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ml.chartshapes+xml"/>
  <Override PartName="/xl/charts/chart10.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11.xml" ContentType="application/vnd.openxmlformats-officedocument.drawingml.chart+xml"/>
  <Override PartName="/xl/drawings/drawing11.xml" ContentType="application/vnd.openxmlformats-officedocument.drawing+xml"/>
  <Override PartName="/xl/charts/chart12.xml" ContentType="application/vnd.openxmlformats-officedocument.drawingml.chart+xml"/>
  <Override PartName="/xl/drawings/drawing12.xml" ContentType="application/vnd.openxmlformats-officedocument.drawing+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3.xml" ContentType="application/vnd.openxmlformats-officedocument.drawingml.chartshapes+xml"/>
  <Override PartName="/xl/charts/chart1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7.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Denne_projektmappe" defaultThemeVersion="124226"/>
  <mc:AlternateContent xmlns:mc="http://schemas.openxmlformats.org/markup-compatibility/2006">
    <mc:Choice Requires="x15">
      <x15ac:absPath xmlns:x15ac="http://schemas.microsoft.com/office/spreadsheetml/2010/11/ac" url="/Users/Japee/Documents/University/Samf A /Opgaver/"/>
    </mc:Choice>
  </mc:AlternateContent>
  <xr:revisionPtr revIDLastSave="0" documentId="13_ncr:1_{0B4C5225-79F4-3B4E-976D-766FE6CCE6AD}" xr6:coauthVersionLast="46" xr6:coauthVersionMax="46" xr10:uidLastSave="{00000000-0000-0000-0000-000000000000}"/>
  <bookViews>
    <workbookView xWindow="0" yWindow="480" windowWidth="25600" windowHeight="14140" tabRatio="839" firstSheet="84" activeTab="87" xr2:uid="{00000000-000D-0000-FFFF-FFFF00000000}"/>
  </bookViews>
  <sheets>
    <sheet name="INDEKS" sheetId="168" r:id="rId1"/>
    <sheet name="19" sheetId="1" r:id="rId2"/>
    <sheet name="20" sheetId="2" r:id="rId3"/>
    <sheet name="21" sheetId="3" r:id="rId4"/>
    <sheet name="22" sheetId="4" r:id="rId5"/>
    <sheet name="23" sheetId="5" r:id="rId6"/>
    <sheet name="24" sheetId="6" r:id="rId7"/>
    <sheet name="25" sheetId="7" r:id="rId8"/>
    <sheet name="26" sheetId="8" r:id="rId9"/>
    <sheet name="27" sheetId="9" r:id="rId10"/>
    <sheet name="28" sheetId="10" r:id="rId11"/>
    <sheet name="29" sheetId="11" r:id="rId12"/>
    <sheet name="30" sheetId="12" r:id="rId13"/>
    <sheet name="31" sheetId="13" r:id="rId14"/>
    <sheet name="32" sheetId="14" r:id="rId15"/>
    <sheet name="33" sheetId="15" r:id="rId16"/>
    <sheet name="34" sheetId="16" r:id="rId17"/>
    <sheet name="35" sheetId="17" r:id="rId18"/>
    <sheet name="36" sheetId="18" r:id="rId19"/>
    <sheet name="37" sheetId="19" r:id="rId20"/>
    <sheet name="38" sheetId="20" r:id="rId21"/>
    <sheet name="39" sheetId="21" r:id="rId22"/>
    <sheet name="40" sheetId="22" r:id="rId23"/>
    <sheet name="41" sheetId="23" r:id="rId24"/>
    <sheet name="42" sheetId="24" r:id="rId25"/>
    <sheet name="43" sheetId="25" r:id="rId26"/>
    <sheet name="44" sheetId="26" r:id="rId27"/>
    <sheet name="45" sheetId="27" r:id="rId28"/>
    <sheet name="46" sheetId="28" r:id="rId29"/>
    <sheet name="47" sheetId="29" r:id="rId30"/>
    <sheet name="48" sheetId="30" r:id="rId31"/>
    <sheet name="49" sheetId="31" r:id="rId32"/>
    <sheet name="50" sheetId="32" r:id="rId33"/>
    <sheet name="51" sheetId="33" r:id="rId34"/>
    <sheet name="52" sheetId="34" r:id="rId35"/>
    <sheet name="53" sheetId="35" r:id="rId36"/>
    <sheet name="54" sheetId="36" r:id="rId37"/>
    <sheet name="55" sheetId="37" r:id="rId38"/>
    <sheet name="56" sheetId="38" r:id="rId39"/>
    <sheet name="57" sheetId="39" r:id="rId40"/>
    <sheet name="58" sheetId="40" r:id="rId41"/>
    <sheet name="59" sheetId="41" r:id="rId42"/>
    <sheet name="60" sheetId="42" r:id="rId43"/>
    <sheet name="61" sheetId="43" r:id="rId44"/>
    <sheet name="62" sheetId="44" r:id="rId45"/>
    <sheet name="63" sheetId="45" r:id="rId46"/>
    <sheet name="64" sheetId="46" r:id="rId47"/>
    <sheet name="65" sheetId="47" r:id="rId48"/>
    <sheet name="66" sheetId="48" r:id="rId49"/>
    <sheet name="67" sheetId="49" r:id="rId50"/>
    <sheet name="68" sheetId="50" r:id="rId51"/>
    <sheet name="69" sheetId="51" r:id="rId52"/>
    <sheet name="70" sheetId="52" r:id="rId53"/>
    <sheet name="71" sheetId="53" r:id="rId54"/>
    <sheet name="72" sheetId="54" r:id="rId55"/>
    <sheet name="73" sheetId="55" r:id="rId56"/>
    <sheet name="74" sheetId="56" r:id="rId57"/>
    <sheet name="75" sheetId="57" r:id="rId58"/>
    <sheet name="76" sheetId="58" r:id="rId59"/>
    <sheet name="77" sheetId="59" r:id="rId60"/>
    <sheet name="78" sheetId="60" r:id="rId61"/>
    <sheet name="79" sheetId="61" r:id="rId62"/>
    <sheet name="80" sheetId="62" r:id="rId63"/>
    <sheet name="81" sheetId="63" r:id="rId64"/>
    <sheet name="82" sheetId="64" r:id="rId65"/>
    <sheet name="83" sheetId="65" r:id="rId66"/>
    <sheet name="84" sheetId="66" r:id="rId67"/>
    <sheet name="85" sheetId="67" r:id="rId68"/>
    <sheet name="86" sheetId="68" r:id="rId69"/>
    <sheet name="87" sheetId="69" r:id="rId70"/>
    <sheet name="88" sheetId="70" r:id="rId71"/>
    <sheet name="89" sheetId="71" r:id="rId72"/>
    <sheet name="90" sheetId="72" r:id="rId73"/>
    <sheet name="91" sheetId="73" r:id="rId74"/>
    <sheet name="92" sheetId="74" r:id="rId75"/>
    <sheet name="93" sheetId="75" r:id="rId76"/>
    <sheet name="94" sheetId="76" r:id="rId77"/>
    <sheet name="95" sheetId="77" r:id="rId78"/>
    <sheet name="96" sheetId="78" r:id="rId79"/>
    <sheet name="97" sheetId="79" r:id="rId80"/>
    <sheet name="98" sheetId="80" r:id="rId81"/>
    <sheet name="99" sheetId="81" r:id="rId82"/>
    <sheet name="100" sheetId="82" r:id="rId83"/>
    <sheet name="101" sheetId="83" r:id="rId84"/>
    <sheet name="102" sheetId="84" r:id="rId85"/>
    <sheet name="103" sheetId="85" r:id="rId86"/>
    <sheet name="104" sheetId="86" r:id="rId87"/>
    <sheet name="105" sheetId="87" r:id="rId88"/>
    <sheet name="106" sheetId="88" r:id="rId89"/>
    <sheet name="107" sheetId="89" r:id="rId90"/>
    <sheet name="108" sheetId="90" r:id="rId91"/>
    <sheet name="109" sheetId="91" r:id="rId92"/>
    <sheet name="110" sheetId="92" r:id="rId93"/>
    <sheet name="111" sheetId="93" r:id="rId94"/>
    <sheet name="112" sheetId="94" r:id="rId95"/>
    <sheet name="113" sheetId="95" r:id="rId96"/>
    <sheet name="114" sheetId="96" r:id="rId97"/>
    <sheet name="115" sheetId="97" r:id="rId98"/>
    <sheet name="116" sheetId="98" r:id="rId99"/>
    <sheet name="117" sheetId="99" r:id="rId100"/>
    <sheet name="118" sheetId="100" r:id="rId101"/>
    <sheet name="119" sheetId="101" r:id="rId102"/>
    <sheet name="120" sheetId="102" r:id="rId103"/>
    <sheet name="121" sheetId="103" r:id="rId104"/>
    <sheet name="122" sheetId="104" r:id="rId105"/>
    <sheet name="123" sheetId="105" r:id="rId106"/>
    <sheet name="124" sheetId="106" r:id="rId107"/>
    <sheet name="125" sheetId="107" r:id="rId108"/>
    <sheet name="126" sheetId="108" r:id="rId109"/>
    <sheet name="127" sheetId="109" r:id="rId110"/>
    <sheet name="128" sheetId="110" r:id="rId111"/>
    <sheet name="129" sheetId="111" r:id="rId112"/>
    <sheet name="130" sheetId="112" r:id="rId113"/>
    <sheet name="131" sheetId="113" r:id="rId114"/>
    <sheet name="132" sheetId="114" r:id="rId115"/>
    <sheet name="133" sheetId="115" r:id="rId116"/>
    <sheet name="134" sheetId="116" r:id="rId117"/>
    <sheet name="135" sheetId="117" r:id="rId118"/>
    <sheet name="136" sheetId="118" r:id="rId119"/>
    <sheet name="137" sheetId="119" r:id="rId120"/>
    <sheet name="138" sheetId="120" r:id="rId121"/>
    <sheet name="139" sheetId="121" r:id="rId122"/>
    <sheet name="140" sheetId="122" r:id="rId123"/>
    <sheet name="141" sheetId="123" r:id="rId124"/>
    <sheet name="142" sheetId="124" r:id="rId125"/>
    <sheet name="143" sheetId="125" r:id="rId126"/>
    <sheet name="144" sheetId="126" r:id="rId127"/>
    <sheet name="145" sheetId="127" r:id="rId128"/>
    <sheet name="146" sheetId="128" r:id="rId129"/>
    <sheet name="147" sheetId="129" r:id="rId130"/>
    <sheet name="148" sheetId="130" r:id="rId131"/>
    <sheet name="149" sheetId="131" r:id="rId132"/>
    <sheet name="150" sheetId="132" r:id="rId133"/>
    <sheet name="151" sheetId="133" r:id="rId134"/>
    <sheet name="152" sheetId="134" r:id="rId135"/>
    <sheet name="153" sheetId="135" r:id="rId136"/>
    <sheet name="154" sheetId="136" r:id="rId137"/>
    <sheet name="155" sheetId="137" r:id="rId138"/>
    <sheet name="156" sheetId="138" r:id="rId139"/>
    <sheet name="157" sheetId="139" r:id="rId140"/>
    <sheet name="158" sheetId="140" r:id="rId141"/>
    <sheet name="159" sheetId="141" r:id="rId142"/>
    <sheet name="160" sheetId="142" r:id="rId143"/>
    <sheet name="161" sheetId="143" r:id="rId144"/>
    <sheet name="162" sheetId="144" r:id="rId145"/>
    <sheet name="163" sheetId="145" r:id="rId146"/>
    <sheet name="164" sheetId="166" r:id="rId147"/>
    <sheet name="165" sheetId="167" r:id="rId148"/>
    <sheet name="166" sheetId="165" r:id="rId149"/>
    <sheet name="167" sheetId="146" r:id="rId150"/>
    <sheet name="168" sheetId="147" r:id="rId151"/>
    <sheet name="169" sheetId="148" r:id="rId152"/>
    <sheet name="170" sheetId="149" r:id="rId153"/>
    <sheet name="171" sheetId="150" r:id="rId154"/>
    <sheet name="172" sheetId="151" r:id="rId155"/>
    <sheet name="173" sheetId="152" r:id="rId156"/>
    <sheet name="174" sheetId="153" r:id="rId157"/>
    <sheet name="175" sheetId="154" r:id="rId158"/>
    <sheet name="176" sheetId="164" r:id="rId159"/>
    <sheet name="177" sheetId="163" r:id="rId160"/>
    <sheet name="178" sheetId="155" r:id="rId161"/>
    <sheet name="179" sheetId="156" r:id="rId162"/>
    <sheet name="180" sheetId="157" r:id="rId163"/>
    <sheet name="181" sheetId="158" r:id="rId164"/>
    <sheet name="182" sheetId="159" r:id="rId165"/>
    <sheet name="183" sheetId="160" r:id="rId166"/>
    <sheet name="184" sheetId="161" r:id="rId167"/>
    <sheet name="185" sheetId="162" r:id="rId168"/>
    <sheet name="186" sheetId="169" r:id="rId169"/>
    <sheet name="187" sheetId="170" r:id="rId170"/>
    <sheet name="188" sheetId="171" r:id="rId171"/>
    <sheet name="189" sheetId="172" r:id="rId172"/>
  </sheets>
  <externalReferences>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s>
  <definedNames>
    <definedName name="_xlchart.v1.0" hidden="1">'105'!$AA$32:$AK$32</definedName>
    <definedName name="_xlchart.v1.1" hidden="1">'105'!$AA$33:$AK$33</definedName>
    <definedName name="_xlchart.v1.2" hidden="1">'105'!$Z$32</definedName>
    <definedName name="_xlchart.v1.3" hidden="1">'105'!$Z$33</definedName>
    <definedName name="_xlchart.v1.4" hidden="1">'105'!$AA$32:$AK$32</definedName>
    <definedName name="_xlchart.v1.5" hidden="1">'105'!$AA$33:$AK$33</definedName>
    <definedName name="_xlchart.v1.6" hidden="1">'105'!$Z$32</definedName>
    <definedName name="_xlchart.v1.7" hidden="1">'105'!$Z$33</definedName>
    <definedName name="xl0" localSheetId="1">'19'!$B$4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33" i="87" l="1"/>
  <c r="AD33" i="87"/>
  <c r="AE33" i="87"/>
  <c r="AF33" i="87"/>
  <c r="AG33" i="87"/>
  <c r="AH33" i="87"/>
  <c r="AI33" i="87"/>
  <c r="AJ33" i="87"/>
  <c r="AK33" i="87"/>
  <c r="AB33" i="87"/>
  <c r="V5" i="87"/>
  <c r="W6" i="87"/>
  <c r="V6" i="87"/>
  <c r="X6" i="87"/>
  <c r="X7" i="87" s="1"/>
  <c r="Y6" i="87"/>
  <c r="Y7" i="87" s="1"/>
  <c r="Z6" i="87"/>
  <c r="AA6" i="87"/>
  <c r="AB6" i="87"/>
  <c r="AB7" i="87" s="1"/>
  <c r="AC6" i="87"/>
  <c r="AC7" i="87" s="1"/>
  <c r="AD6" i="87"/>
  <c r="AE6" i="87"/>
  <c r="U6" i="87"/>
  <c r="V7" i="87" s="1"/>
  <c r="W7" i="87"/>
  <c r="AA7" i="87"/>
  <c r="AE7" i="87"/>
  <c r="U7" i="87"/>
  <c r="M4" i="87"/>
  <c r="AD7" i="87" l="1"/>
  <c r="Z7" i="87"/>
  <c r="W5" i="87"/>
  <c r="X5" i="87"/>
  <c r="Y5" i="87"/>
  <c r="Z5" i="87"/>
  <c r="AA5" i="87"/>
  <c r="AB5" i="87"/>
  <c r="AC5" i="87"/>
  <c r="AD5" i="87"/>
  <c r="AE5" i="87"/>
  <c r="U5" i="87"/>
  <c r="Q12" i="87"/>
  <c r="Q11" i="87"/>
  <c r="Q10" i="87"/>
  <c r="Q9" i="87"/>
  <c r="Q8" i="87"/>
  <c r="P12" i="87"/>
  <c r="P7" i="87"/>
  <c r="P6" i="87"/>
  <c r="N12" i="90"/>
  <c r="O12" i="90"/>
  <c r="P12" i="90"/>
  <c r="Q12" i="90"/>
  <c r="R12" i="90"/>
  <c r="S12" i="90"/>
  <c r="M12" i="90"/>
  <c r="N9" i="90"/>
  <c r="O9" i="90"/>
  <c r="P9" i="90"/>
  <c r="Q9" i="90"/>
  <c r="R9" i="90"/>
  <c r="S9" i="90"/>
  <c r="T9" i="90"/>
  <c r="U9" i="90"/>
  <c r="V9" i="90"/>
  <c r="W9" i="90"/>
  <c r="X9" i="90"/>
  <c r="Y9" i="90"/>
  <c r="M9" i="90"/>
  <c r="S6" i="167" l="1"/>
</calcChain>
</file>

<file path=xl/sharedStrings.xml><?xml version="1.0" encoding="utf-8"?>
<sst xmlns="http://schemas.openxmlformats.org/spreadsheetml/2006/main" count="14038" uniqueCount="5682">
  <si>
    <t xml:space="preserve"> </t>
  </si>
  <si>
    <t>Procent</t>
  </si>
  <si>
    <t>…</t>
  </si>
  <si>
    <r>
      <t>Hele befolkningen</t>
    </r>
    <r>
      <rPr>
        <b/>
        <sz val="10"/>
        <color rgb="FF000000"/>
        <rFont val="Arial"/>
        <family val="2"/>
      </rPr>
      <t xml:space="preserve"> </t>
    </r>
    <r>
      <rPr>
        <sz val="10"/>
        <color rgb="FF000000"/>
        <rFont val="Arial"/>
        <family val="2"/>
      </rPr>
      <t xml:space="preserve"> </t>
    </r>
  </si>
  <si>
    <r>
      <t>Mænd</t>
    </r>
    <r>
      <rPr>
        <sz val="10"/>
        <color rgb="FF000000"/>
        <rFont val="Arial"/>
        <family val="2"/>
      </rPr>
      <t xml:space="preserve">  </t>
    </r>
  </si>
  <si>
    <r>
      <t>Kvinder</t>
    </r>
    <r>
      <rPr>
        <sz val="10"/>
        <color rgb="FF000000"/>
        <rFont val="Arial"/>
        <family val="2"/>
      </rPr>
      <t xml:space="preserve">  </t>
    </r>
  </si>
  <si>
    <r>
      <t>0-4 år</t>
    </r>
    <r>
      <rPr>
        <b/>
        <sz val="10"/>
        <color rgb="FF000000"/>
        <rFont val="Arial"/>
        <family val="2"/>
      </rPr>
      <t xml:space="preserve"> </t>
    </r>
    <r>
      <rPr>
        <sz val="10"/>
        <color rgb="FF000000"/>
        <rFont val="Arial"/>
        <family val="2"/>
      </rPr>
      <t xml:space="preserve"> </t>
    </r>
  </si>
  <si>
    <r>
      <t>Drenge</t>
    </r>
    <r>
      <rPr>
        <sz val="10"/>
        <color rgb="FF000000"/>
        <rFont val="Arial"/>
        <family val="2"/>
      </rPr>
      <t xml:space="preserve">  </t>
    </r>
  </si>
  <si>
    <r>
      <t>Piger</t>
    </r>
    <r>
      <rPr>
        <sz val="10"/>
        <color rgb="FF000000"/>
        <rFont val="Arial"/>
        <family val="2"/>
      </rPr>
      <t xml:space="preserve">  </t>
    </r>
  </si>
  <si>
    <r>
      <t>5-9 år</t>
    </r>
    <r>
      <rPr>
        <b/>
        <sz val="10"/>
        <color rgb="FF000000"/>
        <rFont val="Arial"/>
        <family val="2"/>
      </rPr>
      <t xml:space="preserve"> </t>
    </r>
    <r>
      <rPr>
        <sz val="10"/>
        <color rgb="FF000000"/>
        <rFont val="Arial"/>
        <family val="2"/>
      </rPr>
      <t xml:space="preserve"> </t>
    </r>
  </si>
  <si>
    <r>
      <t>10-14 år</t>
    </r>
    <r>
      <rPr>
        <b/>
        <sz val="10"/>
        <color rgb="FF000000"/>
        <rFont val="Arial"/>
        <family val="2"/>
      </rPr>
      <t xml:space="preserve"> </t>
    </r>
    <r>
      <rPr>
        <sz val="10"/>
        <color rgb="FF000000"/>
        <rFont val="Arial"/>
        <family val="2"/>
      </rPr>
      <t xml:space="preserve"> </t>
    </r>
  </si>
  <si>
    <r>
      <t>15-19 år</t>
    </r>
    <r>
      <rPr>
        <b/>
        <sz val="10"/>
        <color rgb="FF000000"/>
        <rFont val="Arial"/>
        <family val="2"/>
      </rPr>
      <t xml:space="preserve"> </t>
    </r>
    <r>
      <rPr>
        <sz val="10"/>
        <color rgb="FF000000"/>
        <rFont val="Arial"/>
        <family val="2"/>
      </rPr>
      <t xml:space="preserve"> </t>
    </r>
  </si>
  <si>
    <r>
      <t>20-24 år</t>
    </r>
    <r>
      <rPr>
        <b/>
        <sz val="10"/>
        <color rgb="FF000000"/>
        <rFont val="Arial"/>
        <family val="2"/>
      </rPr>
      <t xml:space="preserve"> </t>
    </r>
    <r>
      <rPr>
        <sz val="10"/>
        <color rgb="FF000000"/>
        <rFont val="Arial"/>
        <family val="2"/>
      </rPr>
      <t xml:space="preserve"> </t>
    </r>
  </si>
  <si>
    <r>
      <t>25-29 år</t>
    </r>
    <r>
      <rPr>
        <b/>
        <sz val="10"/>
        <color rgb="FF000000"/>
        <rFont val="Arial"/>
        <family val="2"/>
      </rPr>
      <t xml:space="preserve"> </t>
    </r>
    <r>
      <rPr>
        <sz val="10"/>
        <color rgb="FF000000"/>
        <rFont val="Arial"/>
        <family val="2"/>
      </rPr>
      <t xml:space="preserve"> </t>
    </r>
  </si>
  <si>
    <r>
      <t>30-34 år</t>
    </r>
    <r>
      <rPr>
        <b/>
        <sz val="10"/>
        <color rgb="FF000000"/>
        <rFont val="Arial"/>
        <family val="2"/>
      </rPr>
      <t xml:space="preserve"> </t>
    </r>
    <r>
      <rPr>
        <sz val="10"/>
        <color rgb="FF000000"/>
        <rFont val="Arial"/>
        <family val="2"/>
      </rPr>
      <t xml:space="preserve"> </t>
    </r>
  </si>
  <si>
    <r>
      <t>35-39 år</t>
    </r>
    <r>
      <rPr>
        <b/>
        <sz val="10"/>
        <color rgb="FF000000"/>
        <rFont val="Arial"/>
        <family val="2"/>
      </rPr>
      <t xml:space="preserve"> </t>
    </r>
    <r>
      <rPr>
        <sz val="10"/>
        <color rgb="FF000000"/>
        <rFont val="Arial"/>
        <family val="2"/>
      </rPr>
      <t xml:space="preserve"> </t>
    </r>
  </si>
  <si>
    <r>
      <t>40-44 år</t>
    </r>
    <r>
      <rPr>
        <b/>
        <sz val="10"/>
        <color rgb="FF000000"/>
        <rFont val="Arial"/>
        <family val="2"/>
      </rPr>
      <t xml:space="preserve"> </t>
    </r>
    <r>
      <rPr>
        <sz val="10"/>
        <color rgb="FF000000"/>
        <rFont val="Arial"/>
        <family val="2"/>
      </rPr>
      <t xml:space="preserve"> </t>
    </r>
  </si>
  <si>
    <r>
      <t>45-49 år</t>
    </r>
    <r>
      <rPr>
        <b/>
        <sz val="10"/>
        <color rgb="FF000000"/>
        <rFont val="Arial"/>
        <family val="2"/>
      </rPr>
      <t xml:space="preserve"> </t>
    </r>
    <r>
      <rPr>
        <sz val="10"/>
        <color rgb="FF000000"/>
        <rFont val="Arial"/>
        <family val="2"/>
      </rPr>
      <t xml:space="preserve"> </t>
    </r>
  </si>
  <si>
    <r>
      <t>50-54 år</t>
    </r>
    <r>
      <rPr>
        <b/>
        <sz val="10"/>
        <color rgb="FF000000"/>
        <rFont val="Arial"/>
        <family val="2"/>
      </rPr>
      <t xml:space="preserve"> </t>
    </r>
    <r>
      <rPr>
        <sz val="10"/>
        <color rgb="FF000000"/>
        <rFont val="Arial"/>
        <family val="2"/>
      </rPr>
      <t xml:space="preserve"> </t>
    </r>
  </si>
  <si>
    <r>
      <t>55-59 år</t>
    </r>
    <r>
      <rPr>
        <b/>
        <sz val="10"/>
        <color rgb="FF000000"/>
        <rFont val="Arial"/>
        <family val="2"/>
      </rPr>
      <t xml:space="preserve"> </t>
    </r>
    <r>
      <rPr>
        <sz val="10"/>
        <color rgb="FF000000"/>
        <rFont val="Arial"/>
        <family val="2"/>
      </rPr>
      <t xml:space="preserve"> </t>
    </r>
  </si>
  <si>
    <r>
      <t>60-64 år</t>
    </r>
    <r>
      <rPr>
        <b/>
        <sz val="10"/>
        <color rgb="FF000000"/>
        <rFont val="Arial"/>
        <family val="2"/>
      </rPr>
      <t xml:space="preserve"> </t>
    </r>
    <r>
      <rPr>
        <sz val="10"/>
        <color rgb="FF000000"/>
        <rFont val="Arial"/>
        <family val="2"/>
      </rPr>
      <t xml:space="preserve"> </t>
    </r>
  </si>
  <si>
    <r>
      <t>65-69 år</t>
    </r>
    <r>
      <rPr>
        <b/>
        <sz val="10"/>
        <color rgb="FF000000"/>
        <rFont val="Arial"/>
        <family val="2"/>
      </rPr>
      <t xml:space="preserve"> </t>
    </r>
    <r>
      <rPr>
        <sz val="10"/>
        <color rgb="FF000000"/>
        <rFont val="Arial"/>
        <family val="2"/>
      </rPr>
      <t xml:space="preserve"> </t>
    </r>
  </si>
  <si>
    <r>
      <t>70-74 år</t>
    </r>
    <r>
      <rPr>
        <b/>
        <sz val="10"/>
        <color rgb="FF000000"/>
        <rFont val="Arial"/>
        <family val="2"/>
      </rPr>
      <t xml:space="preserve"> </t>
    </r>
    <r>
      <rPr>
        <sz val="10"/>
        <color rgb="FF000000"/>
        <rFont val="Arial"/>
        <family val="2"/>
      </rPr>
      <t xml:space="preserve"> </t>
    </r>
  </si>
  <si>
    <r>
      <t>75-79 år</t>
    </r>
    <r>
      <rPr>
        <b/>
        <sz val="10"/>
        <color rgb="FF000000"/>
        <rFont val="Arial"/>
        <family val="2"/>
      </rPr>
      <t xml:space="preserve"> </t>
    </r>
    <r>
      <rPr>
        <sz val="10"/>
        <color rgb="FF000000"/>
        <rFont val="Arial"/>
        <family val="2"/>
      </rPr>
      <t xml:space="preserve"> </t>
    </r>
  </si>
  <si>
    <r>
      <t>80-84 år</t>
    </r>
    <r>
      <rPr>
        <b/>
        <sz val="10"/>
        <color rgb="FF000000"/>
        <rFont val="Arial"/>
        <family val="2"/>
      </rPr>
      <t xml:space="preserve"> </t>
    </r>
    <r>
      <rPr>
        <sz val="10"/>
        <color rgb="FF000000"/>
        <rFont val="Arial"/>
        <family val="2"/>
      </rPr>
      <t xml:space="preserve"> </t>
    </r>
  </si>
  <si>
    <r>
      <t>85-89 år</t>
    </r>
    <r>
      <rPr>
        <b/>
        <sz val="10"/>
        <color rgb="FF000000"/>
        <rFont val="Arial"/>
        <family val="2"/>
      </rPr>
      <t xml:space="preserve"> </t>
    </r>
    <r>
      <rPr>
        <sz val="10"/>
        <color rgb="FF000000"/>
        <rFont val="Arial"/>
        <family val="2"/>
      </rPr>
      <t xml:space="preserve"> </t>
    </r>
  </si>
  <si>
    <r>
      <t>100 år +</t>
    </r>
    <r>
      <rPr>
        <sz val="10"/>
        <color rgb="FF000000"/>
        <rFont val="Arial"/>
        <family val="2"/>
      </rPr>
      <t xml:space="preserve">  </t>
    </r>
  </si>
  <si>
    <t>Aldersfordeling 1. januar</t>
  </si>
  <si>
    <t>Hele befolkningen</t>
  </si>
  <si>
    <t>Befolkningsudviklingen</t>
  </si>
  <si>
    <t xml:space="preserve">Fødte  </t>
  </si>
  <si>
    <t xml:space="preserve">Fødselsoverskud  </t>
  </si>
  <si>
    <t xml:space="preserve">Årets befolkningstilvækst  </t>
  </si>
  <si>
    <t xml:space="preserve">Befolkningstilvækst  </t>
  </si>
  <si>
    <t>Anm.: Fødte er ekskl. dødfødte.</t>
  </si>
  <si>
    <t xml:space="preserve"> www.statistikbanken.dk/bev107</t>
  </si>
  <si>
    <t>Folkekirkemedlemskab</t>
  </si>
  <si>
    <t>●</t>
  </si>
  <si>
    <t>Vielser og skilsmisser</t>
  </si>
  <si>
    <t>Skilsmisser fordelt efter ægteskabets varighed</t>
  </si>
  <si>
    <t>Antal</t>
  </si>
  <si>
    <t>Forventet restlevetid</t>
  </si>
  <si>
    <t>Mænd</t>
  </si>
  <si>
    <t>Kvinder</t>
  </si>
  <si>
    <t>2013-14</t>
  </si>
  <si>
    <t>Døde pr. 1.000 personer i hver aldersklasse</t>
  </si>
  <si>
    <t>Personer</t>
  </si>
  <si>
    <t>I alt</t>
  </si>
  <si>
    <t>Indvandrere og efterkommere 1. januar fordelt efter alder</t>
  </si>
  <si>
    <t xml:space="preserve">Indvandrere og efterkommere </t>
  </si>
  <si>
    <t>Indvandrere</t>
  </si>
  <si>
    <t>Efterkommere</t>
  </si>
  <si>
    <t>Indvandrere og efterkommere 1. januar fordelt efter lande</t>
  </si>
  <si>
    <t xml:space="preserve">Vestlige lande  </t>
  </si>
  <si>
    <t xml:space="preserve">Ikke-vestlige lande  </t>
  </si>
  <si>
    <t xml:space="preserve">ASYLANSØGNINGER kan opgøres på forskellige må­der. To begreber er centrale: </t>
  </si>
  <si>
    <t>OPHOLDSTILLADELSER er de tilladelser, som alle ikke-nordiske statsborgere skal have for lovligt at opholde sig i Danmark i mere end tre måneder.</t>
  </si>
  <si>
    <t>EFTERKOMMERE er født i Danmark. Ingen af for­æl­dre­ne er både danske statsborgere og født i Danmark. Hvis der ikke findes oplysninger om nogen af foræl­drene, og personen er udenlandsk statsborger, op­fattes personen også som efterkommer. Når en eller begge forældre, der er født i Danmark, opnår dansk statsborgerskab, vil deres børn ikke blive klassificeret som efterkommere. Fastholder danskfødte forældre imidlertid begge et udenlandsk statsborgerskab, vil deres børn blive klassificeret som efterkommere.</t>
  </si>
  <si>
    <t>Asylansøgninger</t>
  </si>
  <si>
    <t>Opholdstilladelser</t>
  </si>
  <si>
    <t xml:space="preserve">Flygtningestatus   </t>
  </si>
  <si>
    <t xml:space="preserve">  Konventionsflygtninge  </t>
  </si>
  <si>
    <t xml:space="preserve">  De facto-status/beskyttelsesstatus  </t>
  </si>
  <si>
    <t xml:space="preserve">  Kvoteflygtninge  </t>
  </si>
  <si>
    <t>. . .</t>
  </si>
  <si>
    <t xml:space="preserve">Andet grundlag   </t>
  </si>
  <si>
    <t xml:space="preserve">  Humanitær opholdstilladelse  </t>
  </si>
  <si>
    <t xml:space="preserve">Ægteskab eller fast samlivsforhold   </t>
  </si>
  <si>
    <t xml:space="preserve">Mindreårige børn   </t>
  </si>
  <si>
    <t xml:space="preserve">Andre familiemedlemmer  </t>
  </si>
  <si>
    <t>-</t>
  </si>
  <si>
    <t xml:space="preserve">Uddannelse  </t>
  </si>
  <si>
    <t xml:space="preserve">Au pair  </t>
  </si>
  <si>
    <t xml:space="preserve">Praktikanter  </t>
  </si>
  <si>
    <t xml:space="preserve">Øvrige grunde  </t>
  </si>
  <si>
    <t xml:space="preserve">Lønarbejde  </t>
  </si>
  <si>
    <t xml:space="preserve">Familiemedlemmer  </t>
  </si>
  <si>
    <t xml:space="preserve">Heraf: Adoption  </t>
  </si>
  <si>
    <t>Indenlandske flytninger fordelt efter køn og alder</t>
  </si>
  <si>
    <t>Familier fordelt efter familietype 1. januar</t>
  </si>
  <si>
    <t xml:space="preserve">Familier i alt  </t>
  </si>
  <si>
    <t xml:space="preserve">Familier uden børn  </t>
  </si>
  <si>
    <t xml:space="preserve">Enlige  </t>
  </si>
  <si>
    <r>
      <t xml:space="preserve">  Mænd</t>
    </r>
    <r>
      <rPr>
        <sz val="10"/>
        <color rgb="FF000000"/>
        <rFont val="Arial"/>
        <family val="2"/>
      </rPr>
      <t xml:space="preserve">  </t>
    </r>
  </si>
  <si>
    <r>
      <t xml:space="preserve">  Kvinder</t>
    </r>
    <r>
      <rPr>
        <sz val="10"/>
        <color rgb="FF000000"/>
        <rFont val="Arial"/>
        <family val="2"/>
      </rPr>
      <t xml:space="preserve">  </t>
    </r>
  </si>
  <si>
    <r>
      <t>Ægtepar med to af forskelligt køn</t>
    </r>
    <r>
      <rPr>
        <sz val="10"/>
        <color rgb="FF000000"/>
        <rFont val="Arial"/>
        <family val="2"/>
      </rPr>
      <t xml:space="preserve">  </t>
    </r>
  </si>
  <si>
    <r>
      <t>Ægtepar med to af samme køn</t>
    </r>
    <r>
      <rPr>
        <sz val="10"/>
        <color rgb="FF000000"/>
        <rFont val="Arial"/>
        <family val="2"/>
      </rPr>
      <t xml:space="preserve">  </t>
    </r>
  </si>
  <si>
    <r>
      <t>Registrerede partnerskaber</t>
    </r>
    <r>
      <rPr>
        <sz val="10"/>
        <color rgb="FF000000"/>
        <rFont val="Arial"/>
        <family val="2"/>
      </rPr>
      <t xml:space="preserve">  </t>
    </r>
  </si>
  <si>
    <t xml:space="preserve">Samlevende par  </t>
  </si>
  <si>
    <t xml:space="preserve">Samboende par  </t>
  </si>
  <si>
    <t xml:space="preserve">Familier med børn  </t>
  </si>
  <si>
    <r>
      <t>Ikke-hjemmeboende børn</t>
    </r>
    <r>
      <rPr>
        <b/>
        <sz val="10"/>
        <color rgb="FF000000"/>
        <rFont val="Arial"/>
        <family val="2"/>
      </rPr>
      <t xml:space="preserve"> </t>
    </r>
    <r>
      <rPr>
        <sz val="10"/>
        <color rgb="FF000000"/>
        <rFont val="Arial"/>
        <family val="2"/>
      </rPr>
      <t xml:space="preserve"> </t>
    </r>
  </si>
  <si>
    <t>Anm.: En familie omfatter alle personer, der bor på samme adresse, og som har visse indbyrdes relationer, fx ægteskab eller slægt.</t>
  </si>
  <si>
    <t>Husstande fordelt efter husstandssammensætning 1. januar</t>
  </si>
  <si>
    <t xml:space="preserve">Husstande i alt  </t>
  </si>
  <si>
    <t xml:space="preserve">Husstande med 1 familie i alt  </t>
  </si>
  <si>
    <t xml:space="preserve">Enlige m/u børn  </t>
  </si>
  <si>
    <r>
      <t>Ægtepar m/u børn</t>
    </r>
    <r>
      <rPr>
        <sz val="10"/>
        <color rgb="FF000000"/>
        <rFont val="Arial"/>
        <family val="2"/>
      </rPr>
      <t xml:space="preserve">  </t>
    </r>
  </si>
  <si>
    <r>
      <t>Andre par m/u børn</t>
    </r>
    <r>
      <rPr>
        <sz val="10"/>
        <color rgb="FF000000"/>
        <rFont val="Arial"/>
        <family val="2"/>
      </rPr>
      <t xml:space="preserve">  </t>
    </r>
  </si>
  <si>
    <r>
      <t>Ikke-hjemmeboende børn</t>
    </r>
    <r>
      <rPr>
        <sz val="10"/>
        <color rgb="FF000000"/>
        <rFont val="Arial"/>
        <family val="2"/>
      </rPr>
      <t xml:space="preserve">  </t>
    </r>
  </si>
  <si>
    <t xml:space="preserve">Husstande med flere familier  </t>
  </si>
  <si>
    <t>Anm.: En husstand omfatter alle personer, der bor på samme adresse.</t>
  </si>
  <si>
    <t>Husstande fordelt efter antal personer 1. januar</t>
  </si>
  <si>
    <r>
      <t>1 person</t>
    </r>
    <r>
      <rPr>
        <sz val="10"/>
        <color rgb="FF000000"/>
        <rFont val="Arial"/>
        <family val="2"/>
      </rPr>
      <t xml:space="preserve">  </t>
    </r>
  </si>
  <si>
    <r>
      <t>2 personer</t>
    </r>
    <r>
      <rPr>
        <sz val="10"/>
        <color rgb="FF000000"/>
        <rFont val="Arial"/>
        <family val="2"/>
      </rPr>
      <t xml:space="preserve">  </t>
    </r>
  </si>
  <si>
    <r>
      <t>3 personer</t>
    </r>
    <r>
      <rPr>
        <sz val="10"/>
        <color rgb="FF000000"/>
        <rFont val="Arial"/>
        <family val="2"/>
      </rPr>
      <t xml:space="preserve">  </t>
    </r>
  </si>
  <si>
    <r>
      <t>4 personer</t>
    </r>
    <r>
      <rPr>
        <sz val="10"/>
        <color rgb="FF000000"/>
        <rFont val="Arial"/>
        <family val="2"/>
      </rPr>
      <t xml:space="preserve">  </t>
    </r>
  </si>
  <si>
    <r>
      <t>5 personer</t>
    </r>
    <r>
      <rPr>
        <sz val="10"/>
        <color rgb="FF000000"/>
        <rFont val="Arial"/>
        <family val="2"/>
      </rPr>
      <t xml:space="preserve">  </t>
    </r>
  </si>
  <si>
    <r>
      <t>6 personer +</t>
    </r>
    <r>
      <rPr>
        <sz val="10"/>
        <color rgb="FF000000"/>
        <rFont val="Arial"/>
        <family val="2"/>
      </rPr>
      <t xml:space="preserve">  </t>
    </r>
  </si>
  <si>
    <t>Flytninger i Øresundsregionen</t>
  </si>
  <si>
    <r>
      <t>Fra Østdanmark til Skåne i alt</t>
    </r>
    <r>
      <rPr>
        <sz val="10"/>
        <color rgb="FF000000"/>
        <rFont val="Arial"/>
        <family val="2"/>
      </rPr>
      <t xml:space="preserve">  </t>
    </r>
  </si>
  <si>
    <r>
      <t>Født i Danmark</t>
    </r>
    <r>
      <rPr>
        <sz val="10"/>
        <color rgb="FF000000"/>
        <rFont val="Arial"/>
        <family val="2"/>
      </rPr>
      <t xml:space="preserve">  </t>
    </r>
  </si>
  <si>
    <r>
      <t>Født i Sverige</t>
    </r>
    <r>
      <rPr>
        <sz val="10"/>
        <color rgb="FF000000"/>
        <rFont val="Arial"/>
        <family val="2"/>
      </rPr>
      <t xml:space="preserve">  </t>
    </r>
  </si>
  <si>
    <r>
      <t>Født udenfor DK og Sverige</t>
    </r>
    <r>
      <rPr>
        <sz val="10"/>
        <color rgb="FF000000"/>
        <rFont val="Arial"/>
        <family val="2"/>
      </rPr>
      <t xml:space="preserve">  </t>
    </r>
  </si>
  <si>
    <r>
      <t>Fra Skåne til Østdanmark i alt</t>
    </r>
    <r>
      <rPr>
        <sz val="10"/>
        <color rgb="FF000000"/>
        <rFont val="Arial"/>
        <family val="2"/>
      </rPr>
      <t xml:space="preserve">  </t>
    </r>
  </si>
  <si>
    <t>Folketingsvalg. Oversigt</t>
  </si>
  <si>
    <t>11. mar. 1998</t>
  </si>
  <si>
    <t>20. nov. 2001</t>
  </si>
  <si>
    <t>8. feb. 2005</t>
  </si>
  <si>
    <t>13. nov. 2007</t>
  </si>
  <si>
    <t>15. sept. 2011</t>
  </si>
  <si>
    <t>18. juni 2015</t>
  </si>
  <si>
    <t>1 127/816/311</t>
  </si>
  <si>
    <t>984/695/289</t>
  </si>
  <si>
    <t>947/648/299</t>
  </si>
  <si>
    <t>808/548/260</t>
  </si>
  <si>
    <t>804/537/267</t>
  </si>
  <si>
    <t>799/549/250</t>
  </si>
  <si>
    <t>175/109/66</t>
  </si>
  <si>
    <t>175/108/67</t>
  </si>
  <si>
    <t>175/107/68</t>
  </si>
  <si>
    <t>175/110/65</t>
  </si>
  <si>
    <t>Anm.: På Færøerne og i Grønland blev begge steder valgt to kandidater.</t>
  </si>
  <si>
    <t>1 I alt/ mænd/ kvinder.</t>
  </si>
  <si>
    <t>Folketingsvalg</t>
  </si>
  <si>
    <t>8. februar 2005</t>
  </si>
  <si>
    <t>13. november 2007</t>
  </si>
  <si>
    <t>15. september 2011</t>
  </si>
  <si>
    <t>Stemme- og mandatfordeling</t>
  </si>
  <si>
    <t>Stemme-</t>
  </si>
  <si>
    <t>Valgte1</t>
  </si>
  <si>
    <t xml:space="preserve"> fordeling</t>
  </si>
  <si>
    <t>fordeling</t>
  </si>
  <si>
    <t>47/29/18</t>
  </si>
  <si>
    <t xml:space="preserve"> 4/2/2</t>
  </si>
  <si>
    <t>37/22/15</t>
  </si>
  <si>
    <t>34/25/9</t>
  </si>
  <si>
    <t>Folkeafstemninger om EU</t>
  </si>
  <si>
    <t>27. februar 1986</t>
  </si>
  <si>
    <t>2. juni 1992</t>
  </si>
  <si>
    <t>18. maj 1993</t>
  </si>
  <si>
    <t>28. maj 1998</t>
  </si>
  <si>
    <t>28. september 2000</t>
  </si>
  <si>
    <t>25. maj 2014</t>
  </si>
  <si>
    <t xml:space="preserve">EF-pakken </t>
  </si>
  <si>
    <t>Traktaten om</t>
  </si>
  <si>
    <t>Edinburgh-afgørelsen og</t>
  </si>
  <si>
    <t>Amsterdam-</t>
  </si>
  <si>
    <t>Deltagelse i den</t>
  </si>
  <si>
    <t>Patent-</t>
  </si>
  <si>
    <t xml:space="preserve"> EF-unionen</t>
  </si>
  <si>
    <t>Maastricht-traktaten</t>
  </si>
  <si>
    <t>traktaten</t>
  </si>
  <si>
    <t>fælles valuta</t>
  </si>
  <si>
    <t>domstolen</t>
  </si>
  <si>
    <t>Anm.: Afstemningen i 1986 var vejledende.</t>
  </si>
  <si>
    <t>Valg til Europa-Parlamentet</t>
  </si>
  <si>
    <t xml:space="preserve">     7. juni 2009</t>
  </si>
  <si>
    <t xml:space="preserve">   25. maj 2014</t>
  </si>
  <si>
    <t xml:space="preserve"> 14/9/5</t>
  </si>
  <si>
    <t xml:space="preserve"> 13/7/6</t>
  </si>
  <si>
    <t xml:space="preserve"> 3/2/1</t>
  </si>
  <si>
    <t xml:space="preserve"> 5/4/1</t>
  </si>
  <si>
    <t xml:space="preserve"> 1/-/1</t>
  </si>
  <si>
    <t xml:space="preserve"> 1/1/-</t>
  </si>
  <si>
    <t>1/1/-</t>
  </si>
  <si>
    <t xml:space="preserve"> 2/-/2</t>
  </si>
  <si>
    <t>1/-/1</t>
  </si>
  <si>
    <t xml:space="preserve"> 2/1/1</t>
  </si>
  <si>
    <t xml:space="preserve"> 3/1/2</t>
  </si>
  <si>
    <t>Danmark</t>
  </si>
  <si>
    <t>Årgang</t>
  </si>
  <si>
    <t xml:space="preserve"> 08/09</t>
  </si>
  <si>
    <t xml:space="preserve"> 10/11</t>
  </si>
  <si>
    <t xml:space="preserve"> 11/12</t>
  </si>
  <si>
    <t xml:space="preserve"> 13/14</t>
  </si>
  <si>
    <t>Procent af årgang</t>
  </si>
  <si>
    <t>.</t>
  </si>
  <si>
    <t xml:space="preserve"> 12/13</t>
  </si>
  <si>
    <t>13/14</t>
  </si>
  <si>
    <t>Andel af 25-årige, som har fuldført en ungdomsuddannelse</t>
  </si>
  <si>
    <t>Befolkningens (30-64 år) højeste fuldførte uddannelse</t>
  </si>
  <si>
    <t>Tusinde</t>
  </si>
  <si>
    <t>99/00</t>
  </si>
  <si>
    <t>00/01</t>
  </si>
  <si>
    <t>Bogudgivelser</t>
  </si>
  <si>
    <t>2013*</t>
  </si>
  <si>
    <t>2014*</t>
  </si>
  <si>
    <t>Antal udgivne bøger</t>
  </si>
  <si>
    <t>Museer</t>
  </si>
  <si>
    <t>Besøgende i tusinde</t>
  </si>
  <si>
    <t>Idræt og friluftsliv</t>
  </si>
  <si>
    <t>Aktive medlemmer i tusinde</t>
  </si>
  <si>
    <t>Teatre (sæson 1. juli-30. juni)</t>
  </si>
  <si>
    <t>Antal opførelser i alt</t>
  </si>
  <si>
    <t>Antal tilskuere i alt i tusinde</t>
  </si>
  <si>
    <t>1 Det Danske Teater, Den Jyske Opera, Det Rejsende Børneteater, egns-teatre, små storbyteatre og teatre, der får støtte af Kunstrådet. Fra 2007/2008 også folketeatret.dk. Fra 2007/2008 indtil 2009/2010 også Peter Schaufuss Balletten.</t>
  </si>
  <si>
    <t>..</t>
  </si>
  <si>
    <t>Antal personer</t>
  </si>
  <si>
    <t xml:space="preserve">Arbejdsløse  </t>
  </si>
  <si>
    <t>FAKTA - SOCIOØKONOMISK STATUS</t>
  </si>
  <si>
    <t>Befolkningen fordelt efter socioøkonomisk status. Ultimo november</t>
  </si>
  <si>
    <t xml:space="preserve">Selvstændige  </t>
  </si>
  <si>
    <t xml:space="preserve">Lønmodtagere  </t>
  </si>
  <si>
    <t xml:space="preserve">Midlertidigt uden for arbejdsstyrken  </t>
  </si>
  <si>
    <t xml:space="preserve">Andre uden for arbejdsstyrken  </t>
  </si>
  <si>
    <t>Kvinder i procent</t>
  </si>
  <si>
    <t>FAKTA – OPGØRELSER AF BESKÆFTIGELSE OG LEDIGHED</t>
  </si>
  <si>
    <t xml:space="preserve">Procent af arbejdsstyrken </t>
  </si>
  <si>
    <t xml:space="preserve">Regioner </t>
  </si>
  <si>
    <t xml:space="preserve">Bruttoledige </t>
  </si>
  <si>
    <t>i befolkningsgruppen</t>
  </si>
  <si>
    <t xml:space="preserve">Antal </t>
  </si>
  <si>
    <t xml:space="preserve">Indvandrere  </t>
  </si>
  <si>
    <t xml:space="preserve">Efterkommere  </t>
  </si>
  <si>
    <t>Procent af arbejdsstyrken</t>
  </si>
  <si>
    <t>Arbejdsløshedsforsikrede fordelt efter køn</t>
  </si>
  <si>
    <t>Arbejdsløshedsforsikrede fuldtidsledige</t>
  </si>
  <si>
    <t>Procent af forsikrede</t>
  </si>
  <si>
    <t>. .</t>
  </si>
  <si>
    <t xml:space="preserve">    Fælles a-kasse (3F).</t>
  </si>
  <si>
    <t>Arbejdsstandsninger</t>
  </si>
  <si>
    <t>Personer omregnet til fuld tid</t>
  </si>
  <si>
    <t>Pendlingsafstande efter arbejdsstedsområde. Ultimo november</t>
  </si>
  <si>
    <t>Gennemsnitligt antal kilometer</t>
  </si>
  <si>
    <t>Arbejdsmarkedets organisationer</t>
  </si>
  <si>
    <t>Antal medlemmer</t>
  </si>
  <si>
    <t>Lønudviklingen. Lønindeks for virksomheder og organisationer og den offentlige sektor</t>
  </si>
  <si>
    <t>Indeks 2005 = 100</t>
  </si>
  <si>
    <t>Anm.: Lønindeksets lønbegreb er fortjenesten i alt inklusive såvel lønmod­tagers som arbejdsgivers andel af eventuelle pensionsbidrag. Fortjenesten sættes i forhold til den præsterede arbejdstid.</t>
  </si>
  <si>
    <t>Millioner kroner</t>
  </si>
  <si>
    <t>Tusinde helårsmodtagere</t>
  </si>
  <si>
    <t xml:space="preserve">Førtidspension  </t>
  </si>
  <si>
    <t>Dansk oprindelse</t>
  </si>
  <si>
    <r>
      <t>0-5 år</t>
    </r>
    <r>
      <rPr>
        <b/>
        <sz val="10"/>
        <color rgb="FF000000"/>
        <rFont val="Arial"/>
        <family val="2"/>
      </rPr>
      <t xml:space="preserve"> </t>
    </r>
    <r>
      <rPr>
        <sz val="10"/>
        <color rgb="FF000000"/>
        <rFont val="Arial"/>
        <family val="2"/>
      </rPr>
      <t xml:space="preserve"> </t>
    </r>
  </si>
  <si>
    <r>
      <t>6-15 år</t>
    </r>
    <r>
      <rPr>
        <b/>
        <sz val="10"/>
        <color rgb="FF000000"/>
        <rFont val="Arial"/>
        <family val="2"/>
      </rPr>
      <t xml:space="preserve"> </t>
    </r>
    <r>
      <rPr>
        <sz val="10"/>
        <color rgb="FF000000"/>
        <rFont val="Arial"/>
        <family val="2"/>
      </rPr>
      <t xml:space="preserve"> </t>
    </r>
  </si>
  <si>
    <r>
      <t>16-24 år</t>
    </r>
    <r>
      <rPr>
        <b/>
        <sz val="10"/>
        <color rgb="FF000000"/>
        <rFont val="Arial"/>
        <family val="2"/>
      </rPr>
      <t xml:space="preserve"> </t>
    </r>
    <r>
      <rPr>
        <sz val="10"/>
        <color rgb="FF000000"/>
        <rFont val="Arial"/>
        <family val="2"/>
      </rPr>
      <t xml:space="preserve"> </t>
    </r>
  </si>
  <si>
    <r>
      <t>25-59 år</t>
    </r>
    <r>
      <rPr>
        <b/>
        <sz val="10"/>
        <color rgb="FF000000"/>
        <rFont val="Arial"/>
        <family val="2"/>
      </rPr>
      <t xml:space="preserve"> </t>
    </r>
    <r>
      <rPr>
        <sz val="10"/>
        <color rgb="FF000000"/>
        <rFont val="Arial"/>
        <family val="2"/>
      </rPr>
      <t xml:space="preserve"> </t>
    </r>
  </si>
  <si>
    <r>
      <t>65 år +</t>
    </r>
    <r>
      <rPr>
        <b/>
        <sz val="10"/>
        <color rgb="FF000000"/>
        <rFont val="Arial"/>
        <family val="2"/>
      </rPr>
      <t xml:space="preserve"> </t>
    </r>
    <r>
      <rPr>
        <sz val="10"/>
        <color rgb="FF000000"/>
        <rFont val="Arial"/>
        <family val="2"/>
      </rPr>
      <t xml:space="preserve"> </t>
    </r>
  </si>
  <si>
    <r>
      <t>Døde</t>
    </r>
    <r>
      <rPr>
        <b/>
        <sz val="10"/>
        <color rgb="FF000000"/>
        <rFont val="Arial"/>
        <family val="2"/>
      </rPr>
      <t xml:space="preserve"> </t>
    </r>
    <r>
      <rPr>
        <sz val="10"/>
        <color rgb="FF000000"/>
        <rFont val="Arial"/>
        <family val="2"/>
      </rPr>
      <t xml:space="preserve"> </t>
    </r>
  </si>
  <si>
    <r>
      <t>Heraf døde under 1 år</t>
    </r>
    <r>
      <rPr>
        <sz val="10"/>
        <color rgb="FF000000"/>
        <rFont val="Arial"/>
        <family val="2"/>
      </rPr>
      <t xml:space="preserve">  </t>
    </r>
  </si>
  <si>
    <r>
      <t xml:space="preserve">  Drenge</t>
    </r>
    <r>
      <rPr>
        <sz val="10"/>
        <color rgb="FF000000"/>
        <rFont val="Arial"/>
        <family val="2"/>
      </rPr>
      <t xml:space="preserve">  </t>
    </r>
  </si>
  <si>
    <r>
      <t xml:space="preserve">  Piger</t>
    </r>
    <r>
      <rPr>
        <sz val="10"/>
        <color rgb="FF000000"/>
        <rFont val="Arial"/>
        <family val="2"/>
      </rPr>
      <t xml:space="preserve">  </t>
    </r>
  </si>
  <si>
    <r>
      <t>Nettoindvandring</t>
    </r>
    <r>
      <rPr>
        <b/>
        <sz val="10"/>
        <color rgb="FF000000"/>
        <rFont val="Arial"/>
        <family val="2"/>
      </rPr>
      <t xml:space="preserve"> </t>
    </r>
    <r>
      <rPr>
        <sz val="10"/>
        <color rgb="FF000000"/>
        <rFont val="Arial"/>
        <family val="2"/>
      </rPr>
      <t xml:space="preserve"> </t>
    </r>
  </si>
  <si>
    <r>
      <t>Tilflyttet fra udlandet</t>
    </r>
    <r>
      <rPr>
        <sz val="10"/>
        <color rgb="FF000000"/>
        <rFont val="Arial"/>
        <family val="2"/>
      </rPr>
      <t xml:space="preserve">  </t>
    </r>
  </si>
  <si>
    <r>
      <t>Fraflyttet til udlandet</t>
    </r>
    <r>
      <rPr>
        <sz val="10"/>
        <color rgb="FF000000"/>
        <rFont val="Arial"/>
        <family val="2"/>
      </rPr>
      <t xml:space="preserve">  </t>
    </r>
  </si>
  <si>
    <r>
      <t>Pr. tusinde indbyggere</t>
    </r>
    <r>
      <rPr>
        <i/>
        <sz val="10"/>
        <color rgb="FF000000"/>
        <rFont val="Arial"/>
        <family val="2"/>
      </rPr>
      <t xml:space="preserve"> </t>
    </r>
  </si>
  <si>
    <r>
      <t>Døde</t>
    </r>
    <r>
      <rPr>
        <sz val="10"/>
        <color rgb="FF000000"/>
        <rFont val="Arial"/>
        <family val="2"/>
      </rPr>
      <t xml:space="preserve">  </t>
    </r>
  </si>
  <si>
    <r>
      <t>Nettoindvandring</t>
    </r>
    <r>
      <rPr>
        <sz val="10"/>
        <color rgb="FF000000"/>
        <rFont val="Arial"/>
        <family val="2"/>
      </rPr>
      <t xml:space="preserve">  </t>
    </r>
  </si>
  <si>
    <r>
      <t>15-19 år</t>
    </r>
    <r>
      <rPr>
        <sz val="10"/>
        <color rgb="FF000000"/>
        <rFont val="Arial"/>
        <family val="2"/>
      </rPr>
      <t xml:space="preserve">  </t>
    </r>
  </si>
  <si>
    <r>
      <t>20-24 år</t>
    </r>
    <r>
      <rPr>
        <sz val="10"/>
        <color rgb="FF000000"/>
        <rFont val="Arial"/>
        <family val="2"/>
      </rPr>
      <t xml:space="preserve">  </t>
    </r>
  </si>
  <si>
    <r>
      <t>25-29 år</t>
    </r>
    <r>
      <rPr>
        <sz val="10"/>
        <color rgb="FF000000"/>
        <rFont val="Arial"/>
        <family val="2"/>
      </rPr>
      <t xml:space="preserve">  </t>
    </r>
  </si>
  <si>
    <r>
      <t>30-34 år</t>
    </r>
    <r>
      <rPr>
        <sz val="10"/>
        <color rgb="FF000000"/>
        <rFont val="Arial"/>
        <family val="2"/>
      </rPr>
      <t xml:space="preserve">  </t>
    </r>
  </si>
  <si>
    <r>
      <t>35-39 år</t>
    </r>
    <r>
      <rPr>
        <sz val="10"/>
        <color rgb="FF000000"/>
        <rFont val="Arial"/>
        <family val="2"/>
      </rPr>
      <t xml:space="preserve">  </t>
    </r>
  </si>
  <si>
    <r>
      <t>40-44 år</t>
    </r>
    <r>
      <rPr>
        <sz val="10"/>
        <color rgb="FF000000"/>
        <rFont val="Arial"/>
        <family val="2"/>
      </rPr>
      <t xml:space="preserve">  </t>
    </r>
  </si>
  <si>
    <r>
      <t>45-49 år</t>
    </r>
    <r>
      <rPr>
        <sz val="10"/>
        <color rgb="FF000000"/>
        <rFont val="Arial"/>
        <family val="2"/>
      </rPr>
      <t xml:space="preserve">  </t>
    </r>
  </si>
  <si>
    <r>
      <t>Medlemmer af folkekirken 1. januar</t>
    </r>
    <r>
      <rPr>
        <sz val="10"/>
        <color rgb="FF000000"/>
        <rFont val="Arial"/>
        <family val="2"/>
      </rPr>
      <t xml:space="preserve">  </t>
    </r>
  </si>
  <si>
    <r>
      <t>Folkekirkemedlemmer i pct. af befolkningen 1. januar</t>
    </r>
    <r>
      <rPr>
        <sz val="10"/>
        <color rgb="FF000000"/>
        <rFont val="Arial"/>
        <family val="2"/>
      </rPr>
      <t xml:space="preserve">  </t>
    </r>
  </si>
  <si>
    <r>
      <t>Indmeldelser i folkekirken i løbet af året</t>
    </r>
    <r>
      <rPr>
        <sz val="10"/>
        <color rgb="FF000000"/>
        <rFont val="Arial"/>
        <family val="2"/>
      </rPr>
      <t xml:space="preserve">  </t>
    </r>
  </si>
  <si>
    <r>
      <t>Udmeldelser af folkekirken i løbet af året</t>
    </r>
    <r>
      <rPr>
        <sz val="10"/>
        <color rgb="FF000000"/>
        <rFont val="Arial"/>
        <family val="2"/>
      </rPr>
      <t xml:space="preserve">  </t>
    </r>
  </si>
  <si>
    <r>
      <t>Vielser</t>
    </r>
    <r>
      <rPr>
        <b/>
        <sz val="10"/>
        <color rgb="FF000000"/>
        <rFont val="Arial"/>
        <family val="2"/>
      </rPr>
      <t xml:space="preserve"> </t>
    </r>
    <r>
      <rPr>
        <sz val="10"/>
        <color rgb="FF000000"/>
        <rFont val="Arial"/>
        <family val="2"/>
      </rPr>
      <t xml:space="preserve"> </t>
    </r>
  </si>
  <si>
    <r>
      <t>Vielser pr. 1.000 ikke-gifte mænd over 18 år</t>
    </r>
    <r>
      <rPr>
        <sz val="10"/>
        <color rgb="FF000000"/>
        <rFont val="Arial"/>
        <family val="2"/>
      </rPr>
      <t xml:space="preserve">  </t>
    </r>
  </si>
  <si>
    <r>
      <t xml:space="preserve">Vielser pr. 1.000 ikke-gifte kvinder over 18 år </t>
    </r>
    <r>
      <rPr>
        <sz val="10"/>
        <color rgb="FF000000"/>
        <rFont val="Arial"/>
        <family val="2"/>
      </rPr>
      <t xml:space="preserve">  </t>
    </r>
  </si>
  <si>
    <r>
      <t>Skilsmisser</t>
    </r>
    <r>
      <rPr>
        <b/>
        <sz val="10"/>
        <color rgb="FF000000"/>
        <rFont val="Arial"/>
        <family val="2"/>
      </rPr>
      <t xml:space="preserve"> </t>
    </r>
    <r>
      <rPr>
        <sz val="10"/>
        <color rgb="FF000000"/>
        <rFont val="Arial"/>
        <family val="2"/>
      </rPr>
      <t xml:space="preserve"> </t>
    </r>
  </si>
  <si>
    <r>
      <t>Skilsmisser pr. 1.000 gifte mænd</t>
    </r>
    <r>
      <rPr>
        <sz val="10"/>
        <color rgb="FF000000"/>
        <rFont val="Arial"/>
        <family val="2"/>
      </rPr>
      <t xml:space="preserve">  </t>
    </r>
  </si>
  <si>
    <r>
      <t xml:space="preserve">Skilsmisser pr. 1.000 gifte kvinder </t>
    </r>
    <r>
      <rPr>
        <sz val="10"/>
        <color rgb="FF000000"/>
        <rFont val="Arial"/>
        <family val="2"/>
      </rPr>
      <t xml:space="preserve">  </t>
    </r>
  </si>
  <si>
    <r>
      <t xml:space="preserve">I alt </t>
    </r>
    <r>
      <rPr>
        <sz val="10"/>
        <color rgb="FF000000"/>
        <rFont val="Arial"/>
        <family val="2"/>
      </rPr>
      <t xml:space="preserve"> </t>
    </r>
  </si>
  <si>
    <r>
      <t xml:space="preserve">Under 1 år </t>
    </r>
    <r>
      <rPr>
        <sz val="10"/>
        <color rgb="FF000000"/>
        <rFont val="Arial"/>
        <family val="2"/>
      </rPr>
      <t xml:space="preserve">  </t>
    </r>
  </si>
  <si>
    <r>
      <t xml:space="preserve">1 år </t>
    </r>
    <r>
      <rPr>
        <sz val="10"/>
        <color rgb="FF000000"/>
        <rFont val="Arial"/>
        <family val="2"/>
      </rPr>
      <t xml:space="preserve">  </t>
    </r>
  </si>
  <si>
    <r>
      <t xml:space="preserve">2 år </t>
    </r>
    <r>
      <rPr>
        <sz val="10"/>
        <color rgb="FF000000"/>
        <rFont val="Arial"/>
        <family val="2"/>
      </rPr>
      <t xml:space="preserve">  </t>
    </r>
  </si>
  <si>
    <r>
      <t xml:space="preserve">3 år </t>
    </r>
    <r>
      <rPr>
        <sz val="10"/>
        <color rgb="FF000000"/>
        <rFont val="Arial"/>
        <family val="2"/>
      </rPr>
      <t xml:space="preserve">  </t>
    </r>
  </si>
  <si>
    <r>
      <t xml:space="preserve">4 år </t>
    </r>
    <r>
      <rPr>
        <sz val="10"/>
        <color rgb="FF000000"/>
        <rFont val="Arial"/>
        <family val="2"/>
      </rPr>
      <t xml:space="preserve">  </t>
    </r>
  </si>
  <si>
    <r>
      <t xml:space="preserve">5 år </t>
    </r>
    <r>
      <rPr>
        <sz val="10"/>
        <color rgb="FF000000"/>
        <rFont val="Arial"/>
        <family val="2"/>
      </rPr>
      <t xml:space="preserve">  </t>
    </r>
  </si>
  <si>
    <r>
      <t xml:space="preserve">6-7 år </t>
    </r>
    <r>
      <rPr>
        <sz val="10"/>
        <color rgb="FF000000"/>
        <rFont val="Arial"/>
        <family val="2"/>
      </rPr>
      <t xml:space="preserve">  </t>
    </r>
  </si>
  <si>
    <r>
      <t xml:space="preserve">8-9 år </t>
    </r>
    <r>
      <rPr>
        <sz val="10"/>
        <color rgb="FF000000"/>
        <rFont val="Arial"/>
        <family val="2"/>
      </rPr>
      <t xml:space="preserve">  </t>
    </r>
  </si>
  <si>
    <r>
      <t xml:space="preserve">10-14 år </t>
    </r>
    <r>
      <rPr>
        <sz val="10"/>
        <color rgb="FF000000"/>
        <rFont val="Arial"/>
        <family val="2"/>
      </rPr>
      <t xml:space="preserve">  </t>
    </r>
  </si>
  <si>
    <r>
      <t xml:space="preserve">15-19 år </t>
    </r>
    <r>
      <rPr>
        <sz val="10"/>
        <color rgb="FF000000"/>
        <rFont val="Arial"/>
        <family val="2"/>
      </rPr>
      <t xml:space="preserve">  </t>
    </r>
  </si>
  <si>
    <r>
      <t xml:space="preserve">20-24 år </t>
    </r>
    <r>
      <rPr>
        <sz val="10"/>
        <color rgb="FF000000"/>
        <rFont val="Arial"/>
        <family val="2"/>
      </rPr>
      <t xml:space="preserve">  </t>
    </r>
  </si>
  <si>
    <r>
      <t xml:space="preserve">25 år + </t>
    </r>
    <r>
      <rPr>
        <sz val="10"/>
        <color rgb="FF000000"/>
        <rFont val="Arial"/>
        <family val="2"/>
      </rPr>
      <t xml:space="preserve">  </t>
    </r>
  </si>
  <si>
    <r>
      <t xml:space="preserve">Uoplyst </t>
    </r>
    <r>
      <rPr>
        <sz val="10"/>
        <color rgb="FF000000"/>
        <rFont val="Arial"/>
        <family val="2"/>
      </rPr>
      <t xml:space="preserve">  </t>
    </r>
  </si>
  <si>
    <r>
      <t>5 år</t>
    </r>
    <r>
      <rPr>
        <sz val="10"/>
        <color rgb="FF000000"/>
        <rFont val="Arial"/>
        <family val="2"/>
      </rPr>
      <t xml:space="preserve">  </t>
    </r>
  </si>
  <si>
    <r>
      <t>10 år</t>
    </r>
    <r>
      <rPr>
        <sz val="10"/>
        <color rgb="FF000000"/>
        <rFont val="Arial"/>
        <family val="2"/>
      </rPr>
      <t xml:space="preserve">  </t>
    </r>
  </si>
  <si>
    <r>
      <t>15 år</t>
    </r>
    <r>
      <rPr>
        <sz val="10"/>
        <color rgb="FF000000"/>
        <rFont val="Arial"/>
        <family val="2"/>
      </rPr>
      <t xml:space="preserve">  </t>
    </r>
  </si>
  <si>
    <r>
      <t>20 år</t>
    </r>
    <r>
      <rPr>
        <sz val="10"/>
        <color rgb="FF000000"/>
        <rFont val="Arial"/>
        <family val="2"/>
      </rPr>
      <t xml:space="preserve">  </t>
    </r>
  </si>
  <si>
    <r>
      <t>25 år</t>
    </r>
    <r>
      <rPr>
        <sz val="10"/>
        <color rgb="FF000000"/>
        <rFont val="Arial"/>
        <family val="2"/>
      </rPr>
      <t xml:space="preserve">  </t>
    </r>
  </si>
  <si>
    <r>
      <t>30 år</t>
    </r>
    <r>
      <rPr>
        <sz val="10"/>
        <color rgb="FF000000"/>
        <rFont val="Arial"/>
        <family val="2"/>
      </rPr>
      <t xml:space="preserve">  </t>
    </r>
  </si>
  <si>
    <r>
      <t>35 år</t>
    </r>
    <r>
      <rPr>
        <sz val="10"/>
        <color rgb="FF000000"/>
        <rFont val="Arial"/>
        <family val="2"/>
      </rPr>
      <t xml:space="preserve">  </t>
    </r>
  </si>
  <si>
    <r>
      <t>40 år</t>
    </r>
    <r>
      <rPr>
        <sz val="10"/>
        <color rgb="FF000000"/>
        <rFont val="Arial"/>
        <family val="2"/>
      </rPr>
      <t xml:space="preserve">  </t>
    </r>
  </si>
  <si>
    <r>
      <t>45 år</t>
    </r>
    <r>
      <rPr>
        <sz val="10"/>
        <color rgb="FF000000"/>
        <rFont val="Arial"/>
        <family val="2"/>
      </rPr>
      <t xml:space="preserve">  </t>
    </r>
  </si>
  <si>
    <r>
      <t>50 år</t>
    </r>
    <r>
      <rPr>
        <sz val="10"/>
        <color rgb="FF000000"/>
        <rFont val="Arial"/>
        <family val="2"/>
      </rPr>
      <t xml:space="preserve">  </t>
    </r>
  </si>
  <si>
    <r>
      <t>55 år</t>
    </r>
    <r>
      <rPr>
        <sz val="10"/>
        <color rgb="FF000000"/>
        <rFont val="Arial"/>
        <family val="2"/>
      </rPr>
      <t xml:space="preserve">  </t>
    </r>
  </si>
  <si>
    <r>
      <t>60 år</t>
    </r>
    <r>
      <rPr>
        <sz val="10"/>
        <color rgb="FF000000"/>
        <rFont val="Arial"/>
        <family val="2"/>
      </rPr>
      <t xml:space="preserve">  </t>
    </r>
  </si>
  <si>
    <r>
      <t>65 år</t>
    </r>
    <r>
      <rPr>
        <sz val="10"/>
        <color rgb="FF000000"/>
        <rFont val="Arial"/>
        <family val="2"/>
      </rPr>
      <t xml:space="preserve">  </t>
    </r>
  </si>
  <si>
    <r>
      <t>70 år</t>
    </r>
    <r>
      <rPr>
        <sz val="10"/>
        <color rgb="FF000000"/>
        <rFont val="Arial"/>
        <family val="2"/>
      </rPr>
      <t xml:space="preserve">  </t>
    </r>
  </si>
  <si>
    <r>
      <t>75 år</t>
    </r>
    <r>
      <rPr>
        <sz val="10"/>
        <color rgb="FF000000"/>
        <rFont val="Arial"/>
        <family val="2"/>
      </rPr>
      <t xml:space="preserve">  </t>
    </r>
  </si>
  <si>
    <r>
      <t>80 år</t>
    </r>
    <r>
      <rPr>
        <sz val="10"/>
        <color rgb="FF000000"/>
        <rFont val="Arial"/>
        <family val="2"/>
      </rPr>
      <t xml:space="preserve">  </t>
    </r>
  </si>
  <si>
    <r>
      <t>85 år</t>
    </r>
    <r>
      <rPr>
        <sz val="10"/>
        <color rgb="FF000000"/>
        <rFont val="Arial"/>
        <family val="2"/>
      </rPr>
      <t xml:space="preserve">  </t>
    </r>
  </si>
  <si>
    <r>
      <t>90 år</t>
    </r>
    <r>
      <rPr>
        <sz val="10"/>
        <color rgb="FF000000"/>
        <rFont val="Arial"/>
        <family val="2"/>
      </rPr>
      <t xml:space="preserve">  </t>
    </r>
  </si>
  <si>
    <r>
      <t>95 år</t>
    </r>
    <r>
      <rPr>
        <sz val="10"/>
        <color rgb="FF000000"/>
        <rFont val="Arial"/>
        <family val="2"/>
      </rPr>
      <t xml:space="preserve">  </t>
    </r>
  </si>
  <si>
    <r>
      <t>Mænd</t>
    </r>
    <r>
      <rPr>
        <b/>
        <sz val="10"/>
        <color rgb="FF000000"/>
        <rFont val="Arial"/>
        <family val="2"/>
      </rPr>
      <t xml:space="preserve"> </t>
    </r>
    <r>
      <rPr>
        <sz val="10"/>
        <color rgb="FF000000"/>
        <rFont val="Arial"/>
        <family val="2"/>
      </rPr>
      <t xml:space="preserve"> </t>
    </r>
  </si>
  <si>
    <r>
      <t>0 år</t>
    </r>
    <r>
      <rPr>
        <sz val="10"/>
        <color rgb="FF000000"/>
        <rFont val="Arial"/>
        <family val="2"/>
      </rPr>
      <t xml:space="preserve">  </t>
    </r>
  </si>
  <si>
    <r>
      <t>1-19 år</t>
    </r>
    <r>
      <rPr>
        <sz val="10"/>
        <color rgb="FF000000"/>
        <rFont val="Arial"/>
        <family val="2"/>
      </rPr>
      <t xml:space="preserve">  </t>
    </r>
  </si>
  <si>
    <r>
      <t>20-39 år</t>
    </r>
    <r>
      <rPr>
        <sz val="10"/>
        <color rgb="FF000000"/>
        <rFont val="Arial"/>
        <family val="2"/>
      </rPr>
      <t xml:space="preserve">  </t>
    </r>
  </si>
  <si>
    <r>
      <t>40-49 år</t>
    </r>
    <r>
      <rPr>
        <sz val="10"/>
        <color rgb="FF000000"/>
        <rFont val="Arial"/>
        <family val="2"/>
      </rPr>
      <t xml:space="preserve">  </t>
    </r>
  </si>
  <si>
    <r>
      <t>50-59 år</t>
    </r>
    <r>
      <rPr>
        <sz val="10"/>
        <color rgb="FF000000"/>
        <rFont val="Arial"/>
        <family val="2"/>
      </rPr>
      <t xml:space="preserve">  </t>
    </r>
  </si>
  <si>
    <r>
      <t>60-69 år</t>
    </r>
    <r>
      <rPr>
        <sz val="10"/>
        <color rgb="FF000000"/>
        <rFont val="Arial"/>
        <family val="2"/>
      </rPr>
      <t xml:space="preserve">  </t>
    </r>
  </si>
  <si>
    <r>
      <t>70-79 år</t>
    </r>
    <r>
      <rPr>
        <sz val="10"/>
        <color rgb="FF000000"/>
        <rFont val="Arial"/>
        <family val="2"/>
      </rPr>
      <t xml:space="preserve">  </t>
    </r>
  </si>
  <si>
    <r>
      <t>80-89 år</t>
    </r>
    <r>
      <rPr>
        <sz val="10"/>
        <color rgb="FF000000"/>
        <rFont val="Arial"/>
        <family val="2"/>
      </rPr>
      <t xml:space="preserve">  </t>
    </r>
  </si>
  <si>
    <r>
      <t>90 år +</t>
    </r>
    <r>
      <rPr>
        <sz val="10"/>
        <color rgb="FF000000"/>
        <rFont val="Arial"/>
        <family val="2"/>
      </rPr>
      <t xml:space="preserve">  </t>
    </r>
  </si>
  <si>
    <r>
      <t>Kvinder</t>
    </r>
    <r>
      <rPr>
        <b/>
        <sz val="10"/>
        <color rgb="FF000000"/>
        <rFont val="Arial"/>
        <family val="2"/>
      </rPr>
      <t xml:space="preserve"> </t>
    </r>
    <r>
      <rPr>
        <sz val="10"/>
        <color rgb="FF000000"/>
        <rFont val="Arial"/>
        <family val="2"/>
      </rPr>
      <t xml:space="preserve"> </t>
    </r>
  </si>
  <si>
    <r>
      <t>I alt</t>
    </r>
    <r>
      <rPr>
        <b/>
        <sz val="10"/>
        <color rgb="FF000000"/>
        <rFont val="Arial"/>
        <family val="2"/>
      </rPr>
      <t xml:space="preserve"> </t>
    </r>
    <r>
      <rPr>
        <sz val="10"/>
        <color rgb="FF000000"/>
        <rFont val="Arial"/>
        <family val="2"/>
      </rPr>
      <t xml:space="preserve"> </t>
    </r>
  </si>
  <si>
    <r>
      <t>0-5 år</t>
    </r>
    <r>
      <rPr>
        <sz val="10"/>
        <color rgb="FF000000"/>
        <rFont val="Arial"/>
        <family val="2"/>
      </rPr>
      <t xml:space="preserve">  </t>
    </r>
  </si>
  <si>
    <r>
      <t>6-15 år</t>
    </r>
    <r>
      <rPr>
        <sz val="10"/>
        <color rgb="FF000000"/>
        <rFont val="Arial"/>
        <family val="2"/>
      </rPr>
      <t xml:space="preserve">  </t>
    </r>
  </si>
  <si>
    <r>
      <t>16-24 år</t>
    </r>
    <r>
      <rPr>
        <sz val="10"/>
        <color rgb="FF000000"/>
        <rFont val="Arial"/>
        <family val="2"/>
      </rPr>
      <t xml:space="preserve">  </t>
    </r>
  </si>
  <si>
    <r>
      <t>25-59 år</t>
    </r>
    <r>
      <rPr>
        <sz val="10"/>
        <color rgb="FF000000"/>
        <rFont val="Arial"/>
        <family val="2"/>
      </rPr>
      <t xml:space="preserve">  </t>
    </r>
  </si>
  <si>
    <r>
      <t>60-64 år</t>
    </r>
    <r>
      <rPr>
        <sz val="10"/>
        <color rgb="FF000000"/>
        <rFont val="Arial"/>
        <family val="2"/>
      </rPr>
      <t xml:space="preserve">  </t>
    </r>
  </si>
  <si>
    <r>
      <t>65 år +</t>
    </r>
    <r>
      <rPr>
        <sz val="10"/>
        <color rgb="FF000000"/>
        <rFont val="Arial"/>
        <family val="2"/>
      </rPr>
      <t xml:space="preserve">  </t>
    </r>
  </si>
  <si>
    <r>
      <t xml:space="preserve">  Polen</t>
    </r>
    <r>
      <rPr>
        <sz val="10"/>
        <color rgb="FF000000"/>
        <rFont val="Arial"/>
        <family val="2"/>
      </rPr>
      <t xml:space="preserve">  </t>
    </r>
  </si>
  <si>
    <r>
      <t xml:space="preserve">  Rumænien</t>
    </r>
    <r>
      <rPr>
        <sz val="10"/>
        <color rgb="FF000000"/>
        <rFont val="Arial"/>
        <family val="2"/>
      </rPr>
      <t xml:space="preserve">  </t>
    </r>
  </si>
  <si>
    <r>
      <t xml:space="preserve">  Tyskland</t>
    </r>
    <r>
      <rPr>
        <sz val="10"/>
        <color rgb="FF000000"/>
        <rFont val="Arial"/>
        <family val="2"/>
      </rPr>
      <t xml:space="preserve">  </t>
    </r>
  </si>
  <si>
    <r>
      <t xml:space="preserve">  Bosnien-Hercegovina</t>
    </r>
    <r>
      <rPr>
        <sz val="10"/>
        <color rgb="FF000000"/>
        <rFont val="Arial"/>
        <family val="2"/>
      </rPr>
      <t xml:space="preserve">  </t>
    </r>
  </si>
  <si>
    <r>
      <t xml:space="preserve">  Irak</t>
    </r>
    <r>
      <rPr>
        <sz val="10"/>
        <color rgb="FF000000"/>
        <rFont val="Arial"/>
        <family val="2"/>
      </rPr>
      <t xml:space="preserve">  </t>
    </r>
  </si>
  <si>
    <r>
      <t xml:space="preserve">  Libanon</t>
    </r>
    <r>
      <rPr>
        <sz val="10"/>
        <color rgb="FF000000"/>
        <rFont val="Arial"/>
        <family val="2"/>
      </rPr>
      <t xml:space="preserve">  </t>
    </r>
  </si>
  <si>
    <r>
      <t xml:space="preserve">  Pakistan</t>
    </r>
    <r>
      <rPr>
        <sz val="10"/>
        <color rgb="FF000000"/>
        <rFont val="Arial"/>
        <family val="2"/>
      </rPr>
      <t xml:space="preserve">  </t>
    </r>
  </si>
  <si>
    <r>
      <t xml:space="preserve">  Tyrkiet</t>
    </r>
    <r>
      <rPr>
        <sz val="10"/>
        <color rgb="FF000000"/>
        <rFont val="Arial"/>
        <family val="2"/>
      </rPr>
      <t xml:space="preserve">  </t>
    </r>
  </si>
  <si>
    <r>
      <t>Bruttoansøgertallet</t>
    </r>
    <r>
      <rPr>
        <sz val="10"/>
        <color rgb="FF000000"/>
        <rFont val="Arial"/>
        <family val="2"/>
      </rPr>
      <t xml:space="preserve">  </t>
    </r>
  </si>
  <si>
    <r>
      <t>Registreringstallet</t>
    </r>
    <r>
      <rPr>
        <sz val="10"/>
        <color rgb="FF000000"/>
        <rFont val="Arial"/>
        <family val="2"/>
      </rPr>
      <t xml:space="preserve">  </t>
    </r>
  </si>
  <si>
    <r>
      <t xml:space="preserve">Opholdstilladelser i alt </t>
    </r>
    <r>
      <rPr>
        <sz val="10"/>
        <color rgb="FF000000"/>
        <rFont val="Arial"/>
        <family val="2"/>
      </rPr>
      <t xml:space="preserve">  </t>
    </r>
  </si>
  <si>
    <r>
      <t>I alt ekskl. EU/EØS</t>
    </r>
    <r>
      <rPr>
        <sz val="10"/>
        <color rgb="FF000000"/>
        <rFont val="Arial"/>
        <family val="2"/>
      </rPr>
      <t xml:space="preserve">  </t>
    </r>
  </si>
  <si>
    <r>
      <t>Asyl</t>
    </r>
    <r>
      <rPr>
        <sz val="10"/>
        <color rgb="FF000000"/>
        <rFont val="Arial"/>
        <family val="2"/>
      </rPr>
      <t xml:space="preserve">  </t>
    </r>
  </si>
  <si>
    <r>
      <t xml:space="preserve">Familiesammenføring </t>
    </r>
    <r>
      <rPr>
        <sz val="10"/>
        <color rgb="FF000000"/>
        <rFont val="Arial"/>
        <family val="2"/>
      </rPr>
      <t xml:space="preserve">  </t>
    </r>
  </si>
  <si>
    <r>
      <t>Studie mv.</t>
    </r>
    <r>
      <rPr>
        <sz val="10"/>
        <color rgb="FF000000"/>
        <rFont val="Arial"/>
        <family val="2"/>
      </rPr>
      <t xml:space="preserve">  </t>
    </r>
  </si>
  <si>
    <r>
      <t>Erhverv</t>
    </r>
    <r>
      <rPr>
        <sz val="10"/>
        <color rgb="FF000000"/>
        <rFont val="Arial"/>
        <family val="2"/>
      </rPr>
      <t xml:space="preserve">  </t>
    </r>
  </si>
  <si>
    <r>
      <t>EU/EØS</t>
    </r>
    <r>
      <rPr>
        <sz val="10"/>
        <color rgb="FF000000"/>
        <rFont val="Arial"/>
        <family val="2"/>
      </rPr>
      <t xml:space="preserve">  </t>
    </r>
  </si>
  <si>
    <r>
      <t>Det øvrige opholdsområde</t>
    </r>
    <r>
      <rPr>
        <sz val="10"/>
        <color rgb="FF000000"/>
        <rFont val="Arial"/>
        <family val="2"/>
      </rPr>
      <t xml:space="preserve">  </t>
    </r>
  </si>
  <si>
    <r>
      <t>Mænd i alt</t>
    </r>
    <r>
      <rPr>
        <b/>
        <sz val="10"/>
        <color rgb="FF000000"/>
        <rFont val="Arial"/>
        <family val="2"/>
      </rPr>
      <t xml:space="preserve"> </t>
    </r>
    <r>
      <rPr>
        <sz val="10"/>
        <color rgb="FF000000"/>
        <rFont val="Arial"/>
        <family val="2"/>
      </rPr>
      <t xml:space="preserve"> </t>
    </r>
  </si>
  <si>
    <r>
      <t>0-14 år</t>
    </r>
    <r>
      <rPr>
        <sz val="10"/>
        <color rgb="FF000000"/>
        <rFont val="Arial"/>
        <family val="2"/>
      </rPr>
      <t xml:space="preserve">  </t>
    </r>
  </si>
  <si>
    <r>
      <t>15-24 år</t>
    </r>
    <r>
      <rPr>
        <sz val="10"/>
        <color rgb="FF000000"/>
        <rFont val="Arial"/>
        <family val="2"/>
      </rPr>
      <t xml:space="preserve">  </t>
    </r>
  </si>
  <si>
    <r>
      <t>25-49 år</t>
    </r>
    <r>
      <rPr>
        <sz val="10"/>
        <color rgb="FF000000"/>
        <rFont val="Arial"/>
        <family val="2"/>
      </rPr>
      <t xml:space="preserve">  </t>
    </r>
  </si>
  <si>
    <r>
      <t>50-69 år</t>
    </r>
    <r>
      <rPr>
        <sz val="10"/>
        <color rgb="FF000000"/>
        <rFont val="Arial"/>
        <family val="2"/>
      </rPr>
      <t xml:space="preserve">  </t>
    </r>
  </si>
  <si>
    <r>
      <t>70 år +</t>
    </r>
    <r>
      <rPr>
        <sz val="10"/>
        <color rgb="FF000000"/>
        <rFont val="Arial"/>
        <family val="2"/>
      </rPr>
      <t xml:space="preserve">  </t>
    </r>
  </si>
  <si>
    <r>
      <t>Kvinder i alt</t>
    </r>
    <r>
      <rPr>
        <b/>
        <sz val="10"/>
        <color rgb="FF000000"/>
        <rFont val="Arial"/>
        <family val="2"/>
      </rPr>
      <t xml:space="preserve"> </t>
    </r>
    <r>
      <rPr>
        <sz val="10"/>
        <color rgb="FF000000"/>
        <rFont val="Arial"/>
        <family val="2"/>
      </rPr>
      <t xml:space="preserve"> </t>
    </r>
  </si>
  <si>
    <r>
      <t>Antal vælgere</t>
    </r>
    <r>
      <rPr>
        <sz val="10"/>
        <color rgb="FF000000"/>
        <rFont val="Arial"/>
        <family val="2"/>
      </rPr>
      <t xml:space="preserve">  </t>
    </r>
  </si>
  <si>
    <r>
      <t>Afgivne stemmer</t>
    </r>
    <r>
      <rPr>
        <sz val="10"/>
        <color rgb="FF000000"/>
        <rFont val="Arial"/>
        <family val="2"/>
      </rPr>
      <t xml:space="preserve">  </t>
    </r>
  </si>
  <si>
    <r>
      <t>Ugyldige stemmer</t>
    </r>
    <r>
      <rPr>
        <sz val="10"/>
        <color rgb="FF000000"/>
        <rFont val="Arial"/>
        <family val="2"/>
      </rPr>
      <t xml:space="preserve">  </t>
    </r>
  </si>
  <si>
    <r>
      <t>Gyldige stemmer</t>
    </r>
    <r>
      <rPr>
        <sz val="10"/>
        <color rgb="FF000000"/>
        <rFont val="Arial"/>
        <family val="2"/>
      </rPr>
      <t xml:space="preserve">  </t>
    </r>
  </si>
  <si>
    <r>
      <t>Heraf personlige</t>
    </r>
    <r>
      <rPr>
        <sz val="10"/>
        <color rgb="FF000000"/>
        <rFont val="Arial"/>
        <family val="2"/>
      </rPr>
      <t xml:space="preserve">  </t>
    </r>
  </si>
  <si>
    <r>
      <t>Stemmeprocent</t>
    </r>
    <r>
      <rPr>
        <sz val="10"/>
        <color rgb="FF000000"/>
        <rFont val="Arial"/>
        <family val="2"/>
      </rPr>
      <t xml:space="preserve">  </t>
    </r>
  </si>
  <si>
    <r>
      <t>Ugyldighedsprocent</t>
    </r>
    <r>
      <rPr>
        <sz val="10"/>
        <color rgb="FF000000"/>
        <rFont val="Arial"/>
        <family val="2"/>
      </rPr>
      <t xml:space="preserve">  </t>
    </r>
  </si>
  <si>
    <r>
      <t>Personlig stemmeprocent</t>
    </r>
    <r>
      <rPr>
        <sz val="10"/>
        <color rgb="FF000000"/>
        <rFont val="Arial"/>
        <family val="2"/>
      </rPr>
      <t xml:space="preserve">  </t>
    </r>
  </si>
  <si>
    <r>
      <t>Kandidater1</t>
    </r>
    <r>
      <rPr>
        <sz val="10"/>
        <color rgb="FF000000"/>
        <rFont val="Arial"/>
        <family val="2"/>
      </rPr>
      <t xml:space="preserve">  </t>
    </r>
  </si>
  <si>
    <r>
      <t>Valgte1</t>
    </r>
    <r>
      <rPr>
        <sz val="10"/>
        <color rgb="FF000000"/>
        <rFont val="Arial"/>
        <family val="2"/>
      </rPr>
      <t xml:space="preserve">  </t>
    </r>
  </si>
  <si>
    <r>
      <t>A. Socialdemokratiet</t>
    </r>
    <r>
      <rPr>
        <sz val="10"/>
        <color rgb="FF000000"/>
        <rFont val="Arial"/>
        <family val="2"/>
      </rPr>
      <t xml:space="preserve">  </t>
    </r>
  </si>
  <si>
    <r>
      <t>B. Radikale Venstre</t>
    </r>
    <r>
      <rPr>
        <sz val="10"/>
        <color rgb="FF000000"/>
        <rFont val="Arial"/>
        <family val="2"/>
      </rPr>
      <t xml:space="preserve">  </t>
    </r>
  </si>
  <si>
    <r>
      <t>C. Konservative Folkeparti</t>
    </r>
    <r>
      <rPr>
        <sz val="10"/>
        <color rgb="FF000000"/>
        <rFont val="Arial"/>
        <family val="2"/>
      </rPr>
      <t xml:space="preserve">  </t>
    </r>
  </si>
  <si>
    <r>
      <t>D. Centrum-Demokraterne</t>
    </r>
    <r>
      <rPr>
        <sz val="10"/>
        <color rgb="FF000000"/>
        <rFont val="Arial"/>
        <family val="2"/>
      </rPr>
      <t xml:space="preserve">  </t>
    </r>
  </si>
  <si>
    <r>
      <t>F. Socialistisk Folkeparti</t>
    </r>
    <r>
      <rPr>
        <sz val="10"/>
        <color rgb="FF000000"/>
        <rFont val="Arial"/>
        <family val="2"/>
      </rPr>
      <t xml:space="preserve">  </t>
    </r>
  </si>
  <si>
    <r>
      <t>I. Liberal Alliance</t>
    </r>
    <r>
      <rPr>
        <sz val="10"/>
        <color rgb="FF000000"/>
        <rFont val="Arial"/>
        <family val="2"/>
      </rPr>
      <t xml:space="preserve">  </t>
    </r>
  </si>
  <si>
    <r>
      <t>K. Kristendemokraterne</t>
    </r>
    <r>
      <rPr>
        <sz val="10"/>
        <color rgb="FF000000"/>
        <rFont val="Arial"/>
        <family val="2"/>
      </rPr>
      <t xml:space="preserve">  </t>
    </r>
  </si>
  <si>
    <r>
      <t>M. Minoritetspartiet</t>
    </r>
    <r>
      <rPr>
        <sz val="10"/>
        <color rgb="FF000000"/>
        <rFont val="Arial"/>
        <family val="2"/>
      </rPr>
      <t xml:space="preserve">  </t>
    </r>
  </si>
  <si>
    <r>
      <t>O. Dansk Folkeparti</t>
    </r>
    <r>
      <rPr>
        <sz val="10"/>
        <color rgb="FF000000"/>
        <rFont val="Arial"/>
        <family val="2"/>
      </rPr>
      <t xml:space="preserve">  </t>
    </r>
  </si>
  <si>
    <r>
      <t>V. Venstre</t>
    </r>
    <r>
      <rPr>
        <sz val="10"/>
        <color rgb="FF000000"/>
        <rFont val="Arial"/>
        <family val="2"/>
      </rPr>
      <t xml:space="preserve">  </t>
    </r>
  </si>
  <si>
    <r>
      <t>Z. Fremskridtspartiet</t>
    </r>
    <r>
      <rPr>
        <sz val="10"/>
        <color rgb="FF000000"/>
        <rFont val="Arial"/>
        <family val="2"/>
      </rPr>
      <t xml:space="preserve">  </t>
    </r>
  </si>
  <si>
    <r>
      <t>Ø. Enhedslisten</t>
    </r>
    <r>
      <rPr>
        <sz val="10"/>
        <color rgb="FF000000"/>
        <rFont val="Arial"/>
        <family val="2"/>
      </rPr>
      <t xml:space="preserve">  </t>
    </r>
  </si>
  <si>
    <r>
      <t>Å. Alternativet</t>
    </r>
    <r>
      <rPr>
        <sz val="10"/>
        <color rgb="FF000000"/>
        <rFont val="Arial"/>
        <family val="2"/>
      </rPr>
      <t xml:space="preserve">  </t>
    </r>
  </si>
  <si>
    <r>
      <t>Uden for partierne</t>
    </r>
    <r>
      <rPr>
        <sz val="10"/>
        <color rgb="FF000000"/>
        <rFont val="Arial"/>
        <family val="2"/>
      </rPr>
      <t xml:space="preserve">  </t>
    </r>
  </si>
  <si>
    <r>
      <t>Vælgere</t>
    </r>
    <r>
      <rPr>
        <sz val="10"/>
        <color rgb="FF000000"/>
        <rFont val="Arial"/>
        <family val="2"/>
      </rPr>
      <t xml:space="preserve">  </t>
    </r>
  </si>
  <si>
    <r>
      <t>Heraf ugyldige</t>
    </r>
    <r>
      <rPr>
        <sz val="10"/>
        <color rgb="FF000000"/>
        <rFont val="Arial"/>
        <family val="2"/>
      </rPr>
      <t xml:space="preserve">  </t>
    </r>
  </si>
  <si>
    <r>
      <t>Ja-stemmer i procent af gyldige</t>
    </r>
    <r>
      <rPr>
        <sz val="10"/>
        <color rgb="FF000000"/>
        <rFont val="Arial"/>
        <family val="2"/>
      </rPr>
      <t xml:space="preserve">  </t>
    </r>
  </si>
  <si>
    <r>
      <t>Nej-stemmer i procent af gyldige</t>
    </r>
    <r>
      <rPr>
        <sz val="10"/>
        <color rgb="FF000000"/>
        <rFont val="Arial"/>
        <family val="2"/>
      </rPr>
      <t xml:space="preserve">  </t>
    </r>
  </si>
  <si>
    <r>
      <t>J. JuniBevægelsen</t>
    </r>
    <r>
      <rPr>
        <sz val="10"/>
        <color rgb="FF000000"/>
        <rFont val="Arial"/>
        <family val="2"/>
      </rPr>
      <t xml:space="preserve">  </t>
    </r>
  </si>
  <si>
    <r>
      <t>N. Folkebevægelsen mod EU</t>
    </r>
    <r>
      <rPr>
        <sz val="10"/>
        <color rgb="FF000000"/>
        <rFont val="Arial"/>
        <family val="2"/>
      </rPr>
      <t xml:space="preserve">  </t>
    </r>
  </si>
  <si>
    <r>
      <t>Drenge</t>
    </r>
    <r>
      <rPr>
        <b/>
        <sz val="10"/>
        <color rgb="FF000000"/>
        <rFont val="Arial"/>
        <family val="2"/>
      </rPr>
      <t xml:space="preserve"> </t>
    </r>
    <r>
      <rPr>
        <sz val="10"/>
        <color rgb="FF000000"/>
        <rFont val="Arial"/>
        <family val="2"/>
      </rPr>
      <t xml:space="preserve"> </t>
    </r>
  </si>
  <si>
    <r>
      <t>Piger</t>
    </r>
    <r>
      <rPr>
        <b/>
        <sz val="10"/>
        <color rgb="FF000000"/>
        <rFont val="Arial"/>
        <family val="2"/>
      </rPr>
      <t xml:space="preserve"> </t>
    </r>
    <r>
      <rPr>
        <sz val="10"/>
        <color rgb="FF000000"/>
        <rFont val="Arial"/>
        <family val="2"/>
      </rPr>
      <t xml:space="preserve"> </t>
    </r>
  </si>
  <si>
    <r>
      <t>Korte videregående uddannelser</t>
    </r>
    <r>
      <rPr>
        <sz val="10"/>
        <color rgb="FF000000"/>
        <rFont val="Arial"/>
        <family val="2"/>
      </rPr>
      <t xml:space="preserve">  </t>
    </r>
  </si>
  <si>
    <r>
      <t>Bacheloruddannelser</t>
    </r>
    <r>
      <rPr>
        <sz val="10"/>
        <color rgb="FF000000"/>
        <rFont val="Arial"/>
        <family val="2"/>
      </rPr>
      <t xml:space="preserve">  </t>
    </r>
  </si>
  <si>
    <r>
      <t>Lange videregående uddannelser</t>
    </r>
    <r>
      <rPr>
        <sz val="10"/>
        <color rgb="FF000000"/>
        <rFont val="Arial"/>
        <family val="2"/>
      </rPr>
      <t xml:space="preserve">  </t>
    </r>
  </si>
  <si>
    <r>
      <t>I alt</t>
    </r>
    <r>
      <rPr>
        <sz val="10"/>
        <color rgb="FF000000"/>
        <rFont val="Arial"/>
        <family val="2"/>
      </rPr>
      <t xml:space="preserve">  </t>
    </r>
  </si>
  <si>
    <r>
      <t>Erhvervsgymnasiale uddannelser</t>
    </r>
    <r>
      <rPr>
        <sz val="10"/>
        <color rgb="FF000000"/>
        <rFont val="Arial"/>
        <family val="2"/>
      </rPr>
      <t xml:space="preserve">  </t>
    </r>
  </si>
  <si>
    <r>
      <t xml:space="preserve">Erhvervsfaglig uddannelse </t>
    </r>
    <r>
      <rPr>
        <sz val="10"/>
        <color rgb="FF000000"/>
        <rFont val="Arial"/>
        <family val="2"/>
      </rPr>
      <t xml:space="preserve">  </t>
    </r>
  </si>
  <si>
    <r>
      <t xml:space="preserve">Korte videregående uddannelser, KVU </t>
    </r>
    <r>
      <rPr>
        <sz val="10"/>
        <color rgb="FF000000"/>
        <rFont val="Arial"/>
        <family val="2"/>
      </rPr>
      <t xml:space="preserve">    </t>
    </r>
  </si>
  <si>
    <r>
      <t xml:space="preserve">Mellemlange videregående uddannelser, MVU </t>
    </r>
    <r>
      <rPr>
        <sz val="10"/>
        <color rgb="FF000000"/>
        <rFont val="Arial"/>
        <family val="2"/>
      </rPr>
      <t xml:space="preserve">  </t>
    </r>
  </si>
  <si>
    <r>
      <t xml:space="preserve">Bacheloruddannelser, BACH </t>
    </r>
    <r>
      <rPr>
        <sz val="10"/>
        <color rgb="FF000000"/>
        <rFont val="Arial"/>
        <family val="2"/>
      </rPr>
      <t xml:space="preserve">  </t>
    </r>
  </si>
  <si>
    <r>
      <t>Piger</t>
    </r>
    <r>
      <rPr>
        <sz val="10"/>
        <color rgb="FF000000"/>
        <rFont val="Arial"/>
        <family val="2"/>
      </rPr>
      <t xml:space="preserve">    </t>
    </r>
  </si>
  <si>
    <r>
      <t xml:space="preserve">Lange videregående uddannelser, LVU </t>
    </r>
    <r>
      <rPr>
        <sz val="10"/>
        <color rgb="FF000000"/>
        <rFont val="Arial"/>
        <family val="2"/>
      </rPr>
      <t xml:space="preserve">  </t>
    </r>
  </si>
  <si>
    <r>
      <t>Under uddannelse</t>
    </r>
    <r>
      <rPr>
        <b/>
        <sz val="10"/>
        <color rgb="FF000000"/>
        <rFont val="Arial"/>
        <family val="2"/>
      </rPr>
      <t xml:space="preserve"> </t>
    </r>
    <r>
      <rPr>
        <sz val="10"/>
        <color rgb="FF000000"/>
        <rFont val="Arial"/>
        <family val="2"/>
      </rPr>
      <t xml:space="preserve"> </t>
    </r>
  </si>
  <si>
    <r>
      <t>Ikke i gang</t>
    </r>
    <r>
      <rPr>
        <sz val="10"/>
        <color rgb="FF000000"/>
        <rFont val="Arial"/>
        <family val="2"/>
      </rPr>
      <t xml:space="preserve">  </t>
    </r>
  </si>
  <si>
    <r>
      <t>Afbrudt</t>
    </r>
    <r>
      <rPr>
        <sz val="10"/>
        <color rgb="FF000000"/>
        <rFont val="Arial"/>
        <family val="2"/>
      </rPr>
      <t xml:space="preserve">  </t>
    </r>
  </si>
  <si>
    <r>
      <t>Fuldført almengymnasial/hhx/htx</t>
    </r>
    <r>
      <rPr>
        <sz val="10"/>
        <color rgb="FF000000"/>
        <rFont val="Arial"/>
        <family val="2"/>
      </rPr>
      <t xml:space="preserve">  </t>
    </r>
  </si>
  <si>
    <r>
      <t>Andet</t>
    </r>
    <r>
      <rPr>
        <sz val="10"/>
        <color rgb="FF000000"/>
        <rFont val="Arial"/>
        <family val="2"/>
      </rPr>
      <t xml:space="preserve">  </t>
    </r>
  </si>
  <si>
    <r>
      <t>Kulturhistoriske museer</t>
    </r>
    <r>
      <rPr>
        <sz val="10"/>
        <color rgb="FF000000"/>
        <rFont val="Arial"/>
        <family val="2"/>
      </rPr>
      <t xml:space="preserve">  </t>
    </r>
  </si>
  <si>
    <r>
      <t>Kunstmuseer</t>
    </r>
    <r>
      <rPr>
        <sz val="10"/>
        <color rgb="FF000000"/>
        <rFont val="Arial"/>
        <family val="2"/>
      </rPr>
      <t xml:space="preserve">  </t>
    </r>
  </si>
  <si>
    <r>
      <t>Naturhistoriske museer</t>
    </r>
    <r>
      <rPr>
        <sz val="10"/>
        <color rgb="FF000000"/>
        <rFont val="Arial"/>
        <family val="2"/>
      </rPr>
      <t xml:space="preserve">  </t>
    </r>
  </si>
  <si>
    <r>
      <t>Andre museer</t>
    </r>
    <r>
      <rPr>
        <sz val="10"/>
        <color rgb="FF000000"/>
        <rFont val="Arial"/>
        <family val="2"/>
      </rPr>
      <t xml:space="preserve">  </t>
    </r>
  </si>
  <si>
    <r>
      <t>Blandet kategori</t>
    </r>
    <r>
      <rPr>
        <sz val="10"/>
        <color rgb="FF000000"/>
        <rFont val="Arial"/>
        <family val="2"/>
      </rPr>
      <t xml:space="preserve">  </t>
    </r>
  </si>
  <si>
    <r>
      <t>Museumslignende institutioner</t>
    </r>
    <r>
      <rPr>
        <sz val="10"/>
        <color rgb="FF000000"/>
        <rFont val="Arial"/>
        <family val="2"/>
      </rPr>
      <t xml:space="preserve">  </t>
    </r>
  </si>
  <si>
    <r>
      <t>Zoologiske/ botaniske haver mv.</t>
    </r>
    <r>
      <rPr>
        <sz val="10"/>
        <color rgb="FF000000"/>
        <rFont val="Arial"/>
        <family val="2"/>
      </rPr>
      <t xml:space="preserve">  </t>
    </r>
  </si>
  <si>
    <r>
      <t>Heraf:   Badminton</t>
    </r>
    <r>
      <rPr>
        <sz val="10"/>
        <color rgb="FF000000"/>
        <rFont val="Arial"/>
        <family val="2"/>
      </rPr>
      <t xml:space="preserve">  </t>
    </r>
  </si>
  <si>
    <r>
      <t>Fodbold</t>
    </r>
    <r>
      <rPr>
        <sz val="10"/>
        <color rgb="FF000000"/>
        <rFont val="Arial"/>
        <family val="2"/>
      </rPr>
      <t xml:space="preserve">  </t>
    </r>
  </si>
  <si>
    <r>
      <t>Gymnastik</t>
    </r>
    <r>
      <rPr>
        <sz val="10"/>
        <color rgb="FF000000"/>
        <rFont val="Arial"/>
        <family val="2"/>
      </rPr>
      <t xml:space="preserve">  </t>
    </r>
  </si>
  <si>
    <r>
      <t>Svømning</t>
    </r>
    <r>
      <rPr>
        <sz val="10"/>
        <color rgb="FF000000"/>
        <rFont val="Arial"/>
        <family val="2"/>
      </rPr>
      <t xml:space="preserve">  </t>
    </r>
  </si>
  <si>
    <r>
      <t>Tennis</t>
    </r>
    <r>
      <rPr>
        <sz val="10"/>
        <color rgb="FF000000"/>
        <rFont val="Arial"/>
        <family val="2"/>
      </rPr>
      <t xml:space="preserve">  </t>
    </r>
  </si>
  <si>
    <r>
      <t>Statsstøttede teatre</t>
    </r>
    <r>
      <rPr>
        <b/>
        <sz val="10"/>
        <color rgb="FF000000"/>
        <rFont val="Arial"/>
        <family val="2"/>
      </rPr>
      <t xml:space="preserve"> </t>
    </r>
    <r>
      <rPr>
        <sz val="10"/>
        <color rgb="FF000000"/>
        <rFont val="Arial"/>
        <family val="2"/>
      </rPr>
      <t xml:space="preserve"> </t>
    </r>
  </si>
  <si>
    <r>
      <t>Det Kongelige Teater</t>
    </r>
    <r>
      <rPr>
        <sz val="10"/>
        <color rgb="FF000000"/>
        <rFont val="Arial"/>
        <family val="2"/>
      </rPr>
      <t xml:space="preserve">  </t>
    </r>
  </si>
  <si>
    <r>
      <t>Københavns Teater</t>
    </r>
    <r>
      <rPr>
        <sz val="10"/>
        <color rgb="FF000000"/>
        <rFont val="Arial"/>
        <family val="2"/>
      </rPr>
      <t xml:space="preserve">  </t>
    </r>
  </si>
  <si>
    <r>
      <t>Odense, Århus og Aalborg Teater</t>
    </r>
    <r>
      <rPr>
        <sz val="10"/>
        <color rgb="FF000000"/>
        <rFont val="Arial"/>
        <family val="2"/>
      </rPr>
      <t xml:space="preserve">  </t>
    </r>
  </si>
  <si>
    <r>
      <t>Øvrige statsstøttede teatre1</t>
    </r>
    <r>
      <rPr>
        <sz val="10"/>
        <color rgb="FF000000"/>
        <rFont val="Arial"/>
        <family val="2"/>
      </rPr>
      <t xml:space="preserve">  </t>
    </r>
  </si>
  <si>
    <r>
      <t>Ikke-statsstøttede teatre</t>
    </r>
    <r>
      <rPr>
        <sz val="10"/>
        <color rgb="FF000000"/>
        <rFont val="Arial"/>
        <family val="2"/>
      </rPr>
      <t xml:space="preserve">  </t>
    </r>
  </si>
  <si>
    <r>
      <t>Andre</t>
    </r>
    <r>
      <rPr>
        <sz val="10"/>
        <color rgb="FF000000"/>
        <rFont val="Arial"/>
        <family val="2"/>
      </rPr>
      <t xml:space="preserve">  </t>
    </r>
  </si>
  <si>
    <r>
      <t>Antal familier (tusinde)</t>
    </r>
    <r>
      <rPr>
        <sz val="10"/>
        <color rgb="FF000000"/>
        <rFont val="Arial"/>
        <family val="2"/>
      </rPr>
      <t xml:space="preserve">  </t>
    </r>
  </si>
  <si>
    <r>
      <t>Interviewede personer</t>
    </r>
    <r>
      <rPr>
        <sz val="10"/>
        <color rgb="FF000000"/>
        <rFont val="Arial"/>
        <family val="2"/>
      </rPr>
      <t xml:space="preserve">  </t>
    </r>
  </si>
  <si>
    <r>
      <t>Procent</t>
    </r>
    <r>
      <rPr>
        <i/>
        <sz val="10"/>
        <color rgb="FF000000"/>
        <rFont val="Arial"/>
        <family val="2"/>
      </rPr>
      <t xml:space="preserve"> </t>
    </r>
  </si>
  <si>
    <r>
      <t xml:space="preserve">·      </t>
    </r>
    <r>
      <rPr>
        <i/>
        <sz val="10"/>
        <color theme="1"/>
        <rFont val="Arial"/>
        <family val="2"/>
      </rPr>
      <t>Lønmodtagere på højeste niveau</t>
    </r>
    <r>
      <rPr>
        <sz val="10"/>
        <color theme="1"/>
        <rFont val="Arial"/>
        <family val="2"/>
      </rPr>
      <t xml:space="preserve"> omfatter per­soner med arbejde, der forudsætter højeste færdigheds-niveau (fx aktuar, læge, advokat, biblio­tekar, musiker og præst).</t>
    </r>
  </si>
  <si>
    <r>
      <t xml:space="preserve">·      </t>
    </r>
    <r>
      <rPr>
        <i/>
        <sz val="10"/>
        <color theme="1"/>
        <rFont val="Arial"/>
        <family val="2"/>
      </rPr>
      <t>Lønmodtagere på mellemste niveau</t>
    </r>
    <r>
      <rPr>
        <sz val="10"/>
        <color theme="1"/>
        <rFont val="Arial"/>
        <family val="2"/>
      </rPr>
      <t xml:space="preserve"> omfatter personer med arbejde, der forudsætter mellemste færdighedsniveau (fx laborant, programmør og fotograf).</t>
    </r>
  </si>
  <si>
    <r>
      <t xml:space="preserve">·      </t>
    </r>
    <r>
      <rPr>
        <i/>
        <sz val="10"/>
        <color theme="1"/>
        <rFont val="Arial"/>
        <family val="2"/>
      </rPr>
      <t>Lønmodtager på grundniveau</t>
    </r>
    <r>
      <rPr>
        <sz val="10"/>
        <color theme="1"/>
        <rFont val="Arial"/>
        <family val="2"/>
      </rPr>
      <t xml:space="preserve"> omfatter personer med arbejde, der forudsætter færdigheder på grundniveau (fx kontorarbejde, kunde­service, håndværk og landbrugsarbejde).</t>
    </r>
  </si>
  <si>
    <r>
      <t xml:space="preserve">·      </t>
    </r>
    <r>
      <rPr>
        <i/>
        <sz val="10"/>
        <color theme="1"/>
        <rFont val="Arial"/>
        <family val="2"/>
      </rPr>
      <t>Andre lønmodtagere</t>
    </r>
    <r>
      <rPr>
        <sz val="10"/>
        <color theme="1"/>
        <rFont val="Arial"/>
        <family val="2"/>
      </rPr>
      <t xml:space="preserve"> omfatter personer med ar­bejde, der ikke er indeholdt i de øvrige kategorier (fx rengøring, budtjeneste og vagtarbejde).</t>
    </r>
  </si>
  <si>
    <r>
      <t xml:space="preserve">·      </t>
    </r>
    <r>
      <rPr>
        <i/>
        <sz val="10"/>
        <color theme="1"/>
        <rFont val="Arial"/>
        <family val="2"/>
      </rPr>
      <t>Lønmodtagere uden nærmere angivelse</t>
    </r>
    <r>
      <rPr>
        <sz val="10"/>
        <color theme="1"/>
        <rFont val="Arial"/>
        <family val="2"/>
      </rPr>
      <t xml:space="preserve"> omfat­ter personer med uoplyst færdighedsniveau.</t>
    </r>
  </si>
  <si>
    <r>
      <t>Selvstændige</t>
    </r>
    <r>
      <rPr>
        <sz val="10"/>
        <color rgb="FF000000"/>
        <rFont val="Arial"/>
        <family val="2"/>
      </rPr>
      <t xml:space="preserve">  </t>
    </r>
  </si>
  <si>
    <r>
      <t>Medarbejdende ægtefæller</t>
    </r>
    <r>
      <rPr>
        <sz val="10"/>
        <color rgb="FF000000"/>
        <rFont val="Arial"/>
        <family val="2"/>
      </rPr>
      <t xml:space="preserve">  </t>
    </r>
  </si>
  <si>
    <r>
      <t>Lønmodtagere</t>
    </r>
    <r>
      <rPr>
        <b/>
        <sz val="10"/>
        <color rgb="FF000000"/>
        <rFont val="Arial"/>
        <family val="2"/>
      </rPr>
      <t xml:space="preserve"> </t>
    </r>
    <r>
      <rPr>
        <sz val="10"/>
        <color rgb="FF000000"/>
        <rFont val="Arial"/>
        <family val="2"/>
      </rPr>
      <t xml:space="preserve"> </t>
    </r>
  </si>
  <si>
    <r>
      <t>Lønmodtagere på højeste niveau</t>
    </r>
    <r>
      <rPr>
        <sz val="10"/>
        <color rgb="FF000000"/>
        <rFont val="Arial"/>
        <family val="2"/>
      </rPr>
      <t xml:space="preserve">  </t>
    </r>
  </si>
  <si>
    <r>
      <t>Lønmodtagere på mellemniveau</t>
    </r>
    <r>
      <rPr>
        <sz val="10"/>
        <color rgb="FF000000"/>
        <rFont val="Arial"/>
        <family val="2"/>
      </rPr>
      <t xml:space="preserve">  </t>
    </r>
  </si>
  <si>
    <r>
      <t>Lønmodtagere på grundniveau</t>
    </r>
    <r>
      <rPr>
        <sz val="10"/>
        <color rgb="FF000000"/>
        <rFont val="Arial"/>
        <family val="2"/>
      </rPr>
      <t xml:space="preserve">  </t>
    </r>
  </si>
  <si>
    <r>
      <t>Andre lønmodtagere</t>
    </r>
    <r>
      <rPr>
        <sz val="10"/>
        <color rgb="FF000000"/>
        <rFont val="Arial"/>
        <family val="2"/>
      </rPr>
      <t xml:space="preserve">  </t>
    </r>
  </si>
  <si>
    <r>
      <t>Lønmodtagere uden nærmere angivelse</t>
    </r>
    <r>
      <rPr>
        <sz val="10"/>
        <color rgb="FF000000"/>
        <rFont val="Arial"/>
        <family val="2"/>
      </rPr>
      <t xml:space="preserve">  </t>
    </r>
  </si>
  <si>
    <r>
      <t>Arbejdsløse</t>
    </r>
    <r>
      <rPr>
        <sz val="10"/>
        <color rgb="FF000000"/>
        <rFont val="Arial"/>
        <family val="2"/>
      </rPr>
      <t xml:space="preserve">  </t>
    </r>
  </si>
  <si>
    <r>
      <t>Pensionister</t>
    </r>
    <r>
      <rPr>
        <sz val="10"/>
        <color rgb="FF000000"/>
        <rFont val="Arial"/>
        <family val="2"/>
      </rPr>
      <t xml:space="preserve">  </t>
    </r>
  </si>
  <si>
    <r>
      <t>Personer med dansk oprindelse</t>
    </r>
    <r>
      <rPr>
        <sz val="10"/>
        <color rgb="FF000000"/>
        <rFont val="Arial"/>
        <family val="2"/>
      </rPr>
      <t xml:space="preserve">  </t>
    </r>
  </si>
  <si>
    <r>
      <t>Indvandrere fra vestlige lande</t>
    </r>
    <r>
      <rPr>
        <sz val="10"/>
        <color rgb="FF000000"/>
        <rFont val="Arial"/>
        <family val="2"/>
      </rPr>
      <t xml:space="preserve">  </t>
    </r>
  </si>
  <si>
    <r>
      <t>Indvandrere fra ikke-vestlige lande</t>
    </r>
    <r>
      <rPr>
        <sz val="10"/>
        <color rgb="FF000000"/>
        <rFont val="Arial"/>
        <family val="2"/>
      </rPr>
      <t xml:space="preserve">  </t>
    </r>
  </si>
  <si>
    <r>
      <t>Efterkommere fra vestlige lande</t>
    </r>
    <r>
      <rPr>
        <sz val="10"/>
        <color rgb="FF000000"/>
        <rFont val="Arial"/>
        <family val="2"/>
      </rPr>
      <t xml:space="preserve">  </t>
    </r>
  </si>
  <si>
    <r>
      <t>Efterkommere fra ikke-vestlige lande</t>
    </r>
    <r>
      <rPr>
        <sz val="10"/>
        <color rgb="FF000000"/>
        <rFont val="Arial"/>
        <family val="2"/>
      </rPr>
      <t xml:space="preserve">  </t>
    </r>
  </si>
  <si>
    <r>
      <t>Mænd</t>
    </r>
    <r>
      <rPr>
        <sz val="10"/>
        <color rgb="FF000000"/>
        <rFont val="Arial"/>
        <family val="2"/>
      </rPr>
      <t xml:space="preserve"> </t>
    </r>
    <r>
      <rPr>
        <b/>
        <sz val="10"/>
        <color rgb="FF000000"/>
        <rFont val="Arial"/>
        <family val="2"/>
      </rPr>
      <t xml:space="preserve">  </t>
    </r>
  </si>
  <si>
    <r>
      <t>Landbrug, skovbrug og fiskeri</t>
    </r>
    <r>
      <rPr>
        <sz val="10"/>
        <color rgb="FF000000"/>
        <rFont val="Arial"/>
        <family val="2"/>
      </rPr>
      <t xml:space="preserve">  </t>
    </r>
  </si>
  <si>
    <r>
      <t xml:space="preserve">Industri, råstofindvinding og forsyningsvirksomhed </t>
    </r>
    <r>
      <rPr>
        <sz val="10"/>
        <color rgb="FF000000"/>
        <rFont val="Arial"/>
        <family val="2"/>
      </rPr>
      <t xml:space="preserve">  </t>
    </r>
  </si>
  <si>
    <r>
      <t>Bygge og anlæg</t>
    </r>
    <r>
      <rPr>
        <sz val="10"/>
        <color rgb="FF000000"/>
        <rFont val="Arial"/>
        <family val="2"/>
      </rPr>
      <t xml:space="preserve">  </t>
    </r>
  </si>
  <si>
    <r>
      <t>Handel og transport mv.</t>
    </r>
    <r>
      <rPr>
        <sz val="10"/>
        <color rgb="FF000000"/>
        <rFont val="Arial"/>
        <family val="2"/>
      </rPr>
      <t xml:space="preserve">  </t>
    </r>
  </si>
  <si>
    <r>
      <t>Information og kommunikation</t>
    </r>
    <r>
      <rPr>
        <sz val="10"/>
        <color rgb="FF000000"/>
        <rFont val="Arial"/>
        <family val="2"/>
      </rPr>
      <t xml:space="preserve">  </t>
    </r>
  </si>
  <si>
    <r>
      <t>Finansiering og forsikring</t>
    </r>
    <r>
      <rPr>
        <sz val="10"/>
        <color rgb="FF000000"/>
        <rFont val="Arial"/>
        <family val="2"/>
      </rPr>
      <t xml:space="preserve">  </t>
    </r>
  </si>
  <si>
    <r>
      <t>Ejendomshandel og udlejning</t>
    </r>
    <r>
      <rPr>
        <sz val="10"/>
        <color rgb="FF000000"/>
        <rFont val="Arial"/>
        <family val="2"/>
      </rPr>
      <t xml:space="preserve">  </t>
    </r>
  </si>
  <si>
    <r>
      <t>Erhvervsservice</t>
    </r>
    <r>
      <rPr>
        <sz val="10"/>
        <color rgb="FF000000"/>
        <rFont val="Arial"/>
        <family val="2"/>
      </rPr>
      <t xml:space="preserve">  </t>
    </r>
  </si>
  <si>
    <r>
      <t>Kultur, fritid og anden service</t>
    </r>
    <r>
      <rPr>
        <sz val="10"/>
        <color rgb="FF000000"/>
        <rFont val="Arial"/>
        <family val="2"/>
      </rPr>
      <t xml:space="preserve">  </t>
    </r>
  </si>
  <si>
    <r>
      <t>Uoplyst aktivitet</t>
    </r>
    <r>
      <rPr>
        <sz val="10"/>
        <color rgb="FF000000"/>
        <rFont val="Arial"/>
        <family val="2"/>
      </rPr>
      <t xml:space="preserve">  </t>
    </r>
  </si>
  <si>
    <r>
      <t>Industri, råstofindvinding og forsyningsvirksomhed</t>
    </r>
    <r>
      <rPr>
        <sz val="10"/>
        <color rgb="FF000000"/>
        <rFont val="Arial"/>
        <family val="2"/>
      </rPr>
      <t xml:space="preserve"> </t>
    </r>
  </si>
  <si>
    <r>
      <t>Offentlig administration, undervisning og sundhed</t>
    </r>
    <r>
      <rPr>
        <sz val="10"/>
        <color rgb="FF000000"/>
        <rFont val="Arial"/>
        <family val="2"/>
      </rPr>
      <t xml:space="preserve">  </t>
    </r>
  </si>
  <si>
    <r>
      <t>Stat</t>
    </r>
    <r>
      <rPr>
        <sz val="10"/>
        <color rgb="FF000000"/>
        <rFont val="Arial"/>
        <family val="2"/>
      </rPr>
      <t xml:space="preserve">  </t>
    </r>
  </si>
  <si>
    <r>
      <t>Sociale kasser og fonde</t>
    </r>
    <r>
      <rPr>
        <sz val="10"/>
        <color rgb="FF000000"/>
        <rFont val="Arial"/>
        <family val="2"/>
      </rPr>
      <t xml:space="preserve">  </t>
    </r>
  </si>
  <si>
    <r>
      <t>Amter/regioner</t>
    </r>
    <r>
      <rPr>
        <sz val="10"/>
        <color rgb="FF000000"/>
        <rFont val="Arial"/>
        <family val="2"/>
      </rPr>
      <t xml:space="preserve">  </t>
    </r>
  </si>
  <si>
    <r>
      <t>Kommuner</t>
    </r>
    <r>
      <rPr>
        <sz val="10"/>
        <color rgb="FF000000"/>
        <rFont val="Arial"/>
        <family val="2"/>
      </rPr>
      <t xml:space="preserve">  </t>
    </r>
  </si>
  <si>
    <r>
      <t>Private virksomheder</t>
    </r>
    <r>
      <rPr>
        <sz val="10"/>
        <color rgb="FF000000"/>
        <rFont val="Arial"/>
        <family val="2"/>
      </rPr>
      <t xml:space="preserve"> </t>
    </r>
  </si>
  <si>
    <r>
      <t>Private non-profit organisationer</t>
    </r>
    <r>
      <rPr>
        <sz val="10"/>
        <color rgb="FF000000"/>
        <rFont val="Arial"/>
        <family val="2"/>
      </rPr>
      <t xml:space="preserve">  </t>
    </r>
  </si>
  <si>
    <r>
      <t>Kvinder i procent</t>
    </r>
    <r>
      <rPr>
        <i/>
        <sz val="10"/>
        <color rgb="FF000000"/>
        <rFont val="Arial"/>
        <family val="2"/>
      </rPr>
      <t xml:space="preserve">  </t>
    </r>
  </si>
  <si>
    <r>
      <t>50-54 år</t>
    </r>
    <r>
      <rPr>
        <sz val="10"/>
        <color rgb="FF000000"/>
        <rFont val="Arial"/>
        <family val="2"/>
      </rPr>
      <t xml:space="preserve">  </t>
    </r>
  </si>
  <si>
    <r>
      <t>55-59 år</t>
    </r>
    <r>
      <rPr>
        <sz val="10"/>
        <color rgb="FF000000"/>
        <rFont val="Arial"/>
        <family val="2"/>
      </rPr>
      <t xml:space="preserve">  </t>
    </r>
  </si>
  <si>
    <r>
      <t>60 år +</t>
    </r>
    <r>
      <rPr>
        <sz val="10"/>
        <color rgb="FF000000"/>
        <rFont val="Arial"/>
        <family val="2"/>
      </rPr>
      <t xml:space="preserve">  </t>
    </r>
  </si>
  <si>
    <r>
      <t>Region Hovedstaden</t>
    </r>
    <r>
      <rPr>
        <sz val="10"/>
        <color rgb="FF000000"/>
        <rFont val="Arial"/>
        <family val="2"/>
      </rPr>
      <t xml:space="preserve">  </t>
    </r>
  </si>
  <si>
    <r>
      <t>Region Sjælland</t>
    </r>
    <r>
      <rPr>
        <sz val="10"/>
        <color rgb="FF000000"/>
        <rFont val="Arial"/>
        <family val="2"/>
      </rPr>
      <t xml:space="preserve">  </t>
    </r>
  </si>
  <si>
    <r>
      <t>Region Syddanmark</t>
    </r>
    <r>
      <rPr>
        <sz val="10"/>
        <color rgb="FF000000"/>
        <rFont val="Arial"/>
        <family val="2"/>
      </rPr>
      <t xml:space="preserve">  </t>
    </r>
  </si>
  <si>
    <r>
      <t>Region Midtjylland</t>
    </r>
    <r>
      <rPr>
        <sz val="10"/>
        <color rgb="FF000000"/>
        <rFont val="Arial"/>
        <family val="2"/>
      </rPr>
      <t xml:space="preserve">  </t>
    </r>
  </si>
  <si>
    <r>
      <t>Region Nordjylland</t>
    </r>
    <r>
      <rPr>
        <sz val="10"/>
        <color rgb="FF000000"/>
        <rFont val="Arial"/>
        <family val="2"/>
      </rPr>
      <t xml:space="preserve">  </t>
    </r>
  </si>
  <si>
    <r>
      <t>I alt</t>
    </r>
    <r>
      <rPr>
        <i/>
        <sz val="10"/>
        <color rgb="FF000000"/>
        <rFont val="Arial"/>
        <family val="2"/>
      </rPr>
      <t xml:space="preserve"> </t>
    </r>
    <r>
      <rPr>
        <sz val="10"/>
        <color rgb="FF000000"/>
        <rFont val="Arial"/>
        <family val="2"/>
      </rPr>
      <t xml:space="preserve"> </t>
    </r>
  </si>
  <si>
    <r>
      <t>Antal</t>
    </r>
    <r>
      <rPr>
        <i/>
        <sz val="10"/>
        <color rgb="FF000000"/>
        <rFont val="Arial"/>
        <family val="2"/>
      </rPr>
      <t xml:space="preserve"> </t>
    </r>
  </si>
  <si>
    <r>
      <t>Bruttoledige</t>
    </r>
    <r>
      <rPr>
        <b/>
        <sz val="10"/>
        <color rgb="FF000000"/>
        <rFont val="Arial"/>
        <family val="2"/>
      </rPr>
      <t xml:space="preserve"> </t>
    </r>
    <r>
      <rPr>
        <sz val="10"/>
        <color rgb="FF000000"/>
        <rFont val="Arial"/>
        <family val="2"/>
      </rPr>
      <t xml:space="preserve"> </t>
    </r>
  </si>
  <si>
    <r>
      <t>Nettoledige</t>
    </r>
    <r>
      <rPr>
        <b/>
        <sz val="10"/>
        <color rgb="FF000000"/>
        <rFont val="Arial"/>
        <family val="2"/>
      </rPr>
      <t xml:space="preserve"> </t>
    </r>
    <r>
      <rPr>
        <sz val="10"/>
        <color rgb="FF000000"/>
        <rFont val="Arial"/>
        <family val="2"/>
      </rPr>
      <t xml:space="preserve"> </t>
    </r>
  </si>
  <si>
    <r>
      <t xml:space="preserve">    Dagpengemodtagere</t>
    </r>
    <r>
      <rPr>
        <sz val="10"/>
        <color rgb="FF000000"/>
        <rFont val="Arial"/>
        <family val="2"/>
      </rPr>
      <t xml:space="preserve">  </t>
    </r>
  </si>
  <si>
    <r>
      <t xml:space="preserve">    Kontanthjæpsmodtagere</t>
    </r>
    <r>
      <rPr>
        <sz val="10"/>
        <color rgb="FF000000"/>
        <rFont val="Arial"/>
        <family val="2"/>
      </rPr>
      <t xml:space="preserve">  </t>
    </r>
  </si>
  <si>
    <r>
      <t>Aktiverede</t>
    </r>
    <r>
      <rPr>
        <sz val="10"/>
        <color rgb="FF000000"/>
        <rFont val="Arial"/>
        <family val="2"/>
      </rPr>
      <t xml:space="preserve">  </t>
    </r>
  </si>
  <si>
    <r>
      <t>I alt</t>
    </r>
    <r>
      <rPr>
        <sz val="10"/>
        <rFont val="Arial"/>
        <family val="2"/>
      </rPr>
      <t xml:space="preserve"> </t>
    </r>
    <r>
      <rPr>
        <b/>
        <sz val="10"/>
        <color rgb="FF000000"/>
        <rFont val="Arial"/>
        <family val="2"/>
      </rPr>
      <t xml:space="preserve"> </t>
    </r>
    <r>
      <rPr>
        <sz val="10"/>
        <color rgb="FF000000"/>
        <rFont val="Arial"/>
        <family val="2"/>
      </rPr>
      <t xml:space="preserve"> </t>
    </r>
  </si>
  <si>
    <r>
      <t>Børne- og Ungdomspædagoger (BUPL-A)</t>
    </r>
    <r>
      <rPr>
        <sz val="10"/>
        <color rgb="FF000000"/>
        <rFont val="Arial"/>
        <family val="2"/>
      </rPr>
      <t xml:space="preserve">  </t>
    </r>
  </si>
  <si>
    <r>
      <t>Det Faglige Hus a-kasse</t>
    </r>
    <r>
      <rPr>
        <sz val="10"/>
        <color rgb="FF000000"/>
        <rFont val="Arial"/>
        <family val="2"/>
      </rPr>
      <t xml:space="preserve">  </t>
    </r>
  </si>
  <si>
    <r>
      <t>Danske Sundhedsorganisationer (DSA)</t>
    </r>
    <r>
      <rPr>
        <sz val="10"/>
        <color rgb="FF000000"/>
        <rFont val="Arial"/>
        <family val="2"/>
      </rPr>
      <t xml:space="preserve">  </t>
    </r>
  </si>
  <si>
    <r>
      <t>El-faget</t>
    </r>
    <r>
      <rPr>
        <sz val="10"/>
        <color rgb="FF000000"/>
        <rFont val="Arial"/>
        <family val="2"/>
      </rPr>
      <t xml:space="preserve">  </t>
    </r>
  </si>
  <si>
    <r>
      <t>Faglig Fælles a-kasse (3F)3</t>
    </r>
    <r>
      <rPr>
        <sz val="10"/>
        <color rgb="FF000000"/>
        <rFont val="Arial"/>
        <family val="2"/>
      </rPr>
      <t xml:space="preserve">  </t>
    </r>
  </si>
  <si>
    <r>
      <t>Frie Funktionærer (FFA)</t>
    </r>
    <r>
      <rPr>
        <sz val="10"/>
        <color rgb="FF000000"/>
        <rFont val="Arial"/>
        <family val="2"/>
      </rPr>
      <t xml:space="preserve">  </t>
    </r>
  </si>
  <si>
    <r>
      <t>Funktionærer og Servicefag</t>
    </r>
    <r>
      <rPr>
        <sz val="10"/>
        <color rgb="FF000000"/>
        <rFont val="Arial"/>
        <family val="2"/>
      </rPr>
      <t xml:space="preserve">  </t>
    </r>
  </si>
  <si>
    <r>
      <t>Handels- og Kontorfunktionærer (HK)</t>
    </r>
    <r>
      <rPr>
        <sz val="10"/>
        <color rgb="FF000000"/>
        <rFont val="Arial"/>
        <family val="2"/>
      </rPr>
      <t xml:space="preserve">  </t>
    </r>
  </si>
  <si>
    <r>
      <t>Kristelig a-kasse</t>
    </r>
    <r>
      <rPr>
        <sz val="10"/>
        <color rgb="FF000000"/>
        <rFont val="Arial"/>
        <family val="2"/>
      </rPr>
      <t xml:space="preserve">  </t>
    </r>
  </si>
  <si>
    <r>
      <t>Ledere</t>
    </r>
    <r>
      <rPr>
        <sz val="10"/>
        <color rgb="FF000000"/>
        <rFont val="Arial"/>
        <family val="2"/>
      </rPr>
      <t xml:space="preserve">  </t>
    </r>
  </si>
  <si>
    <r>
      <t>Lærere (DLF-A)</t>
    </r>
    <r>
      <rPr>
        <sz val="10"/>
        <color rgb="FF000000"/>
        <rFont val="Arial"/>
        <family val="2"/>
      </rPr>
      <t xml:space="preserve">  </t>
    </r>
  </si>
  <si>
    <r>
      <t>Magistre (MA)</t>
    </r>
    <r>
      <rPr>
        <sz val="10"/>
        <color rgb="FF000000"/>
        <rFont val="Arial"/>
        <family val="2"/>
      </rPr>
      <t xml:space="preserve">  </t>
    </r>
  </si>
  <si>
    <r>
      <t>Metalarbejdere</t>
    </r>
    <r>
      <rPr>
        <sz val="10"/>
        <color rgb="FF000000"/>
        <rFont val="Arial"/>
        <family val="2"/>
      </rPr>
      <t xml:space="preserve">  </t>
    </r>
  </si>
  <si>
    <r>
      <t>Fødevareforbundet (NNF)</t>
    </r>
    <r>
      <rPr>
        <sz val="10"/>
        <color rgb="FF000000"/>
        <rFont val="Arial"/>
        <family val="2"/>
      </rPr>
      <t xml:space="preserve">  </t>
    </r>
  </si>
  <si>
    <r>
      <t>Socialpædagoger (SLA)</t>
    </r>
    <r>
      <rPr>
        <sz val="10"/>
        <color rgb="FF000000"/>
        <rFont val="Arial"/>
        <family val="2"/>
      </rPr>
      <t xml:space="preserve">  </t>
    </r>
  </si>
  <si>
    <r>
      <t>Selvstændige (DANA)</t>
    </r>
    <r>
      <rPr>
        <sz val="10"/>
        <color rgb="FF000000"/>
        <rFont val="Arial"/>
        <family val="2"/>
      </rPr>
      <t xml:space="preserve">  </t>
    </r>
  </si>
  <si>
    <r>
      <t>Selvstændige Erhvervsdrivende (ASE)</t>
    </r>
    <r>
      <rPr>
        <sz val="10"/>
        <color rgb="FF000000"/>
        <rFont val="Arial"/>
        <family val="2"/>
      </rPr>
      <t xml:space="preserve">  </t>
    </r>
  </si>
  <si>
    <r>
      <t>Teknikere</t>
    </r>
    <r>
      <rPr>
        <sz val="10"/>
        <color rgb="FF000000"/>
        <rFont val="Arial"/>
        <family val="2"/>
      </rPr>
      <t xml:space="preserve">  </t>
    </r>
  </si>
  <si>
    <r>
      <t>Økonomer (CA)</t>
    </r>
    <r>
      <rPr>
        <sz val="10"/>
        <color rgb="FF000000"/>
        <rFont val="Arial"/>
        <family val="2"/>
      </rPr>
      <t xml:space="preserve">  </t>
    </r>
  </si>
  <si>
    <r>
      <t>Antal</t>
    </r>
    <r>
      <rPr>
        <sz val="10"/>
        <color rgb="FF000000"/>
        <rFont val="Arial"/>
        <family val="2"/>
      </rPr>
      <t xml:space="preserve">  </t>
    </r>
  </si>
  <si>
    <r>
      <t>Berørte ansatte</t>
    </r>
    <r>
      <rPr>
        <sz val="10"/>
        <color rgb="FF000000"/>
        <rFont val="Arial"/>
        <family val="2"/>
      </rPr>
      <t xml:space="preserve">  </t>
    </r>
  </si>
  <si>
    <r>
      <t>Tabte arbejdsdage, i tusinde</t>
    </r>
    <r>
      <rPr>
        <sz val="10"/>
        <color rgb="FF000000"/>
        <rFont val="Arial"/>
        <family val="2"/>
      </rPr>
      <t xml:space="preserve">  </t>
    </r>
  </si>
  <si>
    <r>
      <t xml:space="preserve">Nettoledige i alt </t>
    </r>
    <r>
      <rPr>
        <sz val="10"/>
        <color rgb="FF000000"/>
        <rFont val="Arial"/>
        <family val="2"/>
      </rPr>
      <t xml:space="preserve"> </t>
    </r>
  </si>
  <si>
    <r>
      <t xml:space="preserve">Ledige dagpengemodtagere </t>
    </r>
    <r>
      <rPr>
        <sz val="10"/>
        <color rgb="FF000000"/>
        <rFont val="Arial"/>
        <family val="2"/>
      </rPr>
      <t xml:space="preserve"> </t>
    </r>
  </si>
  <si>
    <r>
      <t xml:space="preserve">Ledige kontanthjælpsmodtagere </t>
    </r>
    <r>
      <rPr>
        <sz val="10"/>
        <color rgb="FF000000"/>
        <rFont val="Arial"/>
        <family val="2"/>
      </rPr>
      <t xml:space="preserve"> </t>
    </r>
  </si>
  <si>
    <r>
      <t xml:space="preserve">Feriedagpenge </t>
    </r>
    <r>
      <rPr>
        <sz val="10"/>
        <color rgb="FF000000"/>
        <rFont val="Arial"/>
        <family val="2"/>
      </rPr>
      <t xml:space="preserve"> </t>
    </r>
  </si>
  <si>
    <r>
      <t>Vejledning- og opkvalificering (d)</t>
    </r>
    <r>
      <rPr>
        <sz val="10"/>
        <color rgb="FF000000"/>
        <rFont val="Arial"/>
        <family val="2"/>
      </rPr>
      <t xml:space="preserve">  </t>
    </r>
  </si>
  <si>
    <r>
      <t>Vejledning- og opkvalificering (k)</t>
    </r>
    <r>
      <rPr>
        <sz val="10"/>
        <color rgb="FF000000"/>
        <rFont val="Arial"/>
        <family val="2"/>
      </rPr>
      <t xml:space="preserve">  </t>
    </r>
  </si>
  <si>
    <r>
      <t xml:space="preserve">Støttet beskæftigelse i alt </t>
    </r>
    <r>
      <rPr>
        <sz val="10"/>
        <color rgb="FF000000"/>
        <rFont val="Arial"/>
        <family val="2"/>
      </rPr>
      <t xml:space="preserve"> </t>
    </r>
    <r>
      <rPr>
        <b/>
        <sz val="10"/>
        <color rgb="FF000000"/>
        <rFont val="Arial"/>
        <family val="2"/>
      </rPr>
      <t xml:space="preserve">  </t>
    </r>
  </si>
  <si>
    <r>
      <t>Virksomhedspraktik (k)</t>
    </r>
    <r>
      <rPr>
        <sz val="10"/>
        <color rgb="FF000000"/>
        <rFont val="Arial"/>
        <family val="2"/>
      </rPr>
      <t xml:space="preserve">  </t>
    </r>
  </si>
  <si>
    <r>
      <t>Ansættelse med løntilskud (d)</t>
    </r>
    <r>
      <rPr>
        <sz val="10"/>
        <color rgb="FF000000"/>
        <rFont val="Arial"/>
        <family val="2"/>
      </rPr>
      <t xml:space="preserve">  </t>
    </r>
  </si>
  <si>
    <r>
      <t>Ansættelse med løntilskud (k)</t>
    </r>
    <r>
      <rPr>
        <sz val="10"/>
        <color rgb="FF000000"/>
        <rFont val="Arial"/>
        <family val="2"/>
      </rPr>
      <t xml:space="preserve">  </t>
    </r>
  </si>
  <si>
    <r>
      <t>Servicejob</t>
    </r>
    <r>
      <rPr>
        <sz val="10"/>
        <color rgb="FF000000"/>
        <rFont val="Arial"/>
        <family val="2"/>
      </rPr>
      <t xml:space="preserve">  </t>
    </r>
  </si>
  <si>
    <r>
      <t>Barselsdagpenge mv. i alt</t>
    </r>
    <r>
      <rPr>
        <sz val="10"/>
        <color rgb="FF000000"/>
        <rFont val="Arial"/>
        <family val="2"/>
      </rPr>
      <t xml:space="preserve">  </t>
    </r>
  </si>
  <si>
    <r>
      <t>Forsøg (k)</t>
    </r>
    <r>
      <rPr>
        <sz val="10"/>
        <color rgb="FF000000"/>
        <rFont val="Arial"/>
        <family val="2"/>
      </rPr>
      <t xml:space="preserve">  </t>
    </r>
  </si>
  <si>
    <r>
      <t>Tilbagetrækning i alt</t>
    </r>
    <r>
      <rPr>
        <sz val="10"/>
        <color rgb="FF000000"/>
        <rFont val="Arial"/>
        <family val="2"/>
      </rPr>
      <t xml:space="preserve">  </t>
    </r>
  </si>
  <si>
    <r>
      <t>Øvrige ydelsesmodtagere i alt</t>
    </r>
    <r>
      <rPr>
        <b/>
        <sz val="10"/>
        <color rgb="FF000000"/>
        <rFont val="Arial"/>
        <family val="2"/>
      </rPr>
      <t xml:space="preserve"> </t>
    </r>
    <r>
      <rPr>
        <sz val="10"/>
        <color rgb="FF000000"/>
        <rFont val="Arial"/>
        <family val="2"/>
      </rPr>
      <t xml:space="preserve"> </t>
    </r>
  </si>
  <si>
    <r>
      <t>Revalideringsydelse i øvrigt</t>
    </r>
    <r>
      <rPr>
        <sz val="10"/>
        <color rgb="FF000000"/>
        <rFont val="Arial"/>
        <family val="2"/>
      </rPr>
      <t xml:space="preserve">  </t>
    </r>
  </si>
  <si>
    <r>
      <t>Ledighedsydelse</t>
    </r>
    <r>
      <rPr>
        <sz val="10"/>
        <color rgb="FF000000"/>
        <rFont val="Arial"/>
        <family val="2"/>
      </rPr>
      <t xml:space="preserve">  </t>
    </r>
  </si>
  <si>
    <r>
      <t>Hele landet</t>
    </r>
    <r>
      <rPr>
        <sz val="10"/>
        <color rgb="FF000000"/>
        <rFont val="Arial"/>
        <family val="2"/>
      </rPr>
      <t xml:space="preserve">  </t>
    </r>
  </si>
  <si>
    <r>
      <t>Ledernes Hovedorganisation</t>
    </r>
    <r>
      <rPr>
        <b/>
        <sz val="10"/>
        <color rgb="FF000000"/>
        <rFont val="Arial"/>
        <family val="2"/>
      </rPr>
      <t xml:space="preserve"> </t>
    </r>
    <r>
      <rPr>
        <sz val="10"/>
        <color rgb="FF000000"/>
        <rFont val="Arial"/>
        <family val="2"/>
      </rPr>
      <t xml:space="preserve"> </t>
    </r>
  </si>
  <si>
    <r>
      <t xml:space="preserve">Akademikerne (AC) </t>
    </r>
    <r>
      <rPr>
        <b/>
        <sz val="10"/>
        <color rgb="FF000000"/>
        <rFont val="Arial"/>
        <family val="2"/>
      </rPr>
      <t xml:space="preserve"> </t>
    </r>
    <r>
      <rPr>
        <sz val="10"/>
        <color rgb="FF000000"/>
        <rFont val="Arial"/>
        <family val="2"/>
      </rPr>
      <t xml:space="preserve"> </t>
    </r>
  </si>
  <si>
    <r>
      <t>Industri, råstofindvending og forsyningsvirksomhed</t>
    </r>
    <r>
      <rPr>
        <sz val="10"/>
        <color rgb="FF000000"/>
        <rFont val="Arial"/>
        <family val="2"/>
      </rPr>
      <t xml:space="preserve">  </t>
    </r>
  </si>
  <si>
    <r>
      <t>Undervisning og sundhed mv.</t>
    </r>
    <r>
      <rPr>
        <sz val="10"/>
        <color rgb="FF000000"/>
        <rFont val="Arial"/>
        <family val="2"/>
      </rPr>
      <t xml:space="preserve">  </t>
    </r>
  </si>
  <si>
    <r>
      <t>Virksomheder og organisationer i alt</t>
    </r>
    <r>
      <rPr>
        <sz val="10"/>
        <rFont val="Arial"/>
        <family val="2"/>
      </rPr>
      <t>1 </t>
    </r>
    <r>
      <rPr>
        <sz val="10"/>
        <color rgb="FF000000"/>
        <rFont val="Arial"/>
        <family val="2"/>
      </rPr>
      <t xml:space="preserve">  </t>
    </r>
  </si>
  <si>
    <r>
      <t>Statslige sektor</t>
    </r>
    <r>
      <rPr>
        <sz val="10"/>
        <color rgb="FF000000"/>
        <rFont val="Arial"/>
        <family val="2"/>
      </rPr>
      <t xml:space="preserve">  </t>
    </r>
  </si>
  <si>
    <r>
      <t>Kommunale og regionale sektor</t>
    </r>
    <r>
      <rPr>
        <sz val="10"/>
        <color rgb="FF000000"/>
        <rFont val="Arial"/>
        <family val="2"/>
      </rPr>
      <t xml:space="preserve">  </t>
    </r>
  </si>
  <si>
    <t>Hjælp til børn og unge</t>
  </si>
  <si>
    <t>Antal 31. december</t>
  </si>
  <si>
    <t>Lovgrundlag:</t>
  </si>
  <si>
    <r>
      <t>Uoplyst</t>
    </r>
    <r>
      <rPr>
        <sz val="10"/>
        <color rgb="FF000000"/>
        <rFont val="Arial"/>
        <family val="2"/>
      </rPr>
      <t xml:space="preserve">  </t>
    </r>
  </si>
  <si>
    <t>Anbringelsessted:</t>
  </si>
  <si>
    <r>
      <t>Netværksplejefamilie</t>
    </r>
    <r>
      <rPr>
        <sz val="10"/>
        <color rgb="FF000000"/>
        <rFont val="Arial"/>
        <family val="2"/>
      </rPr>
      <t xml:space="preserve">  </t>
    </r>
  </si>
  <si>
    <r>
      <t>Slægtsanbringelse</t>
    </r>
    <r>
      <rPr>
        <sz val="10"/>
        <color rgb="FF000000"/>
        <rFont val="Arial"/>
        <family val="2"/>
      </rPr>
      <t xml:space="preserve">  </t>
    </r>
  </si>
  <si>
    <r>
      <t>Almindelig plejefamilie</t>
    </r>
    <r>
      <rPr>
        <sz val="10"/>
        <color rgb="FF000000"/>
        <rFont val="Arial"/>
        <family val="2"/>
      </rPr>
      <t xml:space="preserve">  </t>
    </r>
  </si>
  <si>
    <r>
      <t>Kommunal plejefamilie</t>
    </r>
    <r>
      <rPr>
        <sz val="10"/>
        <color rgb="FF000000"/>
        <rFont val="Arial"/>
        <family val="2"/>
      </rPr>
      <t xml:space="preserve">  </t>
    </r>
  </si>
  <si>
    <r>
      <t>Kommunalt døgntilbud</t>
    </r>
    <r>
      <rPr>
        <sz val="10"/>
        <color rgb="FF000000"/>
        <rFont val="Arial"/>
        <family val="2"/>
      </rPr>
      <t xml:space="preserve">  </t>
    </r>
  </si>
  <si>
    <r>
      <t>Døgninstitution, delvis lukket</t>
    </r>
    <r>
      <rPr>
        <sz val="10"/>
        <color rgb="FF000000"/>
        <rFont val="Arial"/>
        <family val="2"/>
      </rPr>
      <t xml:space="preserve">  </t>
    </r>
  </si>
  <si>
    <r>
      <t>Døgninstitution, sikret afdeling</t>
    </r>
    <r>
      <rPr>
        <sz val="10"/>
        <color rgb="FF000000"/>
        <rFont val="Arial"/>
        <family val="2"/>
      </rPr>
      <t xml:space="preserve">  </t>
    </r>
  </si>
  <si>
    <r>
      <t>Døgninstitution, anden afdeling</t>
    </r>
    <r>
      <rPr>
        <sz val="10"/>
        <color rgb="FF000000"/>
        <rFont val="Arial"/>
        <family val="2"/>
      </rPr>
      <t xml:space="preserve">  </t>
    </r>
  </si>
  <si>
    <r>
      <t>Akutinstitution</t>
    </r>
    <r>
      <rPr>
        <sz val="10"/>
        <color rgb="FF000000"/>
        <rFont val="Arial"/>
        <family val="2"/>
      </rPr>
      <t xml:space="preserve">  </t>
    </r>
  </si>
  <si>
    <t xml:space="preserve">… </t>
  </si>
  <si>
    <r>
      <t>Skibsprojekt.</t>
    </r>
    <r>
      <rPr>
        <sz val="10"/>
        <color rgb="FF000000"/>
        <rFont val="Arial"/>
        <family val="2"/>
      </rPr>
      <t xml:space="preserve">  </t>
    </r>
  </si>
  <si>
    <r>
      <t>Aflastningsophold</t>
    </r>
    <r>
      <rPr>
        <sz val="10"/>
        <color rgb="FF000000"/>
        <rFont val="Arial"/>
        <family val="2"/>
      </rPr>
      <t xml:space="preserve">  </t>
    </r>
  </si>
  <si>
    <r>
      <t>Personlig rådgiver</t>
    </r>
    <r>
      <rPr>
        <sz val="10"/>
        <color rgb="FF000000"/>
        <rFont val="Arial"/>
        <family val="2"/>
      </rPr>
      <t xml:space="preserve">  </t>
    </r>
  </si>
  <si>
    <r>
      <t>Fast kontaktperson</t>
    </r>
    <r>
      <rPr>
        <sz val="10"/>
        <color rgb="FF000000"/>
        <rFont val="Arial"/>
        <family val="2"/>
      </rPr>
      <t xml:space="preserve">  </t>
    </r>
  </si>
  <si>
    <r>
      <t>Praktikophold</t>
    </r>
    <r>
      <rPr>
        <sz val="10"/>
        <color rgb="FF000000"/>
        <rFont val="Arial"/>
        <family val="2"/>
      </rPr>
      <t xml:space="preserve">  </t>
    </r>
  </si>
  <si>
    <r>
      <t>Ungepålæg</t>
    </r>
    <r>
      <rPr>
        <sz val="10"/>
        <color rgb="FF000000"/>
        <rFont val="Arial"/>
        <family val="2"/>
      </rPr>
      <t xml:space="preserve">  </t>
    </r>
  </si>
  <si>
    <r>
      <t>Personlig rådgiver for den unge i efterværn</t>
    </r>
    <r>
      <rPr>
        <sz val="10"/>
        <color rgb="FF000000"/>
        <rFont val="Arial"/>
        <family val="2"/>
      </rPr>
      <t xml:space="preserve">  </t>
    </r>
  </si>
  <si>
    <r>
      <t>Fast kontaktperson for den unge i efterværn</t>
    </r>
    <r>
      <rPr>
        <sz val="10"/>
        <color rgb="FF000000"/>
        <rFont val="Arial"/>
        <family val="2"/>
      </rPr>
      <t xml:space="preserve">  </t>
    </r>
  </si>
  <si>
    <r>
      <t>Udslusningsordning</t>
    </r>
    <r>
      <rPr>
        <sz val="10"/>
        <color rgb="FF000000"/>
        <rFont val="Arial"/>
        <family val="2"/>
      </rPr>
      <t xml:space="preserve">  </t>
    </r>
  </si>
  <si>
    <t xml:space="preserve">Modtagere af førtidspension </t>
  </si>
  <si>
    <t>Procent af befolkningen i den pågældende alder</t>
  </si>
  <si>
    <r>
      <t>30-39 år</t>
    </r>
    <r>
      <rPr>
        <sz val="10"/>
        <color rgb="FF000000"/>
        <rFont val="Arial"/>
        <family val="2"/>
      </rPr>
      <t xml:space="preserve">  </t>
    </r>
  </si>
  <si>
    <t>Anm.: Modtagere er omregnet til helårsmodtagere.</t>
  </si>
  <si>
    <t xml:space="preserve">Modtagere af efterløn </t>
  </si>
  <si>
    <t>Anm.1: Modtagere er omregnet til helårsmodtagere.</t>
  </si>
  <si>
    <t>Kroner</t>
  </si>
  <si>
    <t>Beboere i pleje- og ældreboliger</t>
  </si>
  <si>
    <t>Antal døgnklienter</t>
  </si>
  <si>
    <r>
      <t>Pleje- og ældreboliger</t>
    </r>
    <r>
      <rPr>
        <b/>
        <sz val="10"/>
        <color rgb="FF000000"/>
        <rFont val="Arial"/>
        <family val="2"/>
      </rPr>
      <t xml:space="preserve"> </t>
    </r>
    <r>
      <rPr>
        <sz val="10"/>
        <color rgb="FF000000"/>
        <rFont val="Arial"/>
        <family val="2"/>
      </rPr>
      <t xml:space="preserve"> </t>
    </r>
  </si>
  <si>
    <r>
      <t>Plejehjem</t>
    </r>
    <r>
      <rPr>
        <b/>
        <sz val="10"/>
        <color rgb="FF000000"/>
        <rFont val="Arial"/>
        <family val="2"/>
      </rPr>
      <t xml:space="preserve"> </t>
    </r>
    <r>
      <rPr>
        <sz val="10"/>
        <color rgb="FF000000"/>
        <rFont val="Arial"/>
        <family val="2"/>
      </rPr>
      <t xml:space="preserve"> </t>
    </r>
  </si>
  <si>
    <r>
      <t>Beskyttede boliger</t>
    </r>
    <r>
      <rPr>
        <sz val="10"/>
        <color rgb="FF000000"/>
        <rFont val="Arial"/>
        <family val="2"/>
      </rPr>
      <t xml:space="preserve"> </t>
    </r>
  </si>
  <si>
    <r>
      <t>Plejeboliger målrettet til ældre</t>
    </r>
    <r>
      <rPr>
        <b/>
        <sz val="10"/>
        <color rgb="FF000000"/>
        <rFont val="Arial"/>
        <family val="2"/>
      </rPr>
      <t xml:space="preserve"> </t>
    </r>
    <r>
      <rPr>
        <sz val="10"/>
        <color rgb="FF000000"/>
        <rFont val="Arial"/>
        <family val="2"/>
      </rPr>
      <t xml:space="preserve"> </t>
    </r>
  </si>
  <si>
    <r>
      <t>Plejeboliger målrettet til fysisk/psykisk handicappede</t>
    </r>
    <r>
      <rPr>
        <b/>
        <sz val="10"/>
        <color rgb="FF000000"/>
        <rFont val="Arial"/>
        <family val="2"/>
      </rPr>
      <t xml:space="preserve"> </t>
    </r>
    <r>
      <rPr>
        <sz val="10"/>
        <color rgb="FF000000"/>
        <rFont val="Arial"/>
        <family val="2"/>
      </rPr>
      <t xml:space="preserve"> </t>
    </r>
  </si>
  <si>
    <r>
      <t>Almene ældreboliger målrettet til ældre</t>
    </r>
    <r>
      <rPr>
        <sz val="10"/>
        <color rgb="FF000000"/>
        <rFont val="Arial"/>
        <family val="2"/>
      </rPr>
      <t xml:space="preserve"> </t>
    </r>
    <r>
      <rPr>
        <b/>
        <sz val="10"/>
        <color rgb="FF000000"/>
        <rFont val="Arial"/>
        <family val="2"/>
      </rPr>
      <t xml:space="preserve">    </t>
    </r>
  </si>
  <si>
    <r>
      <t>Almene ældreboliger målrettet til fysisk/psykisk handicappede</t>
    </r>
    <r>
      <rPr>
        <b/>
        <sz val="10"/>
        <color rgb="FF000000"/>
        <rFont val="Arial"/>
        <family val="2"/>
      </rPr>
      <t xml:space="preserve"> </t>
    </r>
    <r>
      <rPr>
        <sz val="10"/>
        <color rgb="FF000000"/>
        <rFont val="Arial"/>
        <family val="2"/>
      </rPr>
      <t xml:space="preserve"> </t>
    </r>
  </si>
  <si>
    <r>
      <t>Friplejeboliger</t>
    </r>
    <r>
      <rPr>
        <b/>
        <sz val="10"/>
        <color rgb="FF000000"/>
        <rFont val="Arial"/>
        <family val="2"/>
      </rPr>
      <t xml:space="preserve"> </t>
    </r>
    <r>
      <rPr>
        <sz val="10"/>
        <color rgb="FF000000"/>
        <rFont val="Arial"/>
        <family val="2"/>
      </rPr>
      <t xml:space="preserve"> </t>
    </r>
  </si>
  <si>
    <t>Kontanthjælp</t>
  </si>
  <si>
    <t>Takster for børnepasning</t>
  </si>
  <si>
    <r>
      <t>Kommunal dagpleje (0-2 år)</t>
    </r>
    <r>
      <rPr>
        <sz val="10"/>
        <color rgb="FF000000"/>
        <rFont val="Arial"/>
        <family val="2"/>
      </rPr>
      <t xml:space="preserve">  </t>
    </r>
  </si>
  <si>
    <r>
      <t>Daginstitution (0-2 år)</t>
    </r>
    <r>
      <rPr>
        <sz val="10"/>
        <color rgb="FF000000"/>
        <rFont val="Arial"/>
        <family val="2"/>
      </rPr>
      <t xml:space="preserve">  </t>
    </r>
  </si>
  <si>
    <r>
      <t>Daginstitution (3-5 år)</t>
    </r>
    <r>
      <rPr>
        <sz val="10"/>
        <color rgb="FF000000"/>
        <rFont val="Arial"/>
        <family val="2"/>
      </rPr>
      <t xml:space="preserve">  </t>
    </r>
  </si>
  <si>
    <r>
      <t>Fritidshjem (6-9 år)</t>
    </r>
    <r>
      <rPr>
        <sz val="10"/>
        <color rgb="FF000000"/>
        <rFont val="Arial"/>
        <family val="2"/>
      </rPr>
      <t xml:space="preserve">  </t>
    </r>
  </si>
  <si>
    <r>
      <t>Skolefritidsordninger (6-9 år)</t>
    </r>
    <r>
      <rPr>
        <sz val="10"/>
        <color rgb="FF000000"/>
        <rFont val="Arial"/>
        <family val="2"/>
      </rPr>
      <t xml:space="preserve">  </t>
    </r>
  </si>
  <si>
    <r>
      <t>Samtlige pensionister</t>
    </r>
    <r>
      <rPr>
        <b/>
        <sz val="10"/>
        <color rgb="FF000000"/>
        <rFont val="Arial"/>
        <family val="2"/>
      </rPr>
      <t xml:space="preserve"> </t>
    </r>
    <r>
      <rPr>
        <sz val="10"/>
        <color rgb="FF000000"/>
        <rFont val="Arial"/>
        <family val="2"/>
      </rPr>
      <t xml:space="preserve"> </t>
    </r>
  </si>
  <si>
    <r>
      <t>Samtlige pensionister i pct. af hele befolkningen</t>
    </r>
    <r>
      <rPr>
        <sz val="10"/>
        <color rgb="FF000000"/>
        <rFont val="Arial"/>
        <family val="2"/>
      </rPr>
      <t xml:space="preserve">  </t>
    </r>
  </si>
  <si>
    <t>Gennemsnitlig pension, kroner</t>
  </si>
  <si>
    <t xml:space="preserve">Sociale pensioner  </t>
  </si>
  <si>
    <t xml:space="preserve">Folkepension  </t>
  </si>
  <si>
    <t>Sygehuse</t>
  </si>
  <si>
    <r>
      <t xml:space="preserve">   Operationer</t>
    </r>
    <r>
      <rPr>
        <sz val="10"/>
        <color rgb="FF000000"/>
        <rFont val="Arial"/>
        <family val="2"/>
      </rPr>
      <t xml:space="preserve">  </t>
    </r>
  </si>
  <si>
    <r>
      <t xml:space="preserve">   Opererede</t>
    </r>
    <r>
      <rPr>
        <sz val="10"/>
        <color rgb="FF000000"/>
        <rFont val="Arial"/>
        <family val="2"/>
      </rPr>
      <t xml:space="preserve">  </t>
    </r>
  </si>
  <si>
    <t>Nye kræfttilfælde fordelt efter hovedgrupper</t>
  </si>
  <si>
    <r>
      <t>Kræfttilfælde i alt</t>
    </r>
    <r>
      <rPr>
        <b/>
        <sz val="10"/>
        <color rgb="FF000000"/>
        <rFont val="Arial"/>
        <family val="2"/>
      </rPr>
      <t xml:space="preserve"> </t>
    </r>
    <r>
      <rPr>
        <sz val="10"/>
        <color rgb="FF000000"/>
        <rFont val="Arial"/>
        <family val="2"/>
      </rPr>
      <t xml:space="preserve"> </t>
    </r>
  </si>
  <si>
    <r>
      <t>Kræft i hoved-hals</t>
    </r>
    <r>
      <rPr>
        <sz val="10"/>
        <color rgb="FF000000"/>
        <rFont val="Arial"/>
        <family val="2"/>
      </rPr>
      <t xml:space="preserve">  </t>
    </r>
  </si>
  <si>
    <r>
      <t>Kræft i tyk- og endetarm</t>
    </r>
    <r>
      <rPr>
        <sz val="10"/>
        <color rgb="FF000000"/>
        <rFont val="Arial"/>
        <family val="2"/>
      </rPr>
      <t xml:space="preserve">  </t>
    </r>
  </si>
  <si>
    <r>
      <t>Kræft i bronkier og lunge</t>
    </r>
    <r>
      <rPr>
        <sz val="10"/>
        <color rgb="FF000000"/>
        <rFont val="Arial"/>
        <family val="2"/>
      </rPr>
      <t xml:space="preserve">  </t>
    </r>
  </si>
  <si>
    <r>
      <t>Modermærkekræft, hud</t>
    </r>
    <r>
      <rPr>
        <sz val="10"/>
        <color rgb="FF000000"/>
        <rFont val="Arial"/>
        <family val="2"/>
      </rPr>
      <t xml:space="preserve">  </t>
    </r>
  </si>
  <si>
    <r>
      <t>Anden hudkræft</t>
    </r>
    <r>
      <rPr>
        <sz val="10"/>
        <color rgb="FF000000"/>
        <rFont val="Arial"/>
        <family val="2"/>
      </rPr>
      <t xml:space="preserve">  </t>
    </r>
  </si>
  <si>
    <r>
      <t>Kræft i blærehals</t>
    </r>
    <r>
      <rPr>
        <sz val="10"/>
        <color rgb="FF000000"/>
        <rFont val="Arial"/>
        <family val="2"/>
      </rPr>
      <t xml:space="preserve">  </t>
    </r>
  </si>
  <si>
    <r>
      <t>Kræft i testikel</t>
    </r>
    <r>
      <rPr>
        <sz val="10"/>
        <color rgb="FF000000"/>
        <rFont val="Arial"/>
        <family val="2"/>
      </rPr>
      <t xml:space="preserve">  </t>
    </r>
  </si>
  <si>
    <r>
      <t>Kræft i urinveje (neoplasi)</t>
    </r>
    <r>
      <rPr>
        <sz val="10"/>
        <color rgb="FF000000"/>
        <rFont val="Arial"/>
        <family val="2"/>
      </rPr>
      <t xml:space="preserve">  </t>
    </r>
  </si>
  <si>
    <r>
      <t>Kræft i hjerne og centralnervesystem</t>
    </r>
    <r>
      <rPr>
        <sz val="10"/>
        <color rgb="FF000000"/>
        <rFont val="Arial"/>
        <family val="2"/>
      </rPr>
      <t xml:space="preserve">  </t>
    </r>
  </si>
  <si>
    <r>
      <t>Anden kræft</t>
    </r>
    <r>
      <rPr>
        <sz val="10"/>
        <color rgb="FF000000"/>
        <rFont val="Arial"/>
        <family val="2"/>
      </rPr>
      <t xml:space="preserve">  </t>
    </r>
  </si>
  <si>
    <r>
      <t>Brystkræft</t>
    </r>
    <r>
      <rPr>
        <sz val="10"/>
        <color rgb="FF000000"/>
        <rFont val="Arial"/>
        <family val="2"/>
      </rPr>
      <t xml:space="preserve">  </t>
    </r>
  </si>
  <si>
    <r>
      <t>Livmoderhalskræft</t>
    </r>
    <r>
      <rPr>
        <sz val="10"/>
        <color rgb="FF000000"/>
        <rFont val="Arial"/>
        <family val="2"/>
      </rPr>
      <t xml:space="preserve">  </t>
    </r>
  </si>
  <si>
    <r>
      <t>Kræft i livmoder og æggestok</t>
    </r>
    <r>
      <rPr>
        <sz val="10"/>
        <color rgb="FF000000"/>
        <rFont val="Arial"/>
        <family val="2"/>
      </rPr>
      <t xml:space="preserve">  </t>
    </r>
  </si>
  <si>
    <t xml:space="preserve">Anm.: Grupperingen af kræfttilfælde er opgjort efter ICD10. Tidsserien tilrettes årligt. </t>
  </si>
  <si>
    <t>Hiv-positive</t>
  </si>
  <si>
    <t>I alt1</t>
  </si>
  <si>
    <t xml:space="preserve">Anmeldte 1. gangs hiv-positive </t>
  </si>
  <si>
    <r>
      <t>Homo-/biseksuel</t>
    </r>
    <r>
      <rPr>
        <sz val="10"/>
        <color rgb="FF000000"/>
        <rFont val="Arial"/>
        <family val="2"/>
      </rPr>
      <t xml:space="preserve">  </t>
    </r>
  </si>
  <si>
    <r>
      <t>Stiknarkomaner</t>
    </r>
    <r>
      <rPr>
        <sz val="10"/>
        <color rgb="FF000000"/>
        <rFont val="Arial"/>
        <family val="2"/>
      </rPr>
      <t xml:space="preserve">  </t>
    </r>
  </si>
  <si>
    <r>
      <t>Heteroseksuel</t>
    </r>
    <r>
      <rPr>
        <sz val="10"/>
        <color rgb="FF000000"/>
        <rFont val="Arial"/>
        <family val="2"/>
      </rPr>
      <t xml:space="preserve">  </t>
    </r>
  </si>
  <si>
    <r>
      <t>Blodtransfusion</t>
    </r>
    <r>
      <rPr>
        <sz val="10"/>
        <color rgb="FF000000"/>
        <rFont val="Arial"/>
        <family val="2"/>
      </rPr>
      <t xml:space="preserve">  </t>
    </r>
  </si>
  <si>
    <r>
      <t>Medfødt smittede</t>
    </r>
    <r>
      <rPr>
        <sz val="10"/>
        <color rgb="FF000000"/>
        <rFont val="Arial"/>
        <family val="2"/>
      </rPr>
      <t xml:space="preserve">  </t>
    </r>
  </si>
  <si>
    <r>
      <t>Andet/ukendt</t>
    </r>
    <r>
      <rPr>
        <sz val="10"/>
        <color rgb="FF000000"/>
        <rFont val="Arial"/>
        <family val="2"/>
      </rPr>
      <t xml:space="preserve">  </t>
    </r>
  </si>
  <si>
    <t>Anm.: Tidsserien tilrettes årligt med justerede tal.</t>
  </si>
  <si>
    <t>Kilde: Statens Serum Institut.</t>
  </si>
  <si>
    <t>Aids-tilfælde</t>
  </si>
  <si>
    <r>
      <t>I alt</t>
    </r>
    <r>
      <rPr>
        <vertAlign val="superscript"/>
        <sz val="10"/>
        <rFont val="Arial"/>
        <family val="2"/>
      </rPr>
      <t>1</t>
    </r>
  </si>
  <si>
    <t>Antal diagnosticerede aids-patienter</t>
  </si>
  <si>
    <t xml:space="preserve">Mænd </t>
  </si>
  <si>
    <r>
      <t>Heraf døde 31. dec. 2013</t>
    </r>
    <r>
      <rPr>
        <sz val="10"/>
        <color rgb="FF000000"/>
        <rFont val="Arial"/>
        <family val="2"/>
      </rPr>
      <t xml:space="preserve">  </t>
    </r>
  </si>
  <si>
    <r>
      <t>Døde i året2</t>
    </r>
    <r>
      <rPr>
        <sz val="10"/>
        <color rgb="FF000000"/>
        <rFont val="Arial"/>
        <family val="2"/>
      </rPr>
      <t xml:space="preserve">  </t>
    </r>
  </si>
  <si>
    <t>Anm.: Tidsserien tilrettes årligt med justerede tal. Efter 2013 opgøres antal døde ikke længere efter vurdering af relevans fra SSI, da HIV er en kronisk sygdom, og patienterne dør af mange forskellige årsager.</t>
  </si>
  <si>
    <t>Lægebesøg</t>
  </si>
  <si>
    <t>Gnsntl. antal kontakter pr. indbygger</t>
  </si>
  <si>
    <r>
      <t>I alt1</t>
    </r>
    <r>
      <rPr>
        <b/>
        <sz val="10"/>
        <color rgb="FF000000"/>
        <rFont val="Arial"/>
        <family val="2"/>
      </rPr>
      <t xml:space="preserve"> </t>
    </r>
    <r>
      <rPr>
        <sz val="10"/>
        <color rgb="FF000000"/>
        <rFont val="Arial"/>
        <family val="2"/>
      </rPr>
      <t xml:space="preserve"> </t>
    </r>
  </si>
  <si>
    <r>
      <t>Almen lægehjælp</t>
    </r>
    <r>
      <rPr>
        <sz val="10"/>
        <color rgb="FF000000"/>
        <rFont val="Arial"/>
        <family val="2"/>
      </rPr>
      <t xml:space="preserve">  </t>
    </r>
  </si>
  <si>
    <r>
      <t>Ørelægehjælp</t>
    </r>
    <r>
      <rPr>
        <sz val="10"/>
        <color rgb="FF000000"/>
        <rFont val="Arial"/>
        <family val="2"/>
      </rPr>
      <t xml:space="preserve">  </t>
    </r>
  </si>
  <si>
    <r>
      <t>Øjenlægehjælp</t>
    </r>
    <r>
      <rPr>
        <sz val="10"/>
        <color rgb="FF000000"/>
        <rFont val="Arial"/>
        <family val="2"/>
      </rPr>
      <t xml:space="preserve">  </t>
    </r>
  </si>
  <si>
    <r>
      <t>Øvrig speciallægehjælp</t>
    </r>
    <r>
      <rPr>
        <sz val="10"/>
        <color rgb="FF000000"/>
        <rFont val="Arial"/>
        <family val="2"/>
      </rPr>
      <t xml:space="preserve">  </t>
    </r>
  </si>
  <si>
    <r>
      <t>Hjertesygdomme</t>
    </r>
    <r>
      <rPr>
        <b/>
        <sz val="10"/>
        <color rgb="FF000000"/>
        <rFont val="Arial"/>
        <family val="2"/>
      </rPr>
      <t xml:space="preserve"> </t>
    </r>
    <r>
      <rPr>
        <sz val="10"/>
        <color rgb="FF000000"/>
        <rFont val="Arial"/>
        <family val="2"/>
      </rPr>
      <t xml:space="preserve"> </t>
    </r>
  </si>
  <si>
    <r>
      <t>Kræftsygdomme</t>
    </r>
    <r>
      <rPr>
        <b/>
        <sz val="10"/>
        <color rgb="FF000000"/>
        <rFont val="Arial"/>
        <family val="2"/>
      </rPr>
      <t xml:space="preserve"> </t>
    </r>
    <r>
      <rPr>
        <sz val="10"/>
        <color rgb="FF000000"/>
        <rFont val="Arial"/>
        <family val="2"/>
      </rPr>
      <t xml:space="preserve"> </t>
    </r>
  </si>
  <si>
    <r>
      <t>Karsygdomme i hjernen</t>
    </r>
    <r>
      <rPr>
        <b/>
        <sz val="10"/>
        <color rgb="FF000000"/>
        <rFont val="Arial"/>
        <family val="2"/>
      </rPr>
      <t xml:space="preserve"> </t>
    </r>
    <r>
      <rPr>
        <sz val="10"/>
        <color rgb="FF000000"/>
        <rFont val="Arial"/>
        <family val="2"/>
      </rPr>
      <t xml:space="preserve"> </t>
    </r>
  </si>
  <si>
    <r>
      <t>Lungebetændelse og influenza</t>
    </r>
    <r>
      <rPr>
        <b/>
        <sz val="10"/>
        <color rgb="FF000000"/>
        <rFont val="Arial"/>
        <family val="2"/>
      </rPr>
      <t xml:space="preserve"> </t>
    </r>
    <r>
      <rPr>
        <sz val="10"/>
        <color rgb="FF000000"/>
        <rFont val="Arial"/>
        <family val="2"/>
      </rPr>
      <t xml:space="preserve"> </t>
    </r>
  </si>
  <si>
    <r>
      <t>Bronkitis og astma</t>
    </r>
    <r>
      <rPr>
        <b/>
        <sz val="10"/>
        <color rgb="FF000000"/>
        <rFont val="Arial"/>
        <family val="2"/>
      </rPr>
      <t xml:space="preserve"> </t>
    </r>
    <r>
      <rPr>
        <sz val="10"/>
        <color rgb="FF000000"/>
        <rFont val="Arial"/>
        <family val="2"/>
      </rPr>
      <t xml:space="preserve"> </t>
    </r>
  </si>
  <si>
    <r>
      <t>Sukkersyge</t>
    </r>
    <r>
      <rPr>
        <b/>
        <sz val="10"/>
        <color rgb="FF000000"/>
        <rFont val="Arial"/>
        <family val="2"/>
      </rPr>
      <t xml:space="preserve"> </t>
    </r>
    <r>
      <rPr>
        <sz val="10"/>
        <color rgb="FF000000"/>
        <rFont val="Arial"/>
        <family val="2"/>
      </rPr>
      <t xml:space="preserve"> </t>
    </r>
  </si>
  <si>
    <r>
      <t>Motorkøretøjsulykker</t>
    </r>
    <r>
      <rPr>
        <b/>
        <sz val="10"/>
        <color rgb="FF000000"/>
        <rFont val="Arial"/>
        <family val="2"/>
      </rPr>
      <t xml:space="preserve"> </t>
    </r>
    <r>
      <rPr>
        <sz val="10"/>
        <color rgb="FF000000"/>
        <rFont val="Arial"/>
        <family val="2"/>
      </rPr>
      <t xml:space="preserve"> </t>
    </r>
  </si>
  <si>
    <r>
      <t>Andre ulykker</t>
    </r>
    <r>
      <rPr>
        <b/>
        <sz val="10"/>
        <color rgb="FF000000"/>
        <rFont val="Arial"/>
        <family val="2"/>
      </rPr>
      <t xml:space="preserve"> </t>
    </r>
    <r>
      <rPr>
        <sz val="10"/>
        <color rgb="FF000000"/>
        <rFont val="Arial"/>
        <family val="2"/>
      </rPr>
      <t xml:space="preserve"> </t>
    </r>
  </si>
  <si>
    <r>
      <t>Selvmord</t>
    </r>
    <r>
      <rPr>
        <b/>
        <sz val="10"/>
        <color rgb="FF000000"/>
        <rFont val="Arial"/>
        <family val="2"/>
      </rPr>
      <t xml:space="preserve"> </t>
    </r>
    <r>
      <rPr>
        <sz val="10"/>
        <color rgb="FF000000"/>
        <rFont val="Arial"/>
        <family val="2"/>
      </rPr>
      <t xml:space="preserve"> </t>
    </r>
  </si>
  <si>
    <r>
      <t>Alle øvrige dødsårsager</t>
    </r>
    <r>
      <rPr>
        <b/>
        <sz val="10"/>
        <color rgb="FF000000"/>
        <rFont val="Arial"/>
        <family val="2"/>
      </rPr>
      <t xml:space="preserve"> </t>
    </r>
    <r>
      <rPr>
        <sz val="10"/>
        <color rgb="FF000000"/>
        <rFont val="Arial"/>
        <family val="2"/>
      </rPr>
      <t xml:space="preserve"> </t>
    </r>
  </si>
  <si>
    <t>Gennemsnitlig personindkomst før skat fordelt efter alder</t>
  </si>
  <si>
    <t>Tusinde kroner</t>
  </si>
  <si>
    <t>Antal i tusinde</t>
  </si>
  <si>
    <r>
      <t>65-69 år</t>
    </r>
    <r>
      <rPr>
        <sz val="10"/>
        <color rgb="FF000000"/>
        <rFont val="Arial"/>
        <family val="2"/>
      </rPr>
      <t xml:space="preserve">  </t>
    </r>
  </si>
  <si>
    <r>
      <t>70-74 år</t>
    </r>
    <r>
      <rPr>
        <sz val="10"/>
        <color rgb="FF000000"/>
        <rFont val="Arial"/>
        <family val="2"/>
      </rPr>
      <t xml:space="preserve">  </t>
    </r>
  </si>
  <si>
    <r>
      <t>Over 74 år</t>
    </r>
    <r>
      <rPr>
        <sz val="10"/>
        <color rgb="FF000000"/>
        <rFont val="Arial"/>
        <family val="2"/>
      </rPr>
      <t xml:space="preserve">  </t>
    </r>
  </si>
  <si>
    <t>Gennemsnitlig erhvervsindkomst fordelt efter uddannelser</t>
  </si>
  <si>
    <r>
      <t>Under uddannelse i alt</t>
    </r>
    <r>
      <rPr>
        <b/>
        <sz val="10"/>
        <color rgb="FF000000"/>
        <rFont val="Arial"/>
        <family val="2"/>
      </rPr>
      <t xml:space="preserve"> </t>
    </r>
    <r>
      <rPr>
        <sz val="10"/>
        <color rgb="FF000000"/>
        <rFont val="Arial"/>
        <family val="2"/>
      </rPr>
      <t xml:space="preserve"> </t>
    </r>
  </si>
  <si>
    <r>
      <t>Afsluttet uddannelse i alt</t>
    </r>
    <r>
      <rPr>
        <b/>
        <sz val="10"/>
        <color rgb="FF000000"/>
        <rFont val="Arial"/>
        <family val="2"/>
      </rPr>
      <t xml:space="preserve"> </t>
    </r>
    <r>
      <rPr>
        <sz val="10"/>
        <color rgb="FF000000"/>
        <rFont val="Arial"/>
        <family val="2"/>
      </rPr>
      <t xml:space="preserve"> </t>
    </r>
  </si>
  <si>
    <r>
      <t>Grundskoleuddannelser</t>
    </r>
    <r>
      <rPr>
        <b/>
        <sz val="10"/>
        <color rgb="FF000000"/>
        <rFont val="Arial"/>
        <family val="2"/>
      </rPr>
      <t xml:space="preserve"> </t>
    </r>
    <r>
      <rPr>
        <sz val="10"/>
        <color rgb="FF000000"/>
        <rFont val="Arial"/>
        <family val="2"/>
      </rPr>
      <t xml:space="preserve"> </t>
    </r>
  </si>
  <si>
    <r>
      <t>Almengymnasiale uddannelser</t>
    </r>
    <r>
      <rPr>
        <b/>
        <sz val="10"/>
        <color rgb="FF000000"/>
        <rFont val="Arial"/>
        <family val="2"/>
      </rPr>
      <t xml:space="preserve"> </t>
    </r>
    <r>
      <rPr>
        <sz val="10"/>
        <color rgb="FF000000"/>
        <rFont val="Arial"/>
        <family val="2"/>
      </rPr>
      <t xml:space="preserve"> </t>
    </r>
  </si>
  <si>
    <r>
      <t>Erhvervsgymnasiale uddannelser</t>
    </r>
    <r>
      <rPr>
        <b/>
        <sz val="10"/>
        <color rgb="FF000000"/>
        <rFont val="Arial"/>
        <family val="2"/>
      </rPr>
      <t xml:space="preserve"> </t>
    </r>
    <r>
      <rPr>
        <sz val="10"/>
        <color rgb="FF000000"/>
        <rFont val="Arial"/>
        <family val="2"/>
      </rPr>
      <t xml:space="preserve"> </t>
    </r>
  </si>
  <si>
    <r>
      <t>Erhvervsfaglige praktik- og hovedforløb1</t>
    </r>
    <r>
      <rPr>
        <sz val="10"/>
        <color rgb="FF000000"/>
        <rFont val="Arial"/>
        <family val="2"/>
      </rPr>
      <t xml:space="preserve"> </t>
    </r>
  </si>
  <si>
    <r>
      <t>Korte videregående uddannelser</t>
    </r>
    <r>
      <rPr>
        <b/>
        <sz val="10"/>
        <color rgb="FF000000"/>
        <rFont val="Arial"/>
        <family val="2"/>
      </rPr>
      <t xml:space="preserve"> </t>
    </r>
    <r>
      <rPr>
        <sz val="10"/>
        <color rgb="FF000000"/>
        <rFont val="Arial"/>
        <family val="2"/>
      </rPr>
      <t xml:space="preserve"> </t>
    </r>
  </si>
  <si>
    <r>
      <t>Mellemlange videregående uddannelser</t>
    </r>
    <r>
      <rPr>
        <sz val="10"/>
        <color rgb="FF000000"/>
        <rFont val="Arial"/>
        <family val="2"/>
      </rPr>
      <t xml:space="preserve"> </t>
    </r>
    <r>
      <rPr>
        <b/>
        <sz val="10"/>
        <color rgb="FF000000"/>
        <rFont val="Arial"/>
        <family val="2"/>
      </rPr>
      <t xml:space="preserve">  </t>
    </r>
  </si>
  <si>
    <r>
      <t>Uddannelser uden for niveau i alt2</t>
    </r>
    <r>
      <rPr>
        <sz val="10"/>
        <color rgb="FF000000"/>
        <rFont val="Arial"/>
        <family val="2"/>
      </rPr>
      <t xml:space="preserve">  </t>
    </r>
  </si>
  <si>
    <r>
      <t>Under uddannelse i alt</t>
    </r>
    <r>
      <rPr>
        <sz val="10"/>
        <color rgb="FF000000"/>
        <rFont val="Arial"/>
        <family val="2"/>
      </rPr>
      <t xml:space="preserve">  </t>
    </r>
  </si>
  <si>
    <r>
      <t>Afsluttet uddannelse i alt</t>
    </r>
    <r>
      <rPr>
        <sz val="10"/>
        <color rgb="FF000000"/>
        <rFont val="Arial"/>
        <family val="2"/>
      </rPr>
      <t xml:space="preserve">  </t>
    </r>
  </si>
  <si>
    <r>
      <t>Grundskoleuddannelser</t>
    </r>
    <r>
      <rPr>
        <sz val="10"/>
        <color rgb="FF000000"/>
        <rFont val="Arial"/>
        <family val="2"/>
      </rPr>
      <t xml:space="preserve">  </t>
    </r>
  </si>
  <si>
    <r>
      <t>Almengymnasiale uddannelser</t>
    </r>
    <r>
      <rPr>
        <sz val="10"/>
        <color rgb="FF000000"/>
        <rFont val="Arial"/>
        <family val="2"/>
      </rPr>
      <t xml:space="preserve">  </t>
    </r>
  </si>
  <si>
    <r>
      <t>Mellemlange videregående uddannelser</t>
    </r>
    <r>
      <rPr>
        <sz val="10"/>
        <color rgb="FF000000"/>
        <rFont val="Arial"/>
        <family val="2"/>
      </rPr>
      <t xml:space="preserve"> </t>
    </r>
  </si>
  <si>
    <t>Anm.: Definitionen af erhvervsindkomst er ændret i 2013.</t>
  </si>
  <si>
    <t xml:space="preserve">1 Inkl. ikke område-specifik uddannelse. </t>
  </si>
  <si>
    <t>2 Inkl. uoplyst uddannelse.</t>
  </si>
  <si>
    <t xml:space="preserve">Alle fuldt skattepligtige personer i Danmark over 14 år indgår i indkomststatistikken. </t>
  </si>
  <si>
    <t>Centrale begreber</t>
  </si>
  <si>
    <r>
      <t xml:space="preserve">Familieindkomst </t>
    </r>
    <r>
      <rPr>
        <sz val="10"/>
        <color theme="1"/>
        <rFont val="Arial"/>
        <family val="2"/>
      </rPr>
      <t>er summen af alle familiemedlem­mers indkomster, hvor mindst en person i familien er fuldt skattepligtig og voksen.</t>
    </r>
  </si>
  <si>
    <r>
      <t xml:space="preserve">Alle ulighedsmål på disse sider beregnes ud fra </t>
    </r>
    <r>
      <rPr>
        <i/>
        <sz val="10"/>
        <color theme="1"/>
        <rFont val="Arial"/>
        <family val="2"/>
      </rPr>
      <t>ækvivaleret disponibel indkomst</t>
    </r>
    <r>
      <rPr>
        <sz val="10"/>
        <color theme="1"/>
        <rFont val="Arial"/>
        <family val="2"/>
      </rPr>
      <t>.</t>
    </r>
  </si>
  <si>
    <t>Gini-koefficent</t>
  </si>
  <si>
    <t>Gennemsnitlig disponibel familieindkomst fordelt efter familietype</t>
  </si>
  <si>
    <r>
      <t>Uden børn</t>
    </r>
    <r>
      <rPr>
        <sz val="10"/>
        <color rgb="FF000000"/>
        <rFont val="Arial"/>
        <family val="2"/>
      </rPr>
      <t xml:space="preserve">  </t>
    </r>
  </si>
  <si>
    <r>
      <t>Med børn</t>
    </r>
    <r>
      <rPr>
        <sz val="10"/>
        <color rgb="FF000000"/>
        <rFont val="Arial"/>
        <family val="2"/>
      </rPr>
      <t xml:space="preserve">  </t>
    </r>
  </si>
  <si>
    <t xml:space="preserve">Anm.: Definition af disponibel familieindkomst er ændret i forhold til tidligere udgivelser. </t>
  </si>
  <si>
    <t>Andel af ækvivaleret disponibel indkomst fordelt efter indkomstgruppe</t>
  </si>
  <si>
    <t xml:space="preserve">De 10 pct. med lavest indkomst  </t>
  </si>
  <si>
    <t xml:space="preserve">De 10-20 pct. med lavest indkomst  </t>
  </si>
  <si>
    <t xml:space="preserve">De 20-30 pct. med lavest indkomst  </t>
  </si>
  <si>
    <t xml:space="preserve">De 30-40 pct. med lavest indkomst  </t>
  </si>
  <si>
    <t xml:space="preserve">De 40-50 pct. med lavest indkomst  </t>
  </si>
  <si>
    <t xml:space="preserve">De 50-60 pct. med lavest indkomst  </t>
  </si>
  <si>
    <t xml:space="preserve">De 60-70 pct. med lavest indkomst  </t>
  </si>
  <si>
    <t xml:space="preserve">De 70-80 pct. med lavest indkomst  </t>
  </si>
  <si>
    <t xml:space="preserve">De 80-90 pct. med lavest indkomst  </t>
  </si>
  <si>
    <t xml:space="preserve">De 10 pct. med højest indkomst  </t>
  </si>
  <si>
    <t xml:space="preserve">De 5 pct. med højest indkomst  </t>
  </si>
  <si>
    <t xml:space="preserve">Den 1 pct. med højest indkomst  </t>
  </si>
  <si>
    <t xml:space="preserve">Dem med negativ indkomst  </t>
  </si>
  <si>
    <t>De 10 pct. med lavest indkomst</t>
  </si>
  <si>
    <t xml:space="preserve">uden negative indkomster  </t>
  </si>
  <si>
    <t xml:space="preserve">Gini-koefficient  </t>
  </si>
  <si>
    <t>Procent af gruppen</t>
  </si>
  <si>
    <t xml:space="preserve">Studerende  </t>
  </si>
  <si>
    <t xml:space="preserve">Førtidspensionister  </t>
  </si>
  <si>
    <t xml:space="preserve">Andre udenfor arbejdsmarkedet  </t>
  </si>
  <si>
    <t xml:space="preserve">Folkepensionister og efterlønnere  </t>
  </si>
  <si>
    <t xml:space="preserve">Hjemmeboede børn under 25 år  </t>
  </si>
  <si>
    <t>Hvidevarer</t>
  </si>
  <si>
    <r>
      <t>Procent af familierne</t>
    </r>
    <r>
      <rPr>
        <i/>
        <sz val="10"/>
        <color rgb="FF000000"/>
        <rFont val="Arial"/>
        <family val="2"/>
      </rPr>
      <t xml:space="preserve"> </t>
    </r>
  </si>
  <si>
    <r>
      <t>Tørretumbler</t>
    </r>
    <r>
      <rPr>
        <sz val="10"/>
        <color rgb="FF000000"/>
        <rFont val="Arial"/>
        <family val="2"/>
      </rPr>
      <t xml:space="preserve">  </t>
    </r>
  </si>
  <si>
    <r>
      <t>Vaskemaskine</t>
    </r>
    <r>
      <rPr>
        <sz val="10"/>
        <color rgb="FF000000"/>
        <rFont val="Arial"/>
        <family val="2"/>
      </rPr>
      <t xml:space="preserve">  </t>
    </r>
  </si>
  <si>
    <r>
      <t>Opvaskemaskine</t>
    </r>
    <r>
      <rPr>
        <sz val="10"/>
        <color rgb="FF000000"/>
        <rFont val="Arial"/>
        <family val="2"/>
      </rPr>
      <t xml:space="preserve">  </t>
    </r>
  </si>
  <si>
    <r>
      <t>Mikrobølgeovn</t>
    </r>
    <r>
      <rPr>
        <sz val="10"/>
        <color rgb="FF000000"/>
        <rFont val="Arial"/>
        <family val="2"/>
      </rPr>
      <t xml:space="preserve">  </t>
    </r>
  </si>
  <si>
    <t>Salg af alkohol og tobak</t>
  </si>
  <si>
    <t>Millioner liter</t>
  </si>
  <si>
    <r>
      <t>Afgiftsbelagt salg af pilsnerækvivalenter1</t>
    </r>
    <r>
      <rPr>
        <sz val="10"/>
        <color rgb="FF000000"/>
        <rFont val="Arial"/>
        <family val="2"/>
      </rPr>
      <t xml:space="preserve">  </t>
    </r>
  </si>
  <si>
    <r>
      <t>Afgiftsbelagt salg af vin2</t>
    </r>
    <r>
      <rPr>
        <sz val="10"/>
        <color rgb="FF000000"/>
        <rFont val="Arial"/>
        <family val="2"/>
      </rPr>
      <t xml:space="preserve">  </t>
    </r>
  </si>
  <si>
    <r>
      <t>Afgiftsbelagt salg af spiritus</t>
    </r>
    <r>
      <rPr>
        <sz val="10"/>
        <color rgb="FF000000"/>
        <rFont val="Arial"/>
        <family val="2"/>
      </rPr>
      <t xml:space="preserve">  </t>
    </r>
  </si>
  <si>
    <r>
      <t>Afgiftsbelagt salg af alkoholsodavand2</t>
    </r>
    <r>
      <rPr>
        <sz val="10"/>
        <color rgb="FF000000"/>
        <rFont val="Arial"/>
        <family val="2"/>
      </rPr>
      <t xml:space="preserve">  </t>
    </r>
  </si>
  <si>
    <t>Gennemsnitlig alkoholsalg i liter à 100 pct.</t>
  </si>
  <si>
    <r>
      <t>Pr. indbygger</t>
    </r>
    <r>
      <rPr>
        <sz val="10"/>
        <color rgb="FF000000"/>
        <rFont val="Arial"/>
        <family val="2"/>
      </rPr>
      <t xml:space="preserve">  </t>
    </r>
  </si>
  <si>
    <r>
      <t>Pr. indbygger over 14 år</t>
    </r>
    <r>
      <rPr>
        <sz val="10"/>
        <color rgb="FF000000"/>
        <rFont val="Arial"/>
        <family val="2"/>
      </rPr>
      <t xml:space="preserve">  </t>
    </r>
  </si>
  <si>
    <t>Millioner stk.</t>
  </si>
  <si>
    <r>
      <t>Afgiftsbelagt salg af cigaretter, cigarer og cigarillos</t>
    </r>
    <r>
      <rPr>
        <sz val="10"/>
        <color rgb="FF000000"/>
        <rFont val="Arial"/>
        <family val="2"/>
      </rPr>
      <t xml:space="preserve">  </t>
    </r>
  </si>
  <si>
    <t>Gennemsnitlig salg af cigaretter mv. i stk.</t>
  </si>
  <si>
    <t>Tons</t>
  </si>
  <si>
    <r>
      <t>Afgiftsbelagt salg af røgtobak</t>
    </r>
    <r>
      <rPr>
        <sz val="10"/>
        <color rgb="FF000000"/>
        <rFont val="Arial"/>
        <family val="2"/>
      </rPr>
      <t xml:space="preserve">  </t>
    </r>
  </si>
  <si>
    <t>Forbrugsundersøgelsen</t>
  </si>
  <si>
    <t>Enlige under 60 år</t>
  </si>
  <si>
    <t>Enlige 60 år +</t>
  </si>
  <si>
    <t>Enlige med børn</t>
  </si>
  <si>
    <t>2 voksne,</t>
  </si>
  <si>
    <t>uden børn</t>
  </si>
  <si>
    <t>Kroner pr. husstand i årets priser</t>
  </si>
  <si>
    <r>
      <t>A. Erhvervsindkomst i alt</t>
    </r>
    <r>
      <rPr>
        <b/>
        <sz val="10"/>
        <color rgb="FF000000"/>
        <rFont val="Arial"/>
        <family val="2"/>
      </rPr>
      <t xml:space="preserve"> </t>
    </r>
    <r>
      <rPr>
        <sz val="10"/>
        <color rgb="FF000000"/>
        <rFont val="Arial"/>
        <family val="2"/>
      </rPr>
      <t xml:space="preserve"> </t>
    </r>
  </si>
  <si>
    <r>
      <t>Løn mv.</t>
    </r>
    <r>
      <rPr>
        <sz val="10"/>
        <color rgb="FF000000"/>
        <rFont val="Arial"/>
        <family val="2"/>
      </rPr>
      <t xml:space="preserve">  </t>
    </r>
  </si>
  <si>
    <r>
      <t>Virksomhedsoverskud mv.</t>
    </r>
    <r>
      <rPr>
        <sz val="10"/>
        <color rgb="FF000000"/>
        <rFont val="Arial"/>
        <family val="2"/>
      </rPr>
      <t xml:space="preserve">  </t>
    </r>
  </si>
  <si>
    <r>
      <t>B. Formueindkomster</t>
    </r>
    <r>
      <rPr>
        <sz val="10"/>
        <color rgb="FF000000"/>
        <rFont val="Arial"/>
        <family val="2"/>
      </rPr>
      <t xml:space="preserve">  </t>
    </r>
  </si>
  <si>
    <r>
      <t>C. Overførsler fra private</t>
    </r>
    <r>
      <rPr>
        <sz val="10"/>
        <color rgb="FF000000"/>
        <rFont val="Arial"/>
        <family val="2"/>
      </rPr>
      <t xml:space="preserve">  </t>
    </r>
  </si>
  <si>
    <r>
      <t>D. Overførsler fra det offentlige</t>
    </r>
    <r>
      <rPr>
        <sz val="10"/>
        <color rgb="FF000000"/>
        <rFont val="Arial"/>
        <family val="2"/>
      </rPr>
      <t xml:space="preserve">  </t>
    </r>
  </si>
  <si>
    <r>
      <t>E. Andre indkomster og afstemning</t>
    </r>
    <r>
      <rPr>
        <sz val="10"/>
        <color rgb="FF000000"/>
        <rFont val="Arial"/>
        <family val="2"/>
      </rPr>
      <t xml:space="preserve">  </t>
    </r>
  </si>
  <si>
    <r>
      <t>F. Kapitaloverførsler til husstanden</t>
    </r>
    <r>
      <rPr>
        <sz val="10"/>
        <color rgb="FF000000"/>
        <rFont val="Arial"/>
        <family val="2"/>
      </rPr>
      <t xml:space="preserve">  </t>
    </r>
  </si>
  <si>
    <r>
      <t>G. Samlet indkomst (A+B+C+D+E+F)</t>
    </r>
    <r>
      <rPr>
        <b/>
        <sz val="10"/>
        <color rgb="FF000000"/>
        <rFont val="Arial"/>
        <family val="2"/>
      </rPr>
      <t xml:space="preserve"> </t>
    </r>
    <r>
      <rPr>
        <sz val="10"/>
        <color rgb="FF000000"/>
        <rFont val="Arial"/>
        <family val="2"/>
      </rPr>
      <t xml:space="preserve"> </t>
    </r>
  </si>
  <si>
    <r>
      <t>H. Indkomstskatter mv.</t>
    </r>
    <r>
      <rPr>
        <sz val="10"/>
        <color rgb="FF000000"/>
        <rFont val="Arial"/>
        <family val="2"/>
      </rPr>
      <t xml:space="preserve">  </t>
    </r>
  </si>
  <si>
    <r>
      <t>I. Private renteudgifter mv.</t>
    </r>
    <r>
      <rPr>
        <sz val="10"/>
        <color rgb="FF000000"/>
        <rFont val="Arial"/>
        <family val="2"/>
      </rPr>
      <t xml:space="preserve">  </t>
    </r>
  </si>
  <si>
    <r>
      <t>K. Udbetalinger fra kapitalpensioner (netto)</t>
    </r>
    <r>
      <rPr>
        <sz val="10"/>
        <color rgb="FF000000"/>
        <rFont val="Arial"/>
        <family val="2"/>
      </rPr>
      <t xml:space="preserve">  </t>
    </r>
  </si>
  <si>
    <r>
      <t>L. Beløb til rådighed (J+K)</t>
    </r>
    <r>
      <rPr>
        <b/>
        <sz val="10"/>
        <color rgb="FF000000"/>
        <rFont val="Arial"/>
        <family val="2"/>
      </rPr>
      <t xml:space="preserve"> </t>
    </r>
    <r>
      <rPr>
        <sz val="10"/>
        <color rgb="FF000000"/>
        <rFont val="Arial"/>
        <family val="2"/>
      </rPr>
      <t xml:space="preserve"> </t>
    </r>
  </si>
  <si>
    <r>
      <t>M. Bøder</t>
    </r>
    <r>
      <rPr>
        <sz val="10"/>
        <color rgb="FF000000"/>
        <rFont val="Arial"/>
        <family val="2"/>
      </rPr>
      <t xml:space="preserve">  </t>
    </r>
  </si>
  <si>
    <r>
      <t>N. Gaver, velgørenhed</t>
    </r>
    <r>
      <rPr>
        <sz val="10"/>
        <color rgb="FF000000"/>
        <rFont val="Arial"/>
        <family val="2"/>
      </rPr>
      <t xml:space="preserve">  </t>
    </r>
  </si>
  <si>
    <r>
      <t>O. Kontingent til foreninger</t>
    </r>
    <r>
      <rPr>
        <sz val="10"/>
        <color rgb="FF000000"/>
        <rFont val="Arial"/>
        <family val="2"/>
      </rPr>
      <t xml:space="preserve">  </t>
    </r>
  </si>
  <si>
    <r>
      <t>P. Nettoopsparing</t>
    </r>
    <r>
      <rPr>
        <sz val="10"/>
        <color rgb="FF000000"/>
        <rFont val="Arial"/>
        <family val="2"/>
      </rPr>
      <t xml:space="preserve">  </t>
    </r>
  </si>
  <si>
    <r>
      <t>Q. Forbrug i alt (L-M-N-O-P)</t>
    </r>
    <r>
      <rPr>
        <b/>
        <sz val="10"/>
        <color rgb="FF000000"/>
        <rFont val="Arial"/>
        <family val="2"/>
      </rPr>
      <t xml:space="preserve"> </t>
    </r>
    <r>
      <rPr>
        <sz val="10"/>
        <color rgb="FF000000"/>
        <rFont val="Arial"/>
        <family val="2"/>
      </rPr>
      <t xml:space="preserve"> </t>
    </r>
  </si>
  <si>
    <r>
      <t>Andre varer og tjenester</t>
    </r>
    <r>
      <rPr>
        <sz val="10"/>
        <color rgb="FF000000"/>
        <rFont val="Arial"/>
        <family val="2"/>
      </rPr>
      <t xml:space="preserve">  </t>
    </r>
  </si>
  <si>
    <r>
      <t>Husstande i undersøgelsen</t>
    </r>
    <r>
      <rPr>
        <sz val="10"/>
        <color rgb="FF000000"/>
        <rFont val="Arial"/>
        <family val="2"/>
      </rPr>
      <t xml:space="preserve">  </t>
    </r>
  </si>
  <si>
    <r>
      <t>Personer pr. husstand</t>
    </r>
    <r>
      <rPr>
        <sz val="10"/>
        <color rgb="FF000000"/>
        <rFont val="Arial"/>
        <family val="2"/>
      </rPr>
      <t xml:space="preserve">  </t>
    </r>
  </si>
  <si>
    <r>
      <t>Heraf voksne</t>
    </r>
    <r>
      <rPr>
        <sz val="10"/>
        <color rgb="FF000000"/>
        <rFont val="Arial"/>
        <family val="2"/>
      </rPr>
      <t xml:space="preserve">  </t>
    </r>
  </si>
  <si>
    <r>
      <t>Antal i tusinde</t>
    </r>
    <r>
      <rPr>
        <i/>
        <sz val="10"/>
        <color rgb="FF000000"/>
        <rFont val="Arial"/>
        <family val="2"/>
      </rPr>
      <t xml:space="preserve"> </t>
    </r>
  </si>
  <si>
    <r>
      <t>Antal husstande i Danmark</t>
    </r>
    <r>
      <rPr>
        <sz val="10"/>
        <color rgb="FF000000"/>
        <rFont val="Arial"/>
        <family val="2"/>
      </rPr>
      <t xml:space="preserve">  </t>
    </r>
  </si>
  <si>
    <r>
      <t>Antal personer i Danmark</t>
    </r>
    <r>
      <rPr>
        <sz val="10"/>
        <color rgb="FF000000"/>
        <rFont val="Arial"/>
        <family val="2"/>
      </rPr>
      <t xml:space="preserve">  </t>
    </r>
  </si>
  <si>
    <t>Alle</t>
  </si>
  <si>
    <t xml:space="preserve">Kroner pr. husstand </t>
  </si>
  <si>
    <r>
      <t>Forbrug af fødevarer i alt</t>
    </r>
    <r>
      <rPr>
        <b/>
        <sz val="10"/>
        <color rgb="FF000000"/>
        <rFont val="Arial"/>
        <family val="2"/>
      </rPr>
      <t xml:space="preserve"> </t>
    </r>
    <r>
      <rPr>
        <sz val="10"/>
        <color rgb="FF000000"/>
        <rFont val="Arial"/>
        <family val="2"/>
      </rPr>
      <t xml:space="preserve"> </t>
    </r>
  </si>
  <si>
    <r>
      <t>Ris, pasta, brød, mel, gryn mv.</t>
    </r>
    <r>
      <rPr>
        <b/>
        <sz val="10"/>
        <color rgb="FF000000"/>
        <rFont val="Arial"/>
        <family val="2"/>
      </rPr>
      <t xml:space="preserve"> </t>
    </r>
    <r>
      <rPr>
        <sz val="10"/>
        <color rgb="FF000000"/>
        <rFont val="Arial"/>
        <family val="2"/>
      </rPr>
      <t xml:space="preserve"> </t>
    </r>
  </si>
  <si>
    <r>
      <t>Heraf: Ris</t>
    </r>
    <r>
      <rPr>
        <b/>
        <sz val="10"/>
        <color rgb="FF000000"/>
        <rFont val="Arial"/>
        <family val="2"/>
      </rPr>
      <t xml:space="preserve"> </t>
    </r>
    <r>
      <rPr>
        <sz val="10"/>
        <color rgb="FF000000"/>
        <rFont val="Arial"/>
        <family val="2"/>
      </rPr>
      <t xml:space="preserve"> </t>
    </r>
    <r>
      <rPr>
        <b/>
        <sz val="10"/>
        <color rgb="FF000000"/>
        <rFont val="Arial"/>
        <family val="2"/>
      </rPr>
      <t xml:space="preserve"> </t>
    </r>
  </si>
  <si>
    <r>
      <t>Kød, pålæg, indmad</t>
    </r>
    <r>
      <rPr>
        <b/>
        <sz val="10"/>
        <color rgb="FF000000"/>
        <rFont val="Arial"/>
        <family val="2"/>
      </rPr>
      <t xml:space="preserve"> </t>
    </r>
    <r>
      <rPr>
        <sz val="10"/>
        <color rgb="FF000000"/>
        <rFont val="Arial"/>
        <family val="2"/>
      </rPr>
      <t xml:space="preserve"> </t>
    </r>
    <r>
      <rPr>
        <b/>
        <sz val="10"/>
        <color rgb="FF000000"/>
        <rFont val="Arial"/>
        <family val="2"/>
      </rPr>
      <t xml:space="preserve"> </t>
    </r>
  </si>
  <si>
    <r>
      <t>Heraf: Okse- og kalvekød</t>
    </r>
    <r>
      <rPr>
        <b/>
        <sz val="10"/>
        <color rgb="FF000000"/>
        <rFont val="Arial"/>
        <family val="2"/>
      </rPr>
      <t xml:space="preserve"> </t>
    </r>
    <r>
      <rPr>
        <sz val="10"/>
        <color rgb="FF000000"/>
        <rFont val="Arial"/>
        <family val="2"/>
      </rPr>
      <t xml:space="preserve"> </t>
    </r>
    <r>
      <rPr>
        <b/>
        <sz val="10"/>
        <color rgb="FF000000"/>
        <rFont val="Arial"/>
        <family val="2"/>
      </rPr>
      <t xml:space="preserve"> </t>
    </r>
  </si>
  <si>
    <r>
      <t>Svinekød</t>
    </r>
    <r>
      <rPr>
        <b/>
        <sz val="10"/>
        <color rgb="FF000000"/>
        <rFont val="Arial"/>
        <family val="2"/>
      </rPr>
      <t xml:space="preserve"> </t>
    </r>
    <r>
      <rPr>
        <sz val="10"/>
        <color rgb="FF000000"/>
        <rFont val="Arial"/>
        <family val="2"/>
      </rPr>
      <t xml:space="preserve"> </t>
    </r>
    <r>
      <rPr>
        <b/>
        <sz val="10"/>
        <color rgb="FF000000"/>
        <rFont val="Arial"/>
        <family val="2"/>
      </rPr>
      <t xml:space="preserve"> </t>
    </r>
  </si>
  <si>
    <r>
      <t>Fjerkræ</t>
    </r>
    <r>
      <rPr>
        <b/>
        <sz val="10"/>
        <color rgb="FF000000"/>
        <rFont val="Arial"/>
        <family val="2"/>
      </rPr>
      <t xml:space="preserve"> </t>
    </r>
    <r>
      <rPr>
        <sz val="10"/>
        <color rgb="FF000000"/>
        <rFont val="Arial"/>
        <family val="2"/>
      </rPr>
      <t xml:space="preserve"> </t>
    </r>
    <r>
      <rPr>
        <b/>
        <sz val="10"/>
        <color rgb="FF000000"/>
        <rFont val="Arial"/>
        <family val="2"/>
      </rPr>
      <t xml:space="preserve"> </t>
    </r>
  </si>
  <si>
    <r>
      <t>Fisk, skaldyr</t>
    </r>
    <r>
      <rPr>
        <b/>
        <sz val="10"/>
        <color rgb="FF000000"/>
        <rFont val="Arial"/>
        <family val="2"/>
      </rPr>
      <t xml:space="preserve"> </t>
    </r>
    <r>
      <rPr>
        <sz val="10"/>
        <color rgb="FF000000"/>
        <rFont val="Arial"/>
        <family val="2"/>
      </rPr>
      <t xml:space="preserve"> </t>
    </r>
    <r>
      <rPr>
        <b/>
        <sz val="10"/>
        <color rgb="FF000000"/>
        <rFont val="Arial"/>
        <family val="2"/>
      </rPr>
      <t xml:space="preserve"> </t>
    </r>
  </si>
  <si>
    <r>
      <t>Mælk, ost, æg</t>
    </r>
    <r>
      <rPr>
        <b/>
        <sz val="10"/>
        <color rgb="FF000000"/>
        <rFont val="Arial"/>
        <family val="2"/>
      </rPr>
      <t xml:space="preserve"> </t>
    </r>
    <r>
      <rPr>
        <sz val="10"/>
        <color rgb="FF000000"/>
        <rFont val="Arial"/>
        <family val="2"/>
      </rPr>
      <t xml:space="preserve"> </t>
    </r>
    <r>
      <rPr>
        <b/>
        <sz val="10"/>
        <color rgb="FF000000"/>
        <rFont val="Arial"/>
        <family val="2"/>
      </rPr>
      <t xml:space="preserve"> </t>
    </r>
  </si>
  <si>
    <r>
      <t>Æg</t>
    </r>
    <r>
      <rPr>
        <b/>
        <sz val="10"/>
        <color rgb="FF000000"/>
        <rFont val="Arial"/>
        <family val="2"/>
      </rPr>
      <t xml:space="preserve"> </t>
    </r>
    <r>
      <rPr>
        <sz val="10"/>
        <color rgb="FF000000"/>
        <rFont val="Arial"/>
        <family val="2"/>
      </rPr>
      <t xml:space="preserve"> </t>
    </r>
    <r>
      <rPr>
        <b/>
        <sz val="10"/>
        <color rgb="FF000000"/>
        <rFont val="Arial"/>
        <family val="2"/>
      </rPr>
      <t xml:space="preserve"> </t>
    </r>
  </si>
  <si>
    <r>
      <t>Fedtstoffer, madolier</t>
    </r>
    <r>
      <rPr>
        <b/>
        <sz val="10"/>
        <color rgb="FF000000"/>
        <rFont val="Arial"/>
        <family val="2"/>
      </rPr>
      <t xml:space="preserve"> </t>
    </r>
    <r>
      <rPr>
        <sz val="10"/>
        <color rgb="FF000000"/>
        <rFont val="Arial"/>
        <family val="2"/>
      </rPr>
      <t xml:space="preserve"> </t>
    </r>
    <r>
      <rPr>
        <b/>
        <sz val="10"/>
        <color rgb="FF000000"/>
        <rFont val="Arial"/>
        <family val="2"/>
      </rPr>
      <t xml:space="preserve"> </t>
    </r>
  </si>
  <si>
    <r>
      <t>Heraf: Smør, blandingsprodukter</t>
    </r>
    <r>
      <rPr>
        <b/>
        <sz val="10"/>
        <color rgb="FF000000"/>
        <rFont val="Arial"/>
        <family val="2"/>
      </rPr>
      <t xml:space="preserve"> </t>
    </r>
    <r>
      <rPr>
        <sz val="10"/>
        <color rgb="FF000000"/>
        <rFont val="Arial"/>
        <family val="2"/>
      </rPr>
      <t xml:space="preserve"> </t>
    </r>
    <r>
      <rPr>
        <b/>
        <sz val="10"/>
        <color rgb="FF000000"/>
        <rFont val="Arial"/>
        <family val="2"/>
      </rPr>
      <t xml:space="preserve"> </t>
    </r>
  </si>
  <si>
    <r>
      <t>Olivenolie</t>
    </r>
    <r>
      <rPr>
        <b/>
        <sz val="10"/>
        <color rgb="FF000000"/>
        <rFont val="Arial"/>
        <family val="2"/>
      </rPr>
      <t xml:space="preserve"> </t>
    </r>
    <r>
      <rPr>
        <sz val="10"/>
        <color rgb="FF000000"/>
        <rFont val="Arial"/>
        <family val="2"/>
      </rPr>
      <t xml:space="preserve"> </t>
    </r>
    <r>
      <rPr>
        <b/>
        <sz val="10"/>
        <color rgb="FF000000"/>
        <rFont val="Arial"/>
        <family val="2"/>
      </rPr>
      <t xml:space="preserve"> </t>
    </r>
  </si>
  <si>
    <r>
      <t>Andre vegetabilske olier</t>
    </r>
    <r>
      <rPr>
        <b/>
        <sz val="10"/>
        <color rgb="FF000000"/>
        <rFont val="Arial"/>
        <family val="2"/>
      </rPr>
      <t xml:space="preserve"> </t>
    </r>
    <r>
      <rPr>
        <sz val="10"/>
        <color rgb="FF000000"/>
        <rFont val="Arial"/>
        <family val="2"/>
      </rPr>
      <t xml:space="preserve"> </t>
    </r>
    <r>
      <rPr>
        <b/>
        <sz val="10"/>
        <color rgb="FF000000"/>
        <rFont val="Arial"/>
        <family val="2"/>
      </rPr>
      <t xml:space="preserve"> </t>
    </r>
    <r>
      <rPr>
        <sz val="10"/>
        <color rgb="FF000000"/>
        <rFont val="Arial"/>
        <family val="2"/>
      </rPr>
      <t xml:space="preserve"> </t>
    </r>
  </si>
  <si>
    <r>
      <t>Frugt</t>
    </r>
    <r>
      <rPr>
        <b/>
        <sz val="10"/>
        <color rgb="FF000000"/>
        <rFont val="Arial"/>
        <family val="2"/>
      </rPr>
      <t xml:space="preserve"> </t>
    </r>
    <r>
      <rPr>
        <sz val="10"/>
        <color rgb="FF000000"/>
        <rFont val="Arial"/>
        <family val="2"/>
      </rPr>
      <t xml:space="preserve"> </t>
    </r>
    <r>
      <rPr>
        <b/>
        <sz val="10"/>
        <color rgb="FF000000"/>
        <rFont val="Arial"/>
        <family val="2"/>
      </rPr>
      <t xml:space="preserve"> </t>
    </r>
  </si>
  <si>
    <r>
      <t>Grøntsager</t>
    </r>
    <r>
      <rPr>
        <sz val="10"/>
        <color rgb="FF000000"/>
        <rFont val="Arial"/>
        <family val="2"/>
      </rPr>
      <t xml:space="preserve"> </t>
    </r>
    <r>
      <rPr>
        <b/>
        <sz val="10"/>
        <color rgb="FF000000"/>
        <rFont val="Arial"/>
        <family val="2"/>
      </rPr>
      <t xml:space="preserve">  </t>
    </r>
  </si>
  <si>
    <r>
      <t>Sukker, syltetøj, chokolade, slik, is o.l.</t>
    </r>
    <r>
      <rPr>
        <sz val="10"/>
        <color rgb="FF000000"/>
        <rFont val="Arial"/>
        <family val="2"/>
      </rPr>
      <t xml:space="preserve">  </t>
    </r>
    <r>
      <rPr>
        <b/>
        <sz val="10"/>
        <color rgb="FF000000"/>
        <rFont val="Arial"/>
        <family val="2"/>
      </rPr>
      <t xml:space="preserve">  </t>
    </r>
  </si>
  <si>
    <r>
      <t>Heraf: Sukker mv.</t>
    </r>
    <r>
      <rPr>
        <b/>
        <sz val="10"/>
        <color rgb="FF000000"/>
        <rFont val="Arial"/>
        <family val="2"/>
      </rPr>
      <t xml:space="preserve"> </t>
    </r>
    <r>
      <rPr>
        <sz val="10"/>
        <color rgb="FF000000"/>
        <rFont val="Arial"/>
        <family val="2"/>
      </rPr>
      <t xml:space="preserve"> </t>
    </r>
    <r>
      <rPr>
        <b/>
        <sz val="10"/>
        <color rgb="FF000000"/>
        <rFont val="Arial"/>
        <family val="2"/>
      </rPr>
      <t xml:space="preserve"> </t>
    </r>
  </si>
  <si>
    <r>
      <t>Syltetøj, honning mv.</t>
    </r>
    <r>
      <rPr>
        <b/>
        <sz val="10"/>
        <color rgb="FF000000"/>
        <rFont val="Arial"/>
        <family val="2"/>
      </rPr>
      <t xml:space="preserve"> </t>
    </r>
    <r>
      <rPr>
        <sz val="10"/>
        <color rgb="FF000000"/>
        <rFont val="Arial"/>
        <family val="2"/>
      </rPr>
      <t xml:space="preserve"> </t>
    </r>
    <r>
      <rPr>
        <b/>
        <sz val="10"/>
        <color rgb="FF000000"/>
        <rFont val="Arial"/>
        <family val="2"/>
      </rPr>
      <t xml:space="preserve"> </t>
    </r>
  </si>
  <si>
    <r>
      <t>Chokolade</t>
    </r>
    <r>
      <rPr>
        <b/>
        <sz val="10"/>
        <color rgb="FF000000"/>
        <rFont val="Arial"/>
        <family val="2"/>
      </rPr>
      <t xml:space="preserve"> </t>
    </r>
    <r>
      <rPr>
        <sz val="10"/>
        <color rgb="FF000000"/>
        <rFont val="Arial"/>
        <family val="2"/>
      </rPr>
      <t xml:space="preserve"> </t>
    </r>
    <r>
      <rPr>
        <b/>
        <sz val="10"/>
        <color rgb="FF000000"/>
        <rFont val="Arial"/>
        <family val="2"/>
      </rPr>
      <t xml:space="preserve"> </t>
    </r>
  </si>
  <si>
    <r>
      <t>Slik, rå marcipan</t>
    </r>
    <r>
      <rPr>
        <b/>
        <sz val="10"/>
        <color rgb="FF000000"/>
        <rFont val="Arial"/>
        <family val="2"/>
      </rPr>
      <t xml:space="preserve"> </t>
    </r>
    <r>
      <rPr>
        <sz val="10"/>
        <color rgb="FF000000"/>
        <rFont val="Arial"/>
        <family val="2"/>
      </rPr>
      <t xml:space="preserve"> </t>
    </r>
    <r>
      <rPr>
        <b/>
        <sz val="10"/>
        <color rgb="FF000000"/>
        <rFont val="Arial"/>
        <family val="2"/>
      </rPr>
      <t xml:space="preserve"> </t>
    </r>
  </si>
  <si>
    <r>
      <t>Is</t>
    </r>
    <r>
      <rPr>
        <b/>
        <sz val="10"/>
        <color rgb="FF000000"/>
        <rFont val="Arial"/>
        <family val="2"/>
      </rPr>
      <t xml:space="preserve"> </t>
    </r>
    <r>
      <rPr>
        <sz val="10"/>
        <color rgb="FF000000"/>
        <rFont val="Arial"/>
        <family val="2"/>
      </rPr>
      <t xml:space="preserve"> </t>
    </r>
    <r>
      <rPr>
        <b/>
        <sz val="10"/>
        <color rgb="FF000000"/>
        <rFont val="Arial"/>
        <family val="2"/>
      </rPr>
      <t xml:space="preserve"> </t>
    </r>
  </si>
  <si>
    <r>
      <t>Krydderier, suppeterninger o.l.</t>
    </r>
    <r>
      <rPr>
        <b/>
        <sz val="10"/>
        <color rgb="FF000000"/>
        <rFont val="Arial"/>
        <family val="2"/>
      </rPr>
      <t xml:space="preserve"> </t>
    </r>
    <r>
      <rPr>
        <sz val="10"/>
        <color rgb="FF000000"/>
        <rFont val="Arial"/>
        <family val="2"/>
      </rPr>
      <t xml:space="preserve"> </t>
    </r>
    <r>
      <rPr>
        <b/>
        <sz val="10"/>
        <color rgb="FF000000"/>
        <rFont val="Arial"/>
        <family val="2"/>
      </rPr>
      <t xml:space="preserve"> </t>
    </r>
  </si>
  <si>
    <r>
      <t>Salt, krydderier, vanilje o.l.</t>
    </r>
    <r>
      <rPr>
        <b/>
        <sz val="10"/>
        <color rgb="FF000000"/>
        <rFont val="Arial"/>
        <family val="2"/>
      </rPr>
      <t xml:space="preserve"> </t>
    </r>
    <r>
      <rPr>
        <sz val="10"/>
        <color rgb="FF000000"/>
        <rFont val="Arial"/>
        <family val="2"/>
      </rPr>
      <t xml:space="preserve"> </t>
    </r>
    <r>
      <rPr>
        <b/>
        <sz val="10"/>
        <color rgb="FF000000"/>
        <rFont val="Arial"/>
        <family val="2"/>
      </rPr>
      <t xml:space="preserve"> </t>
    </r>
  </si>
  <si>
    <r>
      <t xml:space="preserve">Drikkevarer i alt </t>
    </r>
    <r>
      <rPr>
        <b/>
        <sz val="10"/>
        <color rgb="FF000000"/>
        <rFont val="Arial"/>
        <family val="2"/>
      </rPr>
      <t xml:space="preserve"> </t>
    </r>
    <r>
      <rPr>
        <sz val="10"/>
        <color rgb="FF000000"/>
        <rFont val="Arial"/>
        <family val="2"/>
      </rPr>
      <t xml:space="preserve"> </t>
    </r>
    <r>
      <rPr>
        <b/>
        <sz val="10"/>
        <color rgb="FF000000"/>
        <rFont val="Arial"/>
        <family val="2"/>
      </rPr>
      <t xml:space="preserve"> </t>
    </r>
  </si>
  <si>
    <r>
      <t>Kaffe, te, kakao o.l.</t>
    </r>
    <r>
      <rPr>
        <b/>
        <sz val="10"/>
        <color rgb="FF000000"/>
        <rFont val="Arial"/>
        <family val="2"/>
      </rPr>
      <t xml:space="preserve"> </t>
    </r>
    <r>
      <rPr>
        <sz val="10"/>
        <color rgb="FF000000"/>
        <rFont val="Arial"/>
        <family val="2"/>
      </rPr>
      <t xml:space="preserve"> </t>
    </r>
    <r>
      <rPr>
        <b/>
        <sz val="10"/>
        <color rgb="FF000000"/>
        <rFont val="Arial"/>
        <family val="2"/>
      </rPr>
      <t xml:space="preserve"> </t>
    </r>
  </si>
  <si>
    <r>
      <t>Heraf: Kaffe, andre kaffeprodukter</t>
    </r>
    <r>
      <rPr>
        <b/>
        <sz val="10"/>
        <color rgb="FF000000"/>
        <rFont val="Arial"/>
        <family val="2"/>
      </rPr>
      <t xml:space="preserve"> </t>
    </r>
    <r>
      <rPr>
        <sz val="10"/>
        <color rgb="FF000000"/>
        <rFont val="Arial"/>
        <family val="2"/>
      </rPr>
      <t xml:space="preserve"> </t>
    </r>
    <r>
      <rPr>
        <b/>
        <sz val="10"/>
        <color rgb="FF000000"/>
        <rFont val="Arial"/>
        <family val="2"/>
      </rPr>
      <t xml:space="preserve"> </t>
    </r>
  </si>
  <si>
    <r>
      <t>Sodavand, juice, frugtsaft o.l.</t>
    </r>
    <r>
      <rPr>
        <sz val="10"/>
        <color rgb="FF000000"/>
        <rFont val="Arial"/>
        <family val="2"/>
      </rPr>
      <t xml:space="preserve">  </t>
    </r>
    <r>
      <rPr>
        <b/>
        <sz val="10"/>
        <color rgb="FF000000"/>
        <rFont val="Arial"/>
        <family val="2"/>
      </rPr>
      <t xml:space="preserve">  </t>
    </r>
  </si>
  <si>
    <r>
      <t>Spiritus, vin, øl o.l.</t>
    </r>
    <r>
      <rPr>
        <b/>
        <sz val="10"/>
        <color rgb="FF000000"/>
        <rFont val="Arial"/>
        <family val="2"/>
      </rPr>
      <t xml:space="preserve"> </t>
    </r>
    <r>
      <rPr>
        <sz val="10"/>
        <color rgb="FF000000"/>
        <rFont val="Arial"/>
        <family val="2"/>
      </rPr>
      <t xml:space="preserve"> </t>
    </r>
    <r>
      <rPr>
        <b/>
        <sz val="10"/>
        <color rgb="FF000000"/>
        <rFont val="Arial"/>
        <family val="2"/>
      </rPr>
      <t xml:space="preserve"> </t>
    </r>
  </si>
  <si>
    <t xml:space="preserve">Boliger 1. januar fordelt efter opførelsesår </t>
  </si>
  <si>
    <r>
      <t>Boliger i alt</t>
    </r>
    <r>
      <rPr>
        <b/>
        <sz val="10"/>
        <color rgb="FF000000"/>
        <rFont val="Arial"/>
        <family val="2"/>
      </rPr>
      <t xml:space="preserve"> </t>
    </r>
    <r>
      <rPr>
        <sz val="10"/>
        <color rgb="FF000000"/>
        <rFont val="Arial"/>
        <family val="2"/>
      </rPr>
      <t xml:space="preserve"> </t>
    </r>
  </si>
  <si>
    <r>
      <t>Før 1900</t>
    </r>
    <r>
      <rPr>
        <sz val="10"/>
        <color rgb="FF000000"/>
        <rFont val="Arial"/>
        <family val="2"/>
      </rPr>
      <t xml:space="preserve">  </t>
    </r>
  </si>
  <si>
    <r>
      <t>1900-1919</t>
    </r>
    <r>
      <rPr>
        <sz val="10"/>
        <color rgb="FF000000"/>
        <rFont val="Arial"/>
        <family val="2"/>
      </rPr>
      <t xml:space="preserve">  </t>
    </r>
  </si>
  <si>
    <r>
      <t>1920-1939</t>
    </r>
    <r>
      <rPr>
        <sz val="10"/>
        <color rgb="FF000000"/>
        <rFont val="Arial"/>
        <family val="2"/>
      </rPr>
      <t xml:space="preserve">  </t>
    </r>
  </si>
  <si>
    <r>
      <t>1940-1959</t>
    </r>
    <r>
      <rPr>
        <sz val="10"/>
        <color rgb="FF000000"/>
        <rFont val="Arial"/>
        <family val="2"/>
      </rPr>
      <t xml:space="preserve">  </t>
    </r>
  </si>
  <si>
    <r>
      <t>1960-1969</t>
    </r>
    <r>
      <rPr>
        <sz val="10"/>
        <color rgb="FF000000"/>
        <rFont val="Arial"/>
        <family val="2"/>
      </rPr>
      <t xml:space="preserve">  </t>
    </r>
  </si>
  <si>
    <r>
      <t>1970-1979</t>
    </r>
    <r>
      <rPr>
        <sz val="10"/>
        <color rgb="FF000000"/>
        <rFont val="Arial"/>
        <family val="2"/>
      </rPr>
      <t xml:space="preserve">  </t>
    </r>
  </si>
  <si>
    <r>
      <t>1980-1989</t>
    </r>
    <r>
      <rPr>
        <sz val="10"/>
        <color rgb="FF000000"/>
        <rFont val="Arial"/>
        <family val="2"/>
      </rPr>
      <t xml:space="preserve">  </t>
    </r>
  </si>
  <si>
    <r>
      <t>1990-1999</t>
    </r>
    <r>
      <rPr>
        <sz val="10"/>
        <color rgb="FF000000"/>
        <rFont val="Arial"/>
        <family val="2"/>
      </rPr>
      <t xml:space="preserve">  </t>
    </r>
  </si>
  <si>
    <r>
      <t>2000-2009</t>
    </r>
    <r>
      <rPr>
        <sz val="10"/>
        <color rgb="FF000000"/>
        <rFont val="Arial"/>
        <family val="2"/>
      </rPr>
      <t xml:space="preserve">  </t>
    </r>
  </si>
  <si>
    <t>Husstande og personer fordelt efter boligtype. 1. januar</t>
  </si>
  <si>
    <t>Husstande i:</t>
  </si>
  <si>
    <r>
      <t>Parcel-Stuehuse</t>
    </r>
    <r>
      <rPr>
        <sz val="10"/>
        <color rgb="FF000000"/>
        <rFont val="Arial"/>
        <family val="2"/>
      </rPr>
      <t xml:space="preserve">  </t>
    </r>
  </si>
  <si>
    <r>
      <t>Række-, kæde- og dobbelthuse</t>
    </r>
    <r>
      <rPr>
        <sz val="10"/>
        <color rgb="FF000000"/>
        <rFont val="Arial"/>
        <family val="2"/>
      </rPr>
      <t xml:space="preserve">  </t>
    </r>
  </si>
  <si>
    <r>
      <t>Etageboliger</t>
    </r>
    <r>
      <rPr>
        <sz val="10"/>
        <color rgb="FF000000"/>
        <rFont val="Arial"/>
        <family val="2"/>
      </rPr>
      <t xml:space="preserve">  </t>
    </r>
  </si>
  <si>
    <r>
      <t>Kollegier</t>
    </r>
    <r>
      <rPr>
        <sz val="10"/>
        <color rgb="FF000000"/>
        <rFont val="Arial"/>
        <family val="2"/>
      </rPr>
      <t xml:space="preserve">  </t>
    </r>
  </si>
  <si>
    <r>
      <t>Andre boliger</t>
    </r>
    <r>
      <rPr>
        <sz val="10"/>
        <color rgb="FF000000"/>
        <rFont val="Arial"/>
        <family val="2"/>
      </rPr>
      <t xml:space="preserve">  </t>
    </r>
  </si>
  <si>
    <t>Personer i:</t>
  </si>
  <si>
    <r>
      <t>Børn i alt</t>
    </r>
    <r>
      <rPr>
        <b/>
        <sz val="10"/>
        <color rgb="FF000000"/>
        <rFont val="Arial"/>
        <family val="2"/>
      </rPr>
      <t xml:space="preserve"> </t>
    </r>
    <r>
      <rPr>
        <sz val="10"/>
        <color rgb="FF000000"/>
        <rFont val="Arial"/>
        <family val="2"/>
      </rPr>
      <t xml:space="preserve"> </t>
    </r>
  </si>
  <si>
    <t>Børn i:</t>
  </si>
  <si>
    <t>Husstande og personer fordelt efter ejer eller lejerforhold. 1. januar</t>
  </si>
  <si>
    <r>
      <t>Beboet af ejer</t>
    </r>
    <r>
      <rPr>
        <sz val="10"/>
        <color rgb="FF000000"/>
        <rFont val="Arial"/>
        <family val="2"/>
      </rPr>
      <t xml:space="preserve">  </t>
    </r>
  </si>
  <si>
    <r>
      <t>Beboet af lejer</t>
    </r>
    <r>
      <rPr>
        <sz val="10"/>
        <color rgb="FF000000"/>
        <rFont val="Arial"/>
        <family val="2"/>
      </rPr>
      <t xml:space="preserve">  </t>
    </r>
  </si>
  <si>
    <r>
      <t>Uden toilet i boligen</t>
    </r>
    <r>
      <rPr>
        <sz val="10"/>
        <color rgb="FF000000"/>
        <rFont val="Arial"/>
        <family val="2"/>
      </rPr>
      <t xml:space="preserve">  </t>
    </r>
  </si>
  <si>
    <r>
      <t>Uden bad i boligen</t>
    </r>
    <r>
      <rPr>
        <sz val="10"/>
        <color rgb="FF000000"/>
        <rFont val="Arial"/>
        <family val="2"/>
      </rPr>
      <t xml:space="preserve">  </t>
    </r>
  </si>
  <si>
    <r>
      <t>Uden køkken i boligen</t>
    </r>
    <r>
      <rPr>
        <sz val="10"/>
        <color rgb="FF000000"/>
        <rFont val="Arial"/>
        <family val="2"/>
      </rPr>
      <t xml:space="preserve">  </t>
    </r>
  </si>
  <si>
    <r>
      <t>Uden fjern- og centralvarme</t>
    </r>
    <r>
      <rPr>
        <sz val="10"/>
        <color rgb="FF000000"/>
        <rFont val="Arial"/>
        <family val="2"/>
      </rPr>
      <t xml:space="preserve">  </t>
    </r>
  </si>
  <si>
    <t>Husstande fordelt efter opvarmningsform. 1. januar</t>
  </si>
  <si>
    <r>
      <t>Husstande i alt</t>
    </r>
    <r>
      <rPr>
        <b/>
        <sz val="10"/>
        <color rgb="FF000000"/>
        <rFont val="Arial"/>
        <family val="2"/>
      </rPr>
      <t xml:space="preserve"> </t>
    </r>
    <r>
      <rPr>
        <sz val="10"/>
        <color rgb="FF000000"/>
        <rFont val="Arial"/>
        <family val="2"/>
      </rPr>
      <t xml:space="preserve"> </t>
    </r>
  </si>
  <si>
    <r>
      <t>Med fjernvarme</t>
    </r>
    <r>
      <rPr>
        <sz val="10"/>
        <color rgb="FF000000"/>
        <rFont val="Arial"/>
        <family val="2"/>
      </rPr>
      <t xml:space="preserve">  </t>
    </r>
  </si>
  <si>
    <r>
      <t>Med oliefyr</t>
    </r>
    <r>
      <rPr>
        <sz val="10"/>
        <color rgb="FF000000"/>
        <rFont val="Arial"/>
        <family val="2"/>
      </rPr>
      <t xml:space="preserve">  </t>
    </r>
  </si>
  <si>
    <r>
      <t>Med naturgas</t>
    </r>
    <r>
      <rPr>
        <sz val="10"/>
        <color rgb="FF000000"/>
        <rFont val="Arial"/>
        <family val="2"/>
      </rPr>
      <t xml:space="preserve">  </t>
    </r>
  </si>
  <si>
    <r>
      <t>Med elektricitet</t>
    </r>
    <r>
      <rPr>
        <sz val="10"/>
        <color rgb="FF000000"/>
        <rFont val="Arial"/>
        <family val="2"/>
      </rPr>
      <t xml:space="preserve">  </t>
    </r>
  </si>
  <si>
    <r>
      <t>Anden og uoplyst opvarmningsform</t>
    </r>
    <r>
      <rPr>
        <sz val="10"/>
        <color rgb="FF000000"/>
        <rFont val="Arial"/>
        <family val="2"/>
      </rPr>
      <t xml:space="preserve">  </t>
    </r>
  </si>
  <si>
    <t>Anmeldelser og sigtelser for straffelovsovertrædelser</t>
  </si>
  <si>
    <r>
      <t>Anmeldte straffelovsovertrædelser</t>
    </r>
    <r>
      <rPr>
        <b/>
        <sz val="10"/>
        <color rgb="FF000000"/>
        <rFont val="Arial"/>
        <family val="2"/>
      </rPr>
      <t xml:space="preserve"> </t>
    </r>
    <r>
      <rPr>
        <sz val="10"/>
        <color rgb="FF000000"/>
        <rFont val="Arial"/>
        <family val="2"/>
      </rPr>
      <t xml:space="preserve"> </t>
    </r>
  </si>
  <si>
    <r>
      <t>Seksualforbrydelser</t>
    </r>
    <r>
      <rPr>
        <sz val="10"/>
        <color rgb="FF000000"/>
        <rFont val="Arial"/>
        <family val="2"/>
      </rPr>
      <t xml:space="preserve">  </t>
    </r>
  </si>
  <si>
    <r>
      <t>Blufærdighedskrænkelse</t>
    </r>
    <r>
      <rPr>
        <sz val="10"/>
        <color rgb="FF000000"/>
        <rFont val="Arial"/>
        <family val="2"/>
      </rPr>
      <t xml:space="preserve">  </t>
    </r>
  </si>
  <si>
    <r>
      <t>Voldsforbrydelser</t>
    </r>
    <r>
      <rPr>
        <sz val="10"/>
        <color rgb="FF000000"/>
        <rFont val="Arial"/>
        <family val="2"/>
      </rPr>
      <t xml:space="preserve">  </t>
    </r>
  </si>
  <si>
    <r>
      <t>Manddrab og forsøg herpå</t>
    </r>
    <r>
      <rPr>
        <sz val="10"/>
        <color rgb="FF000000"/>
        <rFont val="Arial"/>
        <family val="2"/>
      </rPr>
      <t xml:space="preserve">  </t>
    </r>
  </si>
  <si>
    <r>
      <t>Vold mod privat person</t>
    </r>
    <r>
      <rPr>
        <sz val="10"/>
        <color rgb="FF000000"/>
        <rFont val="Arial"/>
        <family val="2"/>
      </rPr>
      <t xml:space="preserve">  </t>
    </r>
  </si>
  <si>
    <r>
      <t>Ejendomsforbrydelser</t>
    </r>
    <r>
      <rPr>
        <sz val="10"/>
        <color rgb="FF000000"/>
        <rFont val="Arial"/>
        <family val="2"/>
      </rPr>
      <t xml:space="preserve">  </t>
    </r>
  </si>
  <si>
    <r>
      <t>Indbrud</t>
    </r>
    <r>
      <rPr>
        <sz val="10"/>
        <color rgb="FF000000"/>
        <rFont val="Arial"/>
        <family val="2"/>
      </rPr>
      <t xml:space="preserve">  </t>
    </r>
  </si>
  <si>
    <r>
      <t>Tyveri</t>
    </r>
    <r>
      <rPr>
        <sz val="10"/>
        <color rgb="FF000000"/>
        <rFont val="Arial"/>
        <family val="2"/>
      </rPr>
      <t xml:space="preserve">  </t>
    </r>
  </si>
  <si>
    <r>
      <t>Bedrageri</t>
    </r>
    <r>
      <rPr>
        <sz val="10"/>
        <color rgb="FF000000"/>
        <rFont val="Arial"/>
        <family val="2"/>
      </rPr>
      <t xml:space="preserve">  </t>
    </r>
  </si>
  <si>
    <r>
      <t>Røveri</t>
    </r>
    <r>
      <rPr>
        <sz val="10"/>
        <color rgb="FF000000"/>
        <rFont val="Arial"/>
        <family val="2"/>
      </rPr>
      <t xml:space="preserve">  </t>
    </r>
  </si>
  <si>
    <r>
      <t>Hærværk</t>
    </r>
    <r>
      <rPr>
        <sz val="10"/>
        <color rgb="FF000000"/>
        <rFont val="Arial"/>
        <family val="2"/>
      </rPr>
      <t xml:space="preserve">  </t>
    </r>
  </si>
  <si>
    <r>
      <t>Andre forbrydelser</t>
    </r>
    <r>
      <rPr>
        <sz val="10"/>
        <color rgb="FF000000"/>
        <rFont val="Arial"/>
        <family val="2"/>
      </rPr>
      <t xml:space="preserve">  </t>
    </r>
  </si>
  <si>
    <r>
      <t>Heraf: Salg og smugling af narkotika</t>
    </r>
    <r>
      <rPr>
        <sz val="10"/>
        <color rgb="FF000000"/>
        <rFont val="Arial"/>
        <family val="2"/>
      </rPr>
      <t xml:space="preserve">  </t>
    </r>
  </si>
  <si>
    <r>
      <t>Sigtelser</t>
    </r>
    <r>
      <rPr>
        <b/>
        <sz val="10"/>
        <color rgb="FF000000"/>
        <rFont val="Arial"/>
        <family val="2"/>
      </rPr>
      <t xml:space="preserve"> </t>
    </r>
    <r>
      <rPr>
        <sz val="10"/>
        <color rgb="FF000000"/>
        <rFont val="Arial"/>
        <family val="2"/>
      </rPr>
      <t xml:space="preserve"> </t>
    </r>
  </si>
  <si>
    <t>Relative tal</t>
  </si>
  <si>
    <t>Sigtelsesprocent</t>
  </si>
  <si>
    <t>Pr. 100.000 i hver aldersgruppe</t>
  </si>
  <si>
    <r>
      <t>Mænd (15 år +)</t>
    </r>
    <r>
      <rPr>
        <b/>
        <sz val="10"/>
        <color rgb="FF000000"/>
        <rFont val="Arial"/>
        <family val="2"/>
      </rPr>
      <t xml:space="preserve"> </t>
    </r>
    <r>
      <rPr>
        <sz val="10"/>
        <color rgb="FF000000"/>
        <rFont val="Arial"/>
        <family val="2"/>
      </rPr>
      <t xml:space="preserve"> </t>
    </r>
  </si>
  <si>
    <r>
      <t>50 år +</t>
    </r>
    <r>
      <rPr>
        <sz val="10"/>
        <color rgb="FF000000"/>
        <rFont val="Arial"/>
        <family val="2"/>
      </rPr>
      <t xml:space="preserve">  </t>
    </r>
  </si>
  <si>
    <r>
      <t>Kvinder (15 år +)</t>
    </r>
    <r>
      <rPr>
        <b/>
        <sz val="10"/>
        <color rgb="FF000000"/>
        <rFont val="Arial"/>
        <family val="2"/>
      </rPr>
      <t xml:space="preserve"> </t>
    </r>
    <r>
      <rPr>
        <sz val="10"/>
        <color rgb="FF000000"/>
        <rFont val="Arial"/>
        <family val="2"/>
      </rPr>
      <t xml:space="preserve"> </t>
    </r>
  </si>
  <si>
    <t xml:space="preserve">Afgjorte straffelovsovertrædelser </t>
  </si>
  <si>
    <r>
      <t>Bøder1</t>
    </r>
    <r>
      <rPr>
        <sz val="10"/>
        <color rgb="FF000000"/>
        <rFont val="Arial"/>
        <family val="2"/>
      </rPr>
      <t xml:space="preserve">  </t>
    </r>
  </si>
  <si>
    <r>
      <t>Frihedsstraffe i alt</t>
    </r>
    <r>
      <rPr>
        <sz val="10"/>
        <color rgb="FF000000"/>
        <rFont val="Arial"/>
        <family val="2"/>
      </rPr>
      <t xml:space="preserve">  </t>
    </r>
  </si>
  <si>
    <r>
      <t>Bøder1 </t>
    </r>
    <r>
      <rPr>
        <sz val="10"/>
        <color rgb="FF000000"/>
        <rFont val="Arial"/>
        <family val="2"/>
      </rPr>
      <t xml:space="preserve">  </t>
    </r>
  </si>
  <si>
    <t>1 Afgørelser, hvor sanktionen alene er bøde. Tallene omfatter bødeved­tagelser, bødedomme og udeblivelsesdomme.</t>
  </si>
  <si>
    <t>2 Domfældelser, hvor straffen er dels betinget, dels ubetinget, er placeret under ubetingede domfældelser.</t>
  </si>
  <si>
    <t>3 Omfatter bl.a. foranstaltningsdomme, advarsel og straf bortfaldet.</t>
  </si>
  <si>
    <t>Betingede og ubetingede frihedsstraffe fordelt efter straffelovsovertrædelser</t>
  </si>
  <si>
    <t>Indsatte i fængsler og arresthuse</t>
  </si>
  <si>
    <r>
      <t>Gennemsnitligt dagligt antal i alt</t>
    </r>
    <r>
      <rPr>
        <b/>
        <sz val="10"/>
        <color rgb="FF000000"/>
        <rFont val="Arial"/>
        <family val="2"/>
      </rPr>
      <t xml:space="preserve"> </t>
    </r>
    <r>
      <rPr>
        <sz val="10"/>
        <color rgb="FF000000"/>
        <rFont val="Arial"/>
        <family val="2"/>
      </rPr>
      <t xml:space="preserve"> </t>
    </r>
  </si>
  <si>
    <r>
      <t>Bødeforvandling</t>
    </r>
    <r>
      <rPr>
        <sz val="10"/>
        <color rgb="FF000000"/>
        <rFont val="Arial"/>
        <family val="2"/>
      </rPr>
      <t xml:space="preserve">  </t>
    </r>
  </si>
  <si>
    <r>
      <t>Anholdt og varetægt</t>
    </r>
    <r>
      <rPr>
        <sz val="10"/>
        <color rgb="FF000000"/>
        <rFont val="Arial"/>
        <family val="2"/>
      </rPr>
      <t xml:space="preserve">  </t>
    </r>
  </si>
  <si>
    <t>Afgjorte færdselslovs-</t>
  </si>
  <si>
    <r>
      <t>overtrædelser i alt</t>
    </r>
    <r>
      <rPr>
        <b/>
        <sz val="10"/>
        <color rgb="FF000000"/>
        <rFont val="Arial"/>
        <family val="2"/>
      </rPr>
      <t xml:space="preserve"> </t>
    </r>
    <r>
      <rPr>
        <sz val="10"/>
        <color rgb="FF000000"/>
        <rFont val="Arial"/>
        <family val="2"/>
      </rPr>
      <t xml:space="preserve"> </t>
    </r>
  </si>
  <si>
    <r>
      <t xml:space="preserve">Trafikulykker med spiritus </t>
    </r>
    <r>
      <rPr>
        <sz val="10"/>
        <color rgb="FF000000"/>
        <rFont val="Arial"/>
        <family val="2"/>
      </rPr>
      <t xml:space="preserve"> </t>
    </r>
  </si>
  <si>
    <r>
      <t>Spirituskørsel</t>
    </r>
    <r>
      <rPr>
        <b/>
        <sz val="10"/>
        <color rgb="FF000000"/>
        <rFont val="Arial"/>
        <family val="2"/>
      </rPr>
      <t xml:space="preserve"> </t>
    </r>
    <r>
      <rPr>
        <sz val="10"/>
        <color rgb="FF000000"/>
        <rFont val="Arial"/>
        <family val="2"/>
      </rPr>
      <t xml:space="preserve"> </t>
    </r>
  </si>
  <si>
    <r>
      <t>Mangler ved køretøj</t>
    </r>
    <r>
      <rPr>
        <b/>
        <sz val="10"/>
        <color rgb="FF000000"/>
        <rFont val="Arial"/>
        <family val="2"/>
      </rPr>
      <t xml:space="preserve"> </t>
    </r>
    <r>
      <rPr>
        <sz val="10"/>
        <color rgb="FF000000"/>
        <rFont val="Arial"/>
        <family val="2"/>
      </rPr>
      <t xml:space="preserve"> </t>
    </r>
  </si>
  <si>
    <r>
      <t>Heraf hastighedsovertrædelser</t>
    </r>
    <r>
      <rPr>
        <b/>
        <sz val="10"/>
        <color rgb="FF000000"/>
        <rFont val="Arial"/>
        <family val="2"/>
      </rPr>
      <t xml:space="preserve"> </t>
    </r>
    <r>
      <rPr>
        <sz val="10"/>
        <color rgb="FF000000"/>
        <rFont val="Arial"/>
        <family val="2"/>
      </rPr>
      <t xml:space="preserve"> </t>
    </r>
  </si>
  <si>
    <r>
      <t xml:space="preserve">I alt </t>
    </r>
    <r>
      <rPr>
        <b/>
        <sz val="10"/>
        <color rgb="FF000000"/>
        <rFont val="Arial"/>
        <family val="2"/>
      </rPr>
      <t xml:space="preserve"> </t>
    </r>
    <r>
      <rPr>
        <sz val="10"/>
        <color rgb="FF000000"/>
        <rFont val="Arial"/>
        <family val="2"/>
      </rPr>
      <t xml:space="preserve"> </t>
    </r>
  </si>
  <si>
    <r>
      <t>Lov om euforiserende stoffer</t>
    </r>
    <r>
      <rPr>
        <sz val="10"/>
        <color rgb="FF000000"/>
        <rFont val="Arial"/>
        <family val="2"/>
      </rPr>
      <t xml:space="preserve">  </t>
    </r>
  </si>
  <si>
    <r>
      <t>Våbenloven</t>
    </r>
    <r>
      <rPr>
        <sz val="10"/>
        <color rgb="FF000000"/>
        <rFont val="Arial"/>
        <family val="2"/>
      </rPr>
      <t xml:space="preserve">  </t>
    </r>
  </si>
  <si>
    <r>
      <t>Skatte- og afgiftslove mv.</t>
    </r>
    <r>
      <rPr>
        <sz val="10"/>
        <color rgb="FF000000"/>
        <rFont val="Arial"/>
        <family val="2"/>
      </rPr>
      <t xml:space="preserve">  </t>
    </r>
  </si>
  <si>
    <r>
      <t>Udlændingeloven</t>
    </r>
    <r>
      <rPr>
        <sz val="10"/>
        <color rgb="FF000000"/>
        <rFont val="Arial"/>
        <family val="2"/>
      </rPr>
      <t xml:space="preserve">  </t>
    </r>
  </si>
  <si>
    <r>
      <t>Sikring af den offentlige orden1 </t>
    </r>
    <r>
      <rPr>
        <sz val="10"/>
        <color rgb="FF000000"/>
        <rFont val="Arial"/>
        <family val="2"/>
      </rPr>
      <t xml:space="preserve">  </t>
    </r>
  </si>
  <si>
    <r>
      <t>Sundheds- og sociallove</t>
    </r>
    <r>
      <rPr>
        <sz val="10"/>
        <color rgb="FF000000"/>
        <rFont val="Arial"/>
        <family val="2"/>
      </rPr>
      <t xml:space="preserve">  </t>
    </r>
  </si>
  <si>
    <r>
      <t>Bygge- og boliglove</t>
    </r>
    <r>
      <rPr>
        <sz val="10"/>
        <color rgb="FF000000"/>
        <rFont val="Arial"/>
        <family val="2"/>
      </rPr>
      <t xml:space="preserve">  </t>
    </r>
  </si>
  <si>
    <r>
      <t>Miljølove</t>
    </r>
    <r>
      <rPr>
        <sz val="10"/>
        <color rgb="FF000000"/>
        <rFont val="Arial"/>
        <family val="2"/>
      </rPr>
      <t xml:space="preserve">  </t>
    </r>
  </si>
  <si>
    <r>
      <t>Love vedr. dyr, jagt mv.</t>
    </r>
    <r>
      <rPr>
        <sz val="10"/>
        <color rgb="FF000000"/>
        <rFont val="Arial"/>
        <family val="2"/>
      </rPr>
      <t xml:space="preserve">  </t>
    </r>
  </si>
  <si>
    <r>
      <t>Love vedr. arb. transport mv.</t>
    </r>
    <r>
      <rPr>
        <sz val="10"/>
        <color rgb="FF000000"/>
        <rFont val="Arial"/>
        <family val="2"/>
      </rPr>
      <t xml:space="preserve">  </t>
    </r>
  </si>
  <si>
    <r>
      <t>Selskabs- og firmalovg. mv.</t>
    </r>
    <r>
      <rPr>
        <sz val="10"/>
        <color rgb="FF000000"/>
        <rFont val="Arial"/>
        <family val="2"/>
      </rPr>
      <t xml:space="preserve">  </t>
    </r>
  </si>
  <si>
    <r>
      <t>Love vedr. forsvaret og lign.</t>
    </r>
    <r>
      <rPr>
        <sz val="10"/>
        <color rgb="FF000000"/>
        <rFont val="Arial"/>
        <family val="2"/>
      </rPr>
      <t xml:space="preserve">  </t>
    </r>
  </si>
  <si>
    <r>
      <t>Love vedr. off. forsyninger</t>
    </r>
    <r>
      <rPr>
        <sz val="10"/>
        <color rgb="FF000000"/>
        <rFont val="Arial"/>
        <family val="2"/>
      </rPr>
      <t xml:space="preserve">  </t>
    </r>
  </si>
  <si>
    <r>
      <t>Love vedr. spil, bevilling, næring</t>
    </r>
    <r>
      <rPr>
        <sz val="10"/>
        <color rgb="FF000000"/>
        <rFont val="Arial"/>
        <family val="2"/>
      </rPr>
      <t xml:space="preserve">  </t>
    </r>
  </si>
  <si>
    <r>
      <t>Særlovgivning i øvrigt2 </t>
    </r>
    <r>
      <rPr>
        <sz val="10"/>
        <color rgb="FF000000"/>
        <rFont val="Arial"/>
        <family val="2"/>
      </rPr>
      <t xml:space="preserve">  </t>
    </r>
  </si>
  <si>
    <t>2 Stigningen fra 2010 til 2011 og fra 2013 til 2014 omhandler bl.a. flere afgørelser vedrørende køretøjer, der ikke overholder syn.</t>
  </si>
  <si>
    <t>Trafikulykker</t>
  </si>
  <si>
    <r>
      <t>Trafikulykker med personskade</t>
    </r>
    <r>
      <rPr>
        <b/>
        <sz val="10"/>
        <color rgb="FF000000"/>
        <rFont val="Arial"/>
        <family val="2"/>
      </rPr>
      <t xml:space="preserve"> </t>
    </r>
    <r>
      <rPr>
        <sz val="10"/>
        <color rgb="FF000000"/>
        <rFont val="Arial"/>
        <family val="2"/>
      </rPr>
      <t xml:space="preserve"> </t>
    </r>
  </si>
  <si>
    <r>
      <t>Heraf spiritusuheld</t>
    </r>
    <r>
      <rPr>
        <sz val="10"/>
        <color rgb="FF000000"/>
        <rFont val="Arial"/>
        <family val="2"/>
      </rPr>
      <t xml:space="preserve">  </t>
    </r>
  </si>
  <si>
    <r>
      <t>Personskader i alt</t>
    </r>
    <r>
      <rPr>
        <b/>
        <sz val="10"/>
        <color rgb="FF000000"/>
        <rFont val="Arial"/>
        <family val="2"/>
      </rPr>
      <t xml:space="preserve"> </t>
    </r>
    <r>
      <rPr>
        <sz val="10"/>
        <color rgb="FF000000"/>
        <rFont val="Arial"/>
        <family val="2"/>
      </rPr>
      <t xml:space="preserve"> </t>
    </r>
  </si>
  <si>
    <r>
      <t>Dræbte</t>
    </r>
    <r>
      <rPr>
        <sz val="10"/>
        <color rgb="FF000000"/>
        <rFont val="Arial"/>
        <family val="2"/>
      </rPr>
      <t xml:space="preserve">  </t>
    </r>
  </si>
  <si>
    <r>
      <t>Alvorligt tilskadekomne</t>
    </r>
    <r>
      <rPr>
        <sz val="10"/>
        <color rgb="FF000000"/>
        <rFont val="Arial"/>
        <family val="2"/>
      </rPr>
      <t xml:space="preserve">  </t>
    </r>
  </si>
  <si>
    <r>
      <t>Lettere tilskadekomne</t>
    </r>
    <r>
      <rPr>
        <sz val="10"/>
        <color rgb="FF000000"/>
        <rFont val="Arial"/>
        <family val="2"/>
      </rPr>
      <t xml:space="preserve">  </t>
    </r>
  </si>
  <si>
    <r>
      <t>Personskader i spiritusuheld</t>
    </r>
    <r>
      <rPr>
        <b/>
        <sz val="10"/>
        <color rgb="FF000000"/>
        <rFont val="Arial"/>
        <family val="2"/>
      </rPr>
      <t xml:space="preserve"> </t>
    </r>
    <r>
      <rPr>
        <sz val="10"/>
        <color rgb="FF000000"/>
        <rFont val="Arial"/>
        <family val="2"/>
      </rPr>
      <t xml:space="preserve"> </t>
    </r>
  </si>
  <si>
    <t>Personskader og dræbte fordelt efter benyttet transportmiddel</t>
  </si>
  <si>
    <r>
      <t>Personbil</t>
    </r>
    <r>
      <rPr>
        <sz val="10"/>
        <color rgb="FF000000"/>
        <rFont val="Arial"/>
        <family val="2"/>
      </rPr>
      <t xml:space="preserve">  </t>
    </r>
  </si>
  <si>
    <r>
      <t>Vare- og lastbil mv.1</t>
    </r>
    <r>
      <rPr>
        <sz val="10"/>
        <color rgb="FF000000"/>
        <rFont val="Arial"/>
        <family val="2"/>
      </rPr>
      <t xml:space="preserve">  </t>
    </r>
  </si>
  <si>
    <r>
      <t>Motorcykel</t>
    </r>
    <r>
      <rPr>
        <sz val="10"/>
        <color rgb="FF000000"/>
        <rFont val="Arial"/>
        <family val="2"/>
      </rPr>
      <t xml:space="preserve">  </t>
    </r>
  </si>
  <si>
    <r>
      <t>Knallert-45</t>
    </r>
    <r>
      <rPr>
        <sz val="10"/>
        <color rgb="FF000000"/>
        <rFont val="Arial"/>
        <family val="2"/>
      </rPr>
      <t xml:space="preserve">  </t>
    </r>
  </si>
  <si>
    <r>
      <t>Knallert-30</t>
    </r>
    <r>
      <rPr>
        <sz val="10"/>
        <color rgb="FF000000"/>
        <rFont val="Arial"/>
        <family val="2"/>
      </rPr>
      <t xml:space="preserve">  </t>
    </r>
  </si>
  <si>
    <r>
      <t>Cykel</t>
    </r>
    <r>
      <rPr>
        <sz val="10"/>
        <color rgb="FF000000"/>
        <rFont val="Arial"/>
        <family val="2"/>
      </rPr>
      <t xml:space="preserve">  </t>
    </r>
  </si>
  <si>
    <r>
      <t>Fodgænger</t>
    </r>
    <r>
      <rPr>
        <sz val="10"/>
        <color rgb="FF000000"/>
        <rFont val="Arial"/>
        <family val="2"/>
      </rPr>
      <t xml:space="preserve">  </t>
    </r>
  </si>
  <si>
    <r>
      <t>Dræbte i alt</t>
    </r>
    <r>
      <rPr>
        <b/>
        <sz val="10"/>
        <color rgb="FF000000"/>
        <rFont val="Arial"/>
        <family val="2"/>
      </rPr>
      <t xml:space="preserve"> </t>
    </r>
    <r>
      <rPr>
        <sz val="10"/>
        <color rgb="FF000000"/>
        <rFont val="Arial"/>
        <family val="2"/>
      </rPr>
      <t xml:space="preserve"> </t>
    </r>
  </si>
  <si>
    <t>1 Inkl. busser, traktorer, ryttere og hestevogne.</t>
  </si>
  <si>
    <t>Personskader ved trafikulykker fordelt efter køn og alder</t>
  </si>
  <si>
    <r>
      <t>Personskader i alt1</t>
    </r>
    <r>
      <rPr>
        <b/>
        <sz val="10"/>
        <color rgb="FF000000"/>
        <rFont val="Arial"/>
        <family val="2"/>
      </rPr>
      <t xml:space="preserve"> </t>
    </r>
    <r>
      <rPr>
        <sz val="10"/>
        <color rgb="FF000000"/>
        <rFont val="Arial"/>
        <family val="2"/>
      </rPr>
      <t xml:space="preserve"> </t>
    </r>
  </si>
  <si>
    <r>
      <t>0-6 år</t>
    </r>
    <r>
      <rPr>
        <sz val="10"/>
        <color rgb="FF000000"/>
        <rFont val="Arial"/>
        <family val="2"/>
      </rPr>
      <t xml:space="preserve">  </t>
    </r>
  </si>
  <si>
    <r>
      <t>7-14 år</t>
    </r>
    <r>
      <rPr>
        <sz val="10"/>
        <color rgb="FF000000"/>
        <rFont val="Arial"/>
        <family val="2"/>
      </rPr>
      <t xml:space="preserve">  </t>
    </r>
  </si>
  <si>
    <r>
      <t>15-17 år</t>
    </r>
    <r>
      <rPr>
        <sz val="10"/>
        <color rgb="FF000000"/>
        <rFont val="Arial"/>
        <family val="2"/>
      </rPr>
      <t xml:space="preserve">  </t>
    </r>
  </si>
  <si>
    <r>
      <t>18-19 år</t>
    </r>
    <r>
      <rPr>
        <sz val="10"/>
        <color rgb="FF000000"/>
        <rFont val="Arial"/>
        <family val="2"/>
      </rPr>
      <t xml:space="preserve">  </t>
    </r>
  </si>
  <si>
    <r>
      <t>25-34 år</t>
    </r>
    <r>
      <rPr>
        <sz val="10"/>
        <color rgb="FF000000"/>
        <rFont val="Arial"/>
        <family val="2"/>
      </rPr>
      <t xml:space="preserve">  </t>
    </r>
  </si>
  <si>
    <r>
      <t>35-44 år</t>
    </r>
    <r>
      <rPr>
        <sz val="10"/>
        <color rgb="FF000000"/>
        <rFont val="Arial"/>
        <family val="2"/>
      </rPr>
      <t xml:space="preserve">  </t>
    </r>
  </si>
  <si>
    <r>
      <t>45-54 år</t>
    </r>
    <r>
      <rPr>
        <sz val="10"/>
        <color rgb="FF000000"/>
        <rFont val="Arial"/>
        <family val="2"/>
      </rPr>
      <t xml:space="preserve">  </t>
    </r>
  </si>
  <si>
    <r>
      <t>55-64 år</t>
    </r>
    <r>
      <rPr>
        <sz val="10"/>
        <color rgb="FF000000"/>
        <rFont val="Arial"/>
        <family val="2"/>
      </rPr>
      <t xml:space="preserve">  </t>
    </r>
  </si>
  <si>
    <r>
      <t>65-74 år</t>
    </r>
    <r>
      <rPr>
        <sz val="10"/>
        <color rgb="FF000000"/>
        <rFont val="Arial"/>
        <family val="2"/>
      </rPr>
      <t xml:space="preserve">  </t>
    </r>
  </si>
  <si>
    <r>
      <t>75 år +</t>
    </r>
    <r>
      <rPr>
        <sz val="10"/>
        <color rgb="FF000000"/>
        <rFont val="Arial"/>
        <family val="2"/>
      </rPr>
      <t xml:space="preserve">  </t>
    </r>
  </si>
  <si>
    <t>1 Inkl. uoplyst køn.</t>
  </si>
  <si>
    <t>Årsværk</t>
  </si>
  <si>
    <t>Fordelt efter erhvervshovedgrupper</t>
  </si>
  <si>
    <r>
      <t>Industri, råstofindvinding og forsyningsvirksomhed</t>
    </r>
    <r>
      <rPr>
        <sz val="10"/>
        <color rgb="FF000000"/>
        <rFont val="Arial"/>
        <family val="2"/>
      </rPr>
      <t xml:space="preserve">  </t>
    </r>
  </si>
  <si>
    <t>Omsætning</t>
  </si>
  <si>
    <t>Forskning og udvikling (FoU) i pct. af BNP</t>
  </si>
  <si>
    <r>
      <t>Den offentlige sektor</t>
    </r>
    <r>
      <rPr>
        <sz val="10"/>
        <color rgb="FF000000"/>
        <rFont val="Arial"/>
        <family val="2"/>
      </rPr>
      <t xml:space="preserve">  </t>
    </r>
  </si>
  <si>
    <r>
      <t>Erhvervslivet</t>
    </r>
    <r>
      <rPr>
        <sz val="10"/>
        <color rgb="FF000000"/>
        <rFont val="Arial"/>
        <family val="2"/>
      </rPr>
      <t xml:space="preserve">  </t>
    </r>
  </si>
  <si>
    <t>FAKTA - GENEREL FIRMASTATISTIK</t>
  </si>
  <si>
    <r>
      <t>Antal firmaer i alt</t>
    </r>
    <r>
      <rPr>
        <b/>
        <sz val="10"/>
        <color rgb="FF000000"/>
        <rFont val="Arial"/>
        <family val="2"/>
      </rPr>
      <t xml:space="preserve"> </t>
    </r>
    <r>
      <rPr>
        <sz val="10"/>
        <color rgb="FF000000"/>
        <rFont val="Arial"/>
        <family val="2"/>
      </rPr>
      <t xml:space="preserve"> </t>
    </r>
  </si>
  <si>
    <r>
      <t>Fordelt efter erhvervshovedgrupper</t>
    </r>
    <r>
      <rPr>
        <b/>
        <sz val="10"/>
        <color rgb="FF000000"/>
        <rFont val="Arial"/>
        <family val="2"/>
      </rPr>
      <t xml:space="preserve"> </t>
    </r>
  </si>
  <si>
    <r>
      <t>Enkeltmandsfirma</t>
    </r>
    <r>
      <rPr>
        <sz val="10"/>
        <color rgb="FF000000"/>
        <rFont val="Arial"/>
        <family val="2"/>
      </rPr>
      <t xml:space="preserve">  </t>
    </r>
  </si>
  <si>
    <r>
      <t>Interessentskab, kommanditselskab</t>
    </r>
    <r>
      <rPr>
        <sz val="10"/>
        <color rgb="FF000000"/>
        <rFont val="Arial"/>
        <family val="2"/>
      </rPr>
      <t xml:space="preserve">  </t>
    </r>
  </si>
  <si>
    <r>
      <t>Aktieselskab</t>
    </r>
    <r>
      <rPr>
        <sz val="10"/>
        <color rgb="FF000000"/>
        <rFont val="Arial"/>
        <family val="2"/>
      </rPr>
      <t xml:space="preserve">  </t>
    </r>
  </si>
  <si>
    <r>
      <t>Fond, forening mv.</t>
    </r>
    <r>
      <rPr>
        <sz val="10"/>
        <color rgb="FF000000"/>
        <rFont val="Arial"/>
        <family val="2"/>
      </rPr>
      <t xml:space="preserve">  </t>
    </r>
  </si>
  <si>
    <r>
      <t>Andelsforening</t>
    </r>
    <r>
      <rPr>
        <sz val="10"/>
        <color rgb="FF000000"/>
        <rFont val="Arial"/>
        <family val="2"/>
      </rPr>
      <t xml:space="preserve">  </t>
    </r>
  </si>
  <si>
    <r>
      <t>Offentlig myndighed</t>
    </r>
    <r>
      <rPr>
        <sz val="10"/>
        <color rgb="FF000000"/>
        <rFont val="Arial"/>
        <family val="2"/>
      </rPr>
      <t xml:space="preserve">  </t>
    </r>
  </si>
  <si>
    <r>
      <t>Anden ejer</t>
    </r>
    <r>
      <rPr>
        <sz val="10"/>
        <color rgb="FF000000"/>
        <rFont val="Arial"/>
        <family val="2"/>
      </rPr>
      <t xml:space="preserve">  </t>
    </r>
  </si>
  <si>
    <t>Værditilvækst</t>
  </si>
  <si>
    <r>
      <t>Råstofindvinding</t>
    </r>
    <r>
      <rPr>
        <sz val="10"/>
        <color rgb="FF000000"/>
        <rFont val="Arial"/>
        <family val="2"/>
      </rPr>
      <t xml:space="preserve">  </t>
    </r>
  </si>
  <si>
    <r>
      <t>Industri</t>
    </r>
    <r>
      <rPr>
        <sz val="10"/>
        <color rgb="FF000000"/>
        <rFont val="Arial"/>
        <family val="2"/>
      </rPr>
      <t xml:space="preserve">  </t>
    </r>
  </si>
  <si>
    <r>
      <t>Bilhandel, Bilværksteder mv</t>
    </r>
    <r>
      <rPr>
        <sz val="10"/>
        <color rgb="FF000000"/>
        <rFont val="Arial"/>
        <family val="2"/>
      </rPr>
      <t xml:space="preserve">  </t>
    </r>
  </si>
  <si>
    <r>
      <t>Engroshandel undtagen med biler</t>
    </r>
    <r>
      <rPr>
        <sz val="10"/>
        <color rgb="FF000000"/>
        <rFont val="Arial"/>
        <family val="2"/>
      </rPr>
      <t xml:space="preserve">  </t>
    </r>
  </si>
  <si>
    <r>
      <t>Detailhandel undtagen med biler</t>
    </r>
    <r>
      <rPr>
        <sz val="10"/>
        <color rgb="FF000000"/>
        <rFont val="Arial"/>
        <family val="2"/>
      </rPr>
      <t xml:space="preserve">  </t>
    </r>
  </si>
  <si>
    <r>
      <t>Transport1</t>
    </r>
    <r>
      <rPr>
        <sz val="10"/>
        <color rgb="FF000000"/>
        <rFont val="Arial"/>
        <family val="2"/>
      </rPr>
      <t xml:space="preserve">  </t>
    </r>
  </si>
  <si>
    <r>
      <t>Hoteller og restauranter</t>
    </r>
    <r>
      <rPr>
        <sz val="10"/>
        <color rgb="FF000000"/>
        <rFont val="Arial"/>
        <family val="2"/>
      </rPr>
      <t xml:space="preserve">  </t>
    </r>
  </si>
  <si>
    <r>
      <t>Information og kommunikation2</t>
    </r>
    <r>
      <rPr>
        <sz val="10"/>
        <color rgb="FF000000"/>
        <rFont val="Arial"/>
        <family val="2"/>
      </rPr>
      <t xml:space="preserve">  </t>
    </r>
  </si>
  <si>
    <r>
      <t>Ejendomshandel og udlejning3</t>
    </r>
    <r>
      <rPr>
        <sz val="10"/>
        <color rgb="FF000000"/>
        <rFont val="Arial"/>
        <family val="2"/>
      </rPr>
      <t xml:space="preserve">  </t>
    </r>
  </si>
  <si>
    <r>
      <t>Videnservice4</t>
    </r>
    <r>
      <rPr>
        <sz val="10"/>
        <color rgb="FF000000"/>
        <rFont val="Arial"/>
        <family val="2"/>
      </rPr>
      <t xml:space="preserve">  </t>
    </r>
  </si>
  <si>
    <t>1           2  Data før 2008 er ekskl. produktion og formidling af film, video- og</t>
  </si>
  <si>
    <r>
      <t>1</t>
    </r>
    <r>
      <rPr>
        <sz val="10"/>
        <color rgb="FF000080"/>
        <rFont val="Arial"/>
        <family val="2"/>
      </rPr>
      <t xml:space="preserve"> </t>
    </r>
    <r>
      <rPr>
        <sz val="10"/>
        <rFont val="Arial"/>
        <family val="2"/>
      </rPr>
      <t>Ekskl. havne mv., jernbane- og busdrift. I år 2000 desuden ekskl. post, tele og lufttransport.</t>
    </r>
  </si>
  <si>
    <t>3   Ekskl. almene boligselskaber.</t>
  </si>
  <si>
    <t>4 4    Data før 2008 er ekskl. dyrlæger.</t>
  </si>
  <si>
    <t>Firmaer</t>
  </si>
  <si>
    <t>Antal firmaer fordelt efter størrelse</t>
  </si>
  <si>
    <r>
      <t>0 ansatte</t>
    </r>
    <r>
      <rPr>
        <sz val="10"/>
        <color rgb="FF000000"/>
        <rFont val="Arial"/>
        <family val="2"/>
      </rPr>
      <t xml:space="preserve">  </t>
    </r>
  </si>
  <si>
    <r>
      <t>1-9 ansatte</t>
    </r>
    <r>
      <rPr>
        <sz val="10"/>
        <color rgb="FF000000"/>
        <rFont val="Arial"/>
        <family val="2"/>
      </rPr>
      <t xml:space="preserve">  </t>
    </r>
  </si>
  <si>
    <r>
      <t>10-19 ansatte</t>
    </r>
    <r>
      <rPr>
        <sz val="10"/>
        <color rgb="FF000000"/>
        <rFont val="Arial"/>
        <family val="2"/>
      </rPr>
      <t xml:space="preserve">  </t>
    </r>
  </si>
  <si>
    <r>
      <t>20-49 ansatte</t>
    </r>
    <r>
      <rPr>
        <sz val="10"/>
        <color rgb="FF000000"/>
        <rFont val="Arial"/>
        <family val="2"/>
      </rPr>
      <t xml:space="preserve">  </t>
    </r>
  </si>
  <si>
    <r>
      <t>50-99 ansatte</t>
    </r>
    <r>
      <rPr>
        <sz val="10"/>
        <color rgb="FF000000"/>
        <rFont val="Arial"/>
        <family val="2"/>
      </rPr>
      <t xml:space="preserve">  </t>
    </r>
  </si>
  <si>
    <r>
      <t>100 eller flere ansatte</t>
    </r>
    <r>
      <rPr>
        <sz val="10"/>
        <color rgb="FF000000"/>
        <rFont val="Arial"/>
        <family val="2"/>
      </rPr>
      <t xml:space="preserve">  </t>
    </r>
  </si>
  <si>
    <t>Udenlandske firmaers andel af privat sektor</t>
  </si>
  <si>
    <r>
      <t>Andel af firmaer i Danmark i pct.</t>
    </r>
    <r>
      <rPr>
        <b/>
        <sz val="10"/>
        <color rgb="FF000000"/>
        <rFont val="Arial"/>
        <family val="2"/>
      </rPr>
      <t xml:space="preserve"> </t>
    </r>
    <r>
      <rPr>
        <sz val="10"/>
        <color rgb="FF000000"/>
        <rFont val="Arial"/>
        <family val="2"/>
      </rPr>
      <t xml:space="preserve"> </t>
    </r>
  </si>
  <si>
    <r>
      <t>Ansatte i udenlandske firmaer</t>
    </r>
    <r>
      <rPr>
        <sz val="10"/>
        <color rgb="FF000000"/>
        <rFont val="Arial"/>
        <family val="2"/>
      </rPr>
      <t xml:space="preserve">  </t>
    </r>
  </si>
  <si>
    <r>
      <t>Andel af privatansatte i Danmark i pct.</t>
    </r>
    <r>
      <rPr>
        <sz val="10"/>
        <color rgb="FF000000"/>
        <rFont val="Arial"/>
        <family val="2"/>
      </rPr>
      <t xml:space="preserve">  </t>
    </r>
  </si>
  <si>
    <r>
      <t>Udenlandske firmaers eksport i mia. kr.</t>
    </r>
    <r>
      <rPr>
        <sz val="10"/>
        <color rgb="FF000000"/>
        <rFont val="Arial"/>
        <family val="2"/>
      </rPr>
      <t xml:space="preserve">  </t>
    </r>
  </si>
  <si>
    <r>
      <t>Andel af eksport fra firmaer i Danmark i pct.</t>
    </r>
    <r>
      <rPr>
        <sz val="10"/>
        <color rgb="FF000000"/>
        <rFont val="Arial"/>
        <family val="2"/>
      </rPr>
      <t xml:space="preserve">  </t>
    </r>
  </si>
  <si>
    <t>Ansatte i udenlandske firmaer efter ejerland</t>
  </si>
  <si>
    <t>Antal årsværk</t>
  </si>
  <si>
    <r>
      <t xml:space="preserve">   Nederlandene</t>
    </r>
    <r>
      <rPr>
        <sz val="10"/>
        <color rgb="FF000000"/>
        <rFont val="Arial"/>
        <family val="2"/>
      </rPr>
      <t xml:space="preserve">  </t>
    </r>
  </si>
  <si>
    <r>
      <t xml:space="preserve">   Tyskland </t>
    </r>
    <r>
      <rPr>
        <sz val="10"/>
        <color rgb="FF000000"/>
        <rFont val="Arial"/>
        <family val="2"/>
      </rPr>
      <t xml:space="preserve">  </t>
    </r>
  </si>
  <si>
    <t xml:space="preserve">   Storbritannien  </t>
  </si>
  <si>
    <r>
      <t xml:space="preserve">   Sverige</t>
    </r>
    <r>
      <rPr>
        <sz val="10"/>
        <color rgb="FF000000"/>
        <rFont val="Arial"/>
        <family val="2"/>
      </rPr>
      <t xml:space="preserve">  </t>
    </r>
  </si>
  <si>
    <r>
      <t>Norge</t>
    </r>
    <r>
      <rPr>
        <sz val="10"/>
        <color rgb="FF000000"/>
        <rFont val="Arial"/>
        <family val="2"/>
      </rPr>
      <t xml:space="preserve">  </t>
    </r>
  </si>
  <si>
    <r>
      <t>USA</t>
    </r>
    <r>
      <rPr>
        <sz val="10"/>
        <color rgb="FF000000"/>
        <rFont val="Arial"/>
        <family val="2"/>
      </rPr>
      <t xml:space="preserve">  </t>
    </r>
  </si>
  <si>
    <r>
      <t>Øvrige verden</t>
    </r>
    <r>
      <rPr>
        <sz val="10"/>
        <color rgb="FF000000"/>
        <rFont val="Arial"/>
        <family val="2"/>
      </rPr>
      <t xml:space="preserve">  </t>
    </r>
  </si>
  <si>
    <t>Nøgletal for landbrug og gartneri</t>
  </si>
  <si>
    <r>
      <t>Omsætning</t>
    </r>
    <r>
      <rPr>
        <b/>
        <sz val="10"/>
        <color rgb="FF000000"/>
        <rFont val="Arial"/>
        <family val="2"/>
      </rPr>
      <t xml:space="preserve"> </t>
    </r>
    <r>
      <rPr>
        <sz val="10"/>
        <color rgb="FF000000"/>
        <rFont val="Arial"/>
        <family val="2"/>
      </rPr>
      <t xml:space="preserve"> </t>
    </r>
  </si>
  <si>
    <r>
      <t>Eksport mv.</t>
    </r>
    <r>
      <rPr>
        <sz val="10"/>
        <color rgb="FF000000"/>
        <rFont val="Arial"/>
        <family val="2"/>
      </rPr>
      <t xml:space="preserve">  </t>
    </r>
  </si>
  <si>
    <r>
      <t>Lønudgifter, pension mv.</t>
    </r>
    <r>
      <rPr>
        <b/>
        <sz val="10"/>
        <color rgb="FF000000"/>
        <rFont val="Arial"/>
        <family val="2"/>
      </rPr>
      <t xml:space="preserve"> </t>
    </r>
    <r>
      <rPr>
        <sz val="10"/>
        <color rgb="FF000000"/>
        <rFont val="Arial"/>
        <family val="2"/>
      </rPr>
      <t xml:space="preserve">   </t>
    </r>
  </si>
  <si>
    <t xml:space="preserve"> …</t>
  </si>
  <si>
    <r>
      <t>Firmaer</t>
    </r>
    <r>
      <rPr>
        <sz val="10"/>
        <color rgb="FF000000"/>
        <rFont val="Arial"/>
        <family val="2"/>
      </rPr>
      <t xml:space="preserve">  </t>
    </r>
  </si>
  <si>
    <r>
      <t>Fuldtidsansatte</t>
    </r>
    <r>
      <rPr>
        <sz val="10"/>
        <color rgb="FF000000"/>
        <rFont val="Arial"/>
        <family val="2"/>
      </rPr>
      <t xml:space="preserve">  </t>
    </r>
  </si>
  <si>
    <t>Bedrifter fordelt efter det dyrkede areals størrelse</t>
  </si>
  <si>
    <r>
      <t>Samtlige bedrifter</t>
    </r>
    <r>
      <rPr>
        <b/>
        <sz val="10"/>
        <color rgb="FF000000"/>
        <rFont val="Arial"/>
        <family val="2"/>
      </rPr>
      <t xml:space="preserve"> </t>
    </r>
    <r>
      <rPr>
        <sz val="10"/>
        <color rgb="FF000000"/>
        <rFont val="Arial"/>
        <family val="2"/>
      </rPr>
      <t xml:space="preserve"> </t>
    </r>
  </si>
  <si>
    <r>
      <t>5,0-9,9 ha</t>
    </r>
    <r>
      <rPr>
        <sz val="10"/>
        <color rgb="FF000000"/>
        <rFont val="Arial"/>
        <family val="2"/>
      </rPr>
      <t xml:space="preserve">  </t>
    </r>
  </si>
  <si>
    <r>
      <t>10,0-19,9 ha</t>
    </r>
    <r>
      <rPr>
        <sz val="10"/>
        <color rgb="FF000000"/>
        <rFont val="Arial"/>
        <family val="2"/>
      </rPr>
      <t xml:space="preserve">  </t>
    </r>
  </si>
  <si>
    <r>
      <t>20,0-29,9 ha</t>
    </r>
    <r>
      <rPr>
        <sz val="10"/>
        <color rgb="FF000000"/>
        <rFont val="Arial"/>
        <family val="2"/>
      </rPr>
      <t xml:space="preserve">  </t>
    </r>
  </si>
  <si>
    <r>
      <t>30,0-49,9 ha</t>
    </r>
    <r>
      <rPr>
        <sz val="10"/>
        <color rgb="FF000000"/>
        <rFont val="Arial"/>
        <family val="2"/>
      </rPr>
      <t xml:space="preserve">  </t>
    </r>
  </si>
  <si>
    <r>
      <t>50,0-99,9 ha</t>
    </r>
    <r>
      <rPr>
        <sz val="10"/>
        <color rgb="FF000000"/>
        <rFont val="Arial"/>
        <family val="2"/>
      </rPr>
      <t xml:space="preserve">  </t>
    </r>
  </si>
  <si>
    <r>
      <t>100,0 ha +</t>
    </r>
    <r>
      <rPr>
        <sz val="10"/>
        <color rgb="FF000000"/>
        <rFont val="Arial"/>
        <family val="2"/>
      </rPr>
      <t xml:space="preserve">  </t>
    </r>
  </si>
  <si>
    <r>
      <t xml:space="preserve">Autoriserede økologiske bedrifter </t>
    </r>
    <r>
      <rPr>
        <sz val="10"/>
        <color rgb="FF000000"/>
        <rFont val="Arial"/>
        <family val="2"/>
      </rPr>
      <t xml:space="preserve">  </t>
    </r>
  </si>
  <si>
    <t>Hektar pr. bedrift</t>
  </si>
  <si>
    <t>Gennemsnitlig størrelse</t>
  </si>
  <si>
    <r>
      <t>Samtlige bedrifter</t>
    </r>
    <r>
      <rPr>
        <sz val="10"/>
        <color rgb="FF000000"/>
        <rFont val="Arial"/>
        <family val="2"/>
      </rPr>
      <t xml:space="preserve">  </t>
    </r>
  </si>
  <si>
    <t>Anm.: Tællingen omfatter samtlige bedrifter med et dyrket areal på mindst fem ha eller mindst en produktion, der svarer dertil.</t>
  </si>
  <si>
    <t>Høstudbyttet</t>
  </si>
  <si>
    <t xml:space="preserve">Millioner foderenheder </t>
  </si>
  <si>
    <r>
      <t>Samlet udbytte</t>
    </r>
    <r>
      <rPr>
        <b/>
        <sz val="10"/>
        <color rgb="FF000000"/>
        <rFont val="Arial"/>
        <family val="2"/>
      </rPr>
      <t xml:space="preserve"> </t>
    </r>
    <r>
      <rPr>
        <sz val="10"/>
        <color rgb="FF000000"/>
        <rFont val="Arial"/>
        <family val="2"/>
      </rPr>
      <t xml:space="preserve"> </t>
    </r>
  </si>
  <si>
    <r>
      <t>Korn</t>
    </r>
    <r>
      <rPr>
        <sz val="10"/>
        <color rgb="FF000000"/>
        <rFont val="Arial"/>
        <family val="2"/>
      </rPr>
      <t xml:space="preserve">  </t>
    </r>
  </si>
  <si>
    <r>
      <t>Raps</t>
    </r>
    <r>
      <rPr>
        <sz val="10"/>
        <color rgb="FF000000"/>
        <rFont val="Arial"/>
        <family val="2"/>
      </rPr>
      <t xml:space="preserve">  </t>
    </r>
  </si>
  <si>
    <r>
      <t>Bælgsæd</t>
    </r>
    <r>
      <rPr>
        <sz val="10"/>
        <color rgb="FF000000"/>
        <rFont val="Arial"/>
        <family val="2"/>
      </rPr>
      <t xml:space="preserve">  </t>
    </r>
  </si>
  <si>
    <r>
      <t>Halm1</t>
    </r>
    <r>
      <rPr>
        <sz val="10"/>
        <color rgb="FF000000"/>
        <rFont val="Arial"/>
        <family val="2"/>
      </rPr>
      <t xml:space="preserve">  </t>
    </r>
  </si>
  <si>
    <r>
      <t>Græs og grønfoder</t>
    </r>
    <r>
      <rPr>
        <sz val="10"/>
        <color rgb="FF000000"/>
        <rFont val="Arial"/>
        <family val="2"/>
      </rPr>
      <t xml:space="preserve">  </t>
    </r>
  </si>
  <si>
    <t>1 Efter fradrag af ikke-bjærget halm.</t>
  </si>
  <si>
    <t>Husdyrbesætninger og husdyrbestand</t>
  </si>
  <si>
    <t>Bedrifter med:</t>
  </si>
  <si>
    <r>
      <t>Hestebesætninger</t>
    </r>
    <r>
      <rPr>
        <sz val="10"/>
        <color rgb="FF000000"/>
        <rFont val="Arial"/>
        <family val="2"/>
      </rPr>
      <t xml:space="preserve">  </t>
    </r>
  </si>
  <si>
    <r>
      <t>Kvægbesætninger</t>
    </r>
    <r>
      <rPr>
        <sz val="10"/>
        <color rgb="FF000000"/>
        <rFont val="Arial"/>
        <family val="2"/>
      </rPr>
      <t xml:space="preserve">  </t>
    </r>
  </si>
  <si>
    <r>
      <t>Kobesætninger</t>
    </r>
    <r>
      <rPr>
        <sz val="10"/>
        <color rgb="FF000000"/>
        <rFont val="Arial"/>
        <family val="2"/>
      </rPr>
      <t xml:space="preserve">  </t>
    </r>
  </si>
  <si>
    <r>
      <t>Svinebesætninger</t>
    </r>
    <r>
      <rPr>
        <sz val="10"/>
        <color rgb="FF000000"/>
        <rFont val="Arial"/>
        <family val="2"/>
      </rPr>
      <t xml:space="preserve">  </t>
    </r>
  </si>
  <si>
    <r>
      <t>Hønsebesætninger</t>
    </r>
    <r>
      <rPr>
        <sz val="10"/>
        <color rgb="FF000000"/>
        <rFont val="Arial"/>
        <family val="2"/>
      </rPr>
      <t xml:space="preserve">  </t>
    </r>
  </si>
  <si>
    <r>
      <t>Tusinde</t>
    </r>
    <r>
      <rPr>
        <i/>
        <sz val="10"/>
        <color rgb="FF000000"/>
        <rFont val="Arial"/>
        <family val="2"/>
      </rPr>
      <t xml:space="preserve"> </t>
    </r>
  </si>
  <si>
    <r>
      <t xml:space="preserve">Antal husdyr:  </t>
    </r>
    <r>
      <rPr>
        <b/>
        <sz val="10"/>
        <color rgb="FF000000"/>
        <rFont val="Arial"/>
        <family val="2"/>
      </rPr>
      <t xml:space="preserve"> </t>
    </r>
  </si>
  <si>
    <r>
      <t>Kvæg i alt</t>
    </r>
    <r>
      <rPr>
        <sz val="10"/>
        <color rgb="FF000000"/>
        <rFont val="Arial"/>
        <family val="2"/>
      </rPr>
      <t xml:space="preserve">  </t>
    </r>
  </si>
  <si>
    <r>
      <t>Heraf køer</t>
    </r>
    <r>
      <rPr>
        <sz val="10"/>
        <color rgb="FF000000"/>
        <rFont val="Arial"/>
        <family val="2"/>
      </rPr>
      <t xml:space="preserve">  </t>
    </r>
  </si>
  <si>
    <r>
      <t>Svin i alt</t>
    </r>
    <r>
      <rPr>
        <sz val="10"/>
        <color rgb="FF000000"/>
        <rFont val="Arial"/>
        <family val="2"/>
      </rPr>
      <t xml:space="preserve">  </t>
    </r>
  </si>
  <si>
    <r>
      <t>Heraf søer</t>
    </r>
    <r>
      <rPr>
        <sz val="10"/>
        <color rgb="FF000000"/>
        <rFont val="Arial"/>
        <family val="2"/>
      </rPr>
      <t xml:space="preserve">  </t>
    </r>
  </si>
  <si>
    <r>
      <t>Får</t>
    </r>
    <r>
      <rPr>
        <sz val="10"/>
        <color rgb="FF000000"/>
        <rFont val="Arial"/>
        <family val="2"/>
      </rPr>
      <t xml:space="preserve">  </t>
    </r>
  </si>
  <si>
    <r>
      <t>Høns i alt</t>
    </r>
    <r>
      <rPr>
        <sz val="10"/>
        <color rgb="FF000000"/>
        <rFont val="Arial"/>
        <family val="2"/>
      </rPr>
      <t xml:space="preserve">  </t>
    </r>
  </si>
  <si>
    <r>
      <t>Slagtekyllinger</t>
    </r>
    <r>
      <rPr>
        <sz val="10"/>
        <color rgb="FF000000"/>
        <rFont val="Arial"/>
        <family val="2"/>
      </rPr>
      <t xml:space="preserve">  </t>
    </r>
  </si>
  <si>
    <t xml:space="preserve">Heraf økologiske husdyr </t>
  </si>
  <si>
    <r>
      <t>Kvæg</t>
    </r>
    <r>
      <rPr>
        <sz val="10"/>
        <color rgb="FF000000"/>
        <rFont val="Arial"/>
        <family val="2"/>
      </rPr>
      <t xml:space="preserve">  </t>
    </r>
  </si>
  <si>
    <r>
      <t>Svin</t>
    </r>
    <r>
      <rPr>
        <sz val="10"/>
        <color rgb="FF000000"/>
        <rFont val="Arial"/>
        <family val="2"/>
      </rPr>
      <t xml:space="preserve">  </t>
    </r>
  </si>
  <si>
    <r>
      <t>Fjerkræ</t>
    </r>
    <r>
      <rPr>
        <sz val="10"/>
        <color rgb="FF000000"/>
        <rFont val="Arial"/>
        <family val="2"/>
      </rPr>
      <t xml:space="preserve">  </t>
    </r>
  </si>
  <si>
    <t>Investeringer</t>
  </si>
  <si>
    <t xml:space="preserve">Millioner kroner, årets priser </t>
  </si>
  <si>
    <t>Nyinvesteringer</t>
  </si>
  <si>
    <t xml:space="preserve">Bruttoinvesteringer i alt  </t>
  </si>
  <si>
    <t xml:space="preserve">Bruttoinvesteringer  </t>
  </si>
  <si>
    <r>
      <t>Forbrug af realkapital (beregnet)</t>
    </r>
    <r>
      <rPr>
        <sz val="10"/>
        <color rgb="FF000000"/>
        <rFont val="Arial"/>
        <family val="2"/>
      </rPr>
      <t xml:space="preserve">  </t>
    </r>
  </si>
  <si>
    <r>
      <t>Faste nettoinvesteringer</t>
    </r>
    <r>
      <rPr>
        <sz val="10"/>
        <color rgb="FF000000"/>
        <rFont val="Arial"/>
        <family val="2"/>
      </rPr>
      <t xml:space="preserve">  </t>
    </r>
  </si>
  <si>
    <r>
      <t>svinestalde</t>
    </r>
    <r>
      <rPr>
        <sz val="10"/>
        <color rgb="FF000000"/>
        <rFont val="Arial"/>
        <family val="2"/>
      </rPr>
      <t xml:space="preserve">  </t>
    </r>
  </si>
  <si>
    <r>
      <t>Maskiner og inventar</t>
    </r>
    <r>
      <rPr>
        <sz val="10"/>
        <color rgb="FF000000"/>
        <rFont val="Arial"/>
        <family val="2"/>
      </rPr>
      <t xml:space="preserve">  </t>
    </r>
  </si>
  <si>
    <r>
      <t>Plantager og grundforbedring</t>
    </r>
    <r>
      <rPr>
        <sz val="10"/>
        <color rgb="FF000000"/>
        <rFont val="Arial"/>
        <family val="2"/>
      </rPr>
      <t xml:space="preserve">  </t>
    </r>
  </si>
  <si>
    <r>
      <t>Lager-og besætningsforskydninger i alt</t>
    </r>
    <r>
      <rPr>
        <b/>
        <sz val="10"/>
        <color rgb="FF000000"/>
        <rFont val="Arial"/>
        <family val="2"/>
      </rPr>
      <t xml:space="preserve"> </t>
    </r>
    <r>
      <rPr>
        <sz val="10"/>
        <color rgb="FF000000"/>
        <rFont val="Arial"/>
        <family val="2"/>
      </rPr>
      <t xml:space="preserve"> </t>
    </r>
  </si>
  <si>
    <t>Anm.: Tallene før 2010 er ikke sammenlignelige, da der fra 2010 er indført en ny beregningsmetode, der baserer sig på regnskabsstatistikken.</t>
  </si>
  <si>
    <t>Animalske landbrugsprodukter. Produktion, eksport og forbrug</t>
  </si>
  <si>
    <t>Millioner kilo</t>
  </si>
  <si>
    <r>
      <t>Naturmælk</t>
    </r>
    <r>
      <rPr>
        <sz val="10"/>
        <rFont val="Arial"/>
        <family val="2"/>
      </rPr>
      <t>1</t>
    </r>
  </si>
  <si>
    <r>
      <t>Samlet produktion</t>
    </r>
    <r>
      <rPr>
        <sz val="10"/>
        <color rgb="FF000000"/>
        <rFont val="Arial"/>
        <family val="2"/>
      </rPr>
      <t xml:space="preserve">  </t>
    </r>
  </si>
  <si>
    <r>
      <t>Indvejet mælkemængde2</t>
    </r>
    <r>
      <rPr>
        <sz val="10"/>
        <color rgb="FF000000"/>
        <rFont val="Arial"/>
        <family val="2"/>
      </rPr>
      <t xml:space="preserve">  </t>
    </r>
  </si>
  <si>
    <r>
      <t>Smør</t>
    </r>
    <r>
      <rPr>
        <b/>
        <sz val="10"/>
        <color rgb="FF000000"/>
        <rFont val="Arial"/>
        <family val="2"/>
      </rPr>
      <t xml:space="preserve"> </t>
    </r>
  </si>
  <si>
    <r>
      <t>Produktion</t>
    </r>
    <r>
      <rPr>
        <sz val="10"/>
        <color rgb="FF000000"/>
        <rFont val="Arial"/>
        <family val="2"/>
      </rPr>
      <t xml:space="preserve">  </t>
    </r>
  </si>
  <si>
    <r>
      <t>Eksport</t>
    </r>
    <r>
      <rPr>
        <sz val="10"/>
        <color rgb="FF000000"/>
        <rFont val="Arial"/>
        <family val="2"/>
      </rPr>
      <t xml:space="preserve">  </t>
    </r>
  </si>
  <si>
    <r>
      <t>Forbrug3</t>
    </r>
    <r>
      <rPr>
        <sz val="10"/>
        <color rgb="FF000000"/>
        <rFont val="Arial"/>
        <family val="2"/>
      </rPr>
      <t xml:space="preserve">  </t>
    </r>
  </si>
  <si>
    <r>
      <t>Ost</t>
    </r>
    <r>
      <rPr>
        <b/>
        <sz val="10"/>
        <color rgb="FF000000"/>
        <rFont val="Arial"/>
        <family val="2"/>
      </rPr>
      <t xml:space="preserve"> </t>
    </r>
  </si>
  <si>
    <r>
      <t>Forbrug</t>
    </r>
    <r>
      <rPr>
        <sz val="10"/>
        <color rgb="FF000000"/>
        <rFont val="Arial"/>
        <family val="2"/>
      </rPr>
      <t xml:space="preserve">  </t>
    </r>
  </si>
  <si>
    <r>
      <t>Æg</t>
    </r>
    <r>
      <rPr>
        <b/>
        <sz val="10"/>
        <color rgb="FF000000"/>
        <rFont val="Arial"/>
        <family val="2"/>
      </rPr>
      <t xml:space="preserve"> </t>
    </r>
  </si>
  <si>
    <r>
      <t>Produktion4 (inkl. rugeæg)</t>
    </r>
    <r>
      <rPr>
        <sz val="10"/>
        <color rgb="FF000000"/>
        <rFont val="Arial"/>
        <family val="2"/>
      </rPr>
      <t xml:space="preserve">  </t>
    </r>
  </si>
  <si>
    <r>
      <t>Okse- og kalvekød</t>
    </r>
    <r>
      <rPr>
        <b/>
        <sz val="10"/>
        <color rgb="FF000000"/>
        <rFont val="Arial"/>
        <family val="2"/>
      </rPr>
      <t xml:space="preserve"> </t>
    </r>
  </si>
  <si>
    <r>
      <t>Svinekød</t>
    </r>
    <r>
      <rPr>
        <b/>
        <sz val="10"/>
        <color rgb="FF000000"/>
        <rFont val="Arial"/>
        <family val="2"/>
      </rPr>
      <t xml:space="preserve"> </t>
    </r>
  </si>
  <si>
    <r>
      <t>Forbrug </t>
    </r>
    <r>
      <rPr>
        <sz val="10"/>
        <color rgb="FF000000"/>
        <rFont val="Arial"/>
        <family val="2"/>
      </rPr>
      <t xml:space="preserve">  </t>
    </r>
  </si>
  <si>
    <r>
      <t>Fjerkrækød</t>
    </r>
    <r>
      <rPr>
        <sz val="10"/>
        <rFont val="Arial"/>
        <family val="2"/>
      </rPr>
      <t>5</t>
    </r>
    <r>
      <rPr>
        <b/>
        <sz val="10"/>
        <color rgb="FF000000"/>
        <rFont val="Arial"/>
        <family val="2"/>
      </rPr>
      <t xml:space="preserve"> </t>
    </r>
  </si>
  <si>
    <t>1 Uforarbejdet mælk.</t>
  </si>
  <si>
    <t>2 Forskellen mellem samlet mælkeproduktion og indvejet mælkemængde er producenternes forbrug i husholdningen og til foder.</t>
  </si>
  <si>
    <t>5 Tallene for fjerkrækød er angivet i grydeklar vægt.</t>
  </si>
  <si>
    <t>3 Hertil kommer blandingsprodukter, der siden 1996 har udgjort ca. 27 mio. kg.</t>
  </si>
  <si>
    <t>Arealanvendelse</t>
  </si>
  <si>
    <t>Tusinde hektar</t>
  </si>
  <si>
    <r>
      <t>Korn i alt</t>
    </r>
    <r>
      <rPr>
        <b/>
        <sz val="10"/>
        <color rgb="FF000000"/>
        <rFont val="Arial"/>
        <family val="2"/>
      </rPr>
      <t xml:space="preserve"> </t>
    </r>
    <r>
      <rPr>
        <sz val="10"/>
        <color rgb="FF000000"/>
        <rFont val="Arial"/>
        <family val="2"/>
      </rPr>
      <t xml:space="preserve"> </t>
    </r>
  </si>
  <si>
    <r>
      <t>Hvede</t>
    </r>
    <r>
      <rPr>
        <sz val="10"/>
        <color rgb="FF000000"/>
        <rFont val="Arial"/>
        <family val="2"/>
      </rPr>
      <t xml:space="preserve">  </t>
    </r>
  </si>
  <si>
    <r>
      <t>Rug</t>
    </r>
    <r>
      <rPr>
        <sz val="10"/>
        <color rgb="FF000000"/>
        <rFont val="Arial"/>
        <family val="2"/>
      </rPr>
      <t xml:space="preserve">  </t>
    </r>
  </si>
  <si>
    <r>
      <t>Byg</t>
    </r>
    <r>
      <rPr>
        <sz val="10"/>
        <color rgb="FF000000"/>
        <rFont val="Arial"/>
        <family val="2"/>
      </rPr>
      <t xml:space="preserve">  </t>
    </r>
  </si>
  <si>
    <r>
      <t>Havre</t>
    </r>
    <r>
      <rPr>
        <sz val="10"/>
        <color rgb="FF000000"/>
        <rFont val="Arial"/>
        <family val="2"/>
      </rPr>
      <t xml:space="preserve">  </t>
    </r>
  </si>
  <si>
    <r>
      <t>Triticale og andet korn</t>
    </r>
    <r>
      <rPr>
        <sz val="10"/>
        <color rgb="FF000000"/>
        <rFont val="Arial"/>
        <family val="2"/>
      </rPr>
      <t xml:space="preserve">  </t>
    </r>
  </si>
  <si>
    <r>
      <t>Bælgsæd</t>
    </r>
    <r>
      <rPr>
        <b/>
        <sz val="10"/>
        <color rgb="FF000000"/>
        <rFont val="Arial"/>
        <family val="2"/>
      </rPr>
      <t xml:space="preserve"> </t>
    </r>
    <r>
      <rPr>
        <sz val="10"/>
        <color rgb="FF000000"/>
        <rFont val="Arial"/>
        <family val="2"/>
      </rPr>
      <t xml:space="preserve"> </t>
    </r>
  </si>
  <si>
    <r>
      <t>Rodfrugter</t>
    </r>
    <r>
      <rPr>
        <b/>
        <sz val="10"/>
        <color rgb="FF000000"/>
        <rFont val="Arial"/>
        <family val="2"/>
      </rPr>
      <t xml:space="preserve"> </t>
    </r>
    <r>
      <rPr>
        <sz val="10"/>
        <color rgb="FF000000"/>
        <rFont val="Arial"/>
        <family val="2"/>
      </rPr>
      <t xml:space="preserve"> </t>
    </r>
  </si>
  <si>
    <r>
      <t>Heraf: Kartofler</t>
    </r>
    <r>
      <rPr>
        <sz val="10"/>
        <color rgb="FF000000"/>
        <rFont val="Arial"/>
        <family val="2"/>
      </rPr>
      <t xml:space="preserve">  </t>
    </r>
  </si>
  <si>
    <r>
      <t>Sukkerroer til fabrik</t>
    </r>
    <r>
      <rPr>
        <sz val="10"/>
        <color rgb="FF000000"/>
        <rFont val="Arial"/>
        <family val="2"/>
      </rPr>
      <t xml:space="preserve">  </t>
    </r>
  </si>
  <si>
    <r>
      <t>Græs og grønfoder</t>
    </r>
    <r>
      <rPr>
        <b/>
        <sz val="10"/>
        <color rgb="FF000000"/>
        <rFont val="Arial"/>
        <family val="2"/>
      </rPr>
      <t xml:space="preserve"> </t>
    </r>
    <r>
      <rPr>
        <sz val="10"/>
        <color rgb="FF000000"/>
        <rFont val="Arial"/>
        <family val="2"/>
      </rPr>
      <t xml:space="preserve"> </t>
    </r>
  </si>
  <si>
    <r>
      <t>Frø til udsæd og industribrug</t>
    </r>
    <r>
      <rPr>
        <b/>
        <sz val="10"/>
        <color rgb="FF000000"/>
        <rFont val="Arial"/>
        <family val="2"/>
      </rPr>
      <t xml:space="preserve"> </t>
    </r>
    <r>
      <rPr>
        <sz val="10"/>
        <color rgb="FF000000"/>
        <rFont val="Arial"/>
        <family val="2"/>
      </rPr>
      <t xml:space="preserve"> </t>
    </r>
  </si>
  <si>
    <r>
      <t>Gartneriprodukter</t>
    </r>
    <r>
      <rPr>
        <b/>
        <sz val="10"/>
        <color rgb="FF000000"/>
        <rFont val="Arial"/>
        <family val="2"/>
      </rPr>
      <t xml:space="preserve"> </t>
    </r>
    <r>
      <rPr>
        <sz val="10"/>
        <color rgb="FF000000"/>
        <rFont val="Arial"/>
        <family val="2"/>
      </rPr>
      <t xml:space="preserve"> </t>
    </r>
  </si>
  <si>
    <r>
      <t>Heraf: Frilandsgrøntsager</t>
    </r>
    <r>
      <rPr>
        <sz val="10"/>
        <color rgb="FF000000"/>
        <rFont val="Arial"/>
        <family val="2"/>
      </rPr>
      <t xml:space="preserve">  </t>
    </r>
  </si>
  <si>
    <r>
      <t>Frugt og bær</t>
    </r>
    <r>
      <rPr>
        <sz val="10"/>
        <color rgb="FF000000"/>
        <rFont val="Arial"/>
        <family val="2"/>
      </rPr>
      <t xml:space="preserve">  </t>
    </r>
  </si>
  <si>
    <r>
      <t xml:space="preserve">Andre landbrugsafgrøder </t>
    </r>
    <r>
      <rPr>
        <b/>
        <sz val="10"/>
        <color rgb="FF000000"/>
        <rFont val="Arial"/>
        <family val="2"/>
      </rPr>
      <t xml:space="preserve"> </t>
    </r>
    <r>
      <rPr>
        <sz val="10"/>
        <color rgb="FF000000"/>
        <rFont val="Arial"/>
        <family val="2"/>
      </rPr>
      <t xml:space="preserve"> </t>
    </r>
  </si>
  <si>
    <r>
      <t>Økologisk areal</t>
    </r>
    <r>
      <rPr>
        <sz val="10"/>
        <color rgb="FF000000"/>
        <rFont val="Arial"/>
        <family val="2"/>
      </rPr>
      <t xml:space="preserve">  </t>
    </r>
  </si>
  <si>
    <r>
      <t>Rodfrugter</t>
    </r>
    <r>
      <rPr>
        <sz val="10"/>
        <color rgb="FF000000"/>
        <rFont val="Arial"/>
        <family val="2"/>
      </rPr>
      <t xml:space="preserve">  </t>
    </r>
  </si>
  <si>
    <r>
      <t>Græs og grøntfoder</t>
    </r>
    <r>
      <rPr>
        <sz val="10"/>
        <color rgb="FF000000"/>
        <rFont val="Arial"/>
        <family val="2"/>
      </rPr>
      <t xml:space="preserve">  </t>
    </r>
  </si>
  <si>
    <r>
      <t>Gartneri</t>
    </r>
    <r>
      <rPr>
        <sz val="10"/>
        <color rgb="FF000000"/>
        <rFont val="Arial"/>
        <family val="2"/>
      </rPr>
      <t xml:space="preserve">  </t>
    </r>
  </si>
  <si>
    <t>Landbrugets bruttofaktorindkomst</t>
  </si>
  <si>
    <t>Millioner kroner, årets priser</t>
  </si>
  <si>
    <r>
      <t>Bruttoproduktion</t>
    </r>
    <r>
      <rPr>
        <b/>
        <sz val="10"/>
        <color rgb="FF000000"/>
        <rFont val="Arial"/>
        <family val="2"/>
      </rPr>
      <t xml:space="preserve"> </t>
    </r>
    <r>
      <rPr>
        <sz val="10"/>
        <color rgb="FF000000"/>
        <rFont val="Arial"/>
        <family val="2"/>
      </rPr>
      <t xml:space="preserve"> </t>
    </r>
  </si>
  <si>
    <r>
      <t>Salgsprodukter</t>
    </r>
    <r>
      <rPr>
        <b/>
        <sz val="10"/>
        <color rgb="FF000000"/>
        <rFont val="Arial"/>
        <family val="2"/>
      </rPr>
      <t xml:space="preserve"> </t>
    </r>
    <r>
      <rPr>
        <sz val="10"/>
        <color rgb="FF000000"/>
        <rFont val="Arial"/>
        <family val="2"/>
      </rPr>
      <t xml:space="preserve"> </t>
    </r>
  </si>
  <si>
    <r>
      <t>Vegetabilske produkter</t>
    </r>
    <r>
      <rPr>
        <b/>
        <sz val="10"/>
        <color rgb="FF000000"/>
        <rFont val="Arial"/>
        <family val="2"/>
      </rPr>
      <t xml:space="preserve"> </t>
    </r>
    <r>
      <rPr>
        <sz val="10"/>
        <color rgb="FF000000"/>
        <rFont val="Arial"/>
        <family val="2"/>
      </rPr>
      <t xml:space="preserve"> </t>
    </r>
  </si>
  <si>
    <r>
      <t>Grønsager, frugt, blomster og planter mv.</t>
    </r>
    <r>
      <rPr>
        <sz val="10"/>
        <color rgb="FF000000"/>
        <rFont val="Arial"/>
        <family val="2"/>
      </rPr>
      <t xml:space="preserve">  </t>
    </r>
  </si>
  <si>
    <r>
      <t>Foderroer, græs, grønfoder og halm</t>
    </r>
    <r>
      <rPr>
        <sz val="10"/>
        <color rgb="FF000000"/>
        <rFont val="Arial"/>
        <family val="2"/>
      </rPr>
      <t xml:space="preserve">  </t>
    </r>
  </si>
  <si>
    <r>
      <t>Animalske produkter</t>
    </r>
    <r>
      <rPr>
        <sz val="10"/>
        <color rgb="FF000000"/>
        <rFont val="Arial"/>
        <family val="2"/>
      </rPr>
      <t xml:space="preserve">  </t>
    </r>
  </si>
  <si>
    <r>
      <t>Pelsskind</t>
    </r>
    <r>
      <rPr>
        <sz val="10"/>
        <color rgb="FF000000"/>
        <rFont val="Arial"/>
        <family val="2"/>
      </rPr>
      <t xml:space="preserve">  </t>
    </r>
  </si>
  <si>
    <r>
      <t>Naturmælk</t>
    </r>
    <r>
      <rPr>
        <sz val="10"/>
        <color rgb="FF000000"/>
        <rFont val="Arial"/>
        <family val="2"/>
      </rPr>
      <t xml:space="preserve">  </t>
    </r>
  </si>
  <si>
    <r>
      <t>Æg til konsum</t>
    </r>
    <r>
      <rPr>
        <sz val="10"/>
        <color rgb="FF000000"/>
        <rFont val="Arial"/>
        <family val="2"/>
      </rPr>
      <t xml:space="preserve">  </t>
    </r>
  </si>
  <si>
    <r>
      <t>Værdi af landbrugsmæssige tjenester</t>
    </r>
    <r>
      <rPr>
        <b/>
        <sz val="10"/>
        <color rgb="FF000000"/>
        <rFont val="Arial"/>
        <family val="2"/>
      </rPr>
      <t xml:space="preserve"> </t>
    </r>
    <r>
      <rPr>
        <sz val="10"/>
        <color rgb="FF000000"/>
        <rFont val="Arial"/>
        <family val="2"/>
      </rPr>
      <t xml:space="preserve"> </t>
    </r>
  </si>
  <si>
    <r>
      <t>Værdi af sekundære aktiviteter</t>
    </r>
    <r>
      <rPr>
        <b/>
        <sz val="10"/>
        <color rgb="FF000000"/>
        <rFont val="Arial"/>
        <family val="2"/>
      </rPr>
      <t xml:space="preserve"> </t>
    </r>
    <r>
      <rPr>
        <sz val="10"/>
        <color rgb="FF000000"/>
        <rFont val="Arial"/>
        <family val="2"/>
      </rPr>
      <t xml:space="preserve"> </t>
    </r>
  </si>
  <si>
    <r>
      <t>Lagerforskydninger af korn</t>
    </r>
    <r>
      <rPr>
        <sz val="10"/>
        <color rgb="FF000000"/>
        <rFont val="Arial"/>
        <family val="2"/>
      </rPr>
      <t xml:space="preserve">  </t>
    </r>
  </si>
  <si>
    <r>
      <t>Besætningsforskydninger</t>
    </r>
    <r>
      <rPr>
        <b/>
        <sz val="10"/>
        <color rgb="FF000000"/>
        <rFont val="Arial"/>
        <family val="2"/>
      </rPr>
      <t xml:space="preserve"> </t>
    </r>
    <r>
      <rPr>
        <sz val="10"/>
        <color rgb="FF000000"/>
        <rFont val="Arial"/>
        <family val="2"/>
      </rPr>
      <t xml:space="preserve"> </t>
    </r>
  </si>
  <si>
    <r>
      <t>Forbrug i produktionen</t>
    </r>
    <r>
      <rPr>
        <sz val="10"/>
        <color rgb="FF000000"/>
        <rFont val="Arial"/>
        <family val="2"/>
      </rPr>
      <t xml:space="preserve">  </t>
    </r>
  </si>
  <si>
    <r>
      <t>Udsæd</t>
    </r>
    <r>
      <rPr>
        <sz val="10"/>
        <color rgb="FF000000"/>
        <rFont val="Arial"/>
        <family val="2"/>
      </rPr>
      <t xml:space="preserve">  </t>
    </r>
  </si>
  <si>
    <r>
      <t>Energi</t>
    </r>
    <r>
      <rPr>
        <sz val="10"/>
        <color rgb="FF000000"/>
        <rFont val="Arial"/>
        <family val="2"/>
      </rPr>
      <t xml:space="preserve">  </t>
    </r>
  </si>
  <si>
    <r>
      <t xml:space="preserve">Gødningsstoffer </t>
    </r>
    <r>
      <rPr>
        <sz val="10"/>
        <color rgb="FF000000"/>
        <rFont val="Arial"/>
        <family val="2"/>
      </rPr>
      <t xml:space="preserve">  </t>
    </r>
  </si>
  <si>
    <r>
      <t>Bekæmpelsesmidler</t>
    </r>
    <r>
      <rPr>
        <sz val="10"/>
        <color rgb="FF000000"/>
        <rFont val="Arial"/>
        <family val="2"/>
      </rPr>
      <t xml:space="preserve">  </t>
    </r>
  </si>
  <si>
    <r>
      <t>Dyrlæge og medicin</t>
    </r>
    <r>
      <rPr>
        <sz val="10"/>
        <color rgb="FF000000"/>
        <rFont val="Arial"/>
        <family val="2"/>
      </rPr>
      <t xml:space="preserve">  </t>
    </r>
  </si>
  <si>
    <r>
      <t>Foderstoffer</t>
    </r>
    <r>
      <rPr>
        <sz val="10"/>
        <color rgb="FF000000"/>
        <rFont val="Arial"/>
        <family val="2"/>
      </rPr>
      <t xml:space="preserve">  </t>
    </r>
  </si>
  <si>
    <r>
      <t>Reparation og vedligeholdelse</t>
    </r>
    <r>
      <rPr>
        <sz val="10"/>
        <color rgb="FF000000"/>
        <rFont val="Arial"/>
        <family val="2"/>
      </rPr>
      <t xml:space="preserve">  </t>
    </r>
  </si>
  <si>
    <r>
      <t>Landbrugsmæssige tjenester</t>
    </r>
    <r>
      <rPr>
        <sz val="10"/>
        <color rgb="FF000000"/>
        <rFont val="Arial"/>
        <family val="2"/>
      </rPr>
      <t xml:space="preserve">  </t>
    </r>
  </si>
  <si>
    <r>
      <t>Indirekte bankomkostninger</t>
    </r>
    <r>
      <rPr>
        <sz val="10"/>
        <color rgb="FF000000"/>
        <rFont val="Arial"/>
        <family val="2"/>
      </rPr>
      <t xml:space="preserve">  </t>
    </r>
  </si>
  <si>
    <r>
      <t>Direkte bankomkostninger</t>
    </r>
    <r>
      <rPr>
        <sz val="10"/>
        <color rgb="FF000000"/>
        <rFont val="Arial"/>
        <family val="2"/>
      </rPr>
      <t xml:space="preserve">  </t>
    </r>
  </si>
  <si>
    <r>
      <t>Tjenesteydelser fra andre erhverv</t>
    </r>
    <r>
      <rPr>
        <sz val="10"/>
        <color rgb="FF000000"/>
        <rFont val="Arial"/>
        <family val="2"/>
      </rPr>
      <t xml:space="preserve">  </t>
    </r>
  </si>
  <si>
    <r>
      <t>Bruttoværditilvækst i producentpriser</t>
    </r>
    <r>
      <rPr>
        <b/>
        <sz val="10"/>
        <color rgb="FF000000"/>
        <rFont val="Arial"/>
        <family val="2"/>
      </rPr>
      <t xml:space="preserve"> </t>
    </r>
    <r>
      <rPr>
        <sz val="10"/>
        <color rgb="FF000000"/>
        <rFont val="Arial"/>
        <family val="2"/>
      </rPr>
      <t xml:space="preserve"> </t>
    </r>
  </si>
  <si>
    <r>
      <t>Produkttilknyttede driftstilskud</t>
    </r>
    <r>
      <rPr>
        <b/>
        <sz val="10"/>
        <color rgb="FF000000"/>
        <rFont val="Arial"/>
        <family val="2"/>
      </rPr>
      <t xml:space="preserve"> </t>
    </r>
    <r>
      <rPr>
        <sz val="10"/>
        <color rgb="FF000000"/>
        <rFont val="Arial"/>
        <family val="2"/>
      </rPr>
      <t xml:space="preserve"> </t>
    </r>
  </si>
  <si>
    <r>
      <t>Produkttilknyttede skatter og afgifter</t>
    </r>
    <r>
      <rPr>
        <b/>
        <sz val="10"/>
        <color rgb="FF000000"/>
        <rFont val="Arial"/>
        <family val="2"/>
      </rPr>
      <t xml:space="preserve"> </t>
    </r>
    <r>
      <rPr>
        <sz val="10"/>
        <color rgb="FF000000"/>
        <rFont val="Arial"/>
        <family val="2"/>
      </rPr>
      <t xml:space="preserve"> </t>
    </r>
  </si>
  <si>
    <r>
      <t>Bruttoværditilvækst i basispriser</t>
    </r>
    <r>
      <rPr>
        <b/>
        <sz val="10"/>
        <color rgb="FF000000"/>
        <rFont val="Arial"/>
        <family val="2"/>
      </rPr>
      <t xml:space="preserve"> </t>
    </r>
    <r>
      <rPr>
        <sz val="10"/>
        <color rgb="FF000000"/>
        <rFont val="Arial"/>
        <family val="2"/>
      </rPr>
      <t xml:space="preserve"> </t>
    </r>
  </si>
  <si>
    <r>
      <t>Generelle driftstilskud (subsidier)</t>
    </r>
    <r>
      <rPr>
        <b/>
        <sz val="10"/>
        <color rgb="FF000000"/>
        <rFont val="Arial"/>
        <family val="2"/>
      </rPr>
      <t xml:space="preserve"> </t>
    </r>
    <r>
      <rPr>
        <sz val="10"/>
        <color rgb="FF000000"/>
        <rFont val="Arial"/>
        <family val="2"/>
      </rPr>
      <t xml:space="preserve"> </t>
    </r>
  </si>
  <si>
    <r>
      <t>Heraf: Ejendomsskatter</t>
    </r>
    <r>
      <rPr>
        <b/>
        <sz val="10"/>
        <color rgb="FF000000"/>
        <rFont val="Arial"/>
        <family val="2"/>
      </rPr>
      <t xml:space="preserve"> </t>
    </r>
    <r>
      <rPr>
        <sz val="10"/>
        <color rgb="FF000000"/>
        <rFont val="Arial"/>
        <family val="2"/>
      </rPr>
      <t xml:space="preserve"> </t>
    </r>
    <r>
      <rPr>
        <b/>
        <sz val="10"/>
        <color rgb="FF000000"/>
        <rFont val="Arial"/>
        <family val="2"/>
      </rPr>
      <t xml:space="preserve"> </t>
    </r>
  </si>
  <si>
    <r>
      <t>Bruttofaktorindkomst</t>
    </r>
    <r>
      <rPr>
        <vertAlign val="superscript"/>
        <sz val="10"/>
        <rFont val="Arial"/>
        <family val="2"/>
      </rPr>
      <t>1</t>
    </r>
    <r>
      <rPr>
        <sz val="10"/>
        <color rgb="FF000000"/>
        <rFont val="Arial"/>
        <family val="2"/>
      </rPr>
      <t xml:space="preserve"> </t>
    </r>
    <r>
      <rPr>
        <sz val="10"/>
        <rFont val="Arial"/>
        <family val="2"/>
      </rPr>
      <t xml:space="preserve"> </t>
    </r>
    <r>
      <rPr>
        <sz val="10"/>
        <color rgb="FF000000"/>
        <rFont val="Arial"/>
        <family val="2"/>
      </rPr>
      <t xml:space="preserve">  </t>
    </r>
  </si>
  <si>
    <t>1 Bruttofaktorindkomsten er lig med:</t>
  </si>
  <si>
    <t xml:space="preserve">    den samlede salgsværdi </t>
  </si>
  <si>
    <t xml:space="preserve"> + værdien af lager-og besætningsforskydninger </t>
  </si>
  <si>
    <t> + værdien af landbrugsmæssige tjenester</t>
  </si>
  <si>
    <t> + værdien af sekundære aktiviteter</t>
  </si>
  <si>
    <t> – forbrug i produktionen</t>
  </si>
  <si>
    <t> + produkttilknyttede driftstilskud</t>
  </si>
  <si>
    <t xml:space="preserve"> – produkttilknyttede skatter og afgifter </t>
  </si>
  <si>
    <t> + generelle driftstilskud</t>
  </si>
  <si>
    <t> – generelle skatter og afgifter.</t>
  </si>
  <si>
    <t>Nøgletal for fiskeri</t>
  </si>
  <si>
    <r>
      <t xml:space="preserve">Eksport mv. </t>
    </r>
    <r>
      <rPr>
        <sz val="10"/>
        <color rgb="FF000000"/>
        <rFont val="Arial"/>
        <family val="2"/>
      </rPr>
      <t xml:space="preserve">  </t>
    </r>
  </si>
  <si>
    <r>
      <t xml:space="preserve">Lønudgifter, pension mv. </t>
    </r>
    <r>
      <rPr>
        <sz val="10"/>
        <color rgb="FF000000"/>
        <rFont val="Arial"/>
        <family val="2"/>
      </rPr>
      <t xml:space="preserve">  </t>
    </r>
  </si>
  <si>
    <t>Erhvervsfiskerfartøjer</t>
  </si>
  <si>
    <r>
      <t xml:space="preserve">Fartøjer </t>
    </r>
    <r>
      <rPr>
        <sz val="10"/>
        <color rgb="FF000000"/>
        <rFont val="Arial"/>
        <family val="2"/>
      </rPr>
      <t xml:space="preserve"> </t>
    </r>
    <r>
      <rPr>
        <b/>
        <sz val="10"/>
        <rFont val="Arial"/>
        <family val="2"/>
      </rPr>
      <t xml:space="preserve"> </t>
    </r>
  </si>
  <si>
    <r>
      <t>Under 10 BT</t>
    </r>
    <r>
      <rPr>
        <sz val="10"/>
        <color rgb="FF000000"/>
        <rFont val="Arial"/>
        <family val="2"/>
      </rPr>
      <t xml:space="preserve">  </t>
    </r>
  </si>
  <si>
    <r>
      <t>10-49,9 BT</t>
    </r>
    <r>
      <rPr>
        <sz val="10"/>
        <color rgb="FF000000"/>
        <rFont val="Arial"/>
        <family val="2"/>
      </rPr>
      <t xml:space="preserve">  </t>
    </r>
  </si>
  <si>
    <r>
      <t>50-199,9 BT</t>
    </r>
    <r>
      <rPr>
        <sz val="10"/>
        <color rgb="FF000000"/>
        <rFont val="Arial"/>
        <family val="2"/>
      </rPr>
      <t xml:space="preserve">  </t>
    </r>
  </si>
  <si>
    <r>
      <t>200 BT +</t>
    </r>
    <r>
      <rPr>
        <sz val="10"/>
        <color rgb="FF000000"/>
        <rFont val="Arial"/>
        <family val="2"/>
      </rPr>
      <t xml:space="preserve">  </t>
    </r>
  </si>
  <si>
    <r>
      <t xml:space="preserve">Fartøjstyper i alt </t>
    </r>
    <r>
      <rPr>
        <sz val="10"/>
        <color rgb="FF000000"/>
        <rFont val="Arial"/>
        <family val="2"/>
      </rPr>
      <t xml:space="preserve"> </t>
    </r>
  </si>
  <si>
    <r>
      <t>Trawlere</t>
    </r>
    <r>
      <rPr>
        <sz val="10"/>
        <color rgb="FF000000"/>
        <rFont val="Arial"/>
        <family val="2"/>
      </rPr>
      <t xml:space="preserve">  </t>
    </r>
  </si>
  <si>
    <r>
      <t>Not og kombifartøjer</t>
    </r>
    <r>
      <rPr>
        <sz val="10"/>
        <color rgb="FF000000"/>
        <rFont val="Arial"/>
        <family val="2"/>
      </rPr>
      <t xml:space="preserve">  </t>
    </r>
  </si>
  <si>
    <r>
      <t>Snurrevodfartøjer</t>
    </r>
    <r>
      <rPr>
        <sz val="10"/>
        <color rgb="FF000000"/>
        <rFont val="Arial"/>
        <family val="2"/>
      </rPr>
      <t xml:space="preserve">  </t>
    </r>
  </si>
  <si>
    <r>
      <t>Garn- /krogefartøjer</t>
    </r>
    <r>
      <rPr>
        <sz val="10"/>
        <color rgb="FF000000"/>
        <rFont val="Arial"/>
        <family val="2"/>
      </rPr>
      <t xml:space="preserve">  </t>
    </r>
  </si>
  <si>
    <r>
      <t>Andre fartøjer</t>
    </r>
    <r>
      <rPr>
        <sz val="10"/>
        <color rgb="FF000000"/>
        <rFont val="Arial"/>
        <family val="2"/>
      </rPr>
      <t xml:space="preserve">  </t>
    </r>
  </si>
  <si>
    <t>Fangst</t>
  </si>
  <si>
    <t>Millioner kg, landet vægt</t>
  </si>
  <si>
    <r>
      <t>Mængde i hel fisk</t>
    </r>
    <r>
      <rPr>
        <sz val="10"/>
        <rFont val="Arial"/>
        <family val="2"/>
      </rPr>
      <t xml:space="preserve"> </t>
    </r>
  </si>
  <si>
    <r>
      <t>Samlet udbytte</t>
    </r>
    <r>
      <rPr>
        <sz val="10"/>
        <color rgb="FF000000"/>
        <rFont val="Arial"/>
        <family val="2"/>
      </rPr>
      <t xml:space="preserve">  </t>
    </r>
  </si>
  <si>
    <r>
      <t>Torskefisk</t>
    </r>
    <r>
      <rPr>
        <sz val="10"/>
        <color rgb="FF000000"/>
        <rFont val="Arial"/>
        <family val="2"/>
      </rPr>
      <t xml:space="preserve">  </t>
    </r>
  </si>
  <si>
    <r>
      <t>Fladfisk</t>
    </r>
    <r>
      <rPr>
        <sz val="10"/>
        <color rgb="FF000000"/>
        <rFont val="Arial"/>
        <family val="2"/>
      </rPr>
      <t xml:space="preserve"> </t>
    </r>
  </si>
  <si>
    <r>
      <t>Sild</t>
    </r>
    <r>
      <rPr>
        <sz val="10"/>
        <color rgb="FF000000"/>
        <rFont val="Arial"/>
        <family val="2"/>
      </rPr>
      <t xml:space="preserve">  </t>
    </r>
  </si>
  <si>
    <r>
      <t>Makrel</t>
    </r>
    <r>
      <rPr>
        <sz val="10"/>
        <color rgb="FF000000"/>
        <rFont val="Arial"/>
        <family val="2"/>
      </rPr>
      <t xml:space="preserve">  </t>
    </r>
  </si>
  <si>
    <r>
      <t>Industrifisk</t>
    </r>
    <r>
      <rPr>
        <sz val="10"/>
        <color rgb="FF000000"/>
        <rFont val="Arial"/>
        <family val="2"/>
      </rPr>
      <t xml:space="preserve">  </t>
    </r>
  </si>
  <si>
    <r>
      <t>Hummer og rejer</t>
    </r>
    <r>
      <rPr>
        <sz val="10"/>
        <color rgb="FF000000"/>
        <rFont val="Arial"/>
        <family val="2"/>
      </rPr>
      <t xml:space="preserve">  </t>
    </r>
  </si>
  <si>
    <r>
      <t>Blåmusling</t>
    </r>
    <r>
      <rPr>
        <sz val="10"/>
        <color rgb="FF000000"/>
        <rFont val="Arial"/>
        <family val="2"/>
      </rPr>
      <t xml:space="preserve">  </t>
    </r>
  </si>
  <si>
    <r>
      <t>Krebs- og bløddyr i øvrigt</t>
    </r>
    <r>
      <rPr>
        <sz val="10"/>
        <color rgb="FF000000"/>
        <rFont val="Arial"/>
        <family val="2"/>
      </rPr>
      <t xml:space="preserve">  </t>
    </r>
  </si>
  <si>
    <r>
      <t>Fisk i øvrigt</t>
    </r>
    <r>
      <rPr>
        <sz val="10"/>
        <color rgb="FF000000"/>
        <rFont val="Arial"/>
        <family val="2"/>
      </rPr>
      <t xml:space="preserve">  </t>
    </r>
  </si>
  <si>
    <t xml:space="preserve">Fangstens værdi </t>
  </si>
  <si>
    <t>Mængde i hel fisk fordelt efter fangststed</t>
  </si>
  <si>
    <r>
      <t>Nordsøen</t>
    </r>
    <r>
      <rPr>
        <sz val="10"/>
        <color rgb="FF000000"/>
        <rFont val="Arial"/>
        <family val="2"/>
      </rPr>
      <t xml:space="preserve">  </t>
    </r>
  </si>
  <si>
    <r>
      <t>Skagerrak</t>
    </r>
    <r>
      <rPr>
        <sz val="10"/>
        <color rgb="FF000000"/>
        <rFont val="Arial"/>
        <family val="2"/>
      </rPr>
      <t xml:space="preserve">  </t>
    </r>
  </si>
  <si>
    <r>
      <t>Østersøen</t>
    </r>
    <r>
      <rPr>
        <sz val="10"/>
        <color rgb="FF000000"/>
        <rFont val="Arial"/>
        <family val="2"/>
      </rPr>
      <t xml:space="preserve">  </t>
    </r>
  </si>
  <si>
    <r>
      <t>Kattegat</t>
    </r>
    <r>
      <rPr>
        <sz val="10"/>
        <color rgb="FF000000"/>
        <rFont val="Arial"/>
        <family val="2"/>
      </rPr>
      <t xml:space="preserve">  </t>
    </r>
  </si>
  <si>
    <t>Værdi fordelt efter fangststeder</t>
  </si>
  <si>
    <t>Nøgletal for industri</t>
  </si>
  <si>
    <t>Milliarder kroner</t>
  </si>
  <si>
    <t xml:space="preserve">Værditilvækst  </t>
  </si>
  <si>
    <r>
      <t>Lønudgifter, pension mv.</t>
    </r>
    <r>
      <rPr>
        <sz val="10"/>
        <color rgb="FF000000"/>
        <rFont val="Arial"/>
        <family val="2"/>
      </rPr>
      <t xml:space="preserve">  </t>
    </r>
  </si>
  <si>
    <r>
      <t>Ordinært resultat</t>
    </r>
    <r>
      <rPr>
        <sz val="10"/>
        <color rgb="FF000000"/>
        <rFont val="Arial"/>
        <family val="2"/>
      </rPr>
      <t xml:space="preserve">  </t>
    </r>
  </si>
  <si>
    <t xml:space="preserve">Aktiver i alt = passiver i alt  </t>
  </si>
  <si>
    <r>
      <t>Egenkapital</t>
    </r>
    <r>
      <rPr>
        <sz val="10"/>
        <color rgb="FF000000"/>
        <rFont val="Arial"/>
        <family val="2"/>
      </rPr>
      <t xml:space="preserve">  </t>
    </r>
  </si>
  <si>
    <r>
      <t>Investeringer, netto</t>
    </r>
    <r>
      <rPr>
        <sz val="10"/>
        <color rgb="FF000000"/>
        <rFont val="Arial"/>
        <family val="2"/>
      </rPr>
      <t xml:space="preserve">  </t>
    </r>
  </si>
  <si>
    <r>
      <t>Ansatte1</t>
    </r>
    <r>
      <rPr>
        <sz val="10"/>
        <color rgb="FF000000"/>
        <rFont val="Arial"/>
        <family val="2"/>
      </rPr>
      <t xml:space="preserve">  </t>
    </r>
  </si>
  <si>
    <t>1 Lønmodtagere med ansættelse i firmaet. Udtrykt som fuldtidsbeskæftigede (årsværk).</t>
  </si>
  <si>
    <t>Produktionsindeks for industri, råstofindvinding og energiforsyning</t>
  </si>
  <si>
    <r>
      <t>Føde-, drikke- og tobaksvareindustri</t>
    </r>
    <r>
      <rPr>
        <sz val="10"/>
        <color rgb="FF000000"/>
        <rFont val="Arial"/>
        <family val="2"/>
      </rPr>
      <t xml:space="preserve">  </t>
    </r>
  </si>
  <si>
    <r>
      <t>Tekstil- og læderindustri</t>
    </r>
    <r>
      <rPr>
        <sz val="10"/>
        <color rgb="FF000000"/>
        <rFont val="Arial"/>
        <family val="2"/>
      </rPr>
      <t xml:space="preserve">  </t>
    </r>
  </si>
  <si>
    <r>
      <t>Træ- og papirindustri, trykkerier</t>
    </r>
    <r>
      <rPr>
        <sz val="10"/>
        <color rgb="FF000000"/>
        <rFont val="Arial"/>
        <family val="2"/>
      </rPr>
      <t xml:space="preserve">  </t>
    </r>
  </si>
  <si>
    <r>
      <t>Kemisk industri og olieraffinaderier mv.</t>
    </r>
    <r>
      <rPr>
        <sz val="10"/>
        <color rgb="FF000000"/>
        <rFont val="Arial"/>
        <family val="2"/>
      </rPr>
      <t xml:space="preserve">  </t>
    </r>
  </si>
  <si>
    <r>
      <t>Medicinalindustri</t>
    </r>
    <r>
      <rPr>
        <sz val="10"/>
        <color rgb="FF000000"/>
        <rFont val="Arial"/>
        <family val="2"/>
      </rPr>
      <t xml:space="preserve">  </t>
    </r>
  </si>
  <si>
    <r>
      <t>Plast-, glas- og betonindustri</t>
    </r>
    <r>
      <rPr>
        <sz val="10"/>
        <color rgb="FF000000"/>
        <rFont val="Arial"/>
        <family val="2"/>
      </rPr>
      <t xml:space="preserve">  </t>
    </r>
  </si>
  <si>
    <r>
      <t>Metalindustri</t>
    </r>
    <r>
      <rPr>
        <sz val="10"/>
        <color rgb="FF000000"/>
        <rFont val="Arial"/>
        <family val="2"/>
      </rPr>
      <t xml:space="preserve">  </t>
    </r>
  </si>
  <si>
    <r>
      <t>Elektronikindustri</t>
    </r>
    <r>
      <rPr>
        <sz val="10"/>
        <color rgb="FF000000"/>
        <rFont val="Arial"/>
        <family val="2"/>
      </rPr>
      <t xml:space="preserve">  </t>
    </r>
  </si>
  <si>
    <r>
      <t>Fremst. af elektrisk udstyr</t>
    </r>
    <r>
      <rPr>
        <sz val="10"/>
        <color rgb="FF000000"/>
        <rFont val="Arial"/>
        <family val="2"/>
      </rPr>
      <t xml:space="preserve">  </t>
    </r>
  </si>
  <si>
    <r>
      <t>Maskinindustri</t>
    </r>
    <r>
      <rPr>
        <sz val="10"/>
        <color rgb="FF000000"/>
        <rFont val="Arial"/>
        <family val="2"/>
      </rPr>
      <t xml:space="preserve">  </t>
    </r>
  </si>
  <si>
    <r>
      <t>Transportmiddelindustri</t>
    </r>
    <r>
      <rPr>
        <sz val="10"/>
        <color rgb="FF000000"/>
        <rFont val="Arial"/>
        <family val="2"/>
      </rPr>
      <t xml:space="preserve">  </t>
    </r>
  </si>
  <si>
    <r>
      <t>Møbel og anden industri mv.</t>
    </r>
    <r>
      <rPr>
        <sz val="10"/>
        <color rgb="FF000000"/>
        <rFont val="Arial"/>
        <family val="2"/>
      </rPr>
      <t xml:space="preserve">  </t>
    </r>
  </si>
  <si>
    <t>Nøgletal for bygge og anlæg</t>
  </si>
  <si>
    <t>1 Lønmodtagere med ansættelse i firmaet. Udtrykt som fuldtidsbeskæf­tigede (årsværk).</t>
  </si>
  <si>
    <t xml:space="preserve">Byggeomkostningsindeks for boliger </t>
  </si>
  <si>
    <r>
      <t>Samlet indeks</t>
    </r>
    <r>
      <rPr>
        <b/>
        <sz val="10"/>
        <color rgb="FF000000"/>
        <rFont val="Arial"/>
        <family val="2"/>
      </rPr>
      <t xml:space="preserve"> </t>
    </r>
    <r>
      <rPr>
        <sz val="10"/>
        <color rgb="FF000000"/>
        <rFont val="Arial"/>
        <family val="2"/>
      </rPr>
      <t xml:space="preserve"> </t>
    </r>
  </si>
  <si>
    <r>
      <t>Indeks for materialer</t>
    </r>
    <r>
      <rPr>
        <sz val="10"/>
        <color rgb="FF000000"/>
        <rFont val="Arial"/>
        <family val="2"/>
      </rPr>
      <t xml:space="preserve">  </t>
    </r>
  </si>
  <si>
    <r>
      <t>Indeks for arbejdsomkostninger</t>
    </r>
    <r>
      <rPr>
        <sz val="10"/>
        <color rgb="FF000000"/>
        <rFont val="Arial"/>
        <family val="2"/>
      </rPr>
      <t xml:space="preserve">  </t>
    </r>
  </si>
  <si>
    <t xml:space="preserve">Beskæftigede ved bygge og anlæg </t>
  </si>
  <si>
    <r>
      <t>Fordelt efter brancher (fag)</t>
    </r>
    <r>
      <rPr>
        <b/>
        <sz val="10"/>
        <color rgb="FF000000"/>
        <rFont val="Arial"/>
        <family val="2"/>
      </rPr>
      <t xml:space="preserve"> </t>
    </r>
  </si>
  <si>
    <r>
      <t>Byggeentreprenører</t>
    </r>
    <r>
      <rPr>
        <sz val="10"/>
        <color rgb="FF000000"/>
        <rFont val="Arial"/>
        <family val="2"/>
      </rPr>
      <t xml:space="preserve">  </t>
    </r>
  </si>
  <si>
    <r>
      <t>Anlægsentreprenører</t>
    </r>
    <r>
      <rPr>
        <sz val="10"/>
        <color rgb="FF000000"/>
        <rFont val="Arial"/>
        <family val="2"/>
      </rPr>
      <t xml:space="preserve">  </t>
    </r>
  </si>
  <si>
    <r>
      <t>El-installatører mv.</t>
    </r>
    <r>
      <rPr>
        <sz val="10"/>
        <color rgb="FF000000"/>
        <rFont val="Arial"/>
        <family val="2"/>
      </rPr>
      <t xml:space="preserve">  </t>
    </r>
  </si>
  <si>
    <r>
      <t>VVS- og blikkenslagerforretninger</t>
    </r>
    <r>
      <rPr>
        <sz val="10"/>
        <color rgb="FF000000"/>
        <rFont val="Arial"/>
        <family val="2"/>
      </rPr>
      <t xml:space="preserve">  </t>
    </r>
  </si>
  <si>
    <r>
      <t>Tømrer- og bygningsvirksomhed mv.</t>
    </r>
    <r>
      <rPr>
        <sz val="10"/>
        <color rgb="FF000000"/>
        <rFont val="Arial"/>
        <family val="2"/>
      </rPr>
      <t xml:space="preserve">  </t>
    </r>
  </si>
  <si>
    <r>
      <t>Maler- og glarmestervirksomheder mv.</t>
    </r>
    <r>
      <rPr>
        <sz val="10"/>
        <color rgb="FF000000"/>
        <rFont val="Arial"/>
        <family val="2"/>
      </rPr>
      <t xml:space="preserve">  </t>
    </r>
  </si>
  <si>
    <r>
      <t>Murere</t>
    </r>
    <r>
      <rPr>
        <sz val="10"/>
        <color rgb="FF000000"/>
        <rFont val="Arial"/>
        <family val="2"/>
      </rPr>
      <t xml:space="preserve">  </t>
    </r>
  </si>
  <si>
    <r>
      <t>Anden bygge- og anlægsvirksomhed</t>
    </r>
    <r>
      <rPr>
        <sz val="10"/>
        <color rgb="FF000000"/>
        <rFont val="Arial"/>
        <family val="2"/>
      </rPr>
      <t xml:space="preserve">  </t>
    </r>
  </si>
  <si>
    <r>
      <t>Fordelt efter arbejdets art</t>
    </r>
    <r>
      <rPr>
        <b/>
        <sz val="10"/>
        <color rgb="FF000000"/>
        <rFont val="Arial"/>
        <family val="2"/>
      </rPr>
      <t xml:space="preserve"> </t>
    </r>
  </si>
  <si>
    <r>
      <t>Nybyggeri og tilbygning</t>
    </r>
    <r>
      <rPr>
        <sz val="10"/>
        <color rgb="FF000000"/>
        <rFont val="Arial"/>
        <family val="2"/>
      </rPr>
      <t xml:space="preserve">  </t>
    </r>
  </si>
  <si>
    <r>
      <t>Anlægsvirksomhed</t>
    </r>
    <r>
      <rPr>
        <sz val="10"/>
        <color rgb="FF000000"/>
        <rFont val="Arial"/>
        <family val="2"/>
      </rPr>
      <t xml:space="preserve">  </t>
    </r>
  </si>
  <si>
    <r>
      <t>Anden virksomhed</t>
    </r>
    <r>
      <rPr>
        <sz val="10"/>
        <color rgb="FF000000"/>
        <rFont val="Arial"/>
        <family val="2"/>
      </rPr>
      <t xml:space="preserve">  </t>
    </r>
  </si>
  <si>
    <r>
      <t>Kontorarbejde</t>
    </r>
    <r>
      <rPr>
        <sz val="10"/>
        <color rgb="FF000000"/>
        <rFont val="Arial"/>
        <family val="2"/>
      </rPr>
      <t xml:space="preserve">  </t>
    </r>
  </si>
  <si>
    <r>
      <t>Ikke på arbejde pga. ferie, sygdom, dårligt vejr og lign.</t>
    </r>
    <r>
      <rPr>
        <sz val="10"/>
        <color rgb="FF000000"/>
        <rFont val="Arial"/>
        <family val="2"/>
      </rPr>
      <t xml:space="preserve">  </t>
    </r>
  </si>
  <si>
    <t>Samlet byggeri</t>
  </si>
  <si>
    <t>Tusinde m2 etageareal</t>
  </si>
  <si>
    <r>
      <t>Fuldført</t>
    </r>
    <r>
      <rPr>
        <b/>
        <sz val="10"/>
        <color rgb="FF000000"/>
        <rFont val="Arial"/>
        <family val="2"/>
      </rPr>
      <t xml:space="preserve"> </t>
    </r>
    <r>
      <rPr>
        <sz val="10"/>
        <color rgb="FF000000"/>
        <rFont val="Arial"/>
        <family val="2"/>
      </rPr>
      <t xml:space="preserve"> </t>
    </r>
  </si>
  <si>
    <r>
      <t>Heraf til- og ombygninger</t>
    </r>
    <r>
      <rPr>
        <b/>
        <sz val="10"/>
        <color rgb="FF000000"/>
        <rFont val="Arial"/>
        <family val="2"/>
      </rPr>
      <t xml:space="preserve"> </t>
    </r>
    <r>
      <rPr>
        <sz val="10"/>
        <color rgb="FF000000"/>
        <rFont val="Arial"/>
        <family val="2"/>
      </rPr>
      <t xml:space="preserve"> </t>
    </r>
  </si>
  <si>
    <r>
      <t>Beboelsesbygninger1</t>
    </r>
    <r>
      <rPr>
        <sz val="10"/>
        <color rgb="FF000000"/>
        <rFont val="Arial"/>
        <family val="2"/>
      </rPr>
      <t xml:space="preserve">  </t>
    </r>
  </si>
  <si>
    <r>
      <t>Heraf: Enfamiliehuse2</t>
    </r>
    <r>
      <rPr>
        <sz val="10"/>
        <color rgb="FF000000"/>
        <rFont val="Arial"/>
        <family val="2"/>
      </rPr>
      <t xml:space="preserve">  </t>
    </r>
  </si>
  <si>
    <r>
      <t xml:space="preserve">          Etageboligbyggeri</t>
    </r>
    <r>
      <rPr>
        <sz val="10"/>
        <color rgb="FF000000"/>
        <rFont val="Arial"/>
        <family val="2"/>
      </rPr>
      <t xml:space="preserve">  </t>
    </r>
  </si>
  <si>
    <r>
      <t>Produktion, administration mv.3</t>
    </r>
    <r>
      <rPr>
        <sz val="10"/>
        <color rgb="FF000000"/>
        <rFont val="Arial"/>
        <family val="2"/>
      </rPr>
      <t xml:space="preserve">  </t>
    </r>
  </si>
  <si>
    <r>
      <t>Bygninger i øvrigt4</t>
    </r>
    <r>
      <rPr>
        <sz val="10"/>
        <color rgb="FF000000"/>
        <rFont val="Arial"/>
        <family val="2"/>
      </rPr>
      <t xml:space="preserve">  </t>
    </r>
  </si>
  <si>
    <r>
      <t>Sommerhuse</t>
    </r>
    <r>
      <rPr>
        <sz val="10"/>
        <color rgb="FF000000"/>
        <rFont val="Arial"/>
        <family val="2"/>
      </rPr>
      <t xml:space="preserve">  </t>
    </r>
  </si>
  <si>
    <r>
      <t>Påbegyndt</t>
    </r>
    <r>
      <rPr>
        <b/>
        <sz val="10"/>
        <color rgb="FF000000"/>
        <rFont val="Arial"/>
        <family val="2"/>
      </rPr>
      <t xml:space="preserve"> </t>
    </r>
    <r>
      <rPr>
        <sz val="10"/>
        <color rgb="FF000000"/>
        <rFont val="Arial"/>
        <family val="2"/>
      </rPr>
      <t xml:space="preserve"> </t>
    </r>
  </si>
  <si>
    <t>Anm.: Der er ikke korrigeret for forsinkelser.</t>
  </si>
  <si>
    <t>1 Bygninger med over halvdelen af etagearealet udnyttet til beboelse.</t>
  </si>
  <si>
    <t>4 Herunder skoler, sygehuse, militære bygninger mv. samt institutioner og bygninger til kulturelle formål.</t>
  </si>
  <si>
    <t>2 Herunder stuehuse, række-, kæde- og dobbelthuse.</t>
  </si>
  <si>
    <t>Fuldført byggeri</t>
  </si>
  <si>
    <r>
      <t>Hele landet</t>
    </r>
    <r>
      <rPr>
        <b/>
        <sz val="10"/>
        <color rgb="FF000000"/>
        <rFont val="Arial"/>
        <family val="2"/>
      </rPr>
      <t xml:space="preserve"> </t>
    </r>
    <r>
      <rPr>
        <sz val="10"/>
        <color rgb="FF000000"/>
        <rFont val="Arial"/>
        <family val="2"/>
      </rPr>
      <t xml:space="preserve"> </t>
    </r>
  </si>
  <si>
    <t>Anm:. Der er ikke korrigeret for forsinkelser. Forskellen mellem hele landet og summen af områderne/regionerne skyldes, at det ikke har været muligt at placere alle byggesagerne geografisk.</t>
  </si>
  <si>
    <t>Boligbyggeri</t>
  </si>
  <si>
    <t>Antal boliger</t>
  </si>
  <si>
    <r>
      <t>Fuldført byggeri, hele landet</t>
    </r>
    <r>
      <rPr>
        <b/>
        <sz val="10"/>
        <color rgb="FF000000"/>
        <rFont val="Arial"/>
        <family val="2"/>
      </rPr>
      <t xml:space="preserve"> </t>
    </r>
    <r>
      <rPr>
        <sz val="10"/>
        <color rgb="FF000000"/>
        <rFont val="Arial"/>
        <family val="2"/>
      </rPr>
      <t xml:space="preserve"> </t>
    </r>
  </si>
  <si>
    <r>
      <t>Heraf til- og ombygninger</t>
    </r>
    <r>
      <rPr>
        <sz val="10"/>
        <color rgb="FF000000"/>
        <rFont val="Arial"/>
        <family val="2"/>
      </rPr>
      <t xml:space="preserve">  </t>
    </r>
  </si>
  <si>
    <r>
      <t xml:space="preserve">Regioner </t>
    </r>
    <r>
      <rPr>
        <b/>
        <sz val="10"/>
        <color rgb="FF000000"/>
        <rFont val="Arial"/>
        <family val="2"/>
      </rPr>
      <t xml:space="preserve"> </t>
    </r>
  </si>
  <si>
    <r>
      <t>Fordeling efter ejendommens art</t>
    </r>
    <r>
      <rPr>
        <b/>
        <sz val="10"/>
        <color rgb="FF000000"/>
        <rFont val="Arial"/>
        <family val="2"/>
      </rPr>
      <t xml:space="preserve"> </t>
    </r>
  </si>
  <si>
    <r>
      <t>Fritliggende enfamiliehuse1</t>
    </r>
    <r>
      <rPr>
        <sz val="10"/>
        <color rgb="FF000000"/>
        <rFont val="Arial"/>
        <family val="2"/>
      </rPr>
      <t xml:space="preserve">  </t>
    </r>
  </si>
  <si>
    <r>
      <t>Etageboligbyggeri</t>
    </r>
    <r>
      <rPr>
        <sz val="10"/>
        <color rgb="FF000000"/>
        <rFont val="Arial"/>
        <family val="2"/>
      </rPr>
      <t xml:space="preserve">  </t>
    </r>
  </si>
  <si>
    <r>
      <t>Døgninstitutioner</t>
    </r>
    <r>
      <rPr>
        <sz val="10"/>
        <color rgb="FF000000"/>
        <rFont val="Arial"/>
        <family val="2"/>
      </rPr>
      <t xml:space="preserve">  </t>
    </r>
  </si>
  <si>
    <r>
      <t>Øvrige boliger</t>
    </r>
    <r>
      <rPr>
        <sz val="10"/>
        <color rgb="FF000000"/>
        <rFont val="Arial"/>
        <family val="2"/>
      </rPr>
      <t xml:space="preserve">  </t>
    </r>
  </si>
  <si>
    <t>Fordeling efter bygherreforhold</t>
  </si>
  <si>
    <r>
      <t>Private bygherrer</t>
    </r>
    <r>
      <rPr>
        <sz val="10"/>
        <color rgb="FF000000"/>
        <rFont val="Arial"/>
        <family val="2"/>
      </rPr>
      <t xml:space="preserve">  </t>
    </r>
  </si>
  <si>
    <r>
      <t>Boligforeninger</t>
    </r>
    <r>
      <rPr>
        <sz val="10"/>
        <color rgb="FF000000"/>
        <rFont val="Arial"/>
        <family val="2"/>
      </rPr>
      <t xml:space="preserve">  </t>
    </r>
  </si>
  <si>
    <r>
      <t>Stat og kommune</t>
    </r>
    <r>
      <rPr>
        <sz val="10"/>
        <color rgb="FF000000"/>
        <rFont val="Arial"/>
        <family val="2"/>
      </rPr>
      <t xml:space="preserve">  </t>
    </r>
  </si>
  <si>
    <r>
      <t>Påbegyndt byggeri, hele landet</t>
    </r>
    <r>
      <rPr>
        <b/>
        <sz val="10"/>
        <color rgb="FF000000"/>
        <rFont val="Arial"/>
        <family val="2"/>
      </rPr>
      <t xml:space="preserve"> </t>
    </r>
    <r>
      <rPr>
        <sz val="10"/>
        <color rgb="FF000000"/>
        <rFont val="Arial"/>
        <family val="2"/>
      </rPr>
      <t xml:space="preserve"> </t>
    </r>
  </si>
  <si>
    <t>Anm.: Der er ikke korrigeret for forsinkelser. Forskellene mellem totalerne og summen af områderne/regionerne skyldes, at det ikke har været muligt at placere alle byggesagerne geografisk.</t>
  </si>
  <si>
    <t>1 Inkl. stuehuse.</t>
  </si>
  <si>
    <t>Samlet omsætning af fast ejendom</t>
  </si>
  <si>
    <r>
      <t>Anta</t>
    </r>
    <r>
      <rPr>
        <sz val="10"/>
        <rFont val="Arial"/>
        <family val="2"/>
      </rPr>
      <t>l</t>
    </r>
  </si>
  <si>
    <t>Salg</t>
  </si>
  <si>
    <r>
      <t>Samtlige ejendomme</t>
    </r>
    <r>
      <rPr>
        <sz val="10"/>
        <color rgb="FF000000"/>
        <rFont val="Arial"/>
        <family val="2"/>
      </rPr>
      <t xml:space="preserve">  </t>
    </r>
  </si>
  <si>
    <r>
      <t>Landbrugsejendomme</t>
    </r>
    <r>
      <rPr>
        <sz val="10"/>
        <color rgb="FF000000"/>
        <rFont val="Arial"/>
        <family val="2"/>
      </rPr>
      <t xml:space="preserve">  </t>
    </r>
  </si>
  <si>
    <r>
      <t>Enfamiliehuse</t>
    </r>
    <r>
      <rPr>
        <sz val="10"/>
        <color rgb="FF000000"/>
        <rFont val="Arial"/>
        <family val="2"/>
      </rPr>
      <t xml:space="preserve">  </t>
    </r>
  </si>
  <si>
    <r>
      <t>Ejerlejligheder</t>
    </r>
    <r>
      <rPr>
        <sz val="10"/>
        <color rgb="FF000000"/>
        <rFont val="Arial"/>
        <family val="2"/>
      </rPr>
      <t xml:space="preserve">  </t>
    </r>
  </si>
  <si>
    <r>
      <t>Andre ejendomme</t>
    </r>
    <r>
      <rPr>
        <sz val="10"/>
        <color rgb="FF000000"/>
        <rFont val="Arial"/>
        <family val="2"/>
      </rPr>
      <t xml:space="preserve">  </t>
    </r>
  </si>
  <si>
    <r>
      <t>Grunde i alt</t>
    </r>
    <r>
      <rPr>
        <sz val="10"/>
        <color rgb="FF000000"/>
        <rFont val="Arial"/>
        <family val="2"/>
      </rPr>
      <t xml:space="preserve">  </t>
    </r>
  </si>
  <si>
    <t>Anm.: Omfatter ejendomme, der er solgt i alm. fri handel, familiesalg, tvangs­salg og andre former for salg.</t>
  </si>
  <si>
    <t>Salg i almindelig fri handel</t>
  </si>
  <si>
    <t>Købesum</t>
  </si>
  <si>
    <t>Tusinde kr. pr. ha for jord og bygninger</t>
  </si>
  <si>
    <r>
      <t xml:space="preserve">Landbrugsejendomme i alt </t>
    </r>
    <r>
      <rPr>
        <sz val="10"/>
        <color rgb="FF000000"/>
        <rFont val="Arial"/>
        <family val="2"/>
      </rPr>
      <t xml:space="preserve">  </t>
    </r>
  </si>
  <si>
    <r>
      <t>Gnsntl. købesum i tusinde kr</t>
    </r>
    <r>
      <rPr>
        <sz val="10"/>
        <rFont val="Arial"/>
        <family val="2"/>
      </rPr>
      <t>.</t>
    </r>
    <r>
      <rPr>
        <sz val="10"/>
        <color rgb="FF000000"/>
        <rFont val="Arial"/>
        <family val="2"/>
      </rPr>
      <t xml:space="preserve"> </t>
    </r>
  </si>
  <si>
    <r>
      <t>Enfamiliehuse i alt</t>
    </r>
    <r>
      <rPr>
        <sz val="10"/>
        <color rgb="FF000000"/>
        <rFont val="Arial"/>
        <family val="2"/>
      </rPr>
      <t xml:space="preserve">  </t>
    </r>
  </si>
  <si>
    <r>
      <t>Ejerlejligheder i alt</t>
    </r>
    <r>
      <rPr>
        <sz val="10"/>
        <color rgb="FF000000"/>
        <rFont val="Arial"/>
        <family val="2"/>
      </rPr>
      <t xml:space="preserve">  </t>
    </r>
  </si>
  <si>
    <r>
      <t>Sommerhuse i alt</t>
    </r>
    <r>
      <rPr>
        <sz val="10"/>
        <color rgb="FF000000"/>
        <rFont val="Arial"/>
        <family val="2"/>
      </rPr>
      <t xml:space="preserve">  </t>
    </r>
  </si>
  <si>
    <t>Indeks for udviklingen i kontantpriser. Almindelig fri handel. Hele landet</t>
  </si>
  <si>
    <t>Indeks 2006 = 100</t>
  </si>
  <si>
    <r>
      <t>Landbrug</t>
    </r>
    <r>
      <rPr>
        <sz val="10"/>
        <color rgb="FF000000"/>
        <rFont val="Arial"/>
        <family val="2"/>
      </rPr>
      <t xml:space="preserve">  </t>
    </r>
  </si>
  <si>
    <t>Nøgletal for engroshandel inkl. biler</t>
  </si>
  <si>
    <r>
      <t>Omsætning</t>
    </r>
    <r>
      <rPr>
        <sz val="10"/>
        <color rgb="FF000000"/>
        <rFont val="Arial"/>
        <family val="2"/>
      </rPr>
      <t xml:space="preserve">  </t>
    </r>
  </si>
  <si>
    <t>Detailomsætningen af økologiske fødevarer</t>
  </si>
  <si>
    <t>Tusinde kr.</t>
  </si>
  <si>
    <r>
      <t>Omsætning i alt</t>
    </r>
    <r>
      <rPr>
        <b/>
        <sz val="10"/>
        <color rgb="FF000000"/>
        <rFont val="Arial"/>
        <family val="2"/>
      </rPr>
      <t xml:space="preserve"> </t>
    </r>
    <r>
      <rPr>
        <sz val="10"/>
        <color rgb="FF000000"/>
        <rFont val="Arial"/>
        <family val="2"/>
      </rPr>
      <t xml:space="preserve"> </t>
    </r>
  </si>
  <si>
    <r>
      <t>Ris, brød, pasta, mel, gryn, kager i alt</t>
    </r>
    <r>
      <rPr>
        <sz val="10"/>
        <color rgb="FF000000"/>
        <rFont val="Arial"/>
        <family val="2"/>
      </rPr>
      <t xml:space="preserve">  </t>
    </r>
  </si>
  <si>
    <r>
      <t>Kød, pålæg og indmad i alt</t>
    </r>
    <r>
      <rPr>
        <sz val="10"/>
        <color rgb="FF000000"/>
        <rFont val="Arial"/>
        <family val="2"/>
      </rPr>
      <t xml:space="preserve">  </t>
    </r>
  </si>
  <si>
    <r>
      <t>Fisk, skaldyr i alt</t>
    </r>
    <r>
      <rPr>
        <sz val="10"/>
        <color rgb="FF000000"/>
        <rFont val="Arial"/>
        <family val="2"/>
      </rPr>
      <t xml:space="preserve">  </t>
    </r>
  </si>
  <si>
    <r>
      <t>Mælk, ost, æg i alt</t>
    </r>
    <r>
      <rPr>
        <sz val="10"/>
        <color rgb="FF000000"/>
        <rFont val="Arial"/>
        <family val="2"/>
      </rPr>
      <t xml:space="preserve">  </t>
    </r>
  </si>
  <si>
    <r>
      <t>Fedtstoffer, madolier i alt</t>
    </r>
    <r>
      <rPr>
        <sz val="10"/>
        <color rgb="FF000000"/>
        <rFont val="Arial"/>
        <family val="2"/>
      </rPr>
      <t xml:space="preserve">  </t>
    </r>
  </si>
  <si>
    <r>
      <t>Frugt i alt</t>
    </r>
    <r>
      <rPr>
        <sz val="10"/>
        <color rgb="FF000000"/>
        <rFont val="Arial"/>
        <family val="2"/>
      </rPr>
      <t xml:space="preserve">  </t>
    </r>
  </si>
  <si>
    <r>
      <t>Grøntsager i alt</t>
    </r>
    <r>
      <rPr>
        <sz val="10"/>
        <color rgb="FF000000"/>
        <rFont val="Arial"/>
        <family val="2"/>
      </rPr>
      <t xml:space="preserve">  </t>
    </r>
  </si>
  <si>
    <r>
      <t>Sukker, syltetøj, chokolade, slik, is o.l. i alt</t>
    </r>
    <r>
      <rPr>
        <sz val="10"/>
        <color rgb="FF000000"/>
        <rFont val="Arial"/>
        <family val="2"/>
      </rPr>
      <t xml:space="preserve">  </t>
    </r>
  </si>
  <si>
    <r>
      <t>Krydderier, suppeterninger o.l. i alt</t>
    </r>
    <r>
      <rPr>
        <sz val="10"/>
        <color rgb="FF000000"/>
        <rFont val="Arial"/>
        <family val="2"/>
      </rPr>
      <t xml:space="preserve">  </t>
    </r>
  </si>
  <si>
    <r>
      <t>Kaffe, te, kakao o.l. i alt</t>
    </r>
    <r>
      <rPr>
        <sz val="10"/>
        <color rgb="FF000000"/>
        <rFont val="Arial"/>
        <family val="2"/>
      </rPr>
      <t xml:space="preserve">  </t>
    </r>
  </si>
  <si>
    <r>
      <t>Juice, frugtsaft,  i alt</t>
    </r>
    <r>
      <rPr>
        <sz val="10"/>
        <color rgb="FF000000"/>
        <rFont val="Arial"/>
        <family val="2"/>
      </rPr>
      <t xml:space="preserve">  </t>
    </r>
  </si>
  <si>
    <t>Fuldtidsansatte inden for handel</t>
  </si>
  <si>
    <t>Antal fuldtidsansatte</t>
  </si>
  <si>
    <r>
      <t>Handel i alt</t>
    </r>
    <r>
      <rPr>
        <b/>
        <sz val="10"/>
        <color rgb="FF000000"/>
        <rFont val="Arial"/>
        <family val="2"/>
      </rPr>
      <t xml:space="preserve"> </t>
    </r>
    <r>
      <rPr>
        <sz val="10"/>
        <color rgb="FF000000"/>
        <rFont val="Arial"/>
        <family val="2"/>
      </rPr>
      <t xml:space="preserve"> </t>
    </r>
  </si>
  <si>
    <r>
      <t>Bilhandel</t>
    </r>
    <r>
      <rPr>
        <sz val="10"/>
        <color rgb="FF000000"/>
        <rFont val="Arial"/>
        <family val="2"/>
      </rPr>
      <t xml:space="preserve">  </t>
    </r>
  </si>
  <si>
    <r>
      <t>Bilværksteder mv.</t>
    </r>
    <r>
      <rPr>
        <sz val="10"/>
        <color rgb="FF000000"/>
        <rFont val="Arial"/>
        <family val="2"/>
      </rPr>
      <t xml:space="preserve">  </t>
    </r>
  </si>
  <si>
    <r>
      <t>Agenturhandel</t>
    </r>
    <r>
      <rPr>
        <sz val="10"/>
        <color rgb="FF000000"/>
        <rFont val="Arial"/>
        <family val="2"/>
      </rPr>
      <t xml:space="preserve">  </t>
    </r>
  </si>
  <si>
    <r>
      <t>Engrosh. med korn og foderstof</t>
    </r>
    <r>
      <rPr>
        <sz val="10"/>
        <color rgb="FF000000"/>
        <rFont val="Arial"/>
        <family val="2"/>
      </rPr>
      <t xml:space="preserve">  </t>
    </r>
  </si>
  <si>
    <r>
      <t>Engrosh. med føde-, drikke- og tobaksvarer</t>
    </r>
    <r>
      <rPr>
        <sz val="10"/>
        <color rgb="FF000000"/>
        <rFont val="Arial"/>
        <family val="2"/>
      </rPr>
      <t xml:space="preserve">  </t>
    </r>
  </si>
  <si>
    <r>
      <t>Engrosh. med tekstiler og husholdningsudstyr</t>
    </r>
    <r>
      <rPr>
        <sz val="10"/>
        <color rgb="FF000000"/>
        <rFont val="Arial"/>
        <family val="2"/>
      </rPr>
      <t xml:space="preserve">  </t>
    </r>
  </si>
  <si>
    <r>
      <t>Engrosh. med it-udstyr</t>
    </r>
    <r>
      <rPr>
        <sz val="10"/>
        <color rgb="FF000000"/>
        <rFont val="Arial"/>
        <family val="2"/>
      </rPr>
      <t xml:space="preserve">  </t>
    </r>
  </si>
  <si>
    <r>
      <t>Engrosh. med andre maskiner</t>
    </r>
    <r>
      <rPr>
        <sz val="10"/>
        <color rgb="FF000000"/>
        <rFont val="Arial"/>
        <family val="2"/>
      </rPr>
      <t xml:space="preserve">  </t>
    </r>
  </si>
  <si>
    <r>
      <t>Anden engroshandel</t>
    </r>
    <r>
      <rPr>
        <sz val="10"/>
        <color rgb="FF000000"/>
        <rFont val="Arial"/>
        <family val="2"/>
      </rPr>
      <t xml:space="preserve">  </t>
    </r>
  </si>
  <si>
    <r>
      <t>Supermarkeder og varehuse mv.</t>
    </r>
    <r>
      <rPr>
        <sz val="10"/>
        <color rgb="FF000000"/>
        <rFont val="Arial"/>
        <family val="2"/>
      </rPr>
      <t xml:space="preserve">  </t>
    </r>
  </si>
  <si>
    <r>
      <t>Specialbutikker med fødevarer</t>
    </r>
    <r>
      <rPr>
        <sz val="10"/>
        <color rgb="FF000000"/>
        <rFont val="Arial"/>
        <family val="2"/>
      </rPr>
      <t xml:space="preserve">  </t>
    </r>
  </si>
  <si>
    <r>
      <t>Tankstationer</t>
    </r>
    <r>
      <rPr>
        <sz val="10"/>
        <color rgb="FF000000"/>
        <rFont val="Arial"/>
        <family val="2"/>
      </rPr>
      <t xml:space="preserve">  </t>
    </r>
  </si>
  <si>
    <r>
      <t>Detailh. med forbrugerelektronik</t>
    </r>
    <r>
      <rPr>
        <sz val="10"/>
        <color rgb="FF000000"/>
        <rFont val="Arial"/>
        <family val="2"/>
      </rPr>
      <t xml:space="preserve">  </t>
    </r>
  </si>
  <si>
    <r>
      <t>Detailh. med tekstiler og husholdningsudstyr mv.</t>
    </r>
    <r>
      <rPr>
        <sz val="10"/>
        <color rgb="FF000000"/>
        <rFont val="Arial"/>
        <family val="2"/>
      </rPr>
      <t xml:space="preserve">  </t>
    </r>
  </si>
  <si>
    <r>
      <t>Detailh. med kultur- og fritidsprodukter</t>
    </r>
    <r>
      <rPr>
        <sz val="10"/>
        <color rgb="FF000000"/>
        <rFont val="Arial"/>
        <family val="2"/>
      </rPr>
      <t xml:space="preserve">  </t>
    </r>
  </si>
  <si>
    <r>
      <t>Detailh. med beklædning og fodtøj</t>
    </r>
    <r>
      <rPr>
        <sz val="10"/>
        <color rgb="FF000000"/>
        <rFont val="Arial"/>
        <family val="2"/>
      </rPr>
      <t xml:space="preserve">  </t>
    </r>
  </si>
  <si>
    <r>
      <t>Internethandel, postordre mv.</t>
    </r>
    <r>
      <rPr>
        <sz val="10"/>
        <color rgb="FF000000"/>
        <rFont val="Arial"/>
        <family val="2"/>
      </rPr>
      <t xml:space="preserve">  </t>
    </r>
  </si>
  <si>
    <t>Nøgletal for detailhandel</t>
  </si>
  <si>
    <r>
      <t>Eksport mv..</t>
    </r>
    <r>
      <rPr>
        <sz val="10"/>
        <color rgb="FF000000"/>
        <rFont val="Arial"/>
        <family val="2"/>
      </rPr>
      <t xml:space="preserve">  </t>
    </r>
  </si>
  <si>
    <r>
      <t>Lønudgifter, pension mv..</t>
    </r>
    <r>
      <rPr>
        <sz val="10"/>
        <color rgb="FF000000"/>
        <rFont val="Arial"/>
        <family val="2"/>
      </rPr>
      <t xml:space="preserve">  </t>
    </r>
  </si>
  <si>
    <t>Firmaers omsætning inden for handel</t>
  </si>
  <si>
    <r>
      <t>Supermarkeder og varehuse mv..</t>
    </r>
    <r>
      <rPr>
        <sz val="10"/>
        <color rgb="FF000000"/>
        <rFont val="Arial"/>
        <family val="2"/>
      </rPr>
      <t xml:space="preserve">  </t>
    </r>
  </si>
  <si>
    <r>
      <t>Detailh. med tekstiler og husholdningsudstyr mv</t>
    </r>
    <r>
      <rPr>
        <sz val="10"/>
        <color rgb="FF000000"/>
        <rFont val="Arial"/>
        <family val="2"/>
      </rPr>
      <t xml:space="preserve">  </t>
    </r>
  </si>
  <si>
    <r>
      <t>Handel i alt</t>
    </r>
    <r>
      <rPr>
        <sz val="10"/>
        <color rgb="FF000000"/>
        <rFont val="Arial"/>
        <family val="2"/>
      </rPr>
      <t xml:space="preserve">  </t>
    </r>
  </si>
  <si>
    <t>Nøgletal for transport</t>
  </si>
  <si>
    <r>
      <t>Balance</t>
    </r>
    <r>
      <rPr>
        <sz val="10"/>
        <color rgb="FF000000"/>
        <rFont val="Arial"/>
        <family val="2"/>
      </rPr>
      <t xml:space="preserve">  </t>
    </r>
  </si>
  <si>
    <t>Godstransport med skib og lastbil</t>
  </si>
  <si>
    <t>Tusinde ton</t>
  </si>
  <si>
    <r>
      <t>Godsmængde med fragtskib</t>
    </r>
    <r>
      <rPr>
        <b/>
        <sz val="10"/>
        <color rgb="FF000000"/>
        <rFont val="Arial"/>
        <family val="2"/>
      </rPr>
      <t xml:space="preserve"> </t>
    </r>
    <r>
      <rPr>
        <sz val="10"/>
        <color rgb="FF000000"/>
        <rFont val="Arial"/>
        <family val="2"/>
      </rPr>
      <t xml:space="preserve"> </t>
    </r>
  </si>
  <si>
    <r>
      <t>National</t>
    </r>
    <r>
      <rPr>
        <sz val="10"/>
        <color rgb="FF000000"/>
        <rFont val="Arial"/>
        <family val="2"/>
      </rPr>
      <t xml:space="preserve">  </t>
    </r>
  </si>
  <si>
    <r>
      <t>Til Danmark</t>
    </r>
    <r>
      <rPr>
        <sz val="10"/>
        <color rgb="FF000000"/>
        <rFont val="Arial"/>
        <family val="2"/>
      </rPr>
      <t xml:space="preserve">  </t>
    </r>
  </si>
  <si>
    <r>
      <t>Fra Danmark</t>
    </r>
    <r>
      <rPr>
        <sz val="10"/>
        <color rgb="FF000000"/>
        <rFont val="Arial"/>
        <family val="2"/>
      </rPr>
      <t xml:space="preserve">  </t>
    </r>
  </si>
  <si>
    <r>
      <t>Godsmængde med færge</t>
    </r>
    <r>
      <rPr>
        <b/>
        <sz val="10"/>
        <color rgb="FF000000"/>
        <rFont val="Arial"/>
        <family val="2"/>
      </rPr>
      <t xml:space="preserve"> </t>
    </r>
    <r>
      <rPr>
        <sz val="10"/>
        <color rgb="FF000000"/>
        <rFont val="Arial"/>
        <family val="2"/>
      </rPr>
      <t xml:space="preserve"> </t>
    </r>
  </si>
  <si>
    <r>
      <t>International</t>
    </r>
    <r>
      <rPr>
        <sz val="10"/>
        <color rgb="FF000000"/>
        <rFont val="Arial"/>
        <family val="2"/>
      </rPr>
      <t xml:space="preserve">  </t>
    </r>
  </si>
  <si>
    <r>
      <t>Godsmængde med danske lastbiler</t>
    </r>
    <r>
      <rPr>
        <b/>
        <sz val="10"/>
        <color rgb="FF000000"/>
        <rFont val="Arial"/>
        <family val="2"/>
      </rPr>
      <t xml:space="preserve"> </t>
    </r>
  </si>
  <si>
    <r>
      <t>National kørsel</t>
    </r>
    <r>
      <rPr>
        <sz val="10"/>
        <color rgb="FF000000"/>
        <rFont val="Arial"/>
        <family val="2"/>
      </rPr>
      <t xml:space="preserve">  </t>
    </r>
  </si>
  <si>
    <r>
      <t>Vognmandskørsel</t>
    </r>
    <r>
      <rPr>
        <sz val="10"/>
        <color rgb="FF000000"/>
        <rFont val="Arial"/>
        <family val="2"/>
      </rPr>
      <t xml:space="preserve">  </t>
    </r>
  </si>
  <si>
    <r>
      <t>Firmakørsel</t>
    </r>
    <r>
      <rPr>
        <sz val="10"/>
        <color rgb="FF000000"/>
        <rFont val="Arial"/>
        <family val="2"/>
      </rPr>
      <t xml:space="preserve">  </t>
    </r>
  </si>
  <si>
    <r>
      <t>International kørsel</t>
    </r>
    <r>
      <rPr>
        <sz val="10"/>
        <color rgb="FF000000"/>
        <rFont val="Arial"/>
        <family val="2"/>
      </rPr>
      <t xml:space="preserve">  </t>
    </r>
  </si>
  <si>
    <r>
      <t>Fra Danmark til udlandet</t>
    </r>
    <r>
      <rPr>
        <sz val="10"/>
        <color rgb="FF000000"/>
        <rFont val="Arial"/>
        <family val="2"/>
      </rPr>
      <t xml:space="preserve">  </t>
    </r>
  </si>
  <si>
    <r>
      <t>Fra udlandet til Danmark</t>
    </r>
    <r>
      <rPr>
        <sz val="10"/>
        <color rgb="FF000000"/>
        <rFont val="Arial"/>
        <family val="2"/>
      </rPr>
      <t xml:space="preserve">  </t>
    </r>
  </si>
  <si>
    <r>
      <t>Anden kørsel1</t>
    </r>
    <r>
      <rPr>
        <sz val="10"/>
        <color rgb="FF000000"/>
        <rFont val="Arial"/>
        <family val="2"/>
      </rPr>
      <t xml:space="preserve">  </t>
    </r>
  </si>
  <si>
    <r>
      <t xml:space="preserve">1 </t>
    </r>
    <r>
      <rPr>
        <sz val="10"/>
        <rFont val="Arial"/>
        <family val="2"/>
      </rPr>
      <t>Tredjelandskørsel og cabotagekørsel.</t>
    </r>
  </si>
  <si>
    <t>Godstransport med tog</t>
  </si>
  <si>
    <r>
      <t>Godsmængde med tog</t>
    </r>
    <r>
      <rPr>
        <b/>
        <sz val="10"/>
        <color rgb="FF000000"/>
        <rFont val="Arial"/>
        <family val="2"/>
      </rPr>
      <t xml:space="preserve"> </t>
    </r>
    <r>
      <rPr>
        <sz val="10"/>
        <color rgb="FF000000"/>
        <rFont val="Arial"/>
        <family val="2"/>
      </rPr>
      <t xml:space="preserve"> </t>
    </r>
  </si>
  <si>
    <r>
      <t>I transit</t>
    </r>
    <r>
      <rPr>
        <sz val="10"/>
        <color rgb="FF000000"/>
        <rFont val="Arial"/>
        <family val="2"/>
      </rPr>
      <t xml:space="preserve">  </t>
    </r>
  </si>
  <si>
    <t xml:space="preserve">Millioner tonkilometer </t>
  </si>
  <si>
    <r>
      <t>Godstransport med tog</t>
    </r>
    <r>
      <rPr>
        <b/>
        <sz val="10"/>
        <color rgb="FF000000"/>
        <rFont val="Arial"/>
        <family val="2"/>
      </rPr>
      <t xml:space="preserve"> </t>
    </r>
    <r>
      <rPr>
        <sz val="10"/>
        <color rgb="FF000000"/>
        <rFont val="Arial"/>
        <family val="2"/>
      </rPr>
      <t xml:space="preserve"> </t>
    </r>
  </si>
  <si>
    <t>Køretøjer 1. januar</t>
  </si>
  <si>
    <r>
      <t>Biler</t>
    </r>
    <r>
      <rPr>
        <sz val="10"/>
        <color rgb="FF000000"/>
        <rFont val="Arial"/>
        <family val="2"/>
      </rPr>
      <t xml:space="preserve">  </t>
    </r>
  </si>
  <si>
    <r>
      <t>Personbiler</t>
    </r>
    <r>
      <rPr>
        <sz val="10"/>
        <color rgb="FF000000"/>
        <rFont val="Arial"/>
        <family val="2"/>
      </rPr>
      <t xml:space="preserve">  </t>
    </r>
  </si>
  <si>
    <r>
      <t>Busser</t>
    </r>
    <r>
      <rPr>
        <sz val="10"/>
        <color rgb="FF000000"/>
        <rFont val="Arial"/>
        <family val="2"/>
      </rPr>
      <t xml:space="preserve">  </t>
    </r>
  </si>
  <si>
    <r>
      <t>Varebiler (0-3.500 kg totalvægt)</t>
    </r>
    <r>
      <rPr>
        <sz val="10"/>
        <color rgb="FF000000"/>
        <rFont val="Arial"/>
        <family val="2"/>
      </rPr>
      <t xml:space="preserve">  </t>
    </r>
  </si>
  <si>
    <r>
      <t>Lastbiler (over 3.500 kg totalvægt)</t>
    </r>
    <r>
      <rPr>
        <sz val="10"/>
        <color rgb="FF000000"/>
        <rFont val="Arial"/>
        <family val="2"/>
      </rPr>
      <t xml:space="preserve">  </t>
    </r>
  </si>
  <si>
    <r>
      <t>Motorcykler</t>
    </r>
    <r>
      <rPr>
        <sz val="10"/>
        <color rgb="FF000000"/>
        <rFont val="Arial"/>
        <family val="2"/>
      </rPr>
      <t xml:space="preserve">  </t>
    </r>
  </si>
  <si>
    <r>
      <t>Påhængs- og sættevogne</t>
    </r>
    <r>
      <rPr>
        <sz val="10"/>
        <color rgb="FF000000"/>
        <rFont val="Arial"/>
        <family val="2"/>
      </rPr>
      <t xml:space="preserve">  </t>
    </r>
  </si>
  <si>
    <r>
      <t>Campingvogne</t>
    </r>
    <r>
      <rPr>
        <sz val="10"/>
        <color rgb="FF000000"/>
        <rFont val="Arial"/>
        <family val="2"/>
      </rPr>
      <t xml:space="preserve">  </t>
    </r>
  </si>
  <si>
    <r>
      <t>Traktorer</t>
    </r>
    <r>
      <rPr>
        <sz val="10"/>
        <color rgb="FF000000"/>
        <rFont val="Arial"/>
        <family val="2"/>
      </rPr>
      <t xml:space="preserve">  </t>
    </r>
  </si>
  <si>
    <r>
      <t>Antal pr. 1.000 indbyggere</t>
    </r>
    <r>
      <rPr>
        <i/>
        <sz val="10"/>
        <color rgb="FF000000"/>
        <rFont val="Arial"/>
        <family val="2"/>
      </rPr>
      <t xml:space="preserve"> </t>
    </r>
  </si>
  <si>
    <r>
      <t>Vare- og lastbiler</t>
    </r>
    <r>
      <rPr>
        <sz val="10"/>
        <color rgb="FF000000"/>
        <rFont val="Arial"/>
        <family val="2"/>
      </rPr>
      <t xml:space="preserve">  </t>
    </r>
  </si>
  <si>
    <t>Nyregistrerede køretøjer</t>
  </si>
  <si>
    <t>Anm.: Revisioner kan forekomme bagud i tid.</t>
  </si>
  <si>
    <t>Personbiler fordelt efter alder 1. januar</t>
  </si>
  <si>
    <r>
      <t>Personbiler</t>
    </r>
    <r>
      <rPr>
        <b/>
        <sz val="10"/>
        <color rgb="FF000000"/>
        <rFont val="Arial"/>
        <family val="2"/>
      </rPr>
      <t xml:space="preserve"> </t>
    </r>
    <r>
      <rPr>
        <sz val="10"/>
        <color rgb="FF000000"/>
        <rFont val="Arial"/>
        <family val="2"/>
      </rPr>
      <t xml:space="preserve"> </t>
    </r>
  </si>
  <si>
    <r>
      <t>Under 1 år</t>
    </r>
    <r>
      <rPr>
        <sz val="10"/>
        <color rgb="FF000000"/>
        <rFont val="Arial"/>
        <family val="2"/>
      </rPr>
      <t xml:space="preserve">  </t>
    </r>
  </si>
  <si>
    <r>
      <t>1 år</t>
    </r>
    <r>
      <rPr>
        <sz val="10"/>
        <color rgb="FF000000"/>
        <rFont val="Arial"/>
        <family val="2"/>
      </rPr>
      <t xml:space="preserve">  </t>
    </r>
  </si>
  <si>
    <r>
      <t>2 år</t>
    </r>
    <r>
      <rPr>
        <sz val="10"/>
        <color rgb="FF000000"/>
        <rFont val="Arial"/>
        <family val="2"/>
      </rPr>
      <t xml:space="preserve">  </t>
    </r>
  </si>
  <si>
    <r>
      <t>3 år</t>
    </r>
    <r>
      <rPr>
        <sz val="10"/>
        <color rgb="FF000000"/>
        <rFont val="Arial"/>
        <family val="2"/>
      </rPr>
      <t xml:space="preserve">  </t>
    </r>
  </si>
  <si>
    <r>
      <t>4 år</t>
    </r>
    <r>
      <rPr>
        <sz val="10"/>
        <color rgb="FF000000"/>
        <rFont val="Arial"/>
        <family val="2"/>
      </rPr>
      <t xml:space="preserve">  </t>
    </r>
  </si>
  <si>
    <r>
      <t>5-9 år</t>
    </r>
    <r>
      <rPr>
        <sz val="10"/>
        <color rgb="FF000000"/>
        <rFont val="Arial"/>
        <family val="2"/>
      </rPr>
      <t xml:space="preserve">  </t>
    </r>
  </si>
  <si>
    <r>
      <t>10 år +</t>
    </r>
    <r>
      <rPr>
        <sz val="10"/>
        <color rgb="FF000000"/>
        <rFont val="Arial"/>
        <family val="2"/>
      </rPr>
      <t xml:space="preserve">  </t>
    </r>
  </si>
  <si>
    <t>Persontransport efter transportmiddel</t>
  </si>
  <si>
    <t>Millioner personkilometer</t>
  </si>
  <si>
    <r>
      <t>Køretøjer på veje i alt</t>
    </r>
    <r>
      <rPr>
        <b/>
        <sz val="10"/>
        <color rgb="FF000000"/>
        <rFont val="Arial"/>
        <family val="2"/>
      </rPr>
      <t xml:space="preserve"> </t>
    </r>
    <r>
      <rPr>
        <sz val="10"/>
        <color rgb="FF000000"/>
        <rFont val="Arial"/>
        <family val="2"/>
      </rPr>
      <t xml:space="preserve"> </t>
    </r>
  </si>
  <si>
    <r>
      <t>Cykler/knallert 30</t>
    </r>
    <r>
      <rPr>
        <b/>
        <sz val="10"/>
        <color rgb="FF000000"/>
        <rFont val="Arial"/>
        <family val="2"/>
      </rPr>
      <t xml:space="preserve"> </t>
    </r>
    <r>
      <rPr>
        <sz val="10"/>
        <color rgb="FF000000"/>
        <rFont val="Arial"/>
        <family val="2"/>
      </rPr>
      <t xml:space="preserve"> </t>
    </r>
  </si>
  <si>
    <r>
      <t>Person- og varebiler under 2.000 kg.</t>
    </r>
    <r>
      <rPr>
        <sz val="10"/>
        <color rgb="FF000000"/>
        <rFont val="Arial"/>
        <family val="2"/>
      </rPr>
      <t xml:space="preserve">  </t>
    </r>
  </si>
  <si>
    <r>
      <t>Varebiler over 2.000 kg.</t>
    </r>
    <r>
      <rPr>
        <sz val="10"/>
        <color rgb="FF000000"/>
        <rFont val="Arial"/>
        <family val="2"/>
      </rPr>
      <t xml:space="preserve">  </t>
    </r>
  </si>
  <si>
    <r>
      <t>Taxier</t>
    </r>
    <r>
      <rPr>
        <sz val="10"/>
        <color rgb="FF000000"/>
        <rFont val="Arial"/>
        <family val="2"/>
      </rPr>
      <t xml:space="preserve">  </t>
    </r>
  </si>
  <si>
    <r>
      <t>Knallert 45</t>
    </r>
    <r>
      <rPr>
        <sz val="10"/>
        <color rgb="FF000000"/>
        <rFont val="Arial"/>
        <family val="2"/>
      </rPr>
      <t xml:space="preserve">  </t>
    </r>
  </si>
  <si>
    <r>
      <t>Busser i alt</t>
    </r>
    <r>
      <rPr>
        <b/>
        <sz val="10"/>
        <color rgb="FF000000"/>
        <rFont val="Arial"/>
        <family val="2"/>
      </rPr>
      <t xml:space="preserve"> </t>
    </r>
    <r>
      <rPr>
        <sz val="10"/>
        <color rgb="FF000000"/>
        <rFont val="Arial"/>
        <family val="2"/>
      </rPr>
      <t xml:space="preserve"> </t>
    </r>
  </si>
  <si>
    <r>
      <t>Rutebusser i alt</t>
    </r>
    <r>
      <rPr>
        <sz val="10"/>
        <color rgb="FF000000"/>
        <rFont val="Arial"/>
        <family val="2"/>
      </rPr>
      <t xml:space="preserve">  </t>
    </r>
  </si>
  <si>
    <r>
      <t>Turistbusser og andre busser</t>
    </r>
    <r>
      <rPr>
        <sz val="10"/>
        <color rgb="FF000000"/>
        <rFont val="Arial"/>
        <family val="2"/>
      </rPr>
      <t xml:space="preserve">  </t>
    </r>
  </si>
  <si>
    <r>
      <t>Tog</t>
    </r>
    <r>
      <rPr>
        <sz val="10"/>
        <color rgb="FF000000"/>
        <rFont val="Arial"/>
        <family val="2"/>
      </rPr>
      <t xml:space="preserve">  </t>
    </r>
  </si>
  <si>
    <r>
      <t>Skibe</t>
    </r>
    <r>
      <rPr>
        <sz val="10"/>
        <color rgb="FF000000"/>
        <rFont val="Arial"/>
        <family val="2"/>
      </rPr>
      <t xml:space="preserve">  </t>
    </r>
  </si>
  <si>
    <r>
      <t>Fly</t>
    </r>
    <r>
      <rPr>
        <sz val="10"/>
        <color rgb="FF000000"/>
        <rFont val="Arial"/>
        <family val="2"/>
      </rPr>
      <t xml:space="preserve">  </t>
    </r>
  </si>
  <si>
    <t>Persontransport med tog</t>
  </si>
  <si>
    <t>Tog</t>
  </si>
  <si>
    <t>Millioner rejser</t>
  </si>
  <si>
    <r>
      <t>På Banedanmarks net</t>
    </r>
    <r>
      <rPr>
        <sz val="10"/>
        <color rgb="FF000000"/>
        <rFont val="Arial"/>
        <family val="2"/>
      </rPr>
      <t xml:space="preserve">  </t>
    </r>
  </si>
  <si>
    <t>Persontransport med rute- og charterfly</t>
  </si>
  <si>
    <t>Tusinde afrejsende passagerer</t>
  </si>
  <si>
    <r>
      <t>Passagerer i alt</t>
    </r>
    <r>
      <rPr>
        <b/>
        <sz val="10"/>
        <color rgb="FF000000"/>
        <rFont val="Arial"/>
        <family val="2"/>
      </rPr>
      <t xml:space="preserve"> </t>
    </r>
    <r>
      <rPr>
        <sz val="10"/>
        <color rgb="FF000000"/>
        <rFont val="Arial"/>
        <family val="2"/>
      </rPr>
      <t xml:space="preserve"> </t>
    </r>
  </si>
  <si>
    <r>
      <t>Indenrigsflyvninger i alt</t>
    </r>
    <r>
      <rPr>
        <b/>
        <sz val="10"/>
        <color rgb="FF000000"/>
        <rFont val="Arial"/>
        <family val="2"/>
      </rPr>
      <t xml:space="preserve"> </t>
    </r>
    <r>
      <rPr>
        <sz val="10"/>
        <color rgb="FF000000"/>
        <rFont val="Arial"/>
        <family val="2"/>
      </rPr>
      <t xml:space="preserve"> </t>
    </r>
  </si>
  <si>
    <r>
      <t xml:space="preserve">   Heraf ruteflyvninger</t>
    </r>
    <r>
      <rPr>
        <sz val="10"/>
        <color rgb="FF000000"/>
        <rFont val="Arial"/>
        <family val="2"/>
      </rPr>
      <t xml:space="preserve">  </t>
    </r>
  </si>
  <si>
    <r>
      <t xml:space="preserve">   Heraf charterflyvning</t>
    </r>
    <r>
      <rPr>
        <sz val="10"/>
        <color rgb="FF000000"/>
        <rFont val="Arial"/>
        <family val="2"/>
      </rPr>
      <t xml:space="preserve">  </t>
    </r>
  </si>
  <si>
    <r>
      <t>Udenrigsflyvninger i alt</t>
    </r>
    <r>
      <rPr>
        <sz val="10"/>
        <color rgb="FF000000"/>
        <rFont val="Arial"/>
        <family val="2"/>
      </rPr>
      <t xml:space="preserve">  </t>
    </r>
  </si>
  <si>
    <r>
      <t>Advokatvirksomhed</t>
    </r>
    <r>
      <rPr>
        <sz val="10"/>
        <color rgb="FF000000"/>
        <rFont val="Arial"/>
        <family val="2"/>
      </rPr>
      <t xml:space="preserve">  </t>
    </r>
  </si>
  <si>
    <r>
      <t>Revision og Bogføring</t>
    </r>
    <r>
      <rPr>
        <sz val="10"/>
        <color rgb="FF000000"/>
        <rFont val="Arial"/>
        <family val="2"/>
      </rPr>
      <t xml:space="preserve">  </t>
    </r>
  </si>
  <si>
    <r>
      <t>Virksomhedskonsulenter</t>
    </r>
    <r>
      <rPr>
        <sz val="10"/>
        <color rgb="FF000000"/>
        <rFont val="Arial"/>
        <family val="2"/>
      </rPr>
      <t xml:space="preserve">  </t>
    </r>
  </si>
  <si>
    <r>
      <t>Arkitekter og rådgivende ingeniører</t>
    </r>
    <r>
      <rPr>
        <sz val="10"/>
        <color rgb="FF000000"/>
        <rFont val="Arial"/>
        <family val="2"/>
      </rPr>
      <t xml:space="preserve">  </t>
    </r>
  </si>
  <si>
    <r>
      <t>Forskning og udvikling</t>
    </r>
    <r>
      <rPr>
        <sz val="10"/>
        <color rgb="FF000000"/>
        <rFont val="Arial"/>
        <family val="2"/>
      </rPr>
      <t xml:space="preserve">  </t>
    </r>
  </si>
  <si>
    <r>
      <t>Reklame- og analysebureauer</t>
    </r>
    <r>
      <rPr>
        <sz val="10"/>
        <color rgb="FF000000"/>
        <rFont val="Arial"/>
        <family val="2"/>
      </rPr>
      <t xml:space="preserve">  </t>
    </r>
  </si>
  <si>
    <r>
      <t>Anden videnservice</t>
    </r>
    <r>
      <rPr>
        <sz val="10"/>
        <color rgb="FF000000"/>
        <rFont val="Arial"/>
        <family val="2"/>
      </rPr>
      <t xml:space="preserve">  </t>
    </r>
  </si>
  <si>
    <r>
      <t>Dyrlæger</t>
    </r>
    <r>
      <rPr>
        <sz val="10"/>
        <color rgb="FF000000"/>
        <rFont val="Arial"/>
        <family val="2"/>
      </rPr>
      <t xml:space="preserve">  </t>
    </r>
  </si>
  <si>
    <r>
      <t>Udlejning og leasing af materiel</t>
    </r>
    <r>
      <rPr>
        <sz val="10"/>
        <color rgb="FF000000"/>
        <rFont val="Arial"/>
        <family val="2"/>
      </rPr>
      <t xml:space="preserve">  </t>
    </r>
  </si>
  <si>
    <r>
      <t>Arbejdsformidling og vikarbureauer</t>
    </r>
    <r>
      <rPr>
        <sz val="10"/>
        <color rgb="FF000000"/>
        <rFont val="Arial"/>
        <family val="2"/>
      </rPr>
      <t xml:space="preserve">  </t>
    </r>
  </si>
  <si>
    <r>
      <t>Rejsebureauer</t>
    </r>
    <r>
      <rPr>
        <sz val="10"/>
        <color rgb="FF000000"/>
        <rFont val="Arial"/>
        <family val="2"/>
      </rPr>
      <t xml:space="preserve">  </t>
    </r>
  </si>
  <si>
    <r>
      <t>Vagt og sikkerhedstjeneste</t>
    </r>
    <r>
      <rPr>
        <sz val="10"/>
        <color rgb="FF000000"/>
        <rFont val="Arial"/>
        <family val="2"/>
      </rPr>
      <t xml:space="preserve">  </t>
    </r>
  </si>
  <si>
    <r>
      <t>Anden operationel service</t>
    </r>
    <r>
      <rPr>
        <sz val="10"/>
        <color rgb="FF000000"/>
        <rFont val="Arial"/>
        <family val="2"/>
      </rPr>
      <t xml:space="preserve">  </t>
    </r>
  </si>
  <si>
    <r>
      <t>Ejendomsservice og anlægsgartnere</t>
    </r>
    <r>
      <rPr>
        <sz val="10"/>
        <color rgb="FF000000"/>
        <rFont val="Arial"/>
        <family val="2"/>
      </rPr>
      <t xml:space="preserve">  </t>
    </r>
  </si>
  <si>
    <r>
      <t>Rengøring</t>
    </r>
    <r>
      <rPr>
        <sz val="10"/>
        <color rgb="FF000000"/>
        <rFont val="Arial"/>
        <family val="2"/>
      </rPr>
      <t xml:space="preserve">  </t>
    </r>
  </si>
  <si>
    <r>
      <t>Erhvervsservice i alt1</t>
    </r>
    <r>
      <rPr>
        <b/>
        <sz val="10"/>
        <color rgb="FF000000"/>
        <rFont val="Arial"/>
        <family val="2"/>
      </rPr>
      <t xml:space="preserve"> </t>
    </r>
    <r>
      <rPr>
        <sz val="10"/>
        <color rgb="FF000000"/>
        <rFont val="Arial"/>
        <family val="2"/>
      </rPr>
      <t xml:space="preserve"> </t>
    </r>
  </si>
  <si>
    <t>Ansatte</t>
  </si>
  <si>
    <r>
      <t>Erhvervsservice i alt</t>
    </r>
    <r>
      <rPr>
        <sz val="10"/>
        <rFont val="Arial"/>
        <family val="2"/>
      </rPr>
      <t>1</t>
    </r>
    <r>
      <rPr>
        <b/>
        <sz val="10"/>
        <color rgb="FF000000"/>
        <rFont val="Arial"/>
        <family val="2"/>
      </rPr>
      <t xml:space="preserve"> </t>
    </r>
    <r>
      <rPr>
        <sz val="10"/>
        <color rgb="FF000000"/>
        <rFont val="Arial"/>
        <family val="2"/>
      </rPr>
      <t xml:space="preserve"> </t>
    </r>
  </si>
  <si>
    <r>
      <t>Ejendomsservice og anlægsgartnere</t>
    </r>
    <r>
      <rPr>
        <sz val="10"/>
        <color rgb="FF000000"/>
        <rFont val="Arial"/>
        <family val="2"/>
      </rPr>
      <t xml:space="preserve"> </t>
    </r>
  </si>
  <si>
    <t>Anm.: Lønmodtagere med ansættelse i firmaet. Omregnet til fuldtids­beskæf­tigede (årsværk).</t>
  </si>
  <si>
    <r>
      <t>1 Ekskl. dyrlæger indtil 2008</t>
    </r>
    <r>
      <rPr>
        <sz val="10"/>
        <color rgb="FF000080"/>
        <rFont val="Arial"/>
        <family val="2"/>
      </rPr>
      <t>.</t>
    </r>
  </si>
  <si>
    <t>Nøgletal for turisme</t>
  </si>
  <si>
    <r>
      <t>Lønudgifter, pension mv.1</t>
    </r>
    <r>
      <rPr>
        <sz val="10"/>
        <color rgb="FF000000"/>
        <rFont val="Arial"/>
        <family val="2"/>
      </rPr>
      <t xml:space="preserve">  </t>
    </r>
  </si>
  <si>
    <r>
      <t>Ordinært resultat1</t>
    </r>
    <r>
      <rPr>
        <sz val="10"/>
        <color rgb="FF000000"/>
        <rFont val="Arial"/>
        <family val="2"/>
      </rPr>
      <t xml:space="preserve">  </t>
    </r>
  </si>
  <si>
    <r>
      <t>Balance1</t>
    </r>
    <r>
      <rPr>
        <sz val="10"/>
        <color rgb="FF000000"/>
        <rFont val="Arial"/>
        <family val="2"/>
      </rPr>
      <t xml:space="preserve">  </t>
    </r>
  </si>
  <si>
    <r>
      <t>Egenkapital1</t>
    </r>
    <r>
      <rPr>
        <sz val="10"/>
        <color rgb="FF000000"/>
        <rFont val="Arial"/>
        <family val="2"/>
      </rPr>
      <t xml:space="preserve">  </t>
    </r>
  </si>
  <si>
    <r>
      <t>Investeringer, netto1</t>
    </r>
    <r>
      <rPr>
        <sz val="10"/>
        <color rgb="FF000000"/>
        <rFont val="Arial"/>
        <family val="2"/>
      </rPr>
      <t xml:space="preserve">  </t>
    </r>
  </si>
  <si>
    <r>
      <t xml:space="preserve">Fuldtidsansatte </t>
    </r>
    <r>
      <rPr>
        <sz val="10"/>
        <color rgb="FF000000"/>
        <rFont val="Arial"/>
        <family val="2"/>
      </rPr>
      <t xml:space="preserve"> </t>
    </r>
  </si>
  <si>
    <t>1 Ekskl. forlystelsesparker, museer, botaniske og zoologiske haver.</t>
  </si>
  <si>
    <t>Udlandsrejser med mindst fire overnatninger efter formål</t>
  </si>
  <si>
    <r>
      <t>Sommerhus</t>
    </r>
    <r>
      <rPr>
        <sz val="10"/>
        <color rgb="FF000000"/>
        <rFont val="Arial"/>
        <family val="2"/>
      </rPr>
      <t xml:space="preserve"> </t>
    </r>
  </si>
  <si>
    <r>
      <t>Badeferie</t>
    </r>
    <r>
      <rPr>
        <sz val="10"/>
        <color rgb="FF000000"/>
        <rFont val="Arial"/>
        <family val="2"/>
      </rPr>
      <t xml:space="preserve"> </t>
    </r>
  </si>
  <si>
    <r>
      <t>Skiferie</t>
    </r>
    <r>
      <rPr>
        <sz val="10"/>
        <color rgb="FF000000"/>
        <rFont val="Arial"/>
        <family val="2"/>
      </rPr>
      <t xml:space="preserve">  </t>
    </r>
  </si>
  <si>
    <r>
      <t>Storbyferie</t>
    </r>
    <r>
      <rPr>
        <sz val="10"/>
        <color rgb="FF000000"/>
        <rFont val="Arial"/>
        <family val="2"/>
      </rPr>
      <t xml:space="preserve">  </t>
    </r>
  </si>
  <si>
    <r>
      <t>Naturferie</t>
    </r>
    <r>
      <rPr>
        <sz val="10"/>
        <color rgb="FF000000"/>
        <rFont val="Arial"/>
        <family val="2"/>
      </rPr>
      <t xml:space="preserve">  </t>
    </r>
  </si>
  <si>
    <r>
      <t>Kursus og uddannelse</t>
    </r>
    <r>
      <rPr>
        <sz val="10"/>
        <color rgb="FF000000"/>
        <rFont val="Arial"/>
        <family val="2"/>
      </rPr>
      <t xml:space="preserve">  </t>
    </r>
  </si>
  <si>
    <r>
      <t>Besøge familie og venner</t>
    </r>
    <r>
      <rPr>
        <sz val="10"/>
        <color rgb="FF000000"/>
        <rFont val="Arial"/>
        <family val="2"/>
      </rPr>
      <t xml:space="preserve">  </t>
    </r>
  </si>
  <si>
    <r>
      <t>Eventrejse</t>
    </r>
    <r>
      <rPr>
        <sz val="10"/>
        <color rgb="FF000000"/>
        <rFont val="Arial"/>
        <family val="2"/>
      </rPr>
      <t xml:space="preserve">  </t>
    </r>
  </si>
  <si>
    <r>
      <t>Overnatninger i alt</t>
    </r>
    <r>
      <rPr>
        <b/>
        <sz val="10"/>
        <color rgb="FF000000"/>
        <rFont val="Arial"/>
        <family val="2"/>
      </rPr>
      <t xml:space="preserve"> </t>
    </r>
    <r>
      <rPr>
        <sz val="10"/>
        <color rgb="FF000000"/>
        <rFont val="Arial"/>
        <family val="2"/>
      </rPr>
      <t xml:space="preserve"> </t>
    </r>
    <r>
      <rPr>
        <b/>
        <sz val="10"/>
        <color rgb="FF000000"/>
        <rFont val="Arial"/>
        <family val="2"/>
      </rPr>
      <t xml:space="preserve">  </t>
    </r>
  </si>
  <si>
    <r>
      <t xml:space="preserve">  Danmark</t>
    </r>
    <r>
      <rPr>
        <sz val="10"/>
        <color rgb="FF000000"/>
        <rFont val="Arial"/>
        <family val="2"/>
      </rPr>
      <t xml:space="preserve">  </t>
    </r>
  </si>
  <si>
    <r>
      <t xml:space="preserve">  Norge</t>
    </r>
    <r>
      <rPr>
        <sz val="10"/>
        <color rgb="FF000000"/>
        <rFont val="Arial"/>
        <family val="2"/>
      </rPr>
      <t xml:space="preserve">  </t>
    </r>
  </si>
  <si>
    <r>
      <t xml:space="preserve">  Sverige</t>
    </r>
    <r>
      <rPr>
        <sz val="10"/>
        <color rgb="FF000000"/>
        <rFont val="Arial"/>
        <family val="2"/>
      </rPr>
      <t xml:space="preserve">  </t>
    </r>
  </si>
  <si>
    <t xml:space="preserve">Overnatninger </t>
  </si>
  <si>
    <r>
      <t>Overnatninger i alt</t>
    </r>
    <r>
      <rPr>
        <b/>
        <sz val="10"/>
        <color rgb="FF000000"/>
        <rFont val="Arial"/>
        <family val="2"/>
      </rPr>
      <t xml:space="preserve"> </t>
    </r>
    <r>
      <rPr>
        <sz val="10"/>
        <color rgb="FF000000"/>
        <rFont val="Arial"/>
        <family val="2"/>
      </rPr>
      <t xml:space="preserve"> </t>
    </r>
  </si>
  <si>
    <r>
      <t>Danske</t>
    </r>
    <r>
      <rPr>
        <sz val="10"/>
        <color rgb="FF000000"/>
        <rFont val="Arial"/>
        <family val="2"/>
      </rPr>
      <t xml:space="preserve">  </t>
    </r>
  </si>
  <si>
    <r>
      <t>Udenlandske</t>
    </r>
    <r>
      <rPr>
        <sz val="10"/>
        <color rgb="FF000000"/>
        <rFont val="Arial"/>
        <family val="2"/>
      </rPr>
      <t xml:space="preserve">  </t>
    </r>
  </si>
  <si>
    <r>
      <t>Overnatninger på hoteller i alt</t>
    </r>
    <r>
      <rPr>
        <sz val="10"/>
        <color rgb="FF000000"/>
        <rFont val="Arial"/>
        <family val="2"/>
      </rPr>
      <t xml:space="preserve">  </t>
    </r>
  </si>
  <si>
    <r>
      <t>i alt</t>
    </r>
    <r>
      <rPr>
        <b/>
        <sz val="10"/>
        <color rgb="FF000000"/>
        <rFont val="Arial"/>
        <family val="2"/>
      </rPr>
      <t xml:space="preserve"> </t>
    </r>
    <r>
      <rPr>
        <sz val="10"/>
        <color rgb="FF000000"/>
        <rFont val="Arial"/>
        <family val="2"/>
      </rPr>
      <t xml:space="preserve"> </t>
    </r>
  </si>
  <si>
    <t xml:space="preserve">Produktion af primær energi </t>
  </si>
  <si>
    <t>Petajoule (1015 joule)</t>
  </si>
  <si>
    <r>
      <t>Råolie</t>
    </r>
    <r>
      <rPr>
        <sz val="10"/>
        <color rgb="FF000000"/>
        <rFont val="Arial"/>
        <family val="2"/>
      </rPr>
      <t xml:space="preserve">  </t>
    </r>
  </si>
  <si>
    <r>
      <t>Naturgas</t>
    </r>
    <r>
      <rPr>
        <sz val="10"/>
        <color rgb="FF000000"/>
        <rFont val="Arial"/>
        <family val="2"/>
      </rPr>
      <t xml:space="preserve">  </t>
    </r>
  </si>
  <si>
    <r>
      <t>Halm</t>
    </r>
    <r>
      <rPr>
        <sz val="10"/>
        <color rgb="FF000000"/>
        <rFont val="Arial"/>
        <family val="2"/>
      </rPr>
      <t xml:space="preserve">  </t>
    </r>
  </si>
  <si>
    <r>
      <t>Vind</t>
    </r>
    <r>
      <rPr>
        <sz val="10"/>
        <color rgb="FF000000"/>
        <rFont val="Arial"/>
        <family val="2"/>
      </rPr>
      <t xml:space="preserve">  </t>
    </r>
  </si>
  <si>
    <r>
      <t>Anden vedvarende energi</t>
    </r>
    <r>
      <rPr>
        <sz val="10"/>
        <color rgb="FF000000"/>
        <rFont val="Arial"/>
        <family val="2"/>
      </rPr>
      <t xml:space="preserve">  </t>
    </r>
  </si>
  <si>
    <t>Forbrug af energiprodukter</t>
  </si>
  <si>
    <t xml:space="preserve">LPG  </t>
  </si>
  <si>
    <t xml:space="preserve">LVN  </t>
  </si>
  <si>
    <t xml:space="preserve">Motorbenzin  </t>
  </si>
  <si>
    <t xml:space="preserve">Petroleum  </t>
  </si>
  <si>
    <t xml:space="preserve">Fyringsgasolie  </t>
  </si>
  <si>
    <t xml:space="preserve">Diesel  </t>
  </si>
  <si>
    <t xml:space="preserve">Anden olie til energiformål  </t>
  </si>
  <si>
    <t xml:space="preserve">Petroleumskoks  </t>
  </si>
  <si>
    <t xml:space="preserve">Kul  </t>
  </si>
  <si>
    <t xml:space="preserve">Skovflis  </t>
  </si>
  <si>
    <t xml:space="preserve">Træpiller  </t>
  </si>
  <si>
    <t xml:space="preserve">Træaffald  </t>
  </si>
  <si>
    <t xml:space="preserve">Biogas  </t>
  </si>
  <si>
    <t xml:space="preserve">Bioolie  </t>
  </si>
  <si>
    <t xml:space="preserve">Varmepumper  </t>
  </si>
  <si>
    <t xml:space="preserve">Affald, bionedbrydeligt  </t>
  </si>
  <si>
    <t xml:space="preserve">Raffinaderigas  </t>
  </si>
  <si>
    <t xml:space="preserve">Bygas  </t>
  </si>
  <si>
    <r>
      <t>Erhverv i alt</t>
    </r>
    <r>
      <rPr>
        <b/>
        <sz val="10"/>
        <color rgb="FF000000"/>
        <rFont val="Arial"/>
        <family val="2"/>
      </rPr>
      <t xml:space="preserve"> </t>
    </r>
    <r>
      <rPr>
        <sz val="10"/>
        <color rgb="FF000000"/>
        <rFont val="Arial"/>
        <family val="2"/>
      </rPr>
      <t xml:space="preserve"> </t>
    </r>
  </si>
  <si>
    <r>
      <t>Forsyningsvirksomhed</t>
    </r>
    <r>
      <rPr>
        <sz val="10"/>
        <color rgb="FF000000"/>
        <rFont val="Arial"/>
        <family val="2"/>
      </rPr>
      <t xml:space="preserve">  </t>
    </r>
  </si>
  <si>
    <r>
      <t>Ejendomshandel, udl. af erhvervsejendomme</t>
    </r>
    <r>
      <rPr>
        <sz val="10"/>
        <color rgb="FF000000"/>
        <rFont val="Arial"/>
        <family val="2"/>
      </rPr>
      <t xml:space="preserve">  </t>
    </r>
  </si>
  <si>
    <r>
      <t>Boliger</t>
    </r>
    <r>
      <rPr>
        <sz val="10"/>
        <color rgb="FF000000"/>
        <rFont val="Arial"/>
        <family val="2"/>
      </rPr>
      <t xml:space="preserve">  </t>
    </r>
  </si>
  <si>
    <r>
      <t>Offentlige og personlige tjenester</t>
    </r>
    <r>
      <rPr>
        <sz val="10"/>
        <color rgb="FF000000"/>
        <rFont val="Arial"/>
        <family val="2"/>
      </rPr>
      <t xml:space="preserve">  </t>
    </r>
  </si>
  <si>
    <r>
      <t xml:space="preserve">   Heraf skibes optankning i udlandet</t>
    </r>
    <r>
      <rPr>
        <sz val="10"/>
        <color rgb="FF000000"/>
        <rFont val="Arial"/>
        <family val="2"/>
      </rPr>
      <t xml:space="preserve">  </t>
    </r>
  </si>
  <si>
    <r>
      <t xml:space="preserve">   Heraf flys optankning i udlandet</t>
    </r>
    <r>
      <rPr>
        <sz val="10"/>
        <color rgb="FF000000"/>
        <rFont val="Arial"/>
        <family val="2"/>
      </rPr>
      <t xml:space="preserve">  </t>
    </r>
  </si>
  <si>
    <r>
      <t xml:space="preserve">   Heraf vedvarende energi</t>
    </r>
    <r>
      <rPr>
        <sz val="10"/>
        <color rgb="FF000000"/>
        <rFont val="Arial"/>
        <family val="2"/>
      </rPr>
      <t xml:space="preserve">  </t>
    </r>
  </si>
  <si>
    <t>Råstofindvinding</t>
  </si>
  <si>
    <r>
      <t>Tusinde m</t>
    </r>
    <r>
      <rPr>
        <i/>
        <vertAlign val="superscript"/>
        <sz val="10"/>
        <rFont val="Arial"/>
        <family val="2"/>
      </rPr>
      <t>3</t>
    </r>
  </si>
  <si>
    <r>
      <t>Råstofindvinding i alt</t>
    </r>
    <r>
      <rPr>
        <b/>
        <sz val="10"/>
        <color rgb="FF000000"/>
        <rFont val="Arial"/>
        <family val="2"/>
      </rPr>
      <t xml:space="preserve"> </t>
    </r>
    <r>
      <rPr>
        <sz val="10"/>
        <color rgb="FF000000"/>
        <rFont val="Arial"/>
        <family val="2"/>
      </rPr>
      <t xml:space="preserve"> </t>
    </r>
  </si>
  <si>
    <r>
      <t>Råstofindvinding på land</t>
    </r>
    <r>
      <rPr>
        <b/>
        <sz val="10"/>
        <color rgb="FF000000"/>
        <rFont val="Arial"/>
        <family val="2"/>
      </rPr>
      <t xml:space="preserve"> </t>
    </r>
    <r>
      <rPr>
        <sz val="10"/>
        <color rgb="FF000000"/>
        <rFont val="Arial"/>
        <family val="2"/>
      </rPr>
      <t xml:space="preserve"> </t>
    </r>
  </si>
  <si>
    <r>
      <t>Sten, grus og sand</t>
    </r>
    <r>
      <rPr>
        <sz val="10"/>
        <color rgb="FF000000"/>
        <rFont val="Arial"/>
        <family val="2"/>
      </rPr>
      <t xml:space="preserve">  </t>
    </r>
  </si>
  <si>
    <r>
      <t>Granit</t>
    </r>
    <r>
      <rPr>
        <sz val="10"/>
        <color rgb="FF000000"/>
        <rFont val="Arial"/>
        <family val="2"/>
      </rPr>
      <t xml:space="preserve">  </t>
    </r>
  </si>
  <si>
    <r>
      <t>Kalk og kridt</t>
    </r>
    <r>
      <rPr>
        <sz val="10"/>
        <color rgb="FF000000"/>
        <rFont val="Arial"/>
        <family val="2"/>
      </rPr>
      <t xml:space="preserve">  </t>
    </r>
  </si>
  <si>
    <r>
      <t>Ler</t>
    </r>
    <r>
      <rPr>
        <sz val="10"/>
        <color rgb="FF000000"/>
        <rFont val="Arial"/>
        <family val="2"/>
      </rPr>
      <t xml:space="preserve">  </t>
    </r>
  </si>
  <si>
    <r>
      <t>Plastisk ler og bentonit</t>
    </r>
    <r>
      <rPr>
        <sz val="10"/>
        <color rgb="FF000000"/>
        <rFont val="Arial"/>
        <family val="2"/>
      </rPr>
      <t xml:space="preserve">  </t>
    </r>
  </si>
  <si>
    <r>
      <t>Kvartssand</t>
    </r>
    <r>
      <rPr>
        <sz val="10"/>
        <color rgb="FF000000"/>
        <rFont val="Arial"/>
        <family val="2"/>
      </rPr>
      <t xml:space="preserve">  </t>
    </r>
  </si>
  <si>
    <r>
      <t>Moler</t>
    </r>
    <r>
      <rPr>
        <sz val="10"/>
        <color rgb="FF000000"/>
        <rFont val="Arial"/>
        <family val="2"/>
      </rPr>
      <t xml:space="preserve">  </t>
    </r>
  </si>
  <si>
    <r>
      <t>Tørv/sphagnum</t>
    </r>
    <r>
      <rPr>
        <sz val="10"/>
        <color rgb="FF000000"/>
        <rFont val="Arial"/>
        <family val="2"/>
      </rPr>
      <t xml:space="preserve">  </t>
    </r>
  </si>
  <si>
    <r>
      <t>Råstofindvinding fra havet</t>
    </r>
    <r>
      <rPr>
        <sz val="10"/>
        <color rgb="FF000000"/>
        <rFont val="Arial"/>
        <family val="2"/>
      </rPr>
      <t xml:space="preserve">  </t>
    </r>
  </si>
  <si>
    <t>Landbrugets brug af pesticider i planteavlen</t>
  </si>
  <si>
    <t>Tons virksomt stof</t>
  </si>
  <si>
    <r>
      <t>Forbrug i alt</t>
    </r>
    <r>
      <rPr>
        <b/>
        <sz val="10"/>
        <color rgb="FF000000"/>
        <rFont val="Arial"/>
        <family val="2"/>
      </rPr>
      <t xml:space="preserve"> </t>
    </r>
    <r>
      <rPr>
        <sz val="10"/>
        <color rgb="FF000000"/>
        <rFont val="Arial"/>
        <family val="2"/>
      </rPr>
      <t xml:space="preserve"> </t>
    </r>
  </si>
  <si>
    <r>
      <t>Ukrudtsbekæmpelse</t>
    </r>
    <r>
      <rPr>
        <sz val="10"/>
        <color rgb="FF000000"/>
        <rFont val="Arial"/>
        <family val="2"/>
      </rPr>
      <t xml:space="preserve">  </t>
    </r>
  </si>
  <si>
    <r>
      <t>Vækstregulatorer</t>
    </r>
    <r>
      <rPr>
        <sz val="10"/>
        <color rgb="FF000000"/>
        <rFont val="Arial"/>
        <family val="2"/>
      </rPr>
      <t xml:space="preserve">  </t>
    </r>
  </si>
  <si>
    <r>
      <t>Svampebekæmpelse</t>
    </r>
    <r>
      <rPr>
        <sz val="10"/>
        <color rgb="FF000000"/>
        <rFont val="Arial"/>
        <family val="2"/>
      </rPr>
      <t xml:space="preserve">  </t>
    </r>
  </si>
  <si>
    <r>
      <t>Insektbekæmpelse</t>
    </r>
    <r>
      <rPr>
        <sz val="10"/>
        <color rgb="FF000000"/>
        <rFont val="Arial"/>
        <family val="2"/>
      </rPr>
      <t xml:space="preserve">  </t>
    </r>
  </si>
  <si>
    <t>Antal behandlinger pr. år</t>
  </si>
  <si>
    <r>
      <t>Behandlingshyppighed i alt</t>
    </r>
    <r>
      <rPr>
        <b/>
        <sz val="10"/>
        <color rgb="FF000000"/>
        <rFont val="Arial"/>
        <family val="2"/>
      </rPr>
      <t xml:space="preserve"> </t>
    </r>
    <r>
      <rPr>
        <sz val="10"/>
        <color rgb="FF000000"/>
        <rFont val="Arial"/>
        <family val="2"/>
      </rPr>
      <t xml:space="preserve"> </t>
    </r>
  </si>
  <si>
    <t xml:space="preserve">Anm. 1: Virksomme stoffer er de stoffer, som den tilsigtede virkning kommer fra. </t>
  </si>
  <si>
    <t>Anm. 2: Behandlingshyppighed udtrykker det antal gange, det er muligt at pesticidbehandle det samlede areal, hvis der anvendes standarddosis.</t>
  </si>
  <si>
    <t>Forsyning af handelsgødning</t>
  </si>
  <si>
    <t xml:space="preserve">  09/10</t>
  </si>
  <si>
    <t>Millioner kg pr. driftsår (1.7.-30.6.)</t>
  </si>
  <si>
    <r>
      <t>Indhold af rene næringsstoffer</t>
    </r>
    <r>
      <rPr>
        <sz val="10"/>
        <rFont val="Arial"/>
        <family val="2"/>
      </rPr>
      <t>1</t>
    </r>
  </si>
  <si>
    <t>Kg pr. ha</t>
  </si>
  <si>
    <r>
      <t>Kvælstof</t>
    </r>
    <r>
      <rPr>
        <sz val="10"/>
        <color rgb="FF000000"/>
        <rFont val="Arial"/>
        <family val="2"/>
      </rPr>
      <t xml:space="preserve">  </t>
    </r>
  </si>
  <si>
    <r>
      <t>Fosfor</t>
    </r>
    <r>
      <rPr>
        <sz val="10"/>
        <color rgb="FF000000"/>
        <rFont val="Arial"/>
        <family val="2"/>
      </rPr>
      <t xml:space="preserve">  </t>
    </r>
  </si>
  <si>
    <r>
      <t>Kalium</t>
    </r>
    <r>
      <rPr>
        <sz val="10"/>
        <color rgb="FF000000"/>
        <rFont val="Arial"/>
        <family val="2"/>
      </rPr>
      <t xml:space="preserve">  </t>
    </r>
  </si>
  <si>
    <t>1 De sammensatte eller blandede gødningsstoffer er omregnet til mængder af grundstofferne kvælstof, fosfor og kalium.</t>
  </si>
  <si>
    <t>Industri</t>
  </si>
  <si>
    <t>Handel og transport</t>
  </si>
  <si>
    <t xml:space="preserve"> -</t>
  </si>
  <si>
    <t>2014-15</t>
  </si>
  <si>
    <r>
      <t xml:space="preserve">  Syrien</t>
    </r>
    <r>
      <rPr>
        <sz val="10"/>
        <color rgb="FF000000"/>
        <rFont val="Arial"/>
        <family val="2"/>
      </rPr>
      <t xml:space="preserve">  </t>
    </r>
  </si>
  <si>
    <r>
      <t xml:space="preserve">·   </t>
    </r>
    <r>
      <rPr>
        <i/>
        <sz val="10"/>
        <color theme="1"/>
        <rFont val="Arial"/>
        <family val="2"/>
      </rPr>
      <t xml:space="preserve">Bruttoansøgertallet </t>
    </r>
    <r>
      <rPr>
        <sz val="10"/>
        <color theme="1"/>
        <rFont val="Arial"/>
        <family val="2"/>
      </rPr>
      <t xml:space="preserve">omfatter samtlige personer, der indgiver ansøgning om asyl i Danmark – uanset om de får deres asylsag realitetsbehandlet i Danmark. </t>
    </r>
  </si>
  <si>
    <r>
      <t xml:space="preserve">·   </t>
    </r>
    <r>
      <rPr>
        <i/>
        <sz val="10"/>
        <color theme="1"/>
        <rFont val="Arial"/>
        <family val="2"/>
      </rPr>
      <t>Registreringstallet</t>
    </r>
    <r>
      <rPr>
        <sz val="10"/>
        <color theme="1"/>
        <rFont val="Arial"/>
        <family val="2"/>
      </rPr>
      <t xml:space="preserve"> angiver antallet af personer, der faktisk får realitets­behandlet deres asylsag i Danmark.  </t>
    </r>
  </si>
  <si>
    <t>Asylansøgere kan få forskellige typer flygtningestatus. Mest almindelige er konventionsstatus (efter kriterier­ne i FN’s flygtningekonvention), de facto- eller beskyt-</t>
  </si>
  <si>
    <t>INDVANDRERE er født i udlandet. Ingen af forældrene er både danske statsborgere og født i Danmark. Hvis der</t>
  </si>
  <si>
    <t>ikke findes oplysninger om nogen af forældrene, og personen er født i udlandet, opfattes personen også som indvandrer.</t>
  </si>
  <si>
    <t>3. december 2015</t>
  </si>
  <si>
    <t>Rets-</t>
  </si>
  <si>
    <t>forbeholdet</t>
  </si>
  <si>
    <t xml:space="preserve">Grundskole  </t>
  </si>
  <si>
    <t xml:space="preserve">Gymnasiale uddannelser  </t>
  </si>
  <si>
    <t xml:space="preserve">Erhvervsfaglige uddannelser  </t>
  </si>
  <si>
    <t xml:space="preserve">Adgangsgivende uddannelsesforløb  </t>
  </si>
  <si>
    <t xml:space="preserve">Korte videregående uddannelser, KVU  </t>
  </si>
  <si>
    <t xml:space="preserve">Mellemlange videregående uddannelser, MVU  </t>
  </si>
  <si>
    <t xml:space="preserve">Bacheloruddannelser, BACH  </t>
  </si>
  <si>
    <t xml:space="preserve">Lange videregående uddannelser, LVU  </t>
  </si>
  <si>
    <t xml:space="preserve">Ph.d. og forskeruddannelser  </t>
  </si>
  <si>
    <t xml:space="preserve">Uoplyst mv.  </t>
  </si>
  <si>
    <t>Anm.: Den højest fuldførte uddannelse er den uddannelse, som de 30-64-årige har fuldført, uden hensyn til, om uddan­nel­sen anvendes i nuværende be­skæf­tigelse.</t>
  </si>
  <si>
    <t>14/15</t>
  </si>
  <si>
    <t xml:space="preserve">Befolkningens socioøkonomiske status angiver den vigtigste tilknytning til arbejdsmarkedet. Arbejds­styr­ken er opdelt i selvstændige, medarbejdende ægte­fæller, lønmodtagere og arbejdsløse. Befolk­ningen uden for arbejdsstyrken er opdelt efter deres poten­tielle tilknytning til arbejdsmarkedet. Her består grup­perne af personer, der er midlertidigt uden for arbejds­styrken (aktivering, orlov fra ledighed, kontant­hjælps­modtagere mv.), pensionister (førtidspensionister, folkepensionister samt modtagere af anden pension, efterløn mv.) og andre uden for arbejdsstyrken </t>
  </si>
  <si>
    <t>(personer under uddannelse, børn og øvrige uden for arbejdsstyrken). Lønmodtagerne er underopdelt efter færdighedsniveauer:</t>
  </si>
  <si>
    <t xml:space="preserve">Erhvervsfrekvenser fordelt efter herkomst og køn. Ultimo november </t>
  </si>
  <si>
    <t>Beskæftigede personer fordelt efter brancher. Ultimo november</t>
  </si>
  <si>
    <r>
      <t>Offentlig administration, undervisning og sundhed</t>
    </r>
    <r>
      <rPr>
        <sz val="10"/>
        <color rgb="FF000000"/>
        <rFont val="Arial"/>
        <family val="2"/>
      </rPr>
      <t xml:space="preserve"> </t>
    </r>
  </si>
  <si>
    <t>Beskæftigede lønmodtagere fordelt efter sektorer. Ultimo november</t>
  </si>
  <si>
    <r>
      <t>Offentlige virksomheder</t>
    </r>
    <r>
      <rPr>
        <sz val="10"/>
        <color rgb="FF000000"/>
        <rFont val="Arial"/>
        <family val="2"/>
      </rPr>
      <t xml:space="preserve">  </t>
    </r>
  </si>
  <si>
    <t>Bruttoledige fordelt efter køn og alder</t>
  </si>
  <si>
    <t>Anm.: Aldersgrupperingen af de ledige er baseret på alderen ved årets ud­gang.</t>
  </si>
  <si>
    <t>Bruttoledige indvandrere og efterkommere</t>
  </si>
  <si>
    <t>Bruttoledige indvandrere og efterkommere efter køn</t>
  </si>
  <si>
    <t>Anm. 1: Tabellen omfatter medlemmer af de statsanerkendte arbejdsløsheds­kasser ved årets slutning og er eksklusive modtagere af efterløn og overgangsydelse. Ved beregningen af de arbejdsløsheds­forsikrede i procent af arbejdsstyrken er anvendt oplysninger fra Danmarks Statistiks arbejds­styrke­statistik for de 16-66 årige.</t>
  </si>
  <si>
    <r>
      <t>Samtlige arbejdsløshedskasser</t>
    </r>
    <r>
      <rPr>
        <b/>
        <sz val="10"/>
        <color rgb="FF000000"/>
        <rFont val="Arial"/>
        <family val="2"/>
      </rPr>
      <t xml:space="preserve">  </t>
    </r>
  </si>
  <si>
    <r>
      <t>Akademikere (AAK)1 </t>
    </r>
    <r>
      <rPr>
        <sz val="10"/>
        <color rgb="FF000000"/>
        <rFont val="Arial"/>
        <family val="2"/>
      </rPr>
      <t xml:space="preserve">  </t>
    </r>
  </si>
  <si>
    <r>
      <t>Byggefagenes a-kasse2</t>
    </r>
    <r>
      <rPr>
        <sz val="10"/>
        <color rgb="FF000000"/>
        <rFont val="Arial"/>
        <family val="2"/>
      </rPr>
      <t xml:space="preserve">  </t>
    </r>
  </si>
  <si>
    <r>
      <t xml:space="preserve">Fag og Arbejde (FOA)  </t>
    </r>
    <r>
      <rPr>
        <sz val="10"/>
        <color rgb="FF000000"/>
        <rFont val="Arial"/>
        <family val="2"/>
      </rPr>
      <t xml:space="preserve"> </t>
    </r>
  </si>
  <si>
    <r>
      <t>Funktionærer og Tjenestemænd (FTF-A)</t>
    </r>
    <r>
      <rPr>
        <sz val="10"/>
        <color rgb="FF000000"/>
        <rFont val="Arial"/>
        <family val="2"/>
      </rPr>
      <t xml:space="preserve"> </t>
    </r>
  </si>
  <si>
    <r>
      <t>Journalistik, Kommunikation og Sprog</t>
    </r>
    <r>
      <rPr>
        <sz val="10"/>
        <color rgb="FF000000"/>
        <rFont val="Arial"/>
        <family val="2"/>
      </rPr>
      <t xml:space="preserve"> </t>
    </r>
  </si>
  <si>
    <r>
      <t>Min a-kasse4</t>
    </r>
    <r>
      <rPr>
        <sz val="10"/>
        <color rgb="FF000000"/>
        <rFont val="Arial"/>
        <family val="2"/>
      </rPr>
      <t xml:space="preserve">  </t>
    </r>
  </si>
  <si>
    <t>Anm.: Arbejdsløshedsprocenten er beregnet i procent af forsikrede ved årets slutning, eksklusive personer på efterløn og overgangsydelse. Der er beregnet nye ledighedsprocenter til de a-kasser der eksisterede i 2015.</t>
  </si>
  <si>
    <t xml:space="preserve">3 1. januar 2011 blev Træ-industri-byg (TIB) lagt sammen med Faglig </t>
  </si>
  <si>
    <r>
      <t xml:space="preserve">2 </t>
    </r>
    <r>
      <rPr>
        <sz val="10"/>
        <color rgb="FF000080"/>
        <rFont val="Arial"/>
        <family val="2"/>
      </rPr>
      <t xml:space="preserve"> 1. januar 2008 fusionerede Malerfaget og maritim med Blik og Rør til Byggefagenes a-kasse.</t>
    </r>
  </si>
  <si>
    <r>
      <t xml:space="preserve">4 </t>
    </r>
    <r>
      <rPr>
        <sz val="10"/>
        <color rgb="FF000080"/>
        <rFont val="Arial"/>
        <family val="2"/>
      </rPr>
      <t xml:space="preserve">1. juli 2010 fusionerede Prosa og Merkonomerne med STA og skiftede navn til Min a-kasse.    </t>
    </r>
  </si>
  <si>
    <r>
      <t xml:space="preserve">I alt uden SU-modtagere </t>
    </r>
    <r>
      <rPr>
        <sz val="10"/>
        <color rgb="FF000000"/>
        <rFont val="Arial"/>
        <family val="2"/>
      </rPr>
      <t xml:space="preserve"> </t>
    </r>
  </si>
  <si>
    <r>
      <t xml:space="preserve">Virksomhedspraktik (d) </t>
    </r>
    <r>
      <rPr>
        <sz val="10"/>
        <color rgb="FF000000"/>
        <rFont val="Arial"/>
        <family val="2"/>
      </rPr>
      <t xml:space="preserve">   </t>
    </r>
  </si>
  <si>
    <r>
      <t>Nytteindsats (d)</t>
    </r>
    <r>
      <rPr>
        <sz val="10"/>
        <color rgb="FF000000"/>
        <rFont val="Arial"/>
        <family val="2"/>
      </rPr>
      <t xml:space="preserve">  </t>
    </r>
  </si>
  <si>
    <r>
      <t>Nytteindsats (k)</t>
    </r>
    <r>
      <rPr>
        <sz val="10"/>
        <color rgb="FF000000"/>
        <rFont val="Arial"/>
        <family val="2"/>
      </rPr>
      <t xml:space="preserve">  </t>
    </r>
  </si>
  <si>
    <r>
      <t>Jobrotation (d)</t>
    </r>
    <r>
      <rPr>
        <sz val="10"/>
        <color rgb="FF000000"/>
        <rFont val="Arial"/>
        <family val="2"/>
      </rPr>
      <t xml:space="preserve">  </t>
    </r>
  </si>
  <si>
    <r>
      <t>Jobrotation (k)</t>
    </r>
    <r>
      <rPr>
        <sz val="10"/>
        <color rgb="FF000000"/>
        <rFont val="Arial"/>
        <family val="2"/>
      </rPr>
      <t xml:space="preserve"> </t>
    </r>
  </si>
  <si>
    <r>
      <t>Barselsdagpenge</t>
    </r>
    <r>
      <rPr>
        <sz val="10"/>
        <color rgb="FF000000"/>
        <rFont val="Arial"/>
        <family val="2"/>
      </rPr>
      <t xml:space="preserve"> </t>
    </r>
  </si>
  <si>
    <r>
      <t>Efterløn</t>
    </r>
    <r>
      <rPr>
        <sz val="10"/>
        <color rgb="FF000000"/>
        <rFont val="Arial"/>
        <family val="2"/>
      </rPr>
      <t xml:space="preserve"> </t>
    </r>
  </si>
  <si>
    <r>
      <t xml:space="preserve">1 Fra 2013 følger afgrænsningen af sektoren </t>
    </r>
    <r>
      <rPr>
        <i/>
        <sz val="10"/>
        <color theme="1"/>
        <rFont val="Arial"/>
        <family val="2"/>
      </rPr>
      <t xml:space="preserve">virksomheder og organisationer </t>
    </r>
    <r>
      <rPr>
        <sz val="10"/>
        <color theme="1"/>
        <rFont val="Arial"/>
        <family val="2"/>
      </rPr>
      <t xml:space="preserve">de samme principper, som den gør i nationalregnskabet og omfatter både private og offentlige virksomheder, der ligger uden for sektoren </t>
    </r>
    <r>
      <rPr>
        <i/>
        <sz val="10"/>
        <color theme="1"/>
        <rFont val="Arial"/>
        <family val="2"/>
      </rPr>
      <t>offentlig forvaltning og service</t>
    </r>
    <r>
      <rPr>
        <sz val="10"/>
        <color theme="1"/>
        <rFont val="Arial"/>
        <family val="2"/>
      </rPr>
      <t>.</t>
    </r>
  </si>
  <si>
    <t>Tallene refererer til februar måned i de pågældende år (ikke-sæsonkorrige­rede tal).</t>
  </si>
  <si>
    <r>
      <t>Anbringelse uden for hjemmet</t>
    </r>
    <r>
      <rPr>
        <sz val="10"/>
        <color rgb="FF000000"/>
        <rFont val="Arial"/>
        <family val="2"/>
      </rPr>
      <t xml:space="preserve">  </t>
    </r>
  </si>
  <si>
    <r>
      <t>Anbringelse uden samtykke</t>
    </r>
    <r>
      <rPr>
        <sz val="10"/>
        <color rgb="FF000000"/>
        <rFont val="Arial"/>
        <family val="2"/>
      </rPr>
      <t xml:space="preserve">  </t>
    </r>
  </si>
  <si>
    <r>
      <t>Efterværn med døgnophold</t>
    </r>
    <r>
      <rPr>
        <sz val="10"/>
        <color rgb="FF000000"/>
        <rFont val="Arial"/>
        <family val="2"/>
      </rPr>
      <t xml:space="preserve">  </t>
    </r>
  </si>
  <si>
    <r>
      <t>Opretholdelse af fast kontaktperson eller personlig rådgiver for unge over 18 år</t>
    </r>
    <r>
      <rPr>
        <sz val="10"/>
        <color rgb="FF000000"/>
        <rFont val="Arial"/>
        <family val="2"/>
      </rPr>
      <t xml:space="preserve"> </t>
    </r>
  </si>
  <si>
    <r>
      <t>Fast kontaktperson til unge anbragt uden samtykke frem til det 18. år</t>
    </r>
    <r>
      <rPr>
        <sz val="10"/>
        <color rgb="FF000000"/>
        <rFont val="Arial"/>
        <family val="2"/>
      </rPr>
      <t xml:space="preserve">   </t>
    </r>
  </si>
  <si>
    <r>
      <t>Anden form for støtte, til selvstændig tilværelse for den unge</t>
    </r>
    <r>
      <rPr>
        <sz val="10"/>
        <color rgb="FF000000"/>
        <rFont val="Arial"/>
        <family val="2"/>
      </rPr>
      <t xml:space="preserve">  </t>
    </r>
  </si>
  <si>
    <r>
      <t>Tilknytning af koordinator til unge, der er idømt en sanktion</t>
    </r>
    <r>
      <rPr>
        <sz val="10"/>
        <color rgb="FF000000"/>
        <rFont val="Arial"/>
        <family val="2"/>
      </rPr>
      <t xml:space="preserve">  </t>
    </r>
  </si>
  <si>
    <r>
      <t>Kontaktperson frem til den unge fylder 19 år, hvor støtte i form af døgnophold ikke opretholdes</t>
    </r>
    <r>
      <rPr>
        <sz val="10"/>
        <color rgb="FF000000"/>
        <rFont val="Arial"/>
        <family val="2"/>
      </rPr>
      <t xml:space="preserve">   </t>
    </r>
  </si>
  <si>
    <r>
      <t>Kortvarigt ophold til unge over 18 år på tidligere anbringelsessted</t>
    </r>
    <r>
      <rPr>
        <sz val="10"/>
        <color rgb="FF000000"/>
        <rFont val="Arial"/>
        <family val="2"/>
      </rPr>
      <t xml:space="preserve">   </t>
    </r>
  </si>
  <si>
    <r>
      <t>Afholdelse af netværkssamråd</t>
    </r>
    <r>
      <rPr>
        <sz val="10"/>
        <color rgb="FF000000"/>
        <rFont val="Arial"/>
        <family val="2"/>
      </rPr>
      <t xml:space="preserve">  </t>
    </r>
  </si>
  <si>
    <r>
      <t>Forebyggende familierettet i alt, netto (personer)</t>
    </r>
    <r>
      <rPr>
        <b/>
        <sz val="10"/>
        <color rgb="FF000000"/>
        <rFont val="Arial"/>
        <family val="2"/>
      </rPr>
      <t xml:space="preserve"> </t>
    </r>
    <r>
      <rPr>
        <sz val="10"/>
        <color rgb="FF000000"/>
        <rFont val="Arial"/>
        <family val="2"/>
      </rPr>
      <t xml:space="preserve"> </t>
    </r>
  </si>
  <si>
    <r>
      <t>Konsulentbistand, herunder familierettede indsatser</t>
    </r>
    <r>
      <rPr>
        <sz val="10"/>
        <color rgb="FF000000"/>
        <rFont val="Arial"/>
        <family val="2"/>
      </rPr>
      <t xml:space="preserve">   </t>
    </r>
  </si>
  <si>
    <r>
      <t>Netværks- eller samtalegrupper</t>
    </r>
    <r>
      <rPr>
        <sz val="10"/>
        <color rgb="FF000000"/>
        <rFont val="Arial"/>
        <family val="2"/>
      </rPr>
      <t xml:space="preserve">   </t>
    </r>
  </si>
  <si>
    <r>
      <t>Rådgivning om familieplanlægning</t>
    </r>
    <r>
      <rPr>
        <sz val="10"/>
        <color rgb="FF000000"/>
        <rFont val="Arial"/>
        <family val="2"/>
      </rPr>
      <t xml:space="preserve">   </t>
    </r>
  </si>
  <si>
    <r>
      <t>Andre indsatser, der har til formål at forebygge et barns eller en ungs eller familiens vanskeligheder</t>
    </r>
    <r>
      <rPr>
        <sz val="10"/>
        <color rgb="FF000000"/>
        <rFont val="Arial"/>
        <family val="2"/>
      </rPr>
      <t xml:space="preserve">   </t>
    </r>
  </si>
  <si>
    <r>
      <t>Økonomisk støtte til fritidsaktiviteter til børn og unge, der har behov for særlig støtte</t>
    </r>
    <r>
      <rPr>
        <sz val="10"/>
        <color rgb="FF000000"/>
        <rFont val="Arial"/>
        <family val="2"/>
      </rPr>
      <t xml:space="preserve">   </t>
    </r>
  </si>
  <si>
    <r>
      <t>Ophold i dagtilbud, fritidshjem, ungdomsklub, uddannelsessted el.lign.</t>
    </r>
    <r>
      <rPr>
        <sz val="10"/>
        <color rgb="FF000000"/>
        <rFont val="Arial"/>
        <family val="2"/>
      </rPr>
      <t xml:space="preserve">  </t>
    </r>
  </si>
  <si>
    <r>
      <t>Udgifter i forbindelse med konsulentbistand efter §11.4.1</t>
    </r>
    <r>
      <rPr>
        <sz val="10"/>
        <color rgb="FF000000"/>
        <rFont val="Arial"/>
        <family val="2"/>
      </rPr>
      <t xml:space="preserve">   </t>
    </r>
  </si>
  <si>
    <r>
      <t>Praktisk pædagogisk eller anden støtte i hjemmet</t>
    </r>
    <r>
      <rPr>
        <sz val="10"/>
        <color rgb="FF000000"/>
        <rFont val="Arial"/>
        <family val="2"/>
      </rPr>
      <t xml:space="preserve">   </t>
    </r>
  </si>
  <si>
    <r>
      <t>Familie behandling eller behandling af barnets eller den unges problemer</t>
    </r>
    <r>
      <rPr>
        <sz val="10"/>
        <color rgb="FF000000"/>
        <rFont val="Arial"/>
        <family val="2"/>
      </rPr>
      <t xml:space="preserve">   </t>
    </r>
  </si>
  <si>
    <r>
      <t>Etablering af døgnophold for både forældremyndighed, barnet og andre medlemmer af familien</t>
    </r>
    <r>
      <rPr>
        <sz val="10"/>
        <color rgb="FF000000"/>
        <rFont val="Arial"/>
        <family val="2"/>
      </rPr>
      <t xml:space="preserve">   </t>
    </r>
  </si>
  <si>
    <r>
      <t>Etablering af kontaktperson for hele familien</t>
    </r>
    <r>
      <rPr>
        <sz val="10"/>
        <color rgb="FF000000"/>
        <rFont val="Arial"/>
        <family val="2"/>
      </rPr>
      <t xml:space="preserve">   </t>
    </r>
  </si>
  <si>
    <r>
      <t>Støtteperson til forældremyndigheden i forbindelse med barnets anbringelse uden for hjemmet</t>
    </r>
    <r>
      <rPr>
        <sz val="10"/>
        <color rgb="FF000000"/>
        <rFont val="Arial"/>
        <family val="2"/>
      </rPr>
      <t xml:space="preserve">   </t>
    </r>
  </si>
  <si>
    <r>
      <t>Anden hjælp, der har til formål at yde rådgivning, behandling og pædagogisk støtte</t>
    </r>
    <r>
      <rPr>
        <sz val="10"/>
        <color rgb="FF000000"/>
        <rFont val="Arial"/>
        <family val="2"/>
      </rPr>
      <t xml:space="preserve">   </t>
    </r>
  </si>
  <si>
    <r>
      <t>Økonomisk støtte i henhold til denne paragraf</t>
    </r>
    <r>
      <rPr>
        <sz val="10"/>
        <color rgb="FF000000"/>
        <rFont val="Arial"/>
        <family val="2"/>
      </rPr>
      <t xml:space="preserve">   </t>
    </r>
  </si>
  <si>
    <r>
      <t>Økonomisk støtte til at undgå anbringelse uden for hjemmet eller til at fremskynde hjemgivelse mv.</t>
    </r>
    <r>
      <rPr>
        <sz val="10"/>
        <color rgb="FF000000"/>
        <rFont val="Arial"/>
        <family val="2"/>
      </rPr>
      <t xml:space="preserve">  </t>
    </r>
  </si>
  <si>
    <r>
      <t>Udgifter der kan bidrage til stabil kontakt mellem forældre og barn under barnets anbringelse uden for hjemmet</t>
    </r>
    <r>
      <rPr>
        <sz val="10"/>
        <color rgb="FF000000"/>
        <rFont val="Arial"/>
        <family val="2"/>
      </rPr>
      <t xml:space="preserve">   </t>
    </r>
  </si>
  <si>
    <r>
      <t>Udgifter i forbindelse med prævention</t>
    </r>
    <r>
      <rPr>
        <sz val="10"/>
        <color rgb="FF000000"/>
        <rFont val="Arial"/>
        <family val="2"/>
      </rPr>
      <t xml:space="preserve">   </t>
    </r>
  </si>
  <si>
    <r>
      <t>Forældrepålæg</t>
    </r>
    <r>
      <rPr>
        <sz val="10"/>
        <color rgb="FF000000"/>
        <rFont val="Arial"/>
        <family val="2"/>
      </rPr>
      <t xml:space="preserve">   </t>
    </r>
  </si>
  <si>
    <r>
      <t>Med hjælp i alt (netto)</t>
    </r>
    <r>
      <rPr>
        <b/>
        <sz val="10"/>
        <color rgb="FF000000"/>
        <rFont val="Arial"/>
        <family val="2"/>
      </rPr>
      <t xml:space="preserve"> </t>
    </r>
    <r>
      <rPr>
        <sz val="10"/>
        <color rgb="FF000000"/>
        <rFont val="Arial"/>
        <family val="2"/>
      </rPr>
      <t xml:space="preserve"> </t>
    </r>
  </si>
  <si>
    <t>2 </t>
  </si>
  <si>
    <r>
      <t>I alt</t>
    </r>
    <r>
      <rPr>
        <b/>
        <sz val="10"/>
        <color rgb="FF000000"/>
        <rFont val="Arial"/>
        <family val="2"/>
      </rPr>
      <t xml:space="preserve"> </t>
    </r>
    <r>
      <rPr>
        <sz val="10"/>
        <color rgb="FF000000"/>
        <rFont val="Arial"/>
        <family val="2"/>
      </rPr>
      <t xml:space="preserve"> </t>
    </r>
    <r>
      <rPr>
        <b/>
        <sz val="10"/>
        <color rgb="FF000000"/>
        <rFont val="Arial"/>
        <family val="2"/>
      </rPr>
      <t xml:space="preserve">  </t>
    </r>
  </si>
  <si>
    <r>
      <t>16-29 år</t>
    </r>
    <r>
      <rPr>
        <sz val="10"/>
        <color rgb="FF000000"/>
        <rFont val="Arial"/>
        <family val="2"/>
      </rPr>
      <t xml:space="preserve">    </t>
    </r>
  </si>
  <si>
    <r>
      <t>30-39 år</t>
    </r>
    <r>
      <rPr>
        <sz val="10"/>
        <color rgb="FF000000"/>
        <rFont val="Arial"/>
        <family val="2"/>
      </rPr>
      <t xml:space="preserve">    </t>
    </r>
  </si>
  <si>
    <r>
      <t>40-50 år</t>
    </r>
    <r>
      <rPr>
        <sz val="10"/>
        <color rgb="FF000000"/>
        <rFont val="Arial"/>
        <family val="2"/>
      </rPr>
      <t xml:space="preserve">    </t>
    </r>
  </si>
  <si>
    <r>
      <t>50-59 år</t>
    </r>
    <r>
      <rPr>
        <sz val="10"/>
        <color rgb="FF000000"/>
        <rFont val="Arial"/>
        <family val="2"/>
      </rPr>
      <t xml:space="preserve">    </t>
    </r>
  </si>
  <si>
    <r>
      <t>60 år +</t>
    </r>
    <r>
      <rPr>
        <sz val="10"/>
        <color rgb="FF000000"/>
        <rFont val="Arial"/>
        <family val="2"/>
      </rPr>
      <t xml:space="preserve">    </t>
    </r>
  </si>
  <si>
    <r>
      <t>Mænd</t>
    </r>
    <r>
      <rPr>
        <b/>
        <sz val="10"/>
        <color rgb="FF000000"/>
        <rFont val="Arial"/>
        <family val="2"/>
      </rPr>
      <t xml:space="preserve"> </t>
    </r>
    <r>
      <rPr>
        <sz val="10"/>
        <color rgb="FF000000"/>
        <rFont val="Arial"/>
        <family val="2"/>
      </rPr>
      <t xml:space="preserve"> </t>
    </r>
    <r>
      <rPr>
        <b/>
        <sz val="10"/>
        <color rgb="FF000000"/>
        <rFont val="Arial"/>
        <family val="2"/>
      </rPr>
      <t xml:space="preserve">  </t>
    </r>
  </si>
  <si>
    <r>
      <t>Kvinder</t>
    </r>
    <r>
      <rPr>
        <b/>
        <sz val="10"/>
        <color rgb="FF000000"/>
        <rFont val="Arial"/>
        <family val="2"/>
      </rPr>
      <t xml:space="preserve"> </t>
    </r>
    <r>
      <rPr>
        <sz val="10"/>
        <color rgb="FF000000"/>
        <rFont val="Arial"/>
        <family val="2"/>
      </rPr>
      <t xml:space="preserve"> </t>
    </r>
    <r>
      <rPr>
        <b/>
        <sz val="10"/>
        <color rgb="FF000000"/>
        <rFont val="Arial"/>
        <family val="2"/>
      </rPr>
      <t xml:space="preserve">  </t>
    </r>
  </si>
  <si>
    <r>
      <t>Mænd</t>
    </r>
    <r>
      <rPr>
        <sz val="10"/>
        <color rgb="FF000000"/>
        <rFont val="Arial"/>
        <family val="2"/>
      </rPr>
      <t xml:space="preserve">    </t>
    </r>
  </si>
  <si>
    <r>
      <t>Kvinder</t>
    </r>
    <r>
      <rPr>
        <sz val="10"/>
        <color rgb="FF000000"/>
        <rFont val="Arial"/>
        <family val="2"/>
      </rPr>
      <t xml:space="preserve">    </t>
    </r>
  </si>
  <si>
    <r>
      <t xml:space="preserve">Uddannelseshjælp </t>
    </r>
    <r>
      <rPr>
        <sz val="10"/>
        <color rgb="FF000000"/>
        <rFont val="Arial"/>
        <family val="2"/>
      </rPr>
      <t xml:space="preserve"> </t>
    </r>
  </si>
  <si>
    <r>
      <t>Arbejdsmarkedsydelse2 (januar 2014 -)</t>
    </r>
    <r>
      <rPr>
        <sz val="10"/>
        <color rgb="FF000000"/>
        <rFont val="Arial"/>
        <family val="2"/>
      </rPr>
      <t xml:space="preserve"> </t>
    </r>
  </si>
  <si>
    <r>
      <t>Kontantydelse2 (oktober 2015 -)</t>
    </r>
    <r>
      <rPr>
        <sz val="10"/>
        <color rgb="FF000000"/>
        <rFont val="Arial"/>
        <family val="2"/>
      </rPr>
      <t xml:space="preserve"> </t>
    </r>
  </si>
  <si>
    <r>
      <t>Indlæggelser på offentlige sygehuse i 1.000</t>
    </r>
    <r>
      <rPr>
        <sz val="10"/>
        <color rgb="FF000000"/>
        <rFont val="Arial"/>
        <family val="2"/>
      </rPr>
      <t xml:space="preserve">  </t>
    </r>
  </si>
  <si>
    <r>
      <t>Operationer på sygehuse</t>
    </r>
    <r>
      <rPr>
        <sz val="10"/>
        <rFont val="Arial"/>
        <family val="2"/>
      </rPr>
      <t>1</t>
    </r>
  </si>
  <si>
    <r>
      <t xml:space="preserve">I alt </t>
    </r>
    <r>
      <rPr>
        <sz val="10"/>
        <rFont val="Arial"/>
        <family val="2"/>
      </rPr>
      <t xml:space="preserve"> </t>
    </r>
  </si>
  <si>
    <r>
      <t xml:space="preserve">Mænd </t>
    </r>
    <r>
      <rPr>
        <sz val="10"/>
        <rFont val="Arial"/>
        <family val="2"/>
      </rPr>
      <t xml:space="preserve"> </t>
    </r>
  </si>
  <si>
    <t xml:space="preserve">Homo-/biseksuel  </t>
  </si>
  <si>
    <t xml:space="preserve">Stiknarkomaner  </t>
  </si>
  <si>
    <t xml:space="preserve">Heteroseksuel  </t>
  </si>
  <si>
    <t xml:space="preserve">Blodtransfusion  </t>
  </si>
  <si>
    <t xml:space="preserve">Medfødt smittede  </t>
  </si>
  <si>
    <t xml:space="preserve">Andet/ukendt  </t>
  </si>
  <si>
    <t xml:space="preserve">Dødsårsager </t>
  </si>
  <si>
    <r>
      <t>Mentale lidelser1</t>
    </r>
    <r>
      <rPr>
        <b/>
        <sz val="10"/>
        <color rgb="FF000000"/>
        <rFont val="Arial"/>
        <family val="2"/>
      </rPr>
      <t xml:space="preserve"> </t>
    </r>
    <r>
      <rPr>
        <sz val="10"/>
        <color rgb="FF000000"/>
        <rFont val="Arial"/>
        <family val="2"/>
      </rPr>
      <t xml:space="preserve"> </t>
    </r>
  </si>
  <si>
    <r>
      <t>Uoplyst dødsårsag2</t>
    </r>
    <r>
      <rPr>
        <b/>
        <sz val="10"/>
        <color rgb="FF000000"/>
        <rFont val="Arial"/>
        <family val="2"/>
      </rPr>
      <t xml:space="preserve"> </t>
    </r>
    <r>
      <rPr>
        <sz val="10"/>
        <color rgb="FF000000"/>
        <rFont val="Arial"/>
        <family val="2"/>
      </rPr>
      <t xml:space="preserve"> </t>
    </r>
  </si>
  <si>
    <r>
      <t>1</t>
    </r>
    <r>
      <rPr>
        <sz val="10"/>
        <color theme="1"/>
        <rFont val="Arial"/>
        <family val="2"/>
      </rPr>
      <t xml:space="preserve"> </t>
    </r>
    <r>
      <rPr>
        <sz val="10"/>
        <rFont val="Arial"/>
        <family val="2"/>
      </rPr>
      <t xml:space="preserve">Opgørelsen følger internationale klassifikationer. Dødsfald af mentale lidelser omfatter primært demensrelaterede dødsfald samt dødsfald af psykotiske lidelser relateret til alkohol eller stoffer. </t>
    </r>
  </si>
  <si>
    <r>
      <t>2</t>
    </r>
    <r>
      <rPr>
        <sz val="10"/>
        <color theme="1"/>
        <rFont val="Arial"/>
        <family val="2"/>
      </rPr>
      <t xml:space="preserve"> </t>
    </r>
    <r>
      <rPr>
        <sz val="10"/>
        <rFont val="Arial"/>
        <family val="2"/>
      </rPr>
      <t>Omfatter bl.a. personer med bopæl i Danmark, som er døde i udlandet.</t>
    </r>
  </si>
  <si>
    <t>FAKTA – INDKOMST &amp; ULIGHED</t>
  </si>
  <si>
    <t>Ækvivaleret indkomst</t>
  </si>
  <si>
    <t>ULIGHEDSMÅL</t>
  </si>
  <si>
    <t xml:space="preserve">Den relative ulighed i indkomstfordelingen kan måles med gini-koefficienten. Jo højere den er, desto større indkomstulighed. Hvis alle perso­ner har den samme indkomst, er gini-koef­fi­cien­ten 0 pct. Har derimod én person al indkomst, er gini-koefficienten 100 pct. </t>
  </si>
  <si>
    <t>Maksimal udjævningsprocent</t>
  </si>
  <si>
    <t>Den maksimale udjævningsprocent viser, hvor stor en procentdel af indkomsten, der skal flyttes for at give alle personer samme indkomst.</t>
  </si>
  <si>
    <t>Decilgrænser målt på ækvivaleret disponibel indkomst</t>
  </si>
  <si>
    <r>
      <t>10 pct. har mindre end</t>
    </r>
    <r>
      <rPr>
        <sz val="10"/>
        <color rgb="FF000000"/>
        <rFont val="Arial"/>
        <family val="2"/>
      </rPr>
      <t xml:space="preserve">  </t>
    </r>
  </si>
  <si>
    <r>
      <t>20 pct. har mindre end</t>
    </r>
    <r>
      <rPr>
        <sz val="10"/>
        <color rgb="FF000000"/>
        <rFont val="Arial"/>
        <family val="2"/>
      </rPr>
      <t xml:space="preserve">    </t>
    </r>
  </si>
  <si>
    <r>
      <t xml:space="preserve">30 pct. har mindre end  </t>
    </r>
    <r>
      <rPr>
        <sz val="10"/>
        <color rgb="FF000000"/>
        <rFont val="Arial"/>
        <family val="2"/>
      </rPr>
      <t xml:space="preserve">    </t>
    </r>
  </si>
  <si>
    <r>
      <t>40 pct. har mindre end</t>
    </r>
    <r>
      <rPr>
        <sz val="10"/>
        <color rgb="FF000000"/>
        <rFont val="Arial"/>
        <family val="2"/>
      </rPr>
      <t xml:space="preserve">     </t>
    </r>
  </si>
  <si>
    <r>
      <t>50 pct. har mindre end</t>
    </r>
    <r>
      <rPr>
        <sz val="10"/>
        <color rgb="FF000000"/>
        <rFont val="Arial"/>
        <family val="2"/>
      </rPr>
      <t xml:space="preserve">      </t>
    </r>
  </si>
  <si>
    <r>
      <t>60 pct. har mindre end</t>
    </r>
    <r>
      <rPr>
        <sz val="10"/>
        <color rgb="FF000000"/>
        <rFont val="Arial"/>
        <family val="2"/>
      </rPr>
      <t xml:space="preserve">    </t>
    </r>
  </si>
  <si>
    <r>
      <t>90 pct. har mindre end</t>
    </r>
    <r>
      <rPr>
        <sz val="10"/>
        <color rgb="FF000000"/>
        <rFont val="Arial"/>
        <family val="2"/>
      </rPr>
      <t xml:space="preserve">    </t>
    </r>
  </si>
  <si>
    <r>
      <t>80 pct. har mindre end</t>
    </r>
    <r>
      <rPr>
        <sz val="10"/>
        <color rgb="FF000000"/>
        <rFont val="Arial"/>
        <family val="2"/>
      </rPr>
      <t xml:space="preserve">    </t>
    </r>
  </si>
  <si>
    <t xml:space="preserve">Indkomstulighedsmål for personer </t>
  </si>
  <si>
    <r>
      <t>80/20 raten</t>
    </r>
    <r>
      <rPr>
        <sz val="10"/>
        <color rgb="FF000000"/>
        <rFont val="Arial"/>
        <family val="2"/>
      </rPr>
      <t xml:space="preserve">  </t>
    </r>
  </si>
  <si>
    <t xml:space="preserve">Maksimal udjævningsprocent   </t>
  </si>
  <si>
    <r>
      <t>P90/10</t>
    </r>
    <r>
      <rPr>
        <sz val="10"/>
        <color rgb="FF000000"/>
        <rFont val="Arial"/>
        <family val="2"/>
      </rPr>
      <t xml:space="preserve">  </t>
    </r>
  </si>
  <si>
    <t>Forbrug af fødevarer</t>
  </si>
  <si>
    <t>Husholdningernes formue i fast ejendom efter værdisætning og ejendomstype</t>
  </si>
  <si>
    <t>Gennemsnit (kr.)</t>
  </si>
  <si>
    <t>Markedsværdi</t>
  </si>
  <si>
    <r>
      <t>Fast ejendom i alt</t>
    </r>
    <r>
      <rPr>
        <b/>
        <sz val="10"/>
        <color rgb="FF000000"/>
        <rFont val="Arial"/>
        <family val="2"/>
      </rPr>
      <t xml:space="preserve"> </t>
    </r>
    <r>
      <rPr>
        <sz val="10"/>
        <color rgb="FF000000"/>
        <rFont val="Arial"/>
        <family val="2"/>
      </rPr>
      <t xml:space="preserve"> </t>
    </r>
  </si>
  <si>
    <r>
      <t xml:space="preserve">Enfamiliehuse </t>
    </r>
    <r>
      <rPr>
        <sz val="10"/>
        <color rgb="FF000000"/>
        <rFont val="Arial"/>
        <family val="2"/>
      </rPr>
      <t xml:space="preserve"> </t>
    </r>
  </si>
  <si>
    <r>
      <t>Andelsboliger</t>
    </r>
    <r>
      <rPr>
        <sz val="10"/>
        <color rgb="FF000000"/>
        <rFont val="Arial"/>
        <family val="2"/>
      </rPr>
      <t xml:space="preserve"> </t>
    </r>
  </si>
  <si>
    <r>
      <t>Bebyggede landbrug</t>
    </r>
    <r>
      <rPr>
        <sz val="10"/>
        <color rgb="FF000000"/>
        <rFont val="Arial"/>
        <family val="2"/>
      </rPr>
      <t xml:space="preserve">  </t>
    </r>
  </si>
  <si>
    <r>
      <t>Øvrig fast ejendom</t>
    </r>
    <r>
      <rPr>
        <sz val="10"/>
        <color rgb="FF000000"/>
        <rFont val="Arial"/>
        <family val="2"/>
      </rPr>
      <t xml:space="preserve">  </t>
    </r>
  </si>
  <si>
    <t>Offentlig ejendomsvurdering</t>
  </si>
  <si>
    <r>
      <t>Ubetingede frihedsstraffe2</t>
    </r>
    <r>
      <rPr>
        <sz val="10"/>
        <color rgb="FF000000"/>
        <rFont val="Arial"/>
        <family val="2"/>
      </rPr>
      <t xml:space="preserve">  </t>
    </r>
  </si>
  <si>
    <r>
      <t xml:space="preserve">Frifindelse </t>
    </r>
    <r>
      <rPr>
        <sz val="10"/>
        <color rgb="FF000000"/>
        <rFont val="Arial"/>
        <family val="2"/>
      </rPr>
      <t xml:space="preserve"> </t>
    </r>
  </si>
  <si>
    <r>
      <t xml:space="preserve">Frifindelse </t>
    </r>
    <r>
      <rPr>
        <sz val="10"/>
        <color rgb="FF000000"/>
        <rFont val="Arial"/>
        <family val="2"/>
      </rPr>
      <t xml:space="preserve">  </t>
    </r>
  </si>
  <si>
    <r>
      <t>Andre afgørelser3</t>
    </r>
    <r>
      <rPr>
        <sz val="10"/>
        <color rgb="FF000000"/>
        <rFont val="Arial"/>
        <family val="2"/>
      </rPr>
      <t xml:space="preserve">  </t>
    </r>
  </si>
  <si>
    <t>1 Stigningen i 2011 og 2012 skal ses i sammenhæng med forhøjelse af bødetakster for overtrædelse af ordensbekendtgørelsen. Kun bøder over 1.000 kr. indgår i statistikken.</t>
  </si>
  <si>
    <r>
      <t>Anpartsselskab</t>
    </r>
    <r>
      <rPr>
        <sz val="10"/>
        <color rgb="FF000000"/>
        <rFont val="Arial"/>
        <family val="2"/>
      </rPr>
      <t xml:space="preserve">  </t>
    </r>
  </si>
  <si>
    <t>2015*</t>
  </si>
  <si>
    <t>4 Producentforbrug og direkte salg af æg er fra 2009 nedsat fra 16,0 mio. kg årligt til 8,0 mio. kg.</t>
  </si>
  <si>
    <r>
      <t>Majs</t>
    </r>
    <r>
      <rPr>
        <sz val="10"/>
        <color rgb="FF000000"/>
        <rFont val="Arial"/>
        <family val="2"/>
      </rPr>
      <t xml:space="preserve">  </t>
    </r>
  </si>
  <si>
    <r>
      <t xml:space="preserve">Andre vegetabilske produkter </t>
    </r>
    <r>
      <rPr>
        <sz val="10"/>
        <color rgb="FF000000"/>
        <rFont val="Arial"/>
        <family val="2"/>
      </rPr>
      <t xml:space="preserve"> </t>
    </r>
  </si>
  <si>
    <r>
      <t>Andre animalske produkter</t>
    </r>
    <r>
      <rPr>
        <sz val="10"/>
        <color rgb="FF000000"/>
        <rFont val="Arial"/>
        <family val="2"/>
      </rPr>
      <t xml:space="preserve">  </t>
    </r>
  </si>
  <si>
    <t>–</t>
  </si>
  <si>
    <t xml:space="preserve"> –</t>
  </si>
  <si>
    <r>
      <t>Affald, ikke bio-nedbrydeligt</t>
    </r>
    <r>
      <rPr>
        <sz val="10"/>
        <color rgb="FF000000"/>
        <rFont val="Arial"/>
        <family val="2"/>
      </rPr>
      <t xml:space="preserve">  </t>
    </r>
  </si>
  <si>
    <r>
      <t>Brænde og træaffald mv.</t>
    </r>
    <r>
      <rPr>
        <sz val="10"/>
        <color rgb="FF000000"/>
        <rFont val="Arial"/>
        <family val="2"/>
      </rPr>
      <t xml:space="preserve"> </t>
    </r>
  </si>
  <si>
    <r>
      <t>Råolie og halvfabrikata</t>
    </r>
    <r>
      <rPr>
        <sz val="10"/>
        <color rgb="FF000000"/>
        <rFont val="Arial"/>
        <family val="2"/>
      </rPr>
      <t xml:space="preserve">  </t>
    </r>
  </si>
  <si>
    <t xml:space="preserve">Råolie  </t>
  </si>
  <si>
    <t xml:space="preserve">Halvfabrikata  </t>
  </si>
  <si>
    <r>
      <t>Olieprodukter</t>
    </r>
    <r>
      <rPr>
        <sz val="10"/>
        <color rgb="FF000000"/>
        <rFont val="Arial"/>
        <family val="2"/>
      </rPr>
      <t xml:space="preserve">  </t>
    </r>
  </si>
  <si>
    <r>
      <t>Kul og koks</t>
    </r>
    <r>
      <rPr>
        <sz val="10"/>
        <color rgb="FF000000"/>
        <rFont val="Arial"/>
        <family val="2"/>
      </rPr>
      <t xml:space="preserve">  </t>
    </r>
  </si>
  <si>
    <t xml:space="preserve">Koks mv.  </t>
  </si>
  <si>
    <r>
      <t>Vedvarende energi</t>
    </r>
    <r>
      <rPr>
        <sz val="10"/>
        <color rgb="FF000000"/>
        <rFont val="Arial"/>
        <family val="2"/>
      </rPr>
      <t xml:space="preserve">  </t>
    </r>
  </si>
  <si>
    <t xml:space="preserve">Vindkraft  </t>
  </si>
  <si>
    <t xml:space="preserve">Vandkraft  </t>
  </si>
  <si>
    <t xml:space="preserve">Solkraft  </t>
  </si>
  <si>
    <t xml:space="preserve">Solvarme  </t>
  </si>
  <si>
    <t xml:space="preserve">Geotermi  </t>
  </si>
  <si>
    <t xml:space="preserve">Halm  </t>
  </si>
  <si>
    <t xml:space="preserve">Brænde  </t>
  </si>
  <si>
    <t>Naturgas</t>
  </si>
  <si>
    <r>
      <t>Konverterede energiarter</t>
    </r>
    <r>
      <rPr>
        <sz val="10"/>
        <color rgb="FF000000"/>
        <rFont val="Arial"/>
        <family val="2"/>
      </rPr>
      <t xml:space="preserve">  </t>
    </r>
  </si>
  <si>
    <t xml:space="preserve">El  </t>
  </si>
  <si>
    <t xml:space="preserve">Fjernvarme  </t>
  </si>
  <si>
    <t xml:space="preserve"> 14/15</t>
  </si>
  <si>
    <t xml:space="preserve">Indvinding af vand </t>
  </si>
  <si>
    <r>
      <t>Millioner m</t>
    </r>
    <r>
      <rPr>
        <i/>
        <vertAlign val="superscript"/>
        <sz val="10"/>
        <rFont val="Arial"/>
        <family val="2"/>
      </rPr>
      <t>3</t>
    </r>
  </si>
  <si>
    <r>
      <t>Alment vandværk i alt</t>
    </r>
    <r>
      <rPr>
        <sz val="10"/>
        <color rgb="FF000000"/>
        <rFont val="Arial"/>
        <family val="2"/>
      </rPr>
      <t xml:space="preserve">  </t>
    </r>
  </si>
  <si>
    <r>
      <t>Grundvand</t>
    </r>
    <r>
      <rPr>
        <sz val="10"/>
        <color rgb="FF000000"/>
        <rFont val="Arial"/>
        <family val="2"/>
      </rPr>
      <t xml:space="preserve">  </t>
    </r>
  </si>
  <si>
    <r>
      <t>Overfladevand</t>
    </r>
    <r>
      <rPr>
        <sz val="10"/>
        <color rgb="FF000000"/>
        <rFont val="Arial"/>
        <family val="2"/>
      </rPr>
      <t xml:space="preserve">  </t>
    </r>
  </si>
  <si>
    <r>
      <t>Virksomheder med egen indvinding i alt</t>
    </r>
    <r>
      <rPr>
        <sz val="10"/>
        <color rgb="FF000000"/>
        <rFont val="Arial"/>
        <family val="2"/>
      </rPr>
      <t xml:space="preserve">  </t>
    </r>
  </si>
  <si>
    <r>
      <t>Markvanding i alt</t>
    </r>
    <r>
      <rPr>
        <sz val="10"/>
        <color rgb="FF000000"/>
        <rFont val="Arial"/>
        <family val="2"/>
      </rPr>
      <t xml:space="preserve">  </t>
    </r>
  </si>
  <si>
    <t>Milliarder kroner, årets priser</t>
  </si>
  <si>
    <t xml:space="preserve">Bruttonationalprodukt (BNP)   </t>
  </si>
  <si>
    <t xml:space="preserve">Faste bruttoinvesteringer  </t>
  </si>
  <si>
    <t>Centrale størrelser i nationalregnskabet</t>
  </si>
  <si>
    <t xml:space="preserve">Produktion  </t>
  </si>
  <si>
    <t xml:space="preserve">+ Produktskatter minus produktsubsidier  </t>
  </si>
  <si>
    <r>
      <t>Tilgang fra Danmark i alt</t>
    </r>
    <r>
      <rPr>
        <b/>
        <sz val="10"/>
        <color rgb="FF000000"/>
        <rFont val="Arial"/>
        <family val="2"/>
      </rPr>
      <t xml:space="preserve"> </t>
    </r>
    <r>
      <rPr>
        <sz val="10"/>
        <color rgb="FF000000"/>
        <rFont val="Arial"/>
        <family val="2"/>
      </rPr>
      <t xml:space="preserve"> </t>
    </r>
  </si>
  <si>
    <t xml:space="preserve">– Forbrug i produktionen  </t>
  </si>
  <si>
    <t xml:space="preserve">– Produktskatter minus produktsubsidier  </t>
  </si>
  <si>
    <t xml:space="preserve">Bruttoværditilvækst (BVT)   </t>
  </si>
  <si>
    <t xml:space="preserve">– Andre produktionsskatter minus -subsidier  </t>
  </si>
  <si>
    <t xml:space="preserve">Bruttofaktorindkomst (BFI)   </t>
  </si>
  <si>
    <t xml:space="preserve">Bruttonationalproduktet (BNP)   </t>
  </si>
  <si>
    <t xml:space="preserve">+ Aflønning af ansatte, formueindkomst mv. fra ud­landet netto og produktions-og importskatter minus -subsidier fra udlandet  </t>
  </si>
  <si>
    <t xml:space="preserve">Bruttonationalindkomst (BNI)   </t>
  </si>
  <si>
    <r>
      <t>+ Løbende overførsler fra udlandet, netto</t>
    </r>
    <r>
      <rPr>
        <sz val="10"/>
        <color rgb="FF000000"/>
        <rFont val="Arial"/>
        <family val="2"/>
      </rPr>
      <t xml:space="preserve">  </t>
    </r>
  </si>
  <si>
    <t xml:space="preserve">Disponibel bruttonationalindkomst (disp. BNI)  </t>
  </si>
  <si>
    <r>
      <t>– Forbrug af fast realkapital</t>
    </r>
    <r>
      <rPr>
        <sz val="10"/>
        <color rgb="FF000000"/>
        <rFont val="Arial"/>
        <family val="2"/>
      </rPr>
      <t xml:space="preserve">  </t>
    </r>
  </si>
  <si>
    <t xml:space="preserve">Disponibel nettonationalindkomst (disp. NNI)   </t>
  </si>
  <si>
    <t>Bruttoværditilvækst (BVT)</t>
  </si>
  <si>
    <t>2010-priser, kædede værdier</t>
  </si>
  <si>
    <r>
      <t>Milliarder kroner</t>
    </r>
    <r>
      <rPr>
        <sz val="10"/>
        <color rgb="FF000000"/>
        <rFont val="Arial"/>
        <family val="2"/>
      </rPr>
      <t xml:space="preserve">  </t>
    </r>
  </si>
  <si>
    <r>
      <t>Årlig stigning i procent (vækstrate)</t>
    </r>
    <r>
      <rPr>
        <sz val="10"/>
        <color rgb="FF000000"/>
        <rFont val="Arial"/>
        <family val="2"/>
      </rPr>
      <t xml:space="preserve">  </t>
    </r>
  </si>
  <si>
    <t>Prisudvikling for udvalgte centrale størrelser i nationalregnskabet</t>
  </si>
  <si>
    <t>Årlig stigning i procent</t>
  </si>
  <si>
    <t xml:space="preserve">Bruttonationalprodukt i markedspriser (BNP)   </t>
  </si>
  <si>
    <t xml:space="preserve">Husholdningernes forbrugsudgift </t>
  </si>
  <si>
    <t>Den funktionelle indkomstfordeling</t>
  </si>
  <si>
    <t>Procent af bruttofaktorindkomst (BFI)</t>
  </si>
  <si>
    <r>
      <t>Forbrug af fast realkapital</t>
    </r>
    <r>
      <rPr>
        <sz val="10"/>
        <color rgb="FF000000"/>
        <rFont val="Arial"/>
        <family val="2"/>
      </rPr>
      <t xml:space="preserve">  </t>
    </r>
  </si>
  <si>
    <t xml:space="preserve">Nettooverskud af produktionen og blandet indkomst  </t>
  </si>
  <si>
    <r>
      <t>Aflønning af ansatte (lønkvote)</t>
    </r>
    <r>
      <rPr>
        <sz val="10"/>
        <color rgb="FF000000"/>
        <rFont val="Arial"/>
        <family val="2"/>
      </rPr>
      <t xml:space="preserve">  </t>
    </r>
  </si>
  <si>
    <t>Varer og tjenester</t>
  </si>
  <si>
    <t xml:space="preserve">Produktskatter  </t>
  </si>
  <si>
    <r>
      <t>Produktsubsidier</t>
    </r>
    <r>
      <rPr>
        <sz val="10"/>
        <color rgb="FF000000"/>
        <rFont val="Arial"/>
        <family val="2"/>
      </rPr>
      <t xml:space="preserve">  </t>
    </r>
  </si>
  <si>
    <r>
      <t>+ Import af varer og tjenester</t>
    </r>
    <r>
      <rPr>
        <b/>
        <sz val="10"/>
        <color rgb="FF000000"/>
        <rFont val="Arial"/>
        <family val="2"/>
      </rPr>
      <t xml:space="preserve"> </t>
    </r>
    <r>
      <rPr>
        <sz val="10"/>
        <color rgb="FF000000"/>
        <rFont val="Arial"/>
        <family val="2"/>
      </rPr>
      <t xml:space="preserve"> </t>
    </r>
  </si>
  <si>
    <r>
      <t>Import af varer</t>
    </r>
    <r>
      <rPr>
        <sz val="10"/>
        <color rgb="FF000000"/>
        <rFont val="Arial"/>
        <family val="2"/>
      </rPr>
      <t xml:space="preserve">  </t>
    </r>
  </si>
  <si>
    <r>
      <t>Import af tjenester</t>
    </r>
    <r>
      <rPr>
        <sz val="10"/>
        <color rgb="FF000000"/>
        <rFont val="Arial"/>
        <family val="2"/>
      </rPr>
      <t xml:space="preserve">  </t>
    </r>
  </si>
  <si>
    <r>
      <t>Tilgang i alt</t>
    </r>
    <r>
      <rPr>
        <b/>
        <sz val="10"/>
        <color rgb="FF000000"/>
        <rFont val="Arial"/>
        <family val="2"/>
      </rPr>
      <t xml:space="preserve"> </t>
    </r>
    <r>
      <rPr>
        <sz val="10"/>
        <color rgb="FF000000"/>
        <rFont val="Arial"/>
        <family val="2"/>
      </rPr>
      <t xml:space="preserve"> </t>
    </r>
  </si>
  <si>
    <t xml:space="preserve">Forbrug i produktionen  </t>
  </si>
  <si>
    <r>
      <t>Udgifter til forbrug</t>
    </r>
    <r>
      <rPr>
        <sz val="10"/>
        <color rgb="FF000000"/>
        <rFont val="Arial"/>
        <family val="2"/>
      </rPr>
      <t xml:space="preserve">  </t>
    </r>
  </si>
  <si>
    <t xml:space="preserve">  Husholdningernes forbrugsudgifter  </t>
  </si>
  <si>
    <t xml:space="preserve">  NPISH forbrugsudgifter </t>
  </si>
  <si>
    <r>
      <t xml:space="preserve">  Offentlige forbrugsudgifter</t>
    </r>
    <r>
      <rPr>
        <sz val="10"/>
        <color rgb="FF000000"/>
        <rFont val="Arial"/>
        <family val="2"/>
      </rPr>
      <t xml:space="preserve">  </t>
    </r>
  </si>
  <si>
    <t xml:space="preserve">    Offentlige individuelle forbrugsudgifter  </t>
  </si>
  <si>
    <t xml:space="preserve">    Offentlige kollektive forbrugsudgifter  </t>
  </si>
  <si>
    <r>
      <t>Bruttoinvesteringer</t>
    </r>
    <r>
      <rPr>
        <sz val="10"/>
        <color rgb="FF000000"/>
        <rFont val="Arial"/>
        <family val="2"/>
      </rPr>
      <t xml:space="preserve">  </t>
    </r>
  </si>
  <si>
    <r>
      <t>+ Eksport af varer og tjenester</t>
    </r>
    <r>
      <rPr>
        <b/>
        <sz val="10"/>
        <color rgb="FF000000"/>
        <rFont val="Arial"/>
        <family val="2"/>
      </rPr>
      <t xml:space="preserve"> </t>
    </r>
    <r>
      <rPr>
        <sz val="10"/>
        <color rgb="FF000000"/>
        <rFont val="Arial"/>
        <family val="2"/>
      </rPr>
      <t xml:space="preserve"> </t>
    </r>
  </si>
  <si>
    <r>
      <t>Eksport af varer</t>
    </r>
    <r>
      <rPr>
        <sz val="10"/>
        <color rgb="FF000000"/>
        <rFont val="Arial"/>
        <family val="2"/>
      </rPr>
      <t xml:space="preserve">  </t>
    </r>
  </si>
  <si>
    <r>
      <t>Eksport af tjenester</t>
    </r>
    <r>
      <rPr>
        <sz val="10"/>
        <color rgb="FF000000"/>
        <rFont val="Arial"/>
        <family val="2"/>
      </rPr>
      <t xml:space="preserve">  </t>
    </r>
  </si>
  <si>
    <r>
      <t>Lagerforøgelser mv.1 </t>
    </r>
    <r>
      <rPr>
        <sz val="10"/>
        <color rgb="FF000000"/>
        <rFont val="Arial"/>
        <family val="2"/>
      </rPr>
      <t xml:space="preserve"> </t>
    </r>
  </si>
  <si>
    <r>
      <t>Anvendelse i alt</t>
    </r>
    <r>
      <rPr>
        <b/>
        <sz val="10"/>
        <color rgb="FF000000"/>
        <rFont val="Arial"/>
        <family val="2"/>
      </rPr>
      <t xml:space="preserve"> </t>
    </r>
    <r>
      <rPr>
        <sz val="10"/>
        <color rgb="FF000000"/>
        <rFont val="Arial"/>
        <family val="2"/>
      </rPr>
      <t xml:space="preserve"> </t>
    </r>
  </si>
  <si>
    <t>Milliarder kroner, 2010-priser, kædede værdier</t>
  </si>
  <si>
    <r>
      <t>1</t>
    </r>
    <r>
      <rPr>
        <sz val="10"/>
        <rFont val="Arial"/>
        <family val="2"/>
      </rPr>
      <t xml:space="preserve"> Inklusive anskaffelser minus afhændelser af værdigenstande.</t>
    </r>
  </si>
  <si>
    <r>
      <t xml:space="preserve">Konto 1-2.1.1 : </t>
    </r>
    <r>
      <rPr>
        <b/>
        <sz val="10"/>
        <rFont val="Arial"/>
        <family val="2"/>
      </rPr>
      <t>Produktion</t>
    </r>
    <r>
      <rPr>
        <b/>
        <sz val="10"/>
        <color rgb="FF000000"/>
        <rFont val="Arial"/>
        <family val="2"/>
      </rPr>
      <t xml:space="preserve"> og indkomstdannelse</t>
    </r>
  </si>
  <si>
    <t xml:space="preserve">- Forbrug i produktionen  </t>
  </si>
  <si>
    <r>
      <t xml:space="preserve">Bruttoværditilvækst </t>
    </r>
    <r>
      <rPr>
        <sz val="10"/>
        <color rgb="FF000000"/>
        <rFont val="Arial"/>
        <family val="2"/>
      </rPr>
      <t xml:space="preserve">  </t>
    </r>
  </si>
  <si>
    <r>
      <t>Bruttonationalprodukt, BNP</t>
    </r>
    <r>
      <rPr>
        <sz val="10"/>
        <color rgb="FF000000"/>
        <rFont val="Arial"/>
        <family val="2"/>
      </rPr>
      <t xml:space="preserve"> </t>
    </r>
  </si>
  <si>
    <r>
      <t>Bruttoværditilvækst</t>
    </r>
    <r>
      <rPr>
        <sz val="10"/>
        <color rgb="FF000000"/>
        <rFont val="Arial"/>
        <family val="2"/>
      </rPr>
      <t xml:space="preserve">  </t>
    </r>
  </si>
  <si>
    <t xml:space="preserve">- Andre produktionsskatter minus -subsidier  </t>
  </si>
  <si>
    <r>
      <t>Bruttofaktorindkomst, BFI</t>
    </r>
    <r>
      <rPr>
        <sz val="10"/>
        <color rgb="FF000000"/>
        <rFont val="Arial"/>
        <family val="2"/>
      </rPr>
      <t xml:space="preserve"> </t>
    </r>
  </si>
  <si>
    <t xml:space="preserve">- Aflønning af ansatte  </t>
  </si>
  <si>
    <r>
      <t xml:space="preserve">Bruttooverskud af produktionen og blandet indkomst </t>
    </r>
    <r>
      <rPr>
        <sz val="10"/>
        <color rgb="FF000000"/>
        <rFont val="Arial"/>
        <family val="2"/>
      </rPr>
      <t xml:space="preserve">  </t>
    </r>
  </si>
  <si>
    <t xml:space="preserve">- Forbrug af fast realkapital  </t>
  </si>
  <si>
    <r>
      <t>Nettooverskud af prod. og blandet indk.</t>
    </r>
    <r>
      <rPr>
        <sz val="10"/>
        <color rgb="FF000000"/>
        <rFont val="Arial"/>
        <family val="2"/>
      </rPr>
      <t xml:space="preserve">  </t>
    </r>
  </si>
  <si>
    <t>Konto 2.1.2-3.1 : Indkomstfordeling og anvendelse</t>
  </si>
  <si>
    <r>
      <t>Bruttooverskud af produktionen og blandet indkomst</t>
    </r>
    <r>
      <rPr>
        <sz val="10"/>
        <color rgb="FF000000"/>
        <rFont val="Arial"/>
        <family val="2"/>
      </rPr>
      <t xml:space="preserve">  </t>
    </r>
  </si>
  <si>
    <t xml:space="preserve">+ Modt. Aflønning af ansatte  </t>
  </si>
  <si>
    <t xml:space="preserve">+ Modt. Produktions- og importskatter  </t>
  </si>
  <si>
    <t xml:space="preserve">+ Modt. Formueindkomst  </t>
  </si>
  <si>
    <t xml:space="preserve">-  Bet. Formueindkomst  </t>
  </si>
  <si>
    <r>
      <t>Bruttonationalindkomst, BNI</t>
    </r>
    <r>
      <rPr>
        <sz val="10"/>
        <color rgb="FF000000"/>
        <rFont val="Arial"/>
        <family val="2"/>
      </rPr>
      <t xml:space="preserve">  </t>
    </r>
  </si>
  <si>
    <t xml:space="preserve">+ Modt. Løbende overførsler  </t>
  </si>
  <si>
    <t xml:space="preserve">-  Bet. Løbende overførsler  </t>
  </si>
  <si>
    <r>
      <t>Disponibel bruttonationalindkomst</t>
    </r>
    <r>
      <rPr>
        <sz val="10"/>
        <color rgb="FF000000"/>
        <rFont val="Arial"/>
        <family val="2"/>
      </rPr>
      <t xml:space="preserve">  </t>
    </r>
  </si>
  <si>
    <t xml:space="preserve">- Samlede udgifter til forbrug  </t>
  </si>
  <si>
    <r>
      <t xml:space="preserve">Bruttoopsparing </t>
    </r>
    <r>
      <rPr>
        <sz val="10"/>
        <color rgb="FF000000"/>
        <rFont val="Arial"/>
        <family val="2"/>
      </rPr>
      <t xml:space="preserve">  </t>
    </r>
  </si>
  <si>
    <t xml:space="preserve">+ Modt. Kapitaloverførsler  </t>
  </si>
  <si>
    <t xml:space="preserve">- Bet.. Kapitaloverførsler  </t>
  </si>
  <si>
    <r>
      <t>Ændr. i nettoformue forårsaget af opsparing og kapitaloverførsler</t>
    </r>
    <r>
      <rPr>
        <sz val="10"/>
        <color rgb="FF000000"/>
        <rFont val="Arial"/>
        <family val="2"/>
      </rPr>
      <t xml:space="preserve">  </t>
    </r>
  </si>
  <si>
    <t xml:space="preserve">- Faste bruttoinvesteringer  </t>
  </si>
  <si>
    <t xml:space="preserve">+ Forbrug af fast realkapital  </t>
  </si>
  <si>
    <t xml:space="preserve">- Lagerforøgelser  </t>
  </si>
  <si>
    <t xml:space="preserve">- Anskaffelse af værdigenstande, netto  </t>
  </si>
  <si>
    <t xml:space="preserve">- Anskaffelser af ikke-finansielle ikke-producerede aktiver, netto  </t>
  </si>
  <si>
    <r>
      <t xml:space="preserve">Fordringserhvervelse, netto </t>
    </r>
    <r>
      <rPr>
        <sz val="10"/>
        <color rgb="FF000000"/>
        <rFont val="Arial"/>
        <family val="2"/>
      </rPr>
      <t xml:space="preserve">  </t>
    </r>
  </si>
  <si>
    <t>Akkumulations- og statuskonti, faste aktiver</t>
  </si>
  <si>
    <r>
      <t xml:space="preserve">Primo beholdning  </t>
    </r>
    <r>
      <rPr>
        <sz val="10"/>
        <color rgb="FF000000"/>
        <rFont val="Arial"/>
        <family val="2"/>
      </rPr>
      <t xml:space="preserve">  </t>
    </r>
  </si>
  <si>
    <t xml:space="preserve">Erhvervelse af faste aktiver    </t>
  </si>
  <si>
    <t xml:space="preserve">Andre ændringer i status    </t>
  </si>
  <si>
    <r>
      <t xml:space="preserve">Ultimo beholdning </t>
    </r>
    <r>
      <rPr>
        <sz val="10"/>
        <color rgb="FF000000"/>
        <rFont val="Arial"/>
        <family val="2"/>
      </rPr>
      <t xml:space="preserve">  </t>
    </r>
  </si>
  <si>
    <t>Produktion, indkomstdannelse mv. 2010-priser, kædede værdier</t>
  </si>
  <si>
    <r>
      <t>Bruttonationalprodukt, BNP</t>
    </r>
    <r>
      <rPr>
        <sz val="10"/>
        <color rgb="FF000000"/>
        <rFont val="Arial"/>
        <family val="2"/>
      </rPr>
      <t xml:space="preserve">  </t>
    </r>
  </si>
  <si>
    <r>
      <t xml:space="preserve">Bruttofaktorindkomst, BFI </t>
    </r>
    <r>
      <rPr>
        <sz val="10"/>
        <color rgb="FF000000"/>
        <rFont val="Arial"/>
        <family val="2"/>
      </rPr>
      <t xml:space="preserve"> </t>
    </r>
  </si>
  <si>
    <t>Danmark og udlandet</t>
  </si>
  <si>
    <r>
      <t>Modt. aflønning af ansatte</t>
    </r>
    <r>
      <rPr>
        <sz val="10"/>
        <color rgb="FF000000"/>
        <rFont val="Arial"/>
        <family val="2"/>
      </rPr>
      <t xml:space="preserve">   </t>
    </r>
  </si>
  <si>
    <r>
      <t>Modt. subsidier</t>
    </r>
    <r>
      <rPr>
        <sz val="10"/>
        <color rgb="FF000000"/>
        <rFont val="Arial"/>
        <family val="2"/>
      </rPr>
      <t xml:space="preserve"> </t>
    </r>
  </si>
  <si>
    <r>
      <t>Modt. formueindkomst</t>
    </r>
    <r>
      <rPr>
        <sz val="10"/>
        <color rgb="FF000000"/>
        <rFont val="Arial"/>
        <family val="2"/>
      </rPr>
      <t xml:space="preserve"> </t>
    </r>
  </si>
  <si>
    <r>
      <t>Modt. løbende overførsler</t>
    </r>
    <r>
      <rPr>
        <sz val="10"/>
        <color rgb="FF000000"/>
        <rFont val="Arial"/>
        <family val="2"/>
      </rPr>
      <t xml:space="preserve"> </t>
    </r>
  </si>
  <si>
    <r>
      <t>Løbende indtægter fra udlandet i alt</t>
    </r>
    <r>
      <rPr>
        <sz val="10"/>
        <color rgb="FF000000"/>
        <rFont val="Arial"/>
        <family val="2"/>
      </rPr>
      <t xml:space="preserve"> </t>
    </r>
  </si>
  <si>
    <r>
      <t>Modtagne kapitaloverførsler fra udlandet</t>
    </r>
    <r>
      <rPr>
        <sz val="10"/>
        <color rgb="FF000000"/>
        <rFont val="Arial"/>
        <family val="2"/>
      </rPr>
      <t xml:space="preserve">  </t>
    </r>
  </si>
  <si>
    <r>
      <t>Indtægter fra udlandet i alt</t>
    </r>
    <r>
      <rPr>
        <sz val="10"/>
        <color rgb="FF000000"/>
        <rFont val="Arial"/>
        <family val="2"/>
      </rPr>
      <t xml:space="preserve"> </t>
    </r>
  </si>
  <si>
    <t xml:space="preserve">Aflønning af ansatte </t>
  </si>
  <si>
    <t xml:space="preserve">Bet. formueindkomst </t>
  </si>
  <si>
    <t xml:space="preserve">Bet. løbende overførsler </t>
  </si>
  <si>
    <r>
      <t>Løbende udgifter til udlandet i alt</t>
    </r>
    <r>
      <rPr>
        <sz val="10"/>
        <color rgb="FF000000"/>
        <rFont val="Arial"/>
        <family val="2"/>
      </rPr>
      <t xml:space="preserve"> </t>
    </r>
  </si>
  <si>
    <r>
      <t>Betalte kapitaloverførsler til udlandet</t>
    </r>
    <r>
      <rPr>
        <sz val="10"/>
        <color rgb="FF000000"/>
        <rFont val="Arial"/>
        <family val="2"/>
      </rPr>
      <t xml:space="preserve">  </t>
    </r>
  </si>
  <si>
    <t xml:space="preserve">Anskaffelse af ikke-finansielle ikke-producerede aktiver </t>
  </si>
  <si>
    <r>
      <t xml:space="preserve">Udgifter til udlandet i alt </t>
    </r>
    <r>
      <rPr>
        <sz val="10"/>
        <color rgb="FF000000"/>
        <rFont val="Arial"/>
        <family val="2"/>
      </rPr>
      <t xml:space="preserve"> </t>
    </r>
  </si>
  <si>
    <r>
      <t>Varebalance</t>
    </r>
    <r>
      <rPr>
        <sz val="10"/>
        <color rgb="FF000000"/>
        <rFont val="Arial"/>
        <family val="2"/>
      </rPr>
      <t xml:space="preserve"> </t>
    </r>
  </si>
  <si>
    <r>
      <t>Saldo på udlandskontoens løbende poster</t>
    </r>
    <r>
      <rPr>
        <sz val="10"/>
        <color rgb="FF000000"/>
        <rFont val="Arial"/>
        <family val="2"/>
      </rPr>
      <t xml:space="preserve"> </t>
    </r>
  </si>
  <si>
    <r>
      <t>Fordringserhvervelse, netto</t>
    </r>
    <r>
      <rPr>
        <sz val="10"/>
        <color rgb="FF000000"/>
        <rFont val="Arial"/>
        <family val="2"/>
      </rPr>
      <t xml:space="preserve"> </t>
    </r>
  </si>
  <si>
    <t>Ikke-finansielle sektor</t>
  </si>
  <si>
    <t>Konto 1-2.1.1: Produktion og indkomstdannelse</t>
  </si>
  <si>
    <t xml:space="preserve">-Forbrug i produktionen  </t>
  </si>
  <si>
    <r>
      <t>Bruttoværditilvækst, BVT</t>
    </r>
    <r>
      <rPr>
        <sz val="10"/>
        <color rgb="FF000000"/>
        <rFont val="Arial"/>
        <family val="2"/>
      </rPr>
      <t xml:space="preserve">  </t>
    </r>
  </si>
  <si>
    <t xml:space="preserve">-Forbrug af fast realkapital  </t>
  </si>
  <si>
    <r>
      <t>Nettoværditilvækst</t>
    </r>
    <r>
      <rPr>
        <sz val="10"/>
        <color rgb="FF000000"/>
        <rFont val="Arial"/>
        <family val="2"/>
      </rPr>
      <t xml:space="preserve">  </t>
    </r>
  </si>
  <si>
    <t xml:space="preserve">-Andre produktionskatter minus andre produktionssubsidier  </t>
  </si>
  <si>
    <r>
      <t>Bruttofaktorindkomst, BFI</t>
    </r>
    <r>
      <rPr>
        <sz val="10"/>
        <color rgb="FF000000"/>
        <rFont val="Arial"/>
        <family val="2"/>
      </rPr>
      <t xml:space="preserve">  </t>
    </r>
  </si>
  <si>
    <t xml:space="preserve">-Aflønning af ansatte  </t>
  </si>
  <si>
    <r>
      <t xml:space="preserve">Bruttooverskud af produktionen </t>
    </r>
    <r>
      <rPr>
        <sz val="10"/>
        <color rgb="FF000000"/>
        <rFont val="Arial"/>
        <family val="2"/>
      </rPr>
      <t xml:space="preserve">  </t>
    </r>
  </si>
  <si>
    <t>Konto 2.1.2-3.1: Indkomstfordeling og anvendelse</t>
  </si>
  <si>
    <t xml:space="preserve">-Bet. Formueindkomst  </t>
  </si>
  <si>
    <r>
      <t>Primær bruttoindkomst</t>
    </r>
    <r>
      <rPr>
        <b/>
        <vertAlign val="superscript"/>
        <sz val="10"/>
        <color rgb="FF000000"/>
        <rFont val="Arial"/>
        <family val="2"/>
      </rPr>
      <t>1</t>
    </r>
    <r>
      <rPr>
        <sz val="10"/>
        <color rgb="FF000000"/>
        <rFont val="Arial"/>
        <family val="2"/>
      </rPr>
      <t xml:space="preserve">  </t>
    </r>
  </si>
  <si>
    <t xml:space="preserve">+ Modt. Nettobidrag til sociale ordninger  </t>
  </si>
  <si>
    <t xml:space="preserve">+ Modt. Andre løbende overførsler  </t>
  </si>
  <si>
    <r>
      <t>I alt bruttoindtægter</t>
    </r>
    <r>
      <rPr>
        <sz val="10"/>
        <color rgb="FF000000"/>
        <rFont val="Arial"/>
        <family val="2"/>
      </rPr>
      <t xml:space="preserve">  </t>
    </r>
  </si>
  <si>
    <t xml:space="preserve">Bet. Løbende indkomst-og formueskatter mv.  </t>
  </si>
  <si>
    <t xml:space="preserve">+ Bet. Sociale ydelser, undtagen sociale overførsler i naturalier  </t>
  </si>
  <si>
    <t xml:space="preserve">+ Bet. Andre løbende overførsler  </t>
  </si>
  <si>
    <r>
      <t xml:space="preserve">I alt bruttoudgifter </t>
    </r>
    <r>
      <rPr>
        <sz val="10"/>
        <color rgb="FF000000"/>
        <rFont val="Arial"/>
        <family val="2"/>
      </rPr>
      <t xml:space="preserve">  </t>
    </r>
  </si>
  <si>
    <r>
      <t>Disponibel bruttoindkomst</t>
    </r>
    <r>
      <rPr>
        <b/>
        <vertAlign val="superscript"/>
        <sz val="10"/>
        <color rgb="FF000000"/>
        <rFont val="Arial"/>
        <family val="2"/>
      </rPr>
      <t>1</t>
    </r>
    <r>
      <rPr>
        <sz val="10"/>
        <color rgb="FF000000"/>
        <rFont val="Arial"/>
        <family val="2"/>
      </rPr>
      <t xml:space="preserve">  </t>
    </r>
  </si>
  <si>
    <r>
      <t>Bruttoopsparing</t>
    </r>
    <r>
      <rPr>
        <b/>
        <vertAlign val="superscript"/>
        <sz val="10"/>
        <color rgb="FF000000"/>
        <rFont val="Arial"/>
        <family val="2"/>
      </rPr>
      <t>1</t>
    </r>
    <r>
      <rPr>
        <sz val="10"/>
        <color rgb="FF000000"/>
        <rFont val="Arial"/>
        <family val="2"/>
      </rPr>
      <t xml:space="preserve">  </t>
    </r>
  </si>
  <si>
    <t xml:space="preserve">-Bet. Kapitaloverførsler  </t>
  </si>
  <si>
    <r>
      <t>Ændringer i nettoformue forårsaget af opsparing og kapitaloverførsler</t>
    </r>
    <r>
      <rPr>
        <sz val="10"/>
        <color rgb="FF000000"/>
        <rFont val="Arial"/>
        <family val="2"/>
      </rPr>
      <t xml:space="preserve">  </t>
    </r>
  </si>
  <si>
    <t xml:space="preserve">-Faste bruttoinvesteringer  </t>
  </si>
  <si>
    <t xml:space="preserve">-Lagerforøgelser  </t>
  </si>
  <si>
    <t xml:space="preserve">-Anskaffelser af ikke-finansielle ikke-producerede aktiver, netto  </t>
  </si>
  <si>
    <r>
      <t>Fordringserhvervelse, netto</t>
    </r>
    <r>
      <rPr>
        <sz val="10"/>
        <color rgb="FF000000"/>
        <rFont val="Arial"/>
        <family val="2"/>
      </rPr>
      <t xml:space="preserve">  </t>
    </r>
  </si>
  <si>
    <r>
      <t xml:space="preserve">Primo beholdning </t>
    </r>
    <r>
      <rPr>
        <sz val="10"/>
        <color rgb="FF000000"/>
        <rFont val="Arial"/>
        <family val="2"/>
      </rPr>
      <t xml:space="preserve">  </t>
    </r>
  </si>
  <si>
    <t>1 Den tilhørende nettostørrelse fremkommer ved at fratrække forbrug af fast realkapital.</t>
  </si>
  <si>
    <t>Finansiel konto</t>
  </si>
  <si>
    <r>
      <t>Finansielle aktiver</t>
    </r>
    <r>
      <rPr>
        <sz val="10"/>
        <color rgb="FF000000"/>
        <rFont val="Arial"/>
        <family val="2"/>
      </rPr>
      <t xml:space="preserve">  </t>
    </r>
  </si>
  <si>
    <r>
      <t>Monetært guld og særlige trækningsrettigheder</t>
    </r>
    <r>
      <rPr>
        <sz val="10"/>
        <color rgb="FF000000"/>
        <rFont val="Arial"/>
        <family val="2"/>
      </rPr>
      <t xml:space="preserve">  </t>
    </r>
  </si>
  <si>
    <t xml:space="preserve">Sedler og mønt samt indskud  </t>
  </si>
  <si>
    <t xml:space="preserve">Gældsværdipapirer  </t>
  </si>
  <si>
    <r>
      <t>Lån</t>
    </r>
    <r>
      <rPr>
        <sz val="10"/>
        <color rgb="FF000000"/>
        <rFont val="Arial"/>
        <family val="2"/>
      </rPr>
      <t xml:space="preserve">  </t>
    </r>
    <r>
      <rPr>
        <sz val="10"/>
        <rFont val="Arial"/>
        <family val="2"/>
      </rPr>
      <t xml:space="preserve"> </t>
    </r>
  </si>
  <si>
    <t xml:space="preserve">Ejerandele og andele i investeringsforeninger  </t>
  </si>
  <si>
    <t xml:space="preserve">Forsikrings- og pensionsordninger og ordninger med standardiserede garantier  </t>
  </si>
  <si>
    <t xml:space="preserve">Finansielle derivater og medarbejderoptioner  </t>
  </si>
  <si>
    <r>
      <t>Andre forfaldne ikke-betalte mellemværender</t>
    </r>
    <r>
      <rPr>
        <b/>
        <sz val="10"/>
        <rFont val="Arial"/>
        <family val="2"/>
      </rPr>
      <t xml:space="preserve"> </t>
    </r>
    <r>
      <rPr>
        <sz val="10"/>
        <color rgb="FF000000"/>
        <rFont val="Arial"/>
        <family val="2"/>
      </rPr>
      <t xml:space="preserve">  </t>
    </r>
  </si>
  <si>
    <r>
      <t>Finansielle passiver</t>
    </r>
    <r>
      <rPr>
        <b/>
        <sz val="10"/>
        <rFont val="Arial"/>
        <family val="2"/>
      </rPr>
      <t xml:space="preserve"> </t>
    </r>
    <r>
      <rPr>
        <sz val="10"/>
        <color rgb="FF000000"/>
        <rFont val="Arial"/>
        <family val="2"/>
      </rPr>
      <t xml:space="preserve">  </t>
    </r>
  </si>
  <si>
    <r>
      <t>Andre forfaldne ikke-betalte mellemværender</t>
    </r>
    <r>
      <rPr>
        <sz val="10"/>
        <color rgb="FF000000"/>
        <rFont val="Arial"/>
        <family val="2"/>
      </rPr>
      <t xml:space="preserve">  </t>
    </r>
  </si>
  <si>
    <t xml:space="preserve">Fordringserhvervelse, netto  </t>
  </si>
  <si>
    <r>
      <t>Konto for andre ændringer i status</t>
    </r>
    <r>
      <rPr>
        <b/>
        <sz val="10"/>
        <color rgb="FF000000"/>
        <rFont val="Arial"/>
        <family val="2"/>
      </rPr>
      <t xml:space="preserve"> </t>
    </r>
  </si>
  <si>
    <r>
      <t>Finansielle passiver</t>
    </r>
    <r>
      <rPr>
        <sz val="10"/>
        <color rgb="FF000000"/>
        <rFont val="Arial"/>
        <family val="2"/>
      </rPr>
      <t xml:space="preserve">  </t>
    </r>
  </si>
  <si>
    <r>
      <t>Ultimostatuskonto</t>
    </r>
    <r>
      <rPr>
        <b/>
        <sz val="10"/>
        <color rgb="FF000000"/>
        <rFont val="Arial"/>
        <family val="2"/>
      </rPr>
      <t xml:space="preserve"> </t>
    </r>
  </si>
  <si>
    <r>
      <t>Finansielle aktiver, netto</t>
    </r>
    <r>
      <rPr>
        <sz val="10"/>
        <color rgb="FF000000"/>
        <rFont val="Arial"/>
        <family val="2"/>
      </rPr>
      <t xml:space="preserve">  </t>
    </r>
  </si>
  <si>
    <t>Den finansielle sektor</t>
  </si>
  <si>
    <t>Konto 1-2.1.1 : Produktion og indkomstdannelse</t>
  </si>
  <si>
    <t xml:space="preserve">- Andre produktionskatter minus andre produktionssubsidier  </t>
  </si>
  <si>
    <r>
      <t>Bruttooverskud af produktionen</t>
    </r>
    <r>
      <rPr>
        <sz val="10"/>
        <color rgb="FF000000"/>
        <rFont val="Arial"/>
        <family val="2"/>
      </rPr>
      <t xml:space="preserve">  </t>
    </r>
  </si>
  <si>
    <t xml:space="preserve">- Bet. Formueindkomst  </t>
  </si>
  <si>
    <t xml:space="preserve">Bet. Løbende indkomst- og formueskatter mv.  </t>
  </si>
  <si>
    <t xml:space="preserve">- Bet. Kapitaloverførsler  </t>
  </si>
  <si>
    <t xml:space="preserve">- Anskaffelser af ikke-finansielle ikke-producerede aktiver, netto </t>
  </si>
  <si>
    <t xml:space="preserve">Erhvervelse af faste aktiver   </t>
  </si>
  <si>
    <t xml:space="preserve">Andre ændringer i status  </t>
  </si>
  <si>
    <r>
      <t xml:space="preserve">Ultimo beholdning </t>
    </r>
    <r>
      <rPr>
        <sz val="10"/>
        <color rgb="FF000000"/>
        <rFont val="Arial"/>
        <family val="2"/>
      </rPr>
      <t xml:space="preserve">    </t>
    </r>
  </si>
  <si>
    <t>Finansielle konti  Finansiel selskabssektor</t>
  </si>
  <si>
    <t>Offentlig forvaltning og service</t>
  </si>
  <si>
    <t xml:space="preserve">- Andre produktionskatter minus andre produktionsubsidier  </t>
  </si>
  <si>
    <t xml:space="preserve">- Modt. Subsidier  </t>
  </si>
  <si>
    <t xml:space="preserve">Modt. Løbende indkomst- og formueskatter mv.  </t>
  </si>
  <si>
    <t xml:space="preserve">- Udgifter til forbrug  </t>
  </si>
  <si>
    <t>Finansielle konti  Offentlig forvaltning og service</t>
  </si>
  <si>
    <t>Konto for andre ændringer i status</t>
  </si>
  <si>
    <t>Husholdningssektor</t>
  </si>
  <si>
    <t xml:space="preserve">+ Modt. Sociale ydelser, undtagen sociale overførsler i naturalier </t>
  </si>
  <si>
    <t xml:space="preserve">+ Bet. Nettobidrag til sociale ordninger  </t>
  </si>
  <si>
    <t xml:space="preserve">+ Korrektion for ændringer i pensionsrettigheder, indtægt  </t>
  </si>
  <si>
    <t xml:space="preserve">-Udgifter til forbrug  </t>
  </si>
  <si>
    <t xml:space="preserve">-Anskaffelser minus afhændelser af værdigenstande  </t>
  </si>
  <si>
    <t>Finansielle konti  Husholdningssektor</t>
  </si>
  <si>
    <t>Non-profit institutioner rettet mod husholdninger (NPISH)</t>
  </si>
  <si>
    <t>Finansielle konti. Non-profit institutioner rettet mod husholdninger (NPISH)</t>
  </si>
  <si>
    <t>Anm. 1: Opgørelsen er ukonsolideret, dvs. at finansielle mellemværender mellem de enkelte enheder i sektoren ikke elimineres.</t>
  </si>
  <si>
    <t>Finansielle konti  Udlandet</t>
  </si>
  <si>
    <r>
      <t>Sedler og mønt samt indskud</t>
    </r>
    <r>
      <rPr>
        <sz val="10"/>
        <color rgb="FF000000"/>
        <rFont val="Arial"/>
        <family val="2"/>
      </rPr>
      <t xml:space="preserve">  </t>
    </r>
  </si>
  <si>
    <t>Produktion i de enkelte brancher. Årets priser</t>
  </si>
  <si>
    <t>Andel af total</t>
  </si>
  <si>
    <t xml:space="preserve">Produktion i alt  </t>
  </si>
  <si>
    <t xml:space="preserve">Heraf offentlig forvaltning og service  </t>
  </si>
  <si>
    <t xml:space="preserve">   Energiforsyning  </t>
  </si>
  <si>
    <t xml:space="preserve">   Vandforsyning og renovation  </t>
  </si>
  <si>
    <t xml:space="preserve">   Handel  </t>
  </si>
  <si>
    <t xml:space="preserve">   Transport  </t>
  </si>
  <si>
    <t xml:space="preserve">   Hoteller og restauranter  </t>
  </si>
  <si>
    <t xml:space="preserve">   Videnservice  </t>
  </si>
  <si>
    <t xml:space="preserve">   Rejsebureauer, rengøring mv.  </t>
  </si>
  <si>
    <r>
      <t>Offentlig adm., undervisning, sundhed</t>
    </r>
    <r>
      <rPr>
        <sz val="10"/>
        <color rgb="FF000000"/>
        <rFont val="Arial"/>
        <family val="2"/>
      </rPr>
      <t xml:space="preserve">  </t>
    </r>
  </si>
  <si>
    <t xml:space="preserve">   Offentlig adm., forsvar, politi  </t>
  </si>
  <si>
    <t xml:space="preserve">   Undervisning  </t>
  </si>
  <si>
    <t xml:space="preserve">   Sundhed og socialvæsen  </t>
  </si>
  <si>
    <r>
      <t>Kultur, fritid, anden service</t>
    </r>
    <r>
      <rPr>
        <sz val="10"/>
        <color rgb="FF000000"/>
        <rFont val="Arial"/>
        <family val="2"/>
      </rPr>
      <t xml:space="preserve">  </t>
    </r>
  </si>
  <si>
    <t xml:space="preserve">   Kultur og fritid  </t>
  </si>
  <si>
    <t xml:space="preserve">   Andre serviceydelser mv.  </t>
  </si>
  <si>
    <t xml:space="preserve">   Private husholdninger med ansatte  </t>
  </si>
  <si>
    <t xml:space="preserve">  </t>
  </si>
  <si>
    <t>Produktion i de enkelte brancher. 2010-priser, kædede værdier</t>
  </si>
  <si>
    <t>Årlig realvækst</t>
  </si>
  <si>
    <t xml:space="preserve">Produktion  i alt  </t>
  </si>
  <si>
    <t>Bruttoværditilvækst i de enkelte brancher. Årets priser</t>
  </si>
  <si>
    <t xml:space="preserve">Bruttoværditilvækst i alt  </t>
  </si>
  <si>
    <t>Bruttoværditilvækst i de enkelte brancher. 2010-priser, kædede værdier</t>
  </si>
  <si>
    <t>Aflønning af ansatte i de enkelte brancher</t>
  </si>
  <si>
    <t xml:space="preserve">Aflønning af ansatte i alt  </t>
  </si>
  <si>
    <t>Bruttooverskud af produktion og blandet indkomst i de enkelte brancher</t>
  </si>
  <si>
    <t xml:space="preserve">Bruttooverskud af produktion og blandet indkomst  </t>
  </si>
  <si>
    <r>
      <t xml:space="preserve">Råstofindvinding </t>
    </r>
    <r>
      <rPr>
        <sz val="10"/>
        <color rgb="FF000000"/>
        <rFont val="Arial"/>
        <family val="2"/>
      </rPr>
      <t xml:space="preserve">  </t>
    </r>
  </si>
  <si>
    <t>Samlede præsterede timer i de enkelte brancher</t>
  </si>
  <si>
    <t>Millioner timer</t>
  </si>
  <si>
    <r>
      <t>Samlede præsterede timer i alt</t>
    </r>
    <r>
      <rPr>
        <b/>
        <sz val="10"/>
        <color rgb="FF000000"/>
        <rFont val="Arial"/>
        <family val="2"/>
      </rPr>
      <t xml:space="preserve"> </t>
    </r>
    <r>
      <rPr>
        <sz val="10"/>
        <color rgb="FF000000"/>
        <rFont val="Arial"/>
        <family val="2"/>
      </rPr>
      <t xml:space="preserve"> </t>
    </r>
  </si>
  <si>
    <r>
      <t>Heraf offentlig forvaltning og service</t>
    </r>
    <r>
      <rPr>
        <sz val="10"/>
        <color rgb="FF000000"/>
        <rFont val="Arial"/>
        <family val="2"/>
      </rPr>
      <t xml:space="preserve">  </t>
    </r>
  </si>
  <si>
    <t>Præsterede timer for lønmodtagere i de enkelte brancher</t>
  </si>
  <si>
    <r>
      <t>Præsterede timer for lønmodtagere i alt</t>
    </r>
    <r>
      <rPr>
        <b/>
        <sz val="10"/>
        <color rgb="FF000000"/>
        <rFont val="Arial"/>
        <family val="2"/>
      </rPr>
      <t xml:space="preserve"> </t>
    </r>
    <r>
      <rPr>
        <sz val="10"/>
        <color rgb="FF000000"/>
        <rFont val="Arial"/>
        <family val="2"/>
      </rPr>
      <t xml:space="preserve"> </t>
    </r>
  </si>
  <si>
    <t>Beskæftigede i de enkelte brancher</t>
  </si>
  <si>
    <t>Tusinde personer</t>
  </si>
  <si>
    <r>
      <t>Beskæftigede1 i alt</t>
    </r>
    <r>
      <rPr>
        <b/>
        <sz val="10"/>
        <color rgb="FF000000"/>
        <rFont val="Arial"/>
        <family val="2"/>
      </rPr>
      <t xml:space="preserve"> </t>
    </r>
    <r>
      <rPr>
        <sz val="10"/>
        <color rgb="FF000000"/>
        <rFont val="Arial"/>
        <family val="2"/>
      </rPr>
      <t xml:space="preserve"> </t>
    </r>
  </si>
  <si>
    <t>1 Inklusive beskæftigede midlertidigt på orlov mv.</t>
  </si>
  <si>
    <t>Lønmodtagere i de enkelte brancher</t>
  </si>
  <si>
    <r>
      <t>Lønmodtagere1 i alt</t>
    </r>
    <r>
      <rPr>
        <b/>
        <sz val="10"/>
        <color rgb="FF000000"/>
        <rFont val="Arial"/>
        <family val="2"/>
      </rPr>
      <t xml:space="preserve"> </t>
    </r>
    <r>
      <rPr>
        <sz val="10"/>
        <color rgb="FF000000"/>
        <rFont val="Arial"/>
        <family val="2"/>
      </rPr>
      <t xml:space="preserve"> </t>
    </r>
  </si>
  <si>
    <t>1 Inklusive lønmodtagere midlertidigt på orlov mv.</t>
  </si>
  <si>
    <t>Husholdningernes forbrug efter hovedformål og varighed. Løbende priser</t>
  </si>
  <si>
    <r>
      <t>Husholdningernes forbrug i alt</t>
    </r>
    <r>
      <rPr>
        <b/>
        <sz val="10"/>
        <color rgb="FF000000"/>
        <rFont val="Arial"/>
        <family val="2"/>
      </rPr>
      <t xml:space="preserve"> </t>
    </r>
    <r>
      <rPr>
        <sz val="10"/>
        <color rgb="FF000000"/>
        <rFont val="Arial"/>
        <family val="2"/>
      </rPr>
      <t xml:space="preserve"> </t>
    </r>
  </si>
  <si>
    <r>
      <t>Turistudgifter mv.</t>
    </r>
    <r>
      <rPr>
        <sz val="10"/>
        <color rgb="FF000000"/>
        <rFont val="Arial"/>
        <family val="2"/>
      </rPr>
      <t xml:space="preserve">  </t>
    </r>
  </si>
  <si>
    <r>
      <t>Turistindtægter mv.</t>
    </r>
    <r>
      <rPr>
        <sz val="10"/>
        <color rgb="FF000000"/>
        <rFont val="Arial"/>
        <family val="2"/>
      </rPr>
      <t xml:space="preserve">  </t>
    </r>
  </si>
  <si>
    <r>
      <t>Husholdningernes forbrug på dansk område</t>
    </r>
    <r>
      <rPr>
        <b/>
        <sz val="10"/>
        <color rgb="FF000000"/>
        <rFont val="Arial"/>
        <family val="2"/>
      </rPr>
      <t xml:space="preserve"> </t>
    </r>
    <r>
      <rPr>
        <sz val="10"/>
        <color rgb="FF000000"/>
        <rFont val="Arial"/>
        <family val="2"/>
      </rPr>
      <t xml:space="preserve"> </t>
    </r>
  </si>
  <si>
    <r>
      <t xml:space="preserve">  Fødevarer</t>
    </r>
    <r>
      <rPr>
        <sz val="10"/>
        <color rgb="FF000000"/>
        <rFont val="Arial"/>
        <family val="2"/>
      </rPr>
      <t xml:space="preserve">  </t>
    </r>
  </si>
  <si>
    <r>
      <t xml:space="preserve">  Drikkevarer og tobak</t>
    </r>
    <r>
      <rPr>
        <sz val="10"/>
        <color rgb="FF000000"/>
        <rFont val="Arial"/>
        <family val="2"/>
      </rPr>
      <t xml:space="preserve">  </t>
    </r>
  </si>
  <si>
    <r>
      <t xml:space="preserve">  Beklædning og fodtøj</t>
    </r>
    <r>
      <rPr>
        <sz val="10"/>
        <color rgb="FF000000"/>
        <rFont val="Arial"/>
        <family val="2"/>
      </rPr>
      <t xml:space="preserve">  </t>
    </r>
  </si>
  <si>
    <r>
      <t xml:space="preserve">  Boligbenyttelse</t>
    </r>
    <r>
      <rPr>
        <sz val="10"/>
        <color rgb="FF000000"/>
        <rFont val="Arial"/>
        <family val="2"/>
      </rPr>
      <t xml:space="preserve">  </t>
    </r>
  </si>
  <si>
    <r>
      <t xml:space="preserve">  Elektricitet og brændsel</t>
    </r>
    <r>
      <rPr>
        <sz val="10"/>
        <color rgb="FF000000"/>
        <rFont val="Arial"/>
        <family val="2"/>
      </rPr>
      <t xml:space="preserve">  </t>
    </r>
  </si>
  <si>
    <r>
      <t xml:space="preserve">  Boligudstyr, husholdningstjenester mv.</t>
    </r>
    <r>
      <rPr>
        <sz val="10"/>
        <color rgb="FF000000"/>
        <rFont val="Arial"/>
        <family val="2"/>
      </rPr>
      <t xml:space="preserve">  </t>
    </r>
  </si>
  <si>
    <r>
      <t xml:space="preserve">  Medicin, lægeudgifter o.l.</t>
    </r>
    <r>
      <rPr>
        <sz val="10"/>
        <color rgb="FF000000"/>
        <rFont val="Arial"/>
        <family val="2"/>
      </rPr>
      <t xml:space="preserve">  </t>
    </r>
  </si>
  <si>
    <r>
      <t xml:space="preserve">  Anskaffelse af køretøjer</t>
    </r>
    <r>
      <rPr>
        <sz val="10"/>
        <color rgb="FF000000"/>
        <rFont val="Arial"/>
        <family val="2"/>
      </rPr>
      <t xml:space="preserve">  </t>
    </r>
  </si>
  <si>
    <r>
      <t xml:space="preserve">  Anden transport og kommunikation</t>
    </r>
    <r>
      <rPr>
        <sz val="10"/>
        <color rgb="FF000000"/>
        <rFont val="Arial"/>
        <family val="2"/>
      </rPr>
      <t xml:space="preserve">  </t>
    </r>
  </si>
  <si>
    <r>
      <t xml:space="preserve">  Fritidsudstyr, underholdning og rejser</t>
    </r>
    <r>
      <rPr>
        <sz val="10"/>
        <color rgb="FF000000"/>
        <rFont val="Arial"/>
        <family val="2"/>
      </rPr>
      <t xml:space="preserve">  </t>
    </r>
  </si>
  <si>
    <r>
      <t xml:space="preserve">  Andre varer og tjenester</t>
    </r>
    <r>
      <rPr>
        <sz val="10"/>
        <color rgb="FF000000"/>
        <rFont val="Arial"/>
        <family val="2"/>
      </rPr>
      <t xml:space="preserve">  </t>
    </r>
  </si>
  <si>
    <r>
      <t>Varer</t>
    </r>
    <r>
      <rPr>
        <b/>
        <sz val="10"/>
        <color rgb="FF000000"/>
        <rFont val="Arial"/>
        <family val="2"/>
      </rPr>
      <t xml:space="preserve"> </t>
    </r>
    <r>
      <rPr>
        <sz val="10"/>
        <color rgb="FF000000"/>
        <rFont val="Arial"/>
        <family val="2"/>
      </rPr>
      <t xml:space="preserve"> </t>
    </r>
  </si>
  <si>
    <r>
      <t xml:space="preserve">  Varige</t>
    </r>
    <r>
      <rPr>
        <sz val="10"/>
        <color rgb="FF000000"/>
        <rFont val="Arial"/>
        <family val="2"/>
      </rPr>
      <t xml:space="preserve">  </t>
    </r>
  </si>
  <si>
    <r>
      <t xml:space="preserve">  Halvvarige</t>
    </r>
    <r>
      <rPr>
        <sz val="10"/>
        <color rgb="FF000000"/>
        <rFont val="Arial"/>
        <family val="2"/>
      </rPr>
      <t xml:space="preserve">  </t>
    </r>
  </si>
  <si>
    <r>
      <t xml:space="preserve">  Ikke varige</t>
    </r>
    <r>
      <rPr>
        <sz val="10"/>
        <color rgb="FF000000"/>
        <rFont val="Arial"/>
        <family val="2"/>
      </rPr>
      <t xml:space="preserve">  </t>
    </r>
  </si>
  <si>
    <r>
      <t>Tjenester</t>
    </r>
    <r>
      <rPr>
        <b/>
        <sz val="10"/>
        <color rgb="FF000000"/>
        <rFont val="Arial"/>
        <family val="2"/>
      </rPr>
      <t xml:space="preserve"> </t>
    </r>
    <r>
      <rPr>
        <sz val="10"/>
        <color rgb="FF000000"/>
        <rFont val="Arial"/>
        <family val="2"/>
      </rPr>
      <t xml:space="preserve"> </t>
    </r>
  </si>
  <si>
    <r>
      <t xml:space="preserve">  Andre tjenester</t>
    </r>
    <r>
      <rPr>
        <sz val="10"/>
        <color rgb="FF000000"/>
        <rFont val="Arial"/>
        <family val="2"/>
      </rPr>
      <t xml:space="preserve">  </t>
    </r>
  </si>
  <si>
    <r>
      <t>Forbrugsudgifter i NPISH</t>
    </r>
    <r>
      <rPr>
        <sz val="10"/>
        <color rgb="FF000000"/>
        <rFont val="Arial"/>
        <family val="2"/>
      </rPr>
      <t xml:space="preserve"> </t>
    </r>
  </si>
  <si>
    <t xml:space="preserve">Offentlig forbrugsudgift i alt  </t>
  </si>
  <si>
    <t xml:space="preserve">  Offentlige individuelle forbrugsudgifter  </t>
  </si>
  <si>
    <t xml:space="preserve">  Offentlige kollektive forbrugsudgifter  </t>
  </si>
  <si>
    <r>
      <t xml:space="preserve">Faktisk individuelt forbrug1 </t>
    </r>
    <r>
      <rPr>
        <sz val="10"/>
        <rFont val="Arial"/>
        <family val="2"/>
      </rPr>
      <t xml:space="preserve"> </t>
    </r>
  </si>
  <si>
    <t>Anm.: Husholdningers forbrug på dansk område vises dels opdelt efter for­brugs­grupper, dels på varer og tjenester.</t>
  </si>
  <si>
    <t>1 Husholdningernes forbrug i alt + Forbrugsudgifter i NPISH + offentlige individuelle forbrugsudgifter.</t>
  </si>
  <si>
    <t>Husholdningernes forbrug efter hovedformål og varighed. 2010-priser, kædede værdier</t>
  </si>
  <si>
    <t>Årlig vækst</t>
  </si>
  <si>
    <t>Input i brancher</t>
  </si>
  <si>
    <t>Landbrug, fiskeri og råstof</t>
  </si>
  <si>
    <t>Forsynings-virksomhed</t>
  </si>
  <si>
    <t>Bygge og anlæg</t>
  </si>
  <si>
    <t>Information og kommunikation</t>
  </si>
  <si>
    <t>Finans,</t>
  </si>
  <si>
    <t>Offentlig adm. mv.</t>
  </si>
  <si>
    <t>Input</t>
  </si>
  <si>
    <t xml:space="preserve"> bolig og erhvervsservice</t>
  </si>
  <si>
    <t xml:space="preserve"> og kultur</t>
  </si>
  <si>
    <t>i alt</t>
  </si>
  <si>
    <r>
      <t xml:space="preserve">Landbrug, fiskeri og råstof </t>
    </r>
    <r>
      <rPr>
        <sz val="10"/>
        <color rgb="FF000000"/>
        <rFont val="Arial"/>
        <family val="2"/>
      </rPr>
      <t xml:space="preserve"> </t>
    </r>
  </si>
  <si>
    <r>
      <t xml:space="preserve">Industri </t>
    </r>
    <r>
      <rPr>
        <sz val="10"/>
        <color rgb="FF000000"/>
        <rFont val="Arial"/>
        <family val="2"/>
      </rPr>
      <t xml:space="preserve">  </t>
    </r>
  </si>
  <si>
    <r>
      <t xml:space="preserve">Forsyningsvirksomhed </t>
    </r>
    <r>
      <rPr>
        <sz val="10"/>
        <color rgb="FF000000"/>
        <rFont val="Arial"/>
        <family val="2"/>
      </rPr>
      <t xml:space="preserve"> </t>
    </r>
  </si>
  <si>
    <r>
      <t xml:space="preserve">Bygge og anlæg </t>
    </r>
    <r>
      <rPr>
        <sz val="10"/>
        <color rgb="FF000000"/>
        <rFont val="Arial"/>
        <family val="2"/>
      </rPr>
      <t xml:space="preserve"> </t>
    </r>
  </si>
  <si>
    <r>
      <t xml:space="preserve">Handel og transport </t>
    </r>
    <r>
      <rPr>
        <sz val="10"/>
        <color rgb="FF000000"/>
        <rFont val="Arial"/>
        <family val="2"/>
      </rPr>
      <t xml:space="preserve"> </t>
    </r>
  </si>
  <si>
    <r>
      <t xml:space="preserve">Information og kommunikation </t>
    </r>
    <r>
      <rPr>
        <sz val="10"/>
        <color rgb="FF000000"/>
        <rFont val="Arial"/>
        <family val="2"/>
      </rPr>
      <t xml:space="preserve"> </t>
    </r>
  </si>
  <si>
    <r>
      <t xml:space="preserve">Finans, bolig of erhvervsservice </t>
    </r>
    <r>
      <rPr>
        <sz val="10"/>
        <color rgb="FF000000"/>
        <rFont val="Arial"/>
        <family val="2"/>
      </rPr>
      <t xml:space="preserve"> </t>
    </r>
  </si>
  <si>
    <r>
      <t xml:space="preserve">Offentlige adm. mv. og kultur </t>
    </r>
    <r>
      <rPr>
        <sz val="10"/>
        <color rgb="FF000000"/>
        <rFont val="Arial"/>
        <family val="2"/>
      </rPr>
      <t xml:space="preserve"> </t>
    </r>
  </si>
  <si>
    <r>
      <t>Indenlandsk leverance i alt</t>
    </r>
    <r>
      <rPr>
        <sz val="10"/>
        <color theme="1"/>
        <rFont val="Arial"/>
        <family val="2"/>
      </rPr>
      <t xml:space="preserve"> </t>
    </r>
    <r>
      <rPr>
        <sz val="10"/>
        <color rgb="FF000000"/>
        <rFont val="Arial"/>
        <family val="2"/>
      </rPr>
      <t xml:space="preserve"> </t>
    </r>
  </si>
  <si>
    <r>
      <t xml:space="preserve">Import inkl. told </t>
    </r>
    <r>
      <rPr>
        <sz val="10"/>
        <color rgb="FF000000"/>
        <rFont val="Arial"/>
        <family val="2"/>
      </rPr>
      <t xml:space="preserve"> </t>
    </r>
  </si>
  <si>
    <r>
      <t xml:space="preserve">Produktskatter, netto og moms </t>
    </r>
    <r>
      <rPr>
        <sz val="10"/>
        <color rgb="FF000000"/>
        <rFont val="Arial"/>
        <family val="2"/>
      </rPr>
      <t xml:space="preserve"> </t>
    </r>
  </si>
  <si>
    <r>
      <t xml:space="preserve">Anvendelse i køberpriser </t>
    </r>
    <r>
      <rPr>
        <sz val="10"/>
        <color rgb="FF000000"/>
        <rFont val="Arial"/>
        <family val="2"/>
      </rPr>
      <t xml:space="preserve"> </t>
    </r>
  </si>
  <si>
    <r>
      <t xml:space="preserve">Andre produktionsskatter, netto </t>
    </r>
    <r>
      <rPr>
        <sz val="10"/>
        <color rgb="FF000000"/>
        <rFont val="Arial"/>
        <family val="2"/>
      </rPr>
      <t xml:space="preserve"> </t>
    </r>
  </si>
  <si>
    <r>
      <t xml:space="preserve">Aflønning af ansatte </t>
    </r>
    <r>
      <rPr>
        <sz val="10"/>
        <color rgb="FF000000"/>
        <rFont val="Arial"/>
        <family val="2"/>
      </rPr>
      <t xml:space="preserve"> </t>
    </r>
  </si>
  <si>
    <r>
      <t xml:space="preserve">Bruttooverskud af produktionen og blandet indkomst </t>
    </r>
    <r>
      <rPr>
        <sz val="10"/>
        <color rgb="FF000000"/>
        <rFont val="Arial"/>
        <family val="2"/>
      </rPr>
      <t xml:space="preserve"> </t>
    </r>
  </si>
  <si>
    <r>
      <t xml:space="preserve">Produktionsværdi </t>
    </r>
    <r>
      <rPr>
        <sz val="10"/>
        <color rgb="FF000000"/>
        <rFont val="Arial"/>
        <family val="2"/>
      </rPr>
      <t xml:space="preserve"> </t>
    </r>
  </si>
  <si>
    <t>Endelig anvendelse</t>
  </si>
  <si>
    <t>Husholdningernes forbrug</t>
  </si>
  <si>
    <t>NPISH</t>
  </si>
  <si>
    <t>Offentligt</t>
  </si>
  <si>
    <t>Føde- og drikkevarer og beklæd.</t>
  </si>
  <si>
    <t>Boligben., boligudstyr mm.</t>
  </si>
  <si>
    <t>Elektricitet og brændsel</t>
  </si>
  <si>
    <t>Køb af køret. samt anden transport</t>
  </si>
  <si>
    <t>Øvrige varer og tjenester</t>
  </si>
  <si>
    <t>Turist-</t>
  </si>
  <si>
    <t>Husholdning-ernes forbrug</t>
  </si>
  <si>
    <t>forbrug</t>
  </si>
  <si>
    <t>balance</t>
  </si>
  <si>
    <r>
      <t>Landbrug, fiskeri og råstof</t>
    </r>
    <r>
      <rPr>
        <sz val="10"/>
        <color rgb="FF000000"/>
        <rFont val="Arial"/>
        <family val="2"/>
      </rPr>
      <t xml:space="preserve">  </t>
    </r>
  </si>
  <si>
    <r>
      <t xml:space="preserve">Forsyningsvirksomhed </t>
    </r>
    <r>
      <rPr>
        <sz val="10"/>
        <color rgb="FF000000"/>
        <rFont val="Arial"/>
        <family val="2"/>
      </rPr>
      <t xml:space="preserve">  </t>
    </r>
  </si>
  <si>
    <r>
      <t xml:space="preserve">Bygge og anlæg </t>
    </r>
    <r>
      <rPr>
        <sz val="10"/>
        <color rgb="FF000000"/>
        <rFont val="Arial"/>
        <family val="2"/>
      </rPr>
      <t xml:space="preserve">  </t>
    </r>
  </si>
  <si>
    <r>
      <t>Finans, bolig og erhvervsservice</t>
    </r>
    <r>
      <rPr>
        <sz val="10"/>
        <color rgb="FF000000"/>
        <rFont val="Arial"/>
        <family val="2"/>
      </rPr>
      <t xml:space="preserve">  </t>
    </r>
  </si>
  <si>
    <r>
      <t>Off. adm mv. og kultur</t>
    </r>
    <r>
      <rPr>
        <sz val="10"/>
        <color rgb="FF000000"/>
        <rFont val="Arial"/>
        <family val="2"/>
      </rPr>
      <t xml:space="preserve">  </t>
    </r>
  </si>
  <si>
    <r>
      <t>Indenlandsk leverance i alt</t>
    </r>
    <r>
      <rPr>
        <b/>
        <sz val="10"/>
        <color rgb="FF000000"/>
        <rFont val="Arial"/>
        <family val="2"/>
      </rPr>
      <t xml:space="preserve"> </t>
    </r>
    <r>
      <rPr>
        <sz val="10"/>
        <color rgb="FF000000"/>
        <rFont val="Arial"/>
        <family val="2"/>
      </rPr>
      <t xml:space="preserve"> </t>
    </r>
  </si>
  <si>
    <r>
      <t>Import inkl. told</t>
    </r>
    <r>
      <rPr>
        <sz val="10"/>
        <color rgb="FF000000"/>
        <rFont val="Arial"/>
        <family val="2"/>
      </rPr>
      <t xml:space="preserve">  </t>
    </r>
  </si>
  <si>
    <r>
      <t>Produktskatter, netto og moms</t>
    </r>
    <r>
      <rPr>
        <sz val="10"/>
        <color rgb="FF000000"/>
        <rFont val="Arial"/>
        <family val="2"/>
      </rPr>
      <t xml:space="preserve">  </t>
    </r>
  </si>
  <si>
    <r>
      <t>Anvendelse i køberpris</t>
    </r>
    <r>
      <rPr>
        <b/>
        <sz val="10"/>
        <color rgb="FF000000"/>
        <rFont val="Arial"/>
        <family val="2"/>
      </rPr>
      <t xml:space="preserve"> </t>
    </r>
    <r>
      <rPr>
        <sz val="10"/>
        <color rgb="FF000000"/>
        <rFont val="Arial"/>
        <family val="2"/>
      </rPr>
      <t xml:space="preserve"> </t>
    </r>
  </si>
  <si>
    <t>Maskiner og transp.midler</t>
  </si>
  <si>
    <t>Bygninger og anlæg</t>
  </si>
  <si>
    <t>Forskning og udvikling</t>
  </si>
  <si>
    <t>Computer software</t>
  </si>
  <si>
    <t>Øvrige inv-esteringer</t>
  </si>
  <si>
    <t>Lager-</t>
  </si>
  <si>
    <t>Eksport</t>
  </si>
  <si>
    <t xml:space="preserve">i alt </t>
  </si>
  <si>
    <t>forøgelser</t>
  </si>
  <si>
    <t xml:space="preserve"> i alt</t>
  </si>
  <si>
    <t>Investeringer efter art</t>
  </si>
  <si>
    <t xml:space="preserve">Faste bruttoinvesteringer  i alt  </t>
  </si>
  <si>
    <t xml:space="preserve">Boliger  </t>
  </si>
  <si>
    <t xml:space="preserve">Andre bygninger  </t>
  </si>
  <si>
    <t xml:space="preserve">Anlæg  </t>
  </si>
  <si>
    <t xml:space="preserve">Transportmidler  </t>
  </si>
  <si>
    <t xml:space="preserve">ICT udstyr, andre maskiner og inventar samt våbensystemer  </t>
  </si>
  <si>
    <t xml:space="preserve">   ICT udstyr  </t>
  </si>
  <si>
    <t xml:space="preserve">   IT-udstyr  </t>
  </si>
  <si>
    <t xml:space="preserve">   Telekommunikationsudstyr  </t>
  </si>
  <si>
    <t xml:space="preserve">   Andre maskiner og inventar samt våbensystemer  </t>
  </si>
  <si>
    <t xml:space="preserve">Stambesætninger mv.  </t>
  </si>
  <si>
    <t xml:space="preserve">Intellektuelle rettigheder  </t>
  </si>
  <si>
    <t xml:space="preserve">   Forskning og udvikling  </t>
  </si>
  <si>
    <t xml:space="preserve">   Olie, gas, mineral efterforskning    </t>
  </si>
  <si>
    <t xml:space="preserve">   Computer software  </t>
  </si>
  <si>
    <t xml:space="preserve">   Originalværker indenfor kunst og underholdning mv.  </t>
  </si>
  <si>
    <t>Faste bruttoinvesteringer fordelt på de enkelte brancher. Årets priser</t>
  </si>
  <si>
    <t xml:space="preserve">Faste bruttoinvesteringer i alt  </t>
  </si>
  <si>
    <t>Faste bruttoinvesteringer fordelt på de enkelte brancher. 2010-priser, kædede værdier</t>
  </si>
  <si>
    <t xml:space="preserve"> Årlig vækst</t>
  </si>
  <si>
    <t>Fast realkapital. Årets priser</t>
  </si>
  <si>
    <r>
      <t>Bruttobeholdning i alt, ultimo</t>
    </r>
    <r>
      <rPr>
        <b/>
        <sz val="10"/>
        <color rgb="FF000000"/>
        <rFont val="Arial"/>
        <family val="2"/>
      </rPr>
      <t xml:space="preserve"> </t>
    </r>
    <r>
      <rPr>
        <sz val="10"/>
        <color rgb="FF000000"/>
        <rFont val="Arial"/>
        <family val="2"/>
      </rPr>
      <t xml:space="preserve"> </t>
    </r>
  </si>
  <si>
    <t xml:space="preserve">ICT udstyr, andre mask. og inv. samt våbensystemer </t>
  </si>
  <si>
    <t xml:space="preserve">   Andre mask. og inventar samt våbensystemer  </t>
  </si>
  <si>
    <t xml:space="preserve">Intellektuelle rettigheder </t>
  </si>
  <si>
    <t xml:space="preserve">   Originalværker indenfor kunst og underholdn. mv. </t>
  </si>
  <si>
    <t xml:space="preserve">Forbrug af fast realkapital i alt   </t>
  </si>
  <si>
    <r>
      <t>Nettobeholdning i alt, ultimo</t>
    </r>
    <r>
      <rPr>
        <sz val="10"/>
        <color rgb="FF000000"/>
        <rFont val="Arial"/>
        <family val="2"/>
      </rPr>
      <t xml:space="preserve">  </t>
    </r>
  </si>
  <si>
    <t>Fast realkapital. 2010-priser, kædede værdier</t>
  </si>
  <si>
    <t>Statens finansielle transaktioner</t>
  </si>
  <si>
    <r>
      <t>Statens drifts-, anlægs- og udlånsoverskud ekskl. nettorenter</t>
    </r>
    <r>
      <rPr>
        <sz val="10"/>
        <color rgb="FF000000"/>
        <rFont val="Arial"/>
        <family val="2"/>
      </rPr>
      <t xml:space="preserve">  </t>
    </r>
  </si>
  <si>
    <r>
      <t>Nettorenter</t>
    </r>
    <r>
      <rPr>
        <sz val="10"/>
        <color rgb="FF000000"/>
        <rFont val="Arial"/>
        <family val="2"/>
      </rPr>
      <t xml:space="preserve">  </t>
    </r>
  </si>
  <si>
    <r>
      <t>Statens drifts- , anlægs- og udlånsoverskud</t>
    </r>
    <r>
      <rPr>
        <b/>
        <sz val="10"/>
        <color rgb="FF000000"/>
        <rFont val="Arial"/>
        <family val="2"/>
      </rPr>
      <t xml:space="preserve"> </t>
    </r>
    <r>
      <rPr>
        <sz val="10"/>
        <color rgb="FF000000"/>
        <rFont val="Arial"/>
        <family val="2"/>
      </rPr>
      <t xml:space="preserve"> </t>
    </r>
  </si>
  <si>
    <r>
      <t>– Genudlån af statslån</t>
    </r>
    <r>
      <rPr>
        <sz val="10"/>
        <color rgb="FF000000"/>
        <rFont val="Arial"/>
        <family val="2"/>
      </rPr>
      <t xml:space="preserve">  </t>
    </r>
  </si>
  <si>
    <r>
      <t>+ Nedskrivning af emissionskurstab mv.</t>
    </r>
    <r>
      <rPr>
        <sz val="10"/>
        <color rgb="FF000000"/>
        <rFont val="Arial"/>
        <family val="2"/>
      </rPr>
      <t xml:space="preserve">  </t>
    </r>
  </si>
  <si>
    <t>Nettokasseoverskud =</t>
  </si>
  <si>
    <r>
      <t xml:space="preserve">– Nettofinansieringsbehov </t>
    </r>
    <r>
      <rPr>
        <b/>
        <sz val="10"/>
        <color rgb="FF000000"/>
        <rFont val="Arial"/>
        <family val="2"/>
      </rPr>
      <t xml:space="preserve"> </t>
    </r>
    <r>
      <rPr>
        <sz val="10"/>
        <color rgb="FF000000"/>
        <rFont val="Arial"/>
        <family val="2"/>
      </rPr>
      <t xml:space="preserve"> </t>
    </r>
  </si>
  <si>
    <r>
      <t>– Særlige fondes køb af værdipapirer, netto</t>
    </r>
    <r>
      <rPr>
        <sz val="10"/>
        <color rgb="FF000000"/>
        <rFont val="Arial"/>
        <family val="2"/>
      </rPr>
      <t xml:space="preserve"> </t>
    </r>
  </si>
  <si>
    <r>
      <t>– Afdrag på udenlandsk statsgæld</t>
    </r>
    <r>
      <rPr>
        <sz val="10"/>
        <color rgb="FF000000"/>
        <rFont val="Arial"/>
        <family val="2"/>
      </rPr>
      <t xml:space="preserve">  </t>
    </r>
  </si>
  <si>
    <r>
      <t>– Afdrag på indenlandsk stats­obligationsgæld mv.</t>
    </r>
    <r>
      <rPr>
        <sz val="10"/>
        <color rgb="FF000000"/>
        <rFont val="Arial"/>
        <family val="2"/>
      </rPr>
      <t xml:space="preserve">  </t>
    </r>
  </si>
  <si>
    <r>
      <t>– Indløsning af statsgældsbeviser</t>
    </r>
    <r>
      <rPr>
        <sz val="10"/>
        <color rgb="FF000000"/>
        <rFont val="Arial"/>
        <family val="2"/>
      </rPr>
      <t xml:space="preserve">  </t>
    </r>
  </si>
  <si>
    <t>Bruttokasseoverskud =</t>
  </si>
  <si>
    <r>
      <t>– Bruttofinansieringsbehov</t>
    </r>
    <r>
      <rPr>
        <b/>
        <sz val="10"/>
        <color rgb="FF000000"/>
        <rFont val="Arial"/>
        <family val="2"/>
      </rPr>
      <t xml:space="preserve"> </t>
    </r>
    <r>
      <rPr>
        <sz val="10"/>
        <color rgb="FF000000"/>
        <rFont val="Arial"/>
        <family val="2"/>
      </rPr>
      <t xml:space="preserve"> </t>
    </r>
  </si>
  <si>
    <t>Afviklet ved:</t>
  </si>
  <si>
    <r>
      <t>Udenlandsk låntagning.</t>
    </r>
    <r>
      <rPr>
        <sz val="10"/>
        <color rgb="FF000000"/>
        <rFont val="Arial"/>
        <family val="2"/>
      </rPr>
      <t xml:space="preserve">  </t>
    </r>
  </si>
  <si>
    <r>
      <t>Øvrig indenlandsk låntagning</t>
    </r>
    <r>
      <rPr>
        <sz val="10"/>
        <color rgb="FF000000"/>
        <rFont val="Arial"/>
        <family val="2"/>
      </rPr>
      <t xml:space="preserve">  </t>
    </r>
  </si>
  <si>
    <r>
      <t>Træk på Nationalbanken</t>
    </r>
    <r>
      <rPr>
        <sz val="10"/>
        <color rgb="FF000000"/>
        <rFont val="Arial"/>
        <family val="2"/>
      </rPr>
      <t xml:space="preserve">  </t>
    </r>
  </si>
  <si>
    <r>
      <t>Finansiering i alt</t>
    </r>
    <r>
      <rPr>
        <b/>
        <sz val="10"/>
        <color rgb="FF000000"/>
        <rFont val="Arial"/>
        <family val="2"/>
      </rPr>
      <t xml:space="preserve"> </t>
    </r>
    <r>
      <rPr>
        <sz val="10"/>
        <color rgb="FF000000"/>
        <rFont val="Arial"/>
        <family val="2"/>
      </rPr>
      <t xml:space="preserve"> </t>
    </r>
  </si>
  <si>
    <r>
      <t xml:space="preserve">Kilde: Moderniseringsstyrelsen, </t>
    </r>
    <r>
      <rPr>
        <i/>
        <sz val="10"/>
        <rFont val="Arial"/>
        <family val="2"/>
      </rPr>
      <t>Statsregnskabet</t>
    </r>
  </si>
  <si>
    <t>Statens gæld</t>
  </si>
  <si>
    <r>
      <t>Udenlandsk gæld i alt</t>
    </r>
    <r>
      <rPr>
        <b/>
        <sz val="10"/>
        <color rgb="FF000000"/>
        <rFont val="Arial"/>
        <family val="2"/>
      </rPr>
      <t xml:space="preserve"> </t>
    </r>
    <r>
      <rPr>
        <sz val="10"/>
        <color rgb="FF000000"/>
        <rFont val="Arial"/>
        <family val="2"/>
      </rPr>
      <t xml:space="preserve"> </t>
    </r>
  </si>
  <si>
    <r>
      <t>Indenlandsk gæld i alt</t>
    </r>
    <r>
      <rPr>
        <sz val="10"/>
        <color rgb="FF000000"/>
        <rFont val="Arial"/>
        <family val="2"/>
      </rPr>
      <t xml:space="preserve">  </t>
    </r>
  </si>
  <si>
    <r>
      <t>+ Sikkerhedsstillelse for swaps</t>
    </r>
    <r>
      <rPr>
        <sz val="10"/>
        <color rgb="FF000000"/>
        <rFont val="Arial"/>
        <family val="2"/>
      </rPr>
      <t xml:space="preserve">  </t>
    </r>
  </si>
  <si>
    <r>
      <t>– DSP og særlige fondes beholdning af statspapirer</t>
    </r>
    <r>
      <rPr>
        <sz val="10"/>
        <color rgb="FF000000"/>
        <rFont val="Arial"/>
        <family val="2"/>
      </rPr>
      <t xml:space="preserve">  </t>
    </r>
  </si>
  <si>
    <r>
      <t>– DSP og særlige fondes beholdning af andre værdipapirer</t>
    </r>
    <r>
      <rPr>
        <sz val="10"/>
        <color rgb="FF000000"/>
        <rFont val="Arial"/>
        <family val="2"/>
      </rPr>
      <t xml:space="preserve">  </t>
    </r>
  </si>
  <si>
    <r>
      <t>– Indestående i Nationalbanken</t>
    </r>
    <r>
      <rPr>
        <sz val="10"/>
        <color rgb="FF000000"/>
        <rFont val="Arial"/>
        <family val="2"/>
      </rPr>
      <t xml:space="preserve">  </t>
    </r>
  </si>
  <si>
    <r>
      <t>Samlet statsgæld,                      netto pr. 31. december</t>
    </r>
    <r>
      <rPr>
        <b/>
        <sz val="10"/>
        <color rgb="FF000000"/>
        <rFont val="Arial"/>
        <family val="2"/>
      </rPr>
      <t xml:space="preserve"> </t>
    </r>
    <r>
      <rPr>
        <sz val="10"/>
        <color rgb="FF000000"/>
        <rFont val="Arial"/>
        <family val="2"/>
      </rPr>
      <t xml:space="preserve"> </t>
    </r>
  </si>
  <si>
    <t>Kilde: Danmarks Nationalbank</t>
  </si>
  <si>
    <t>Det offentliges forbrugsudgift</t>
  </si>
  <si>
    <t xml:space="preserve">Forbrugsudgift i alt  </t>
  </si>
  <si>
    <r>
      <t>Produktion</t>
    </r>
    <r>
      <rPr>
        <b/>
        <sz val="10"/>
        <color rgb="FF000000"/>
        <rFont val="Arial"/>
        <family val="2"/>
      </rPr>
      <t xml:space="preserve"> </t>
    </r>
    <r>
      <rPr>
        <sz val="10"/>
        <color rgb="FF000000"/>
        <rFont val="Arial"/>
        <family val="2"/>
      </rPr>
      <t xml:space="preserve"> </t>
    </r>
  </si>
  <si>
    <r>
      <t>Aflønning af ansatte</t>
    </r>
    <r>
      <rPr>
        <sz val="10"/>
        <color rgb="FF000000"/>
        <rFont val="Arial"/>
        <family val="2"/>
      </rPr>
      <t xml:space="preserve">  </t>
    </r>
  </si>
  <si>
    <r>
      <t>Andre produktionsskatter</t>
    </r>
    <r>
      <rPr>
        <sz val="10"/>
        <color rgb="FF000000"/>
        <rFont val="Arial"/>
        <family val="2"/>
      </rPr>
      <t xml:space="preserve"> </t>
    </r>
  </si>
  <si>
    <r>
      <t>Andre produktionssubsidier</t>
    </r>
    <r>
      <rPr>
        <sz val="10"/>
        <color rgb="FF000000"/>
        <rFont val="Arial"/>
        <family val="2"/>
      </rPr>
      <t xml:space="preserve">  </t>
    </r>
  </si>
  <si>
    <r>
      <t>Sociale ydelser i naturalier</t>
    </r>
    <r>
      <rPr>
        <sz val="10"/>
        <color rgb="FF000000"/>
        <rFont val="Arial"/>
        <family val="2"/>
      </rPr>
      <t xml:space="preserve">  </t>
    </r>
  </si>
  <si>
    <r>
      <t>Salg af varer og tjenester</t>
    </r>
    <r>
      <rPr>
        <sz val="10"/>
        <color rgb="FF000000"/>
        <rFont val="Arial"/>
        <family val="2"/>
      </rPr>
      <t xml:space="preserve">  </t>
    </r>
  </si>
  <si>
    <r>
      <t>Egenproduktion overført til investeringer</t>
    </r>
    <r>
      <rPr>
        <sz val="10"/>
        <color rgb="FF000000"/>
        <rFont val="Arial"/>
        <family val="2"/>
      </rPr>
      <t xml:space="preserve">  </t>
    </r>
  </si>
  <si>
    <t>Realøkonomisk fordeling. Offentlig forvaltning og service</t>
  </si>
  <si>
    <r>
      <t>Drifts-og kapitaludgifter i alt</t>
    </r>
    <r>
      <rPr>
        <b/>
        <sz val="10"/>
        <color rgb="FF000000"/>
        <rFont val="Arial"/>
        <family val="2"/>
      </rPr>
      <t xml:space="preserve"> </t>
    </r>
    <r>
      <rPr>
        <sz val="10"/>
        <color rgb="FF000000"/>
        <rFont val="Arial"/>
        <family val="2"/>
      </rPr>
      <t xml:space="preserve"> </t>
    </r>
  </si>
  <si>
    <r>
      <t>Driftsudgifter i alt</t>
    </r>
    <r>
      <rPr>
        <b/>
        <sz val="10"/>
        <color rgb="FF000000"/>
        <rFont val="Arial"/>
        <family val="2"/>
      </rPr>
      <t xml:space="preserve"> </t>
    </r>
    <r>
      <rPr>
        <sz val="10"/>
        <color rgb="FF000000"/>
        <rFont val="Arial"/>
        <family val="2"/>
      </rPr>
      <t xml:space="preserve"> </t>
    </r>
  </si>
  <si>
    <r>
      <t>Renter mv.</t>
    </r>
    <r>
      <rPr>
        <sz val="10"/>
        <color rgb="FF000000"/>
        <rFont val="Arial"/>
        <family val="2"/>
      </rPr>
      <t xml:space="preserve">  </t>
    </r>
  </si>
  <si>
    <r>
      <t>Subsidier</t>
    </r>
    <r>
      <rPr>
        <sz val="10"/>
        <color rgb="FF000000"/>
        <rFont val="Arial"/>
        <family val="2"/>
      </rPr>
      <t xml:space="preserve">  </t>
    </r>
  </si>
  <si>
    <r>
      <t>Løbende overførsler</t>
    </r>
    <r>
      <rPr>
        <sz val="10"/>
        <color rgb="FF000000"/>
        <rFont val="Arial"/>
        <family val="2"/>
      </rPr>
      <t xml:space="preserve">  </t>
    </r>
  </si>
  <si>
    <r>
      <t>Til husholdninger</t>
    </r>
    <r>
      <rPr>
        <sz val="10"/>
        <color rgb="FF000000"/>
        <rFont val="Arial"/>
        <family val="2"/>
      </rPr>
      <t xml:space="preserve">  </t>
    </r>
  </si>
  <si>
    <r>
      <t>Til udland</t>
    </r>
    <r>
      <rPr>
        <sz val="10"/>
        <color rgb="FF000000"/>
        <rFont val="Arial"/>
        <family val="2"/>
      </rPr>
      <t xml:space="preserve">  </t>
    </r>
  </si>
  <si>
    <r>
      <t>Færøerne, netto</t>
    </r>
    <r>
      <rPr>
        <sz val="10"/>
        <color rgb="FF000000"/>
        <rFont val="Arial"/>
        <family val="2"/>
      </rPr>
      <t xml:space="preserve">  </t>
    </r>
  </si>
  <si>
    <r>
      <t>Grønland, netto</t>
    </r>
    <r>
      <rPr>
        <sz val="10"/>
        <color rgb="FF000000"/>
        <rFont val="Arial"/>
        <family val="2"/>
      </rPr>
      <t xml:space="preserve">  </t>
    </r>
  </si>
  <si>
    <r>
      <t>EU’s institutioner</t>
    </r>
    <r>
      <rPr>
        <sz val="10"/>
        <color rgb="FF000000"/>
        <rFont val="Arial"/>
        <family val="2"/>
      </rPr>
      <t xml:space="preserve">  </t>
    </r>
  </si>
  <si>
    <r>
      <t>Udland i øvrigt</t>
    </r>
    <r>
      <rPr>
        <sz val="10"/>
        <color rgb="FF000000"/>
        <rFont val="Arial"/>
        <family val="2"/>
      </rPr>
      <t xml:space="preserve">  </t>
    </r>
  </si>
  <si>
    <r>
      <t>Kapitaludgifter</t>
    </r>
    <r>
      <rPr>
        <b/>
        <sz val="10"/>
        <color rgb="FF000000"/>
        <rFont val="Arial"/>
        <family val="2"/>
      </rPr>
      <t xml:space="preserve"> </t>
    </r>
    <r>
      <rPr>
        <sz val="10"/>
        <color rgb="FF000000"/>
        <rFont val="Arial"/>
        <family val="2"/>
      </rPr>
      <t xml:space="preserve"> </t>
    </r>
  </si>
  <si>
    <r>
      <t>Kapitalakkumulation i alt</t>
    </r>
    <r>
      <rPr>
        <sz val="10"/>
        <color rgb="FF000000"/>
        <rFont val="Arial"/>
        <family val="2"/>
      </rPr>
      <t xml:space="preserve">  </t>
    </r>
  </si>
  <si>
    <r>
      <t>Investeringer i bygninger og anlæg m.m., netto</t>
    </r>
    <r>
      <rPr>
        <sz val="10"/>
        <color rgb="FF000000"/>
        <rFont val="Arial"/>
        <family val="2"/>
      </rPr>
      <t xml:space="preserve">  </t>
    </r>
  </si>
  <si>
    <r>
      <t>Investeringer i forskning og udvikling m.m.</t>
    </r>
    <r>
      <rPr>
        <sz val="10"/>
        <color rgb="FF000000"/>
        <rFont val="Arial"/>
        <family val="2"/>
      </rPr>
      <t xml:space="preserve">  </t>
    </r>
  </si>
  <si>
    <r>
      <t>Lagerændring</t>
    </r>
    <r>
      <rPr>
        <sz val="10"/>
        <color rgb="FF000000"/>
        <rFont val="Arial"/>
        <family val="2"/>
      </rPr>
      <t xml:space="preserve">  </t>
    </r>
  </si>
  <si>
    <r>
      <t>Køb af jord og rettigheder, netto</t>
    </r>
    <r>
      <rPr>
        <sz val="10"/>
        <color rgb="FF000000"/>
        <rFont val="Arial"/>
        <family val="2"/>
      </rPr>
      <t xml:space="preserve">  </t>
    </r>
  </si>
  <si>
    <t xml:space="preserve">Kapitaloverførsler i alt  </t>
  </si>
  <si>
    <r>
      <t xml:space="preserve">   Til indland</t>
    </r>
    <r>
      <rPr>
        <sz val="10"/>
        <color rgb="FF000000"/>
        <rFont val="Arial"/>
        <family val="2"/>
      </rPr>
      <t xml:space="preserve">  </t>
    </r>
  </si>
  <si>
    <r>
      <t xml:space="preserve">   Til udland</t>
    </r>
    <r>
      <rPr>
        <sz val="10"/>
        <color rgb="FF000000"/>
        <rFont val="Arial"/>
        <family val="2"/>
      </rPr>
      <t xml:space="preserve">  </t>
    </r>
  </si>
  <si>
    <r>
      <t>Drifts-og kapitalindtægter i alt</t>
    </r>
    <r>
      <rPr>
        <b/>
        <sz val="10"/>
        <color rgb="FF000000"/>
        <rFont val="Arial"/>
        <family val="2"/>
      </rPr>
      <t xml:space="preserve"> </t>
    </r>
    <r>
      <rPr>
        <sz val="10"/>
        <color rgb="FF000000"/>
        <rFont val="Arial"/>
        <family val="2"/>
      </rPr>
      <t xml:space="preserve"> </t>
    </r>
  </si>
  <si>
    <r>
      <t>Driftsindtægter</t>
    </r>
    <r>
      <rPr>
        <b/>
        <sz val="10"/>
        <color rgb="FF000000"/>
        <rFont val="Arial"/>
        <family val="2"/>
      </rPr>
      <t xml:space="preserve"> </t>
    </r>
    <r>
      <rPr>
        <sz val="10"/>
        <color rgb="FF000000"/>
        <rFont val="Arial"/>
        <family val="2"/>
      </rPr>
      <t xml:space="preserve"> </t>
    </r>
  </si>
  <si>
    <r>
      <t>Udtræk af indkomst fra kvasiselskaber</t>
    </r>
    <r>
      <rPr>
        <sz val="10"/>
        <color rgb="FF000000"/>
        <rFont val="Arial"/>
        <family val="2"/>
      </rPr>
      <t xml:space="preserve">  </t>
    </r>
  </si>
  <si>
    <r>
      <t>Renter samt udbytter</t>
    </r>
    <r>
      <rPr>
        <sz val="10"/>
        <color rgb="FF000000"/>
        <rFont val="Arial"/>
        <family val="2"/>
      </rPr>
      <t xml:space="preserve">  </t>
    </r>
  </si>
  <si>
    <r>
      <t>Jordrente mv.</t>
    </r>
    <r>
      <rPr>
        <sz val="10"/>
        <color rgb="FF000000"/>
        <rFont val="Arial"/>
        <family val="2"/>
      </rPr>
      <t xml:space="preserve">  </t>
    </r>
  </si>
  <si>
    <t xml:space="preserve">Skatter og afgifter i alt  </t>
  </si>
  <si>
    <t xml:space="preserve">Produktions-og importskatter  </t>
  </si>
  <si>
    <t xml:space="preserve">Løbende indkomst-og formueskatter  </t>
  </si>
  <si>
    <t xml:space="preserve">Obligatoriske bidrag til sociale ordninger   </t>
  </si>
  <si>
    <r>
      <t>Frivillige bidrag til sociale ordninger</t>
    </r>
    <r>
      <rPr>
        <sz val="10"/>
        <color rgb="FF000000"/>
        <rFont val="Arial"/>
        <family val="2"/>
      </rPr>
      <t xml:space="preserve">  </t>
    </r>
  </si>
  <si>
    <r>
      <t>Imputerede bidrag til sociale ordninger</t>
    </r>
    <r>
      <rPr>
        <sz val="10"/>
        <color rgb="FF000000"/>
        <rFont val="Arial"/>
        <family val="2"/>
      </rPr>
      <t xml:space="preserve">  </t>
    </r>
  </si>
  <si>
    <r>
      <t>Andre løbende overførsler i alt</t>
    </r>
    <r>
      <rPr>
        <sz val="10"/>
        <color rgb="FF000000"/>
        <rFont val="Arial"/>
        <family val="2"/>
      </rPr>
      <t xml:space="preserve">  </t>
    </r>
  </si>
  <si>
    <r>
      <t>Fra andre indenlandske sektorer</t>
    </r>
    <r>
      <rPr>
        <sz val="10"/>
        <color rgb="FF000000"/>
        <rFont val="Arial"/>
        <family val="2"/>
      </rPr>
      <t xml:space="preserve">  </t>
    </r>
  </si>
  <si>
    <r>
      <t>Fra udland</t>
    </r>
    <r>
      <rPr>
        <sz val="10"/>
        <color rgb="FF000000"/>
        <rFont val="Arial"/>
        <family val="2"/>
      </rPr>
      <t xml:space="preserve">  </t>
    </r>
  </si>
  <si>
    <r>
      <t>Fra EU's institutioner</t>
    </r>
    <r>
      <rPr>
        <sz val="10"/>
        <color rgb="FF000000"/>
        <rFont val="Arial"/>
        <family val="2"/>
      </rPr>
      <t xml:space="preserve">  </t>
    </r>
  </si>
  <si>
    <r>
      <t>Fra udland i øvrigt</t>
    </r>
    <r>
      <rPr>
        <sz val="10"/>
        <color rgb="FF000000"/>
        <rFont val="Arial"/>
        <family val="2"/>
      </rPr>
      <t xml:space="preserve">  </t>
    </r>
  </si>
  <si>
    <r>
      <t>Kapitalindtægter</t>
    </r>
    <r>
      <rPr>
        <b/>
        <sz val="10"/>
        <color rgb="FF000000"/>
        <rFont val="Arial"/>
        <family val="2"/>
      </rPr>
      <t xml:space="preserve"> </t>
    </r>
    <r>
      <rPr>
        <sz val="10"/>
        <color rgb="FF000000"/>
        <rFont val="Arial"/>
        <family val="2"/>
      </rPr>
      <t xml:space="preserve"> </t>
    </r>
  </si>
  <si>
    <t xml:space="preserve">Kapitalskatter  </t>
  </si>
  <si>
    <r>
      <t>Andre kapitaloverførsler</t>
    </r>
    <r>
      <rPr>
        <sz val="10"/>
        <color rgb="FF000000"/>
        <rFont val="Arial"/>
        <family val="2"/>
      </rPr>
      <t xml:space="preserve">  </t>
    </r>
  </si>
  <si>
    <t xml:space="preserve">Driftsoverskud = bruttoopsparing  </t>
  </si>
  <si>
    <t>Fordelt på:</t>
  </si>
  <si>
    <t xml:space="preserve">Den statslige sektor  </t>
  </si>
  <si>
    <t xml:space="preserve">De sociale kasser og fonde  </t>
  </si>
  <si>
    <r>
      <t>Den samlede kommunale sektor</t>
    </r>
    <r>
      <rPr>
        <sz val="10"/>
        <color rgb="FF000000"/>
        <rFont val="Arial"/>
        <family val="2"/>
      </rPr>
      <t xml:space="preserve">  </t>
    </r>
  </si>
  <si>
    <t xml:space="preserve">Drifts-og kapitaloverskud = fordringserhvervelse, netto  </t>
  </si>
  <si>
    <r>
      <t>Fordelt på:</t>
    </r>
    <r>
      <rPr>
        <sz val="10"/>
        <color rgb="FF000000"/>
        <rFont val="Arial"/>
        <family val="2"/>
      </rPr>
      <t xml:space="preserve"> </t>
    </r>
  </si>
  <si>
    <t>1 Til nonprofit-institutioner rettet mod husholdninger.</t>
  </si>
  <si>
    <t>Funktionel fordeling. Udgifter i offentlig forvaltning og service</t>
  </si>
  <si>
    <r>
      <t>Generelle offentlige tjenester</t>
    </r>
    <r>
      <rPr>
        <b/>
        <sz val="10"/>
        <color rgb="FF000000"/>
        <rFont val="Arial"/>
        <family val="2"/>
      </rPr>
      <t xml:space="preserve"> </t>
    </r>
    <r>
      <rPr>
        <sz val="10"/>
        <color rgb="FF000000"/>
        <rFont val="Arial"/>
        <family val="2"/>
      </rPr>
      <t xml:space="preserve"> </t>
    </r>
  </si>
  <si>
    <t>Udøvende og lovgivende organer, skatte- og</t>
  </si>
  <si>
    <r>
      <t>finansvæsen, udenrigstjenesten</t>
    </r>
    <r>
      <rPr>
        <sz val="10"/>
        <color rgb="FF000000"/>
        <rFont val="Arial"/>
        <family val="2"/>
      </rPr>
      <t xml:space="preserve">  </t>
    </r>
  </si>
  <si>
    <r>
      <t>Økonomisk bistand til udlandet</t>
    </r>
    <r>
      <rPr>
        <sz val="10"/>
        <color rgb="FF000000"/>
        <rFont val="Arial"/>
        <family val="2"/>
      </rPr>
      <t xml:space="preserve">  </t>
    </r>
  </si>
  <si>
    <r>
      <t>Generelle tjenester</t>
    </r>
    <r>
      <rPr>
        <sz val="10"/>
        <color rgb="FF000000"/>
        <rFont val="Arial"/>
        <family val="2"/>
      </rPr>
      <t xml:space="preserve"> </t>
    </r>
  </si>
  <si>
    <r>
      <t>Grundforskning</t>
    </r>
    <r>
      <rPr>
        <sz val="10"/>
        <color rgb="FF000000"/>
        <rFont val="Arial"/>
        <family val="2"/>
      </rPr>
      <t xml:space="preserve"> </t>
    </r>
  </si>
  <si>
    <r>
      <t>F&amp;U</t>
    </r>
    <r>
      <rPr>
        <vertAlign val="superscript"/>
        <sz val="10"/>
        <rFont val="Arial"/>
        <family val="2"/>
      </rPr>
      <t xml:space="preserve">1 </t>
    </r>
    <r>
      <rPr>
        <sz val="10"/>
        <rFont val="Arial"/>
        <family val="2"/>
      </rPr>
      <t>inden for generelle offentlige tjenester</t>
    </r>
    <r>
      <rPr>
        <sz val="10"/>
        <color rgb="FF000000"/>
        <rFont val="Arial"/>
        <family val="2"/>
      </rPr>
      <t xml:space="preserve"> </t>
    </r>
  </si>
  <si>
    <r>
      <t>Generelle offentlige tjenester i.a.n</t>
    </r>
    <r>
      <rPr>
        <sz val="10"/>
        <color rgb="FF000000"/>
        <rFont val="Arial"/>
        <family val="2"/>
      </rPr>
      <t xml:space="preserve">  </t>
    </r>
  </si>
  <si>
    <r>
      <t>Transaktioner i forb.. med offentlig gæld</t>
    </r>
    <r>
      <rPr>
        <sz val="10"/>
        <color rgb="FF000000"/>
        <rFont val="Arial"/>
        <family val="2"/>
      </rPr>
      <t xml:space="preserve"> </t>
    </r>
  </si>
  <si>
    <r>
      <t>Forsvar</t>
    </r>
    <r>
      <rPr>
        <sz val="10"/>
        <color rgb="FF000000"/>
        <rFont val="Arial"/>
        <family val="2"/>
      </rPr>
      <t xml:space="preserve">  </t>
    </r>
  </si>
  <si>
    <r>
      <t>Militært forsvar .</t>
    </r>
    <r>
      <rPr>
        <sz val="10"/>
        <color rgb="FF000000"/>
        <rFont val="Arial"/>
        <family val="2"/>
      </rPr>
      <t xml:space="preserve"> </t>
    </r>
  </si>
  <si>
    <r>
      <t>Civilforsvar</t>
    </r>
    <r>
      <rPr>
        <sz val="10"/>
        <color rgb="FF000000"/>
        <rFont val="Arial"/>
        <family val="2"/>
      </rPr>
      <t xml:space="preserve">  </t>
    </r>
  </si>
  <si>
    <r>
      <t>Militærhjælp til udlandet</t>
    </r>
    <r>
      <rPr>
        <sz val="10"/>
        <color rgb="FF000000"/>
        <rFont val="Arial"/>
        <family val="2"/>
      </rPr>
      <t xml:space="preserve">  </t>
    </r>
  </si>
  <si>
    <r>
      <t>F&amp;U</t>
    </r>
    <r>
      <rPr>
        <vertAlign val="superscript"/>
        <sz val="10"/>
        <rFont val="Arial"/>
        <family val="2"/>
      </rPr>
      <t>1</t>
    </r>
    <r>
      <rPr>
        <sz val="10"/>
        <rFont val="Arial"/>
        <family val="2"/>
      </rPr>
      <t xml:space="preserve"> inden for forsvar</t>
    </r>
    <r>
      <rPr>
        <sz val="10"/>
        <color rgb="FF000000"/>
        <rFont val="Arial"/>
        <family val="2"/>
      </rPr>
      <t xml:space="preserve">  </t>
    </r>
  </si>
  <si>
    <r>
      <t>Forsvar i.a.n.</t>
    </r>
    <r>
      <rPr>
        <sz val="10"/>
        <color rgb="FF000000"/>
        <rFont val="Arial"/>
        <family val="2"/>
      </rPr>
      <t xml:space="preserve">  </t>
    </r>
  </si>
  <si>
    <r>
      <t>Offentlig orden og sikkerhed</t>
    </r>
    <r>
      <rPr>
        <sz val="10"/>
        <color rgb="FF000000"/>
        <rFont val="Arial"/>
        <family val="2"/>
      </rPr>
      <t xml:space="preserve">  </t>
    </r>
  </si>
  <si>
    <r>
      <t>Politi</t>
    </r>
    <r>
      <rPr>
        <sz val="10"/>
        <color rgb="FF000000"/>
        <rFont val="Arial"/>
        <family val="2"/>
      </rPr>
      <t xml:space="preserve">  </t>
    </r>
  </si>
  <si>
    <r>
      <t>Brandvæsen</t>
    </r>
    <r>
      <rPr>
        <sz val="10"/>
        <color rgb="FF000000"/>
        <rFont val="Arial"/>
        <family val="2"/>
      </rPr>
      <t xml:space="preserve">  </t>
    </r>
  </si>
  <si>
    <r>
      <t>Domstole</t>
    </r>
    <r>
      <rPr>
        <sz val="10"/>
        <color rgb="FF000000"/>
        <rFont val="Arial"/>
        <family val="2"/>
      </rPr>
      <t xml:space="preserve">  </t>
    </r>
  </si>
  <si>
    <r>
      <t>Fængsler</t>
    </r>
    <r>
      <rPr>
        <sz val="10"/>
        <color rgb="FF000000"/>
        <rFont val="Arial"/>
        <family val="2"/>
      </rPr>
      <t xml:space="preserve">  </t>
    </r>
  </si>
  <si>
    <r>
      <t>F&amp;U</t>
    </r>
    <r>
      <rPr>
        <vertAlign val="superscript"/>
        <sz val="10"/>
        <rFont val="Arial"/>
        <family val="2"/>
      </rPr>
      <t>1</t>
    </r>
    <r>
      <rPr>
        <sz val="10"/>
        <rFont val="Arial"/>
        <family val="2"/>
      </rPr>
      <t xml:space="preserve"> inden for offentlig orden og sikkerhed</t>
    </r>
    <r>
      <rPr>
        <sz val="10"/>
        <color rgb="FF000000"/>
        <rFont val="Arial"/>
        <family val="2"/>
      </rPr>
      <t xml:space="preserve">  </t>
    </r>
  </si>
  <si>
    <r>
      <t>Offentlig orden og sikkerhed i.a.n.</t>
    </r>
    <r>
      <rPr>
        <sz val="10"/>
        <color rgb="FF000000"/>
        <rFont val="Arial"/>
        <family val="2"/>
      </rPr>
      <t xml:space="preserve"> </t>
    </r>
  </si>
  <si>
    <r>
      <t>Økonomiske anliggender</t>
    </r>
    <r>
      <rPr>
        <b/>
        <sz val="10"/>
        <color rgb="FF000000"/>
        <rFont val="Arial"/>
        <family val="2"/>
      </rPr>
      <t xml:space="preserve"> </t>
    </r>
    <r>
      <rPr>
        <sz val="10"/>
        <color rgb="FF000000"/>
        <rFont val="Arial"/>
        <family val="2"/>
      </rPr>
      <t xml:space="preserve"> </t>
    </r>
  </si>
  <si>
    <r>
      <t>Generelle anliggender inden for økonomi, handel og arbejdsmarked</t>
    </r>
    <r>
      <rPr>
        <sz val="10"/>
        <color rgb="FF000000"/>
        <rFont val="Arial"/>
        <family val="2"/>
      </rPr>
      <t xml:space="preserve">  </t>
    </r>
  </si>
  <si>
    <r>
      <t>Landbrug, skovbrug, fiskeri og jagt</t>
    </r>
    <r>
      <rPr>
        <sz val="10"/>
        <color rgb="FF000000"/>
        <rFont val="Arial"/>
        <family val="2"/>
      </rPr>
      <t xml:space="preserve">  </t>
    </r>
  </si>
  <si>
    <r>
      <t>Brændstof og energi</t>
    </r>
    <r>
      <rPr>
        <sz val="10"/>
        <color rgb="FF000000"/>
        <rFont val="Arial"/>
        <family val="2"/>
      </rPr>
      <t xml:space="preserve">  </t>
    </r>
  </si>
  <si>
    <t>Råstofudvinding, fremstillingsvirksomhed</t>
  </si>
  <si>
    <r>
      <t>og bygge - og anlægsvirksomhed</t>
    </r>
    <r>
      <rPr>
        <sz val="10"/>
        <color rgb="FF000000"/>
        <rFont val="Arial"/>
        <family val="2"/>
      </rPr>
      <t xml:space="preserve">  </t>
    </r>
  </si>
  <si>
    <r>
      <t>Transport</t>
    </r>
    <r>
      <rPr>
        <sz val="10"/>
        <color rgb="FF000000"/>
        <rFont val="Arial"/>
        <family val="2"/>
      </rPr>
      <t xml:space="preserve"> </t>
    </r>
  </si>
  <si>
    <r>
      <t>Kommunikation</t>
    </r>
    <r>
      <rPr>
        <sz val="10"/>
        <color rgb="FF000000"/>
        <rFont val="Arial"/>
        <family val="2"/>
      </rPr>
      <t xml:space="preserve">  </t>
    </r>
  </si>
  <si>
    <r>
      <t>Andre erhverv</t>
    </r>
    <r>
      <rPr>
        <sz val="10"/>
        <color rgb="FF000000"/>
        <rFont val="Arial"/>
        <family val="2"/>
      </rPr>
      <t xml:space="preserve">  </t>
    </r>
  </si>
  <si>
    <r>
      <t>F&amp;U</t>
    </r>
    <r>
      <rPr>
        <vertAlign val="superscript"/>
        <sz val="10"/>
        <rFont val="Arial"/>
        <family val="2"/>
      </rPr>
      <t>1</t>
    </r>
    <r>
      <rPr>
        <sz val="10"/>
        <rFont val="Arial"/>
        <family val="2"/>
      </rPr>
      <t xml:space="preserve"> i emner inden for økonomiske anliggende</t>
    </r>
    <r>
      <rPr>
        <sz val="10"/>
        <color rgb="FF000000"/>
        <rFont val="Arial"/>
        <family val="2"/>
      </rPr>
      <t xml:space="preserve"> </t>
    </r>
  </si>
  <si>
    <r>
      <t>Økonomiske anliggender i.a.n.</t>
    </r>
    <r>
      <rPr>
        <sz val="10"/>
        <color rgb="FF000000"/>
        <rFont val="Arial"/>
        <family val="2"/>
      </rPr>
      <t xml:space="preserve">  </t>
    </r>
  </si>
  <si>
    <r>
      <t>Miljøbeskyttelse</t>
    </r>
    <r>
      <rPr>
        <b/>
        <sz val="10"/>
        <color rgb="FF000000"/>
        <rFont val="Arial"/>
        <family val="2"/>
      </rPr>
      <t xml:space="preserve"> </t>
    </r>
    <r>
      <rPr>
        <sz val="10"/>
        <color rgb="FF000000"/>
        <rFont val="Arial"/>
        <family val="2"/>
      </rPr>
      <t xml:space="preserve"> </t>
    </r>
  </si>
  <si>
    <r>
      <t>Affaldshåndtering</t>
    </r>
    <r>
      <rPr>
        <sz val="10"/>
        <color rgb="FF000000"/>
        <rFont val="Arial"/>
        <family val="2"/>
      </rPr>
      <t xml:space="preserve"> </t>
    </r>
  </si>
  <si>
    <r>
      <t>Spildevandshåndtering</t>
    </r>
    <r>
      <rPr>
        <sz val="10"/>
        <color rgb="FF000000"/>
        <rFont val="Arial"/>
        <family val="2"/>
      </rPr>
      <t xml:space="preserve">  </t>
    </r>
  </si>
  <si>
    <r>
      <t>Forureningsbekæmpelse</t>
    </r>
    <r>
      <rPr>
        <sz val="10"/>
        <color rgb="FF000000"/>
        <rFont val="Arial"/>
        <family val="2"/>
      </rPr>
      <t xml:space="preserve">  </t>
    </r>
  </si>
  <si>
    <r>
      <t>Beskyttelse af biodiversitet og landskab</t>
    </r>
    <r>
      <rPr>
        <sz val="10"/>
        <color rgb="FF000000"/>
        <rFont val="Arial"/>
        <family val="2"/>
      </rPr>
      <t xml:space="preserve">  </t>
    </r>
  </si>
  <si>
    <r>
      <t>F&amp;U</t>
    </r>
    <r>
      <rPr>
        <vertAlign val="superscript"/>
        <sz val="10"/>
        <rFont val="Arial"/>
        <family val="2"/>
      </rPr>
      <t>1</t>
    </r>
    <r>
      <rPr>
        <sz val="10"/>
        <rFont val="Arial"/>
        <family val="2"/>
      </rPr>
      <t xml:space="preserve"> inden for miljøbeskyttelse</t>
    </r>
    <r>
      <rPr>
        <sz val="10"/>
        <color rgb="FF000000"/>
        <rFont val="Arial"/>
        <family val="2"/>
      </rPr>
      <t xml:space="preserve">  </t>
    </r>
  </si>
  <si>
    <r>
      <t>Miljøbeskyttelse i.a.n..</t>
    </r>
    <r>
      <rPr>
        <sz val="10"/>
        <color rgb="FF000000"/>
        <rFont val="Arial"/>
        <family val="2"/>
      </rPr>
      <t xml:space="preserve">  </t>
    </r>
  </si>
  <si>
    <r>
      <t>Boliger og offentlige faciliteter</t>
    </r>
    <r>
      <rPr>
        <sz val="10"/>
        <color rgb="FF000000"/>
        <rFont val="Arial"/>
        <family val="2"/>
      </rPr>
      <t xml:space="preserve">  </t>
    </r>
  </si>
  <si>
    <r>
      <t>Boliger og offentlige faciliteter i.a.n.</t>
    </r>
    <r>
      <rPr>
        <sz val="10"/>
        <color rgb="FF000000"/>
        <rFont val="Arial"/>
        <family val="2"/>
      </rPr>
      <t xml:space="preserve">  </t>
    </r>
  </si>
  <si>
    <r>
      <t>Sundhedsvæsen</t>
    </r>
    <r>
      <rPr>
        <b/>
        <sz val="10"/>
        <color rgb="FF000000"/>
        <rFont val="Arial"/>
        <family val="2"/>
      </rPr>
      <t xml:space="preserve"> </t>
    </r>
    <r>
      <rPr>
        <sz val="10"/>
        <color rgb="FF000000"/>
        <rFont val="Arial"/>
        <family val="2"/>
      </rPr>
      <t xml:space="preserve"> </t>
    </r>
  </si>
  <si>
    <r>
      <t>Medicinske produkter, apparater og udstyr</t>
    </r>
    <r>
      <rPr>
        <sz val="10"/>
        <color rgb="FF000000"/>
        <rFont val="Arial"/>
        <family val="2"/>
      </rPr>
      <t xml:space="preserve">  </t>
    </r>
  </si>
  <si>
    <r>
      <t>Ambulant behandling</t>
    </r>
    <r>
      <rPr>
        <sz val="10"/>
        <color rgb="FF000000"/>
        <rFont val="Arial"/>
        <family val="2"/>
      </rPr>
      <t xml:space="preserve">  </t>
    </r>
  </si>
  <si>
    <r>
      <t>Hospitalstjenester</t>
    </r>
    <r>
      <rPr>
        <sz val="10"/>
        <color rgb="FF000000"/>
        <rFont val="Arial"/>
        <family val="2"/>
      </rPr>
      <t xml:space="preserve">  </t>
    </r>
  </si>
  <si>
    <r>
      <t>Offentligt sundhedsvæsen</t>
    </r>
    <r>
      <rPr>
        <sz val="10"/>
        <color rgb="FF000000"/>
        <rFont val="Arial"/>
        <family val="2"/>
      </rPr>
      <t xml:space="preserve">  </t>
    </r>
  </si>
  <si>
    <r>
      <t>Sundhedsvæsen i.a.n.</t>
    </r>
    <r>
      <rPr>
        <sz val="10"/>
        <color rgb="FF000000"/>
        <rFont val="Arial"/>
        <family val="2"/>
      </rPr>
      <t xml:space="preserve">  </t>
    </r>
  </si>
  <si>
    <r>
      <t>Fritid, kultur og religion</t>
    </r>
    <r>
      <rPr>
        <b/>
        <sz val="10"/>
        <color rgb="FF000000"/>
        <rFont val="Arial"/>
        <family val="2"/>
      </rPr>
      <t xml:space="preserve"> </t>
    </r>
    <r>
      <rPr>
        <sz val="10"/>
        <color rgb="FF000000"/>
        <rFont val="Arial"/>
        <family val="2"/>
      </rPr>
      <t xml:space="preserve"> </t>
    </r>
  </si>
  <si>
    <r>
      <t>Fritids - og sportstjenester</t>
    </r>
    <r>
      <rPr>
        <sz val="10"/>
        <color rgb="FF000000"/>
        <rFont val="Arial"/>
        <family val="2"/>
      </rPr>
      <t xml:space="preserve">  </t>
    </r>
  </si>
  <si>
    <r>
      <t>Kulturtjenester</t>
    </r>
    <r>
      <rPr>
        <sz val="10"/>
        <color rgb="FF000000"/>
        <rFont val="Arial"/>
        <family val="2"/>
      </rPr>
      <t xml:space="preserve">  </t>
    </r>
  </si>
  <si>
    <r>
      <t>Radio- og TV-udsendelser samt forlagsvirksomhed</t>
    </r>
    <r>
      <rPr>
        <sz val="10"/>
        <color rgb="FF000000"/>
        <rFont val="Arial"/>
        <family val="2"/>
      </rPr>
      <t xml:space="preserve"> </t>
    </r>
  </si>
  <si>
    <r>
      <t>Religiøse og andre organisationer</t>
    </r>
    <r>
      <rPr>
        <sz val="10"/>
        <color rgb="FF000000"/>
        <rFont val="Arial"/>
        <family val="2"/>
      </rPr>
      <t xml:space="preserve">  </t>
    </r>
  </si>
  <si>
    <r>
      <t>F&amp;U</t>
    </r>
    <r>
      <rPr>
        <vertAlign val="superscript"/>
        <sz val="10"/>
        <rFont val="Arial"/>
        <family val="2"/>
      </rPr>
      <t>1</t>
    </r>
    <r>
      <rPr>
        <sz val="10"/>
        <rFont val="Arial"/>
        <family val="2"/>
      </rPr>
      <t xml:space="preserve"> inden for fritid, kultur og religion</t>
    </r>
    <r>
      <rPr>
        <sz val="10"/>
        <color rgb="FF000000"/>
        <rFont val="Arial"/>
        <family val="2"/>
      </rPr>
      <t xml:space="preserve"> </t>
    </r>
  </si>
  <si>
    <r>
      <t>Fritid, kultur og religion i.a.n.</t>
    </r>
    <r>
      <rPr>
        <sz val="10"/>
        <color rgb="FF000000"/>
        <rFont val="Arial"/>
        <family val="2"/>
      </rPr>
      <t xml:space="preserve">  </t>
    </r>
  </si>
  <si>
    <r>
      <t>Undervisning</t>
    </r>
    <r>
      <rPr>
        <b/>
        <sz val="10"/>
        <color rgb="FF000000"/>
        <rFont val="Arial"/>
        <family val="2"/>
      </rPr>
      <t xml:space="preserve"> </t>
    </r>
    <r>
      <rPr>
        <sz val="10"/>
        <color rgb="FF000000"/>
        <rFont val="Arial"/>
        <family val="2"/>
      </rPr>
      <t xml:space="preserve"> </t>
    </r>
  </si>
  <si>
    <r>
      <t>Folkeskole og lign</t>
    </r>
    <r>
      <rPr>
        <sz val="10"/>
        <color rgb="FF000000"/>
        <rFont val="Arial"/>
        <family val="2"/>
      </rPr>
      <t xml:space="preserve">  </t>
    </r>
  </si>
  <si>
    <r>
      <t>Ungdomsuddannelsesniveau</t>
    </r>
    <r>
      <rPr>
        <sz val="10"/>
        <color rgb="FF000000"/>
        <rFont val="Arial"/>
        <family val="2"/>
      </rPr>
      <t xml:space="preserve">  </t>
    </r>
  </si>
  <si>
    <r>
      <t>Højere og videregående uddannelse</t>
    </r>
    <r>
      <rPr>
        <sz val="10"/>
        <color rgb="FF000000"/>
        <rFont val="Arial"/>
        <family val="2"/>
      </rPr>
      <t xml:space="preserve">  </t>
    </r>
  </si>
  <si>
    <r>
      <t>Undervisning uden for niveauplacering</t>
    </r>
    <r>
      <rPr>
        <sz val="10"/>
        <color rgb="FF000000"/>
        <rFont val="Arial"/>
        <family val="2"/>
      </rPr>
      <t xml:space="preserve">  </t>
    </r>
  </si>
  <si>
    <r>
      <t>Undervisning i.a.n.</t>
    </r>
    <r>
      <rPr>
        <sz val="10"/>
        <color rgb="FF000000"/>
        <rFont val="Arial"/>
        <family val="2"/>
      </rPr>
      <t xml:space="preserve">  </t>
    </r>
  </si>
  <si>
    <r>
      <t>Social beskyttelse</t>
    </r>
    <r>
      <rPr>
        <b/>
        <sz val="10"/>
        <color rgb="FF000000"/>
        <rFont val="Arial"/>
        <family val="2"/>
      </rPr>
      <t xml:space="preserve"> </t>
    </r>
    <r>
      <rPr>
        <sz val="10"/>
        <color rgb="FF000000"/>
        <rFont val="Arial"/>
        <family val="2"/>
      </rPr>
      <t xml:space="preserve"> </t>
    </r>
  </si>
  <si>
    <r>
      <t>Sygdom og invaliditet</t>
    </r>
    <r>
      <rPr>
        <sz val="10"/>
        <color rgb="FF000000"/>
        <rFont val="Arial"/>
        <family val="2"/>
      </rPr>
      <t xml:space="preserve">  </t>
    </r>
  </si>
  <si>
    <r>
      <t>Alderdom</t>
    </r>
    <r>
      <rPr>
        <sz val="10"/>
        <color rgb="FF000000"/>
        <rFont val="Arial"/>
        <family val="2"/>
      </rPr>
      <t xml:space="preserve">  </t>
    </r>
  </si>
  <si>
    <r>
      <t>Efterlevende</t>
    </r>
    <r>
      <rPr>
        <sz val="10"/>
        <color rgb="FF000000"/>
        <rFont val="Arial"/>
        <family val="2"/>
      </rPr>
      <t xml:space="preserve">  </t>
    </r>
  </si>
  <si>
    <r>
      <t>Familie og børn</t>
    </r>
    <r>
      <rPr>
        <sz val="10"/>
        <color rgb="FF000000"/>
        <rFont val="Arial"/>
        <family val="2"/>
      </rPr>
      <t xml:space="preserve">  </t>
    </r>
  </si>
  <si>
    <r>
      <t>Arbejdsløshed</t>
    </r>
    <r>
      <rPr>
        <sz val="10"/>
        <color rgb="FF000000"/>
        <rFont val="Arial"/>
        <family val="2"/>
      </rPr>
      <t xml:space="preserve">  </t>
    </r>
  </si>
  <si>
    <r>
      <t>Bolig</t>
    </r>
    <r>
      <rPr>
        <sz val="10"/>
        <color rgb="FF000000"/>
        <rFont val="Arial"/>
        <family val="2"/>
      </rPr>
      <t xml:space="preserve">  </t>
    </r>
  </si>
  <si>
    <r>
      <t>Sociale ydelser i.a.n..</t>
    </r>
    <r>
      <rPr>
        <sz val="10"/>
        <color rgb="FF000000"/>
        <rFont val="Arial"/>
        <family val="2"/>
      </rPr>
      <t xml:space="preserve">  </t>
    </r>
  </si>
  <si>
    <r>
      <t>Social beskyttelse i.a.n.</t>
    </r>
    <r>
      <rPr>
        <sz val="10"/>
        <color rgb="FF000000"/>
        <rFont val="Arial"/>
        <family val="2"/>
      </rPr>
      <t xml:space="preserve">  </t>
    </r>
  </si>
  <si>
    <t>1 Forskning og udvikling.</t>
  </si>
  <si>
    <t>Funktionel fordeling. De enkelte delsektorers udgifter</t>
  </si>
  <si>
    <t>Opgave</t>
  </si>
  <si>
    <t>Byrde</t>
  </si>
  <si>
    <t xml:space="preserve">Offentlig forvaltning og service i alt   </t>
  </si>
  <si>
    <t xml:space="preserve">Den statslige sektor i alt  </t>
  </si>
  <si>
    <r>
      <t xml:space="preserve">  Generelle offentlige tjenester</t>
    </r>
    <r>
      <rPr>
        <sz val="10"/>
        <color rgb="FF000000"/>
        <rFont val="Arial"/>
        <family val="2"/>
      </rPr>
      <t xml:space="preserve">  </t>
    </r>
  </si>
  <si>
    <r>
      <t xml:space="preserve">  Forsvar</t>
    </r>
    <r>
      <rPr>
        <sz val="10"/>
        <color rgb="FF000000"/>
        <rFont val="Arial"/>
        <family val="2"/>
      </rPr>
      <t xml:space="preserve">  </t>
    </r>
  </si>
  <si>
    <r>
      <t xml:space="preserve">  Offentlig orden og sikkerhed</t>
    </r>
    <r>
      <rPr>
        <sz val="10"/>
        <color rgb="FF000000"/>
        <rFont val="Arial"/>
        <family val="2"/>
      </rPr>
      <t xml:space="preserve">  </t>
    </r>
  </si>
  <si>
    <r>
      <t xml:space="preserve">  Økonomiske anliggender</t>
    </r>
    <r>
      <rPr>
        <sz val="10"/>
        <color rgb="FF000000"/>
        <rFont val="Arial"/>
        <family val="2"/>
      </rPr>
      <t xml:space="preserve">  </t>
    </r>
  </si>
  <si>
    <r>
      <t xml:space="preserve">  Miljøbeskyttelse</t>
    </r>
    <r>
      <rPr>
        <sz val="10"/>
        <color rgb="FF000000"/>
        <rFont val="Arial"/>
        <family val="2"/>
      </rPr>
      <t xml:space="preserve">  </t>
    </r>
  </si>
  <si>
    <r>
      <t xml:space="preserve">  Boliger og offentlige faciliteter</t>
    </r>
    <r>
      <rPr>
        <sz val="10"/>
        <color rgb="FF000000"/>
        <rFont val="Arial"/>
        <family val="2"/>
      </rPr>
      <t xml:space="preserve">  </t>
    </r>
  </si>
  <si>
    <r>
      <t xml:space="preserve">  Sundhedsvæsen</t>
    </r>
    <r>
      <rPr>
        <sz val="10"/>
        <color rgb="FF000000"/>
        <rFont val="Arial"/>
        <family val="2"/>
      </rPr>
      <t xml:space="preserve">  </t>
    </r>
  </si>
  <si>
    <r>
      <t xml:space="preserve">  Fritid, kultur og religion</t>
    </r>
    <r>
      <rPr>
        <sz val="10"/>
        <color rgb="FF000000"/>
        <rFont val="Arial"/>
        <family val="2"/>
      </rPr>
      <t xml:space="preserve">  </t>
    </r>
  </si>
  <si>
    <r>
      <t xml:space="preserve">  Undervisning</t>
    </r>
    <r>
      <rPr>
        <sz val="10"/>
        <color rgb="FF000000"/>
        <rFont val="Arial"/>
        <family val="2"/>
      </rPr>
      <t xml:space="preserve">  </t>
    </r>
  </si>
  <si>
    <r>
      <t xml:space="preserve">  Social beskyttelse</t>
    </r>
    <r>
      <rPr>
        <sz val="10"/>
        <color rgb="FF000000"/>
        <rFont val="Arial"/>
        <family val="2"/>
      </rPr>
      <t xml:space="preserve">  </t>
    </r>
  </si>
  <si>
    <t xml:space="preserve">De sociale kasser og fonde i alt  </t>
  </si>
  <si>
    <t xml:space="preserve">Den kommunale sektor i alt  </t>
  </si>
  <si>
    <t>Samlede indkomstoverførsler til husholdningerne</t>
  </si>
  <si>
    <r>
      <t>Overførsler i alt</t>
    </r>
    <r>
      <rPr>
        <b/>
        <sz val="10"/>
        <color rgb="FF000000"/>
        <rFont val="Arial"/>
        <family val="2"/>
      </rPr>
      <t xml:space="preserve"> </t>
    </r>
    <r>
      <rPr>
        <sz val="10"/>
        <color rgb="FF000000"/>
        <rFont val="Arial"/>
        <family val="2"/>
      </rPr>
      <t xml:space="preserve"> </t>
    </r>
  </si>
  <si>
    <r>
      <t>Sociale ydelser</t>
    </r>
    <r>
      <rPr>
        <b/>
        <sz val="10"/>
        <color rgb="FF000000"/>
        <rFont val="Arial"/>
        <family val="2"/>
      </rPr>
      <t xml:space="preserve"> </t>
    </r>
    <r>
      <rPr>
        <sz val="10"/>
        <color rgb="FF000000"/>
        <rFont val="Arial"/>
        <family val="2"/>
      </rPr>
      <t xml:space="preserve"> </t>
    </r>
  </si>
  <si>
    <r>
      <t>Tjenestemandspensioner</t>
    </r>
    <r>
      <rPr>
        <sz val="10"/>
        <color rgb="FF000000"/>
        <rFont val="Arial"/>
        <family val="2"/>
      </rPr>
      <t xml:space="preserve">  </t>
    </r>
  </si>
  <si>
    <r>
      <t>Generelle pensioner</t>
    </r>
    <r>
      <rPr>
        <sz val="10"/>
        <color rgb="FF000000"/>
        <rFont val="Arial"/>
        <family val="2"/>
      </rPr>
      <t xml:space="preserve">  </t>
    </r>
  </si>
  <si>
    <r>
      <t>Personlige tillæg</t>
    </r>
    <r>
      <rPr>
        <sz val="10"/>
        <color rgb="FF000000"/>
        <rFont val="Arial"/>
        <family val="2"/>
      </rPr>
      <t xml:space="preserve">  </t>
    </r>
  </si>
  <si>
    <r>
      <t>Øvrige pensioner</t>
    </r>
    <r>
      <rPr>
        <sz val="10"/>
        <color rgb="FF000000"/>
        <rFont val="Arial"/>
        <family val="2"/>
      </rPr>
      <t xml:space="preserve">  </t>
    </r>
  </si>
  <si>
    <r>
      <t>Efterløn, fleksydelse og overgangsydelse</t>
    </r>
    <r>
      <rPr>
        <sz val="10"/>
        <color rgb="FF000000"/>
        <rFont val="Arial"/>
        <family val="2"/>
      </rPr>
      <t xml:space="preserve">  </t>
    </r>
  </si>
  <si>
    <r>
      <t>Arbejdsløshedsdagpenge</t>
    </r>
    <r>
      <rPr>
        <sz val="10"/>
        <color rgb="FF000000"/>
        <rFont val="Arial"/>
        <family val="2"/>
      </rPr>
      <t xml:space="preserve">  </t>
    </r>
  </si>
  <si>
    <r>
      <t>Arbejdsløshedsdagpenge, ikke-aktiverede</t>
    </r>
    <r>
      <rPr>
        <sz val="10"/>
        <color rgb="FF000000"/>
        <rFont val="Arial"/>
        <family val="2"/>
      </rPr>
      <t xml:space="preserve">  </t>
    </r>
  </si>
  <si>
    <r>
      <t>Arbejdsløshedsdagpenge, aktiverede</t>
    </r>
    <r>
      <rPr>
        <sz val="10"/>
        <color rgb="FF000000"/>
        <rFont val="Arial"/>
        <family val="2"/>
      </rPr>
      <t xml:space="preserve">  </t>
    </r>
  </si>
  <si>
    <r>
      <t>Øvrige ydelser til medlemmer af a-kasser</t>
    </r>
    <r>
      <rPr>
        <sz val="10"/>
        <color rgb="FF000000"/>
        <rFont val="Arial"/>
        <family val="2"/>
      </rPr>
      <t xml:space="preserve">  </t>
    </r>
  </si>
  <si>
    <r>
      <t>Kontanthjælp</t>
    </r>
    <r>
      <rPr>
        <sz val="10"/>
        <color rgb="FF000000"/>
        <rFont val="Arial"/>
        <family val="2"/>
      </rPr>
      <t xml:space="preserve">  </t>
    </r>
  </si>
  <si>
    <r>
      <t>Kontanthjælp, ikke-aktiverede</t>
    </r>
    <r>
      <rPr>
        <sz val="10"/>
        <color rgb="FF000000"/>
        <rFont val="Arial"/>
        <family val="2"/>
      </rPr>
      <t xml:space="preserve">  </t>
    </r>
  </si>
  <si>
    <r>
      <t>Kontanthjælp, aktiverede</t>
    </r>
    <r>
      <rPr>
        <sz val="10"/>
        <color rgb="FF000000"/>
        <rFont val="Arial"/>
        <family val="2"/>
      </rPr>
      <t xml:space="preserve">  </t>
    </r>
  </si>
  <si>
    <r>
      <t>Øvrige kontantydelser</t>
    </r>
    <r>
      <rPr>
        <sz val="10"/>
        <color rgb="FF000000"/>
        <rFont val="Arial"/>
        <family val="2"/>
      </rPr>
      <t xml:space="preserve">  </t>
    </r>
  </si>
  <si>
    <r>
      <t>Ressourceforløbsydelse</t>
    </r>
    <r>
      <rPr>
        <sz val="10"/>
        <color rgb="FF000000"/>
        <rFont val="Arial"/>
        <family val="2"/>
      </rPr>
      <t xml:space="preserve">  </t>
    </r>
  </si>
  <si>
    <r>
      <t>Bruttorevalideringsydelse</t>
    </r>
    <r>
      <rPr>
        <sz val="10"/>
        <color rgb="FF000000"/>
        <rFont val="Arial"/>
        <family val="2"/>
      </rPr>
      <t xml:space="preserve">  </t>
    </r>
  </si>
  <si>
    <r>
      <t xml:space="preserve">Sygedagpenge </t>
    </r>
    <r>
      <rPr>
        <sz val="10"/>
        <color rgb="FF000000"/>
        <rFont val="Arial"/>
        <family val="2"/>
      </rPr>
      <t xml:space="preserve"> </t>
    </r>
  </si>
  <si>
    <r>
      <t>Barselsdagpenge</t>
    </r>
    <r>
      <rPr>
        <sz val="10"/>
        <color rgb="FF000000"/>
        <rFont val="Arial"/>
        <family val="2"/>
      </rPr>
      <t xml:space="preserve">  </t>
    </r>
  </si>
  <si>
    <r>
      <t>Feriedagpenge</t>
    </r>
    <r>
      <rPr>
        <sz val="10"/>
        <color rgb="FF000000"/>
        <rFont val="Arial"/>
        <family val="2"/>
      </rPr>
      <t xml:space="preserve">  </t>
    </r>
  </si>
  <si>
    <r>
      <t>Orlovsydelse til forældre til børnepasning</t>
    </r>
    <r>
      <rPr>
        <sz val="10"/>
        <color rgb="FF000000"/>
        <rFont val="Arial"/>
        <family val="2"/>
      </rPr>
      <t xml:space="preserve">  </t>
    </r>
  </si>
  <si>
    <r>
      <t>Uddannelsesstøtte</t>
    </r>
    <r>
      <rPr>
        <sz val="10"/>
        <color rgb="FF000000"/>
        <rFont val="Arial"/>
        <family val="2"/>
      </rPr>
      <t xml:space="preserve">  </t>
    </r>
  </si>
  <si>
    <r>
      <t>Børnetilskud</t>
    </r>
    <r>
      <rPr>
        <sz val="10"/>
        <color rgb="FF000000"/>
        <rFont val="Arial"/>
        <family val="2"/>
      </rPr>
      <t xml:space="preserve">  </t>
    </r>
  </si>
  <si>
    <r>
      <t>Børne- og ungeydelse</t>
    </r>
    <r>
      <rPr>
        <sz val="10"/>
        <color rgb="FF000000"/>
        <rFont val="Arial"/>
        <family val="2"/>
      </rPr>
      <t xml:space="preserve">  </t>
    </r>
  </si>
  <si>
    <r>
      <t>Tilskud til friplads i daginstitution</t>
    </r>
    <r>
      <rPr>
        <sz val="10"/>
        <color rgb="FF000000"/>
        <rFont val="Arial"/>
        <family val="2"/>
      </rPr>
      <t xml:space="preserve">  </t>
    </r>
  </si>
  <si>
    <r>
      <t>Boligsikring og boligydelse</t>
    </r>
    <r>
      <rPr>
        <sz val="10"/>
        <color rgb="FF000000"/>
        <rFont val="Arial"/>
        <family val="2"/>
      </rPr>
      <t xml:space="preserve">  </t>
    </r>
  </si>
  <si>
    <r>
      <t>Lønmodtagernes Garantifond</t>
    </r>
    <r>
      <rPr>
        <sz val="10"/>
        <color rgb="FF000000"/>
        <rFont val="Arial"/>
        <family val="2"/>
      </rPr>
      <t xml:space="preserve">  </t>
    </r>
  </si>
  <si>
    <r>
      <t>Diverse erstatninger</t>
    </r>
    <r>
      <rPr>
        <sz val="10"/>
        <color rgb="FF000000"/>
        <rFont val="Arial"/>
        <family val="2"/>
      </rPr>
      <t xml:space="preserve">  </t>
    </r>
  </si>
  <si>
    <r>
      <t>Begravelseshjælp</t>
    </r>
    <r>
      <rPr>
        <sz val="10"/>
        <color rgb="FF000000"/>
        <rFont val="Arial"/>
        <family val="2"/>
      </rPr>
      <t xml:space="preserve">  </t>
    </r>
  </si>
  <si>
    <r>
      <t>Grøn check</t>
    </r>
    <r>
      <rPr>
        <sz val="10"/>
        <color rgb="FF000000"/>
        <rFont val="Arial"/>
        <family val="2"/>
      </rPr>
      <t xml:space="preserve">  </t>
    </r>
  </si>
  <si>
    <r>
      <t>Øvrige sociale overførsler</t>
    </r>
    <r>
      <rPr>
        <sz val="10"/>
        <color rgb="FF000000"/>
        <rFont val="Arial"/>
        <family val="2"/>
      </rPr>
      <t xml:space="preserve">  </t>
    </r>
  </si>
  <si>
    <r>
      <t>Andre overførsler</t>
    </r>
    <r>
      <rPr>
        <b/>
        <sz val="10"/>
        <color rgb="FF000000"/>
        <rFont val="Arial"/>
        <family val="2"/>
      </rPr>
      <t xml:space="preserve"> </t>
    </r>
    <r>
      <rPr>
        <sz val="10"/>
        <color rgb="FF000000"/>
        <rFont val="Arial"/>
        <family val="2"/>
      </rPr>
      <t xml:space="preserve"> </t>
    </r>
  </si>
  <si>
    <r>
      <t>Befordring</t>
    </r>
    <r>
      <rPr>
        <sz val="10"/>
        <color rgb="FF000000"/>
        <rFont val="Arial"/>
        <family val="2"/>
      </rPr>
      <t xml:space="preserve">  </t>
    </r>
  </si>
  <si>
    <r>
      <t>Øvrige overførsler</t>
    </r>
    <r>
      <rPr>
        <sz val="10"/>
        <color rgb="FF000000"/>
        <rFont val="Arial"/>
        <family val="2"/>
      </rPr>
      <t xml:space="preserve">  </t>
    </r>
  </si>
  <si>
    <r>
      <t>Indkomstoverførsler i alt</t>
    </r>
    <r>
      <rPr>
        <b/>
        <sz val="10"/>
        <color rgb="FF000000"/>
        <rFont val="Arial"/>
        <family val="2"/>
      </rPr>
      <t xml:space="preserve"> </t>
    </r>
    <r>
      <rPr>
        <sz val="10"/>
        <color rgb="FF000000"/>
        <rFont val="Arial"/>
        <family val="2"/>
      </rPr>
      <t xml:space="preserve"> </t>
    </r>
  </si>
  <si>
    <r>
      <t>Andre pensioner</t>
    </r>
    <r>
      <rPr>
        <sz val="10"/>
        <color rgb="FF000000"/>
        <rFont val="Arial"/>
        <family val="2"/>
      </rPr>
      <t xml:space="preserve">  </t>
    </r>
  </si>
  <si>
    <r>
      <t>Syge- og barselsdagpenge</t>
    </r>
    <r>
      <rPr>
        <sz val="10"/>
        <color rgb="FF000000"/>
        <rFont val="Arial"/>
        <family val="2"/>
      </rPr>
      <t xml:space="preserve">  </t>
    </r>
  </si>
  <si>
    <r>
      <t>Børn og unge</t>
    </r>
    <r>
      <rPr>
        <sz val="10"/>
        <color rgb="FF000000"/>
        <rFont val="Arial"/>
        <family val="2"/>
      </rPr>
      <t xml:space="preserve">  </t>
    </r>
  </si>
  <si>
    <r>
      <t>Øvrige indkomstoverførsler</t>
    </r>
    <r>
      <rPr>
        <sz val="10"/>
        <color rgb="FF000000"/>
        <rFont val="Arial"/>
        <family val="2"/>
      </rPr>
      <t xml:space="preserve">  </t>
    </r>
  </si>
  <si>
    <r>
      <t>Andre overførsler</t>
    </r>
    <r>
      <rPr>
        <sz val="10"/>
        <color rgb="FF000000"/>
        <rFont val="Arial"/>
        <family val="2"/>
      </rPr>
      <t xml:space="preserve">  </t>
    </r>
  </si>
  <si>
    <t>Anm. 2: Som følge af forskelle i opgørelsesmetoder er tallene ikke direkte sammenlignelige med tabellen for indkomsterstattende ydelser i afsnittet om sociale forhold og sundhed.</t>
  </si>
  <si>
    <t>Indkomstoverførsler</t>
  </si>
  <si>
    <t>Procent  af BNP, løbende priser</t>
  </si>
  <si>
    <t xml:space="preserve">Indkomstoverførsler i alt  </t>
  </si>
  <si>
    <t xml:space="preserve">Sociale ydelser undtagen overførsler i naturalier i alt </t>
  </si>
  <si>
    <t xml:space="preserve">Andre løbende overførelser i alt  </t>
  </si>
  <si>
    <t>Skatter og afgifter efter art</t>
  </si>
  <si>
    <t xml:space="preserve">Indkomstskatter  </t>
  </si>
  <si>
    <r>
      <t>Personlige indkomstskatter</t>
    </r>
    <r>
      <rPr>
        <sz val="10"/>
        <color rgb="FF000000"/>
        <rFont val="Arial"/>
        <family val="2"/>
      </rPr>
      <t xml:space="preserve">  </t>
    </r>
  </si>
  <si>
    <r>
      <t>Statslig indkomstskat</t>
    </r>
    <r>
      <rPr>
        <sz val="10"/>
        <color rgb="FF000000"/>
        <rFont val="Arial"/>
        <family val="2"/>
      </rPr>
      <t xml:space="preserve">  </t>
    </r>
  </si>
  <si>
    <r>
      <t>Kommunal indkomstskat</t>
    </r>
    <r>
      <rPr>
        <sz val="10"/>
        <color rgb="FF000000"/>
        <rFont val="Arial"/>
        <family val="2"/>
      </rPr>
      <t xml:space="preserve">  </t>
    </r>
  </si>
  <si>
    <r>
      <t>Arbejdsmarkedsbidrag</t>
    </r>
    <r>
      <rPr>
        <sz val="10"/>
        <color rgb="FF000000"/>
        <rFont val="Arial"/>
        <family val="2"/>
      </rPr>
      <t xml:space="preserve">  </t>
    </r>
  </si>
  <si>
    <r>
      <t>Ejendomsværdiskat</t>
    </r>
    <r>
      <rPr>
        <sz val="10"/>
        <color rgb="FF000000"/>
        <rFont val="Arial"/>
        <family val="2"/>
      </rPr>
      <t xml:space="preserve">  </t>
    </r>
  </si>
  <si>
    <r>
      <t>Øvrige personlige indkomstskatter</t>
    </r>
    <r>
      <rPr>
        <sz val="10"/>
        <color rgb="FF000000"/>
        <rFont val="Arial"/>
        <family val="2"/>
      </rPr>
      <t xml:space="preserve">  </t>
    </r>
  </si>
  <si>
    <r>
      <t>Selskabsskat mv.</t>
    </r>
    <r>
      <rPr>
        <sz val="10"/>
        <color rgb="FF000000"/>
        <rFont val="Arial"/>
        <family val="2"/>
      </rPr>
      <t xml:space="preserve">  </t>
    </r>
  </si>
  <si>
    <r>
      <t>Pensionsafkastskat</t>
    </r>
    <r>
      <rPr>
        <sz val="10"/>
        <color rgb="FF000000"/>
        <rFont val="Arial"/>
        <family val="2"/>
      </rPr>
      <t xml:space="preserve">  </t>
    </r>
  </si>
  <si>
    <r>
      <t>Arbejdsmarkedsbidrag og kontingenter</t>
    </r>
    <r>
      <rPr>
        <sz val="10"/>
        <color rgb="FF000000"/>
        <rFont val="Arial"/>
        <family val="2"/>
      </rPr>
      <t xml:space="preserve">  </t>
    </r>
  </si>
  <si>
    <r>
      <t>Bidrag til sociale ordninger</t>
    </r>
    <r>
      <rPr>
        <sz val="10"/>
        <color rgb="FF000000"/>
        <rFont val="Arial"/>
        <family val="2"/>
      </rPr>
      <t xml:space="preserve">  </t>
    </r>
  </si>
  <si>
    <r>
      <t>Andre arbejdsmarkedsbidrag</t>
    </r>
    <r>
      <rPr>
        <sz val="10"/>
        <color rgb="FF000000"/>
        <rFont val="Arial"/>
        <family val="2"/>
      </rPr>
      <t xml:space="preserve">  </t>
    </r>
  </si>
  <si>
    <r>
      <t>Skat af formue, ejendom og besiddelse</t>
    </r>
    <r>
      <rPr>
        <b/>
        <sz val="10"/>
        <color rgb="FF000000"/>
        <rFont val="Arial"/>
        <family val="2"/>
      </rPr>
      <t xml:space="preserve"> </t>
    </r>
    <r>
      <rPr>
        <sz val="10"/>
        <color rgb="FF000000"/>
        <rFont val="Arial"/>
        <family val="2"/>
      </rPr>
      <t xml:space="preserve"> </t>
    </r>
  </si>
  <si>
    <r>
      <t>Afgift af arv og gave</t>
    </r>
    <r>
      <rPr>
        <sz val="10"/>
        <color rgb="FF000000"/>
        <rFont val="Arial"/>
        <family val="2"/>
      </rPr>
      <t xml:space="preserve">  </t>
    </r>
  </si>
  <si>
    <r>
      <t>Afgifter af motorkøretøjer</t>
    </r>
    <r>
      <rPr>
        <sz val="10"/>
        <color rgb="FF000000"/>
        <rFont val="Arial"/>
        <family val="2"/>
      </rPr>
      <t xml:space="preserve">  </t>
    </r>
  </si>
  <si>
    <r>
      <t>Ejendomsskatter</t>
    </r>
    <r>
      <rPr>
        <sz val="10"/>
        <color rgb="FF000000"/>
        <rFont val="Arial"/>
        <family val="2"/>
      </rPr>
      <t xml:space="preserve">  </t>
    </r>
  </si>
  <si>
    <r>
      <t>Medielicens</t>
    </r>
    <r>
      <rPr>
        <sz val="10"/>
        <color rgb="FF000000"/>
        <rFont val="Arial"/>
        <family val="2"/>
      </rPr>
      <t xml:space="preserve">  </t>
    </r>
  </si>
  <si>
    <r>
      <t>Andre afg. af formue, ejendom og besiddelse</t>
    </r>
    <r>
      <rPr>
        <sz val="10"/>
        <color rgb="FF000000"/>
        <rFont val="Arial"/>
        <family val="2"/>
      </rPr>
      <t xml:space="preserve"> </t>
    </r>
  </si>
  <si>
    <r>
      <t>Afgifter af varer og tjenester</t>
    </r>
    <r>
      <rPr>
        <b/>
        <sz val="10"/>
        <color rgb="FF000000"/>
        <rFont val="Arial"/>
        <family val="2"/>
      </rPr>
      <t xml:space="preserve"> </t>
    </r>
    <r>
      <rPr>
        <sz val="10"/>
        <color rgb="FF000000"/>
        <rFont val="Arial"/>
        <family val="2"/>
      </rPr>
      <t xml:space="preserve"> </t>
    </r>
  </si>
  <si>
    <r>
      <t>Moms</t>
    </r>
    <r>
      <rPr>
        <sz val="10"/>
        <color rgb="FF000000"/>
        <rFont val="Arial"/>
        <family val="2"/>
      </rPr>
      <t xml:space="preserve">  </t>
    </r>
  </si>
  <si>
    <r>
      <t>Lønsumsafgift</t>
    </r>
    <r>
      <rPr>
        <sz val="10"/>
        <color rgb="FF000000"/>
        <rFont val="Arial"/>
        <family val="2"/>
      </rPr>
      <t xml:space="preserve">  </t>
    </r>
  </si>
  <si>
    <r>
      <t>Told og importafgifter mv.</t>
    </r>
    <r>
      <rPr>
        <sz val="10"/>
        <color rgb="FF000000"/>
        <rFont val="Arial"/>
        <family val="2"/>
      </rPr>
      <t xml:space="preserve">  </t>
    </r>
  </si>
  <si>
    <r>
      <t>Afgifter af specielle varer</t>
    </r>
    <r>
      <rPr>
        <sz val="10"/>
        <color rgb="FF000000"/>
        <rFont val="Arial"/>
        <family val="2"/>
      </rPr>
      <t xml:space="preserve">  </t>
    </r>
  </si>
  <si>
    <r>
      <t>Registreringsafgift af motorkøretøjer</t>
    </r>
    <r>
      <rPr>
        <sz val="10"/>
        <color rgb="FF000000"/>
        <rFont val="Arial"/>
        <family val="2"/>
      </rPr>
      <t xml:space="preserve">  </t>
    </r>
  </si>
  <si>
    <r>
      <t>Energiskatter</t>
    </r>
    <r>
      <rPr>
        <sz val="10"/>
        <color rgb="FF000000"/>
        <rFont val="Arial"/>
        <family val="2"/>
      </rPr>
      <t xml:space="preserve">  </t>
    </r>
  </si>
  <si>
    <r>
      <t>Forureningsskatter</t>
    </r>
    <r>
      <rPr>
        <sz val="10"/>
        <color rgb="FF000000"/>
        <rFont val="Arial"/>
        <family val="2"/>
      </rPr>
      <t xml:space="preserve">  </t>
    </r>
  </si>
  <si>
    <r>
      <t>Tobaksafgifter</t>
    </r>
    <r>
      <rPr>
        <sz val="10"/>
        <color rgb="FF000000"/>
        <rFont val="Arial"/>
        <family val="2"/>
      </rPr>
      <t xml:space="preserve">  </t>
    </r>
  </si>
  <si>
    <r>
      <t>Afgifter af øl, vin og spiritus</t>
    </r>
    <r>
      <rPr>
        <sz val="10"/>
        <color rgb="FF000000"/>
        <rFont val="Arial"/>
        <family val="2"/>
      </rPr>
      <t xml:space="preserve">  </t>
    </r>
  </si>
  <si>
    <r>
      <t>Andre afgifter af specielle varer</t>
    </r>
    <r>
      <rPr>
        <sz val="10"/>
        <color rgb="FF000000"/>
        <rFont val="Arial"/>
        <family val="2"/>
      </rPr>
      <t xml:space="preserve">  </t>
    </r>
  </si>
  <si>
    <r>
      <t>Afgifter af specielle transaktioner</t>
    </r>
    <r>
      <rPr>
        <sz val="10"/>
        <color rgb="FF000000"/>
        <rFont val="Arial"/>
        <family val="2"/>
      </rPr>
      <t xml:space="preserve">  </t>
    </r>
  </si>
  <si>
    <r>
      <t>Tinglysningsafgifter</t>
    </r>
    <r>
      <rPr>
        <sz val="10"/>
        <color rgb="FF000000"/>
        <rFont val="Arial"/>
        <family val="2"/>
      </rPr>
      <t xml:space="preserve">  </t>
    </r>
  </si>
  <si>
    <r>
      <t>Andre afgifter af specielle transaktioner</t>
    </r>
    <r>
      <rPr>
        <sz val="10"/>
        <color rgb="FF000000"/>
        <rFont val="Arial"/>
        <family val="2"/>
      </rPr>
      <t xml:space="preserve">  </t>
    </r>
  </si>
  <si>
    <r>
      <t>Afgifter af specielle tjenester</t>
    </r>
    <r>
      <rPr>
        <sz val="10"/>
        <color rgb="FF000000"/>
        <rFont val="Arial"/>
        <family val="2"/>
      </rPr>
      <t xml:space="preserve">  </t>
    </r>
  </si>
  <si>
    <r>
      <t>Afgift af ansvarsforsikring af motorkøretøjer</t>
    </r>
    <r>
      <rPr>
        <sz val="10"/>
        <color rgb="FF000000"/>
        <rFont val="Arial"/>
        <family val="2"/>
      </rPr>
      <t xml:space="preserve">  </t>
    </r>
  </si>
  <si>
    <r>
      <t>Andre afgifter af specielle tjenester</t>
    </r>
    <r>
      <rPr>
        <sz val="10"/>
        <color rgb="FF000000"/>
        <rFont val="Arial"/>
        <family val="2"/>
      </rPr>
      <t xml:space="preserve">  </t>
    </r>
  </si>
  <si>
    <r>
      <t>Indtægter fra spillemonopoler</t>
    </r>
    <r>
      <rPr>
        <sz val="10"/>
        <color rgb="FF000000"/>
        <rFont val="Arial"/>
        <family val="2"/>
      </rPr>
      <t xml:space="preserve">  </t>
    </r>
  </si>
  <si>
    <r>
      <t>Diverse afgifter</t>
    </r>
    <r>
      <rPr>
        <sz val="10"/>
        <color rgb="FF000000"/>
        <rFont val="Arial"/>
        <family val="2"/>
      </rPr>
      <t xml:space="preserve"> </t>
    </r>
  </si>
  <si>
    <r>
      <t>Andre produktionsskatter</t>
    </r>
    <r>
      <rPr>
        <b/>
        <sz val="10"/>
        <color rgb="FF000000"/>
        <rFont val="Arial"/>
        <family val="2"/>
      </rPr>
      <t xml:space="preserve"> </t>
    </r>
    <r>
      <rPr>
        <sz val="10"/>
        <color rgb="FF000000"/>
        <rFont val="Arial"/>
        <family val="2"/>
      </rPr>
      <t xml:space="preserve"> </t>
    </r>
  </si>
  <si>
    <t>Skatter og afgifter efter nationalregnskabsgrupper</t>
  </si>
  <si>
    <r>
      <t>I alt</t>
    </r>
    <r>
      <rPr>
        <b/>
        <sz val="10"/>
        <color rgb="FF000000"/>
        <rFont val="Arial"/>
        <family val="2"/>
      </rPr>
      <t xml:space="preserve"> </t>
    </r>
    <r>
      <rPr>
        <sz val="10"/>
        <color rgb="FF000000"/>
        <rFont val="Arial"/>
        <family val="2"/>
      </rPr>
      <t xml:space="preserve">  </t>
    </r>
  </si>
  <si>
    <t>Danske ordninger</t>
  </si>
  <si>
    <t xml:space="preserve">Produktions- og importskatter  </t>
  </si>
  <si>
    <t xml:space="preserve">  Produktskatter  </t>
  </si>
  <si>
    <r>
      <t xml:space="preserve">  Andre produktionsskatter</t>
    </r>
    <r>
      <rPr>
        <sz val="10"/>
        <color rgb="FF000000"/>
        <rFont val="Arial"/>
        <family val="2"/>
      </rPr>
      <t xml:space="preserve">  </t>
    </r>
  </si>
  <si>
    <r>
      <t>Løbende indkomst- og formueskatter</t>
    </r>
    <r>
      <rPr>
        <sz val="10"/>
        <color rgb="FF000000"/>
        <rFont val="Arial"/>
        <family val="2"/>
      </rPr>
      <t xml:space="preserve">  </t>
    </r>
  </si>
  <si>
    <r>
      <t>Obligatoriske bidrag til sociale ordninger</t>
    </r>
    <r>
      <rPr>
        <sz val="10"/>
        <color rgb="FF000000"/>
        <rFont val="Arial"/>
        <family val="2"/>
      </rPr>
      <t xml:space="preserve">  </t>
    </r>
  </si>
  <si>
    <t xml:space="preserve">EU-ordninger </t>
  </si>
  <si>
    <t>FAKTA - SKATTETRYKKET</t>
  </si>
  <si>
    <t>Når man opgør skatternes og hermed det offent­liges samlede stør­relse i samfundet, bruger man forskellige mål for skattetrykket. Der findes ingen teoretisk rigtig måde at måle skattetrykket på. Der offentliggøres derfor flere mål for det. Skatte­tryks­mål skal under alle omstændigheder altid tol­kes med forsigtighed. Særligt ved internationale sam­men­lig­ninger kan skattetryksmålene kritiseres for, at de er meget påvirkelige over for indretnin­gen af det enkelte lands skatte- og indkomstover­førsels­system. Skatte­udgifter (dvs. offentlige ud­gifter, der udmønter sig gennem skatte­fritagelse, fx bør­nefradrag) gør internationale sammen­lig­ninger svære. Desuden påvirkes skattetrykket af de en­kelte landes systemer mht., om velfærds­ydel­ser­ne kommer fra det offent­lige eller private.</t>
  </si>
  <si>
    <t>Det mest brugte skattetryksmål kaldes det tradi­tionelle skattetryk og kan udregnes som:</t>
  </si>
  <si>
    <t>samlede skatter og afgifter</t>
  </si>
  <si>
    <t xml:space="preserve"> *100</t>
  </si>
  <si>
    <t>bruttonationalproduktet i markedspriser</t>
  </si>
  <si>
    <t>disp. bruttonationalindkomst i markedspriser</t>
  </si>
  <si>
    <t>Det kan over for dette mål indvendes, at de sam­lede skatter og afgifter ikke kan ses isoleret over for de beløb, som det offentlige overfører til den private sektor i form af fx sociale overførsler. Som alternativ til de samlede skatter kan man derfor bruge den disponible offentlige bruttoindkomst. Det mo­difi­ce­rede skattetryk kan ud­regnes som:</t>
  </si>
  <si>
    <t>disponibel offentlig bruttoindkomst</t>
  </si>
  <si>
    <t>Skattetrykket. Fordelt efter nationalregnskabsgrupper</t>
  </si>
  <si>
    <r>
      <t>Skatter og afgifter i alt1</t>
    </r>
    <r>
      <rPr>
        <sz val="10"/>
        <color rgb="FF000000"/>
        <rFont val="Arial"/>
        <family val="2"/>
      </rPr>
      <t xml:space="preserve">  </t>
    </r>
  </si>
  <si>
    <r>
      <t>Korrigeret skattetryk2</t>
    </r>
    <r>
      <rPr>
        <sz val="10"/>
        <color rgb="FF000000"/>
        <rFont val="Arial"/>
        <family val="2"/>
      </rPr>
      <t xml:space="preserve">  </t>
    </r>
  </si>
  <si>
    <r>
      <t>Modificeret skattetryk3</t>
    </r>
    <r>
      <rPr>
        <sz val="10"/>
        <color rgb="FF000000"/>
        <rFont val="Arial"/>
        <family val="2"/>
      </rPr>
      <t xml:space="preserve">  </t>
    </r>
  </si>
  <si>
    <t>Z</t>
  </si>
  <si>
    <t>1 Skatter og afgifter i procent af BNP i markedspriser.</t>
  </si>
  <si>
    <t>3 Det modificerede skattetryk viser den andel af samfundets disponible brutto-</t>
  </si>
  <si>
    <t>2 Det korrigerede skattetryk er skatter og afgifter i procent af den disponible</t>
  </si>
  <si>
    <t>indkomst, som den offentlige sektor disponerer over.</t>
  </si>
  <si>
    <t>BNI i markedspriser.</t>
  </si>
  <si>
    <t>Statens indtægter fra miljøskatter</t>
  </si>
  <si>
    <r>
      <t>Miljøskatter i alt</t>
    </r>
    <r>
      <rPr>
        <b/>
        <sz val="10"/>
        <color rgb="FF000000"/>
        <rFont val="Arial"/>
        <family val="2"/>
      </rPr>
      <t xml:space="preserve"> </t>
    </r>
    <r>
      <rPr>
        <sz val="10"/>
        <color rgb="FF000000"/>
        <rFont val="Arial"/>
        <family val="2"/>
      </rPr>
      <t xml:space="preserve"> </t>
    </r>
  </si>
  <si>
    <r>
      <t>Forureningsskatter i alt</t>
    </r>
    <r>
      <rPr>
        <b/>
        <sz val="10"/>
        <color rgb="FF000000"/>
        <rFont val="Arial"/>
        <family val="2"/>
      </rPr>
      <t xml:space="preserve"> </t>
    </r>
    <r>
      <rPr>
        <sz val="10"/>
        <color rgb="FF000000"/>
        <rFont val="Arial"/>
        <family val="2"/>
      </rPr>
      <t xml:space="preserve"> </t>
    </r>
  </si>
  <si>
    <r>
      <t>Visse detailsalgspakninger</t>
    </r>
    <r>
      <rPr>
        <sz val="10"/>
        <color rgb="FF000000"/>
        <rFont val="Arial"/>
        <family val="2"/>
      </rPr>
      <t xml:space="preserve">  </t>
    </r>
  </si>
  <si>
    <r>
      <t>Engangsservice</t>
    </r>
    <r>
      <rPr>
        <sz val="10"/>
        <color rgb="FF000000"/>
        <rFont val="Arial"/>
        <family val="2"/>
      </rPr>
      <t xml:space="preserve">  </t>
    </r>
  </si>
  <si>
    <r>
      <t>Affald</t>
    </r>
    <r>
      <rPr>
        <sz val="10"/>
        <color rgb="FF000000"/>
        <rFont val="Arial"/>
        <family val="2"/>
      </rPr>
      <t xml:space="preserve">  </t>
    </r>
  </si>
  <si>
    <r>
      <t>CFC</t>
    </r>
    <r>
      <rPr>
        <sz val="10"/>
        <color rgb="FF000000"/>
        <rFont val="Arial"/>
        <family val="2"/>
      </rPr>
      <t xml:space="preserve">  </t>
    </r>
  </si>
  <si>
    <r>
      <t>Poser af papir eller plast mv.</t>
    </r>
    <r>
      <rPr>
        <sz val="10"/>
        <color rgb="FF000000"/>
        <rFont val="Arial"/>
        <family val="2"/>
      </rPr>
      <t xml:space="preserve">  </t>
    </r>
  </si>
  <si>
    <r>
      <t>Glødelamper og elektriske sikringer</t>
    </r>
    <r>
      <rPr>
        <sz val="10"/>
        <color rgb="FF000000"/>
        <rFont val="Arial"/>
        <family val="2"/>
      </rPr>
      <t xml:space="preserve"> </t>
    </r>
  </si>
  <si>
    <r>
      <t>Kvælstofoxider (no2)</t>
    </r>
    <r>
      <rPr>
        <sz val="10"/>
        <color rgb="FF000000"/>
        <rFont val="Arial"/>
        <family val="2"/>
      </rPr>
      <t xml:space="preserve">  </t>
    </r>
  </si>
  <si>
    <r>
      <t>Svovl (so2)</t>
    </r>
    <r>
      <rPr>
        <sz val="10"/>
        <color rgb="FF000000"/>
        <rFont val="Arial"/>
        <family val="2"/>
      </rPr>
      <t xml:space="preserve">  </t>
    </r>
  </si>
  <si>
    <r>
      <t>Nikkel/kadmium batterier</t>
    </r>
    <r>
      <rPr>
        <sz val="10"/>
        <color rgb="FF000000"/>
        <rFont val="Arial"/>
        <family val="2"/>
      </rPr>
      <t xml:space="preserve">  </t>
    </r>
  </si>
  <si>
    <r>
      <t>Klorerede opløsningsmidler</t>
    </r>
    <r>
      <rPr>
        <sz val="10"/>
        <color rgb="FF000000"/>
        <rFont val="Arial"/>
        <family val="2"/>
      </rPr>
      <t xml:space="preserve">  </t>
    </r>
  </si>
  <si>
    <r>
      <t>Spildevand</t>
    </r>
    <r>
      <rPr>
        <sz val="10"/>
        <color rgb="FF000000"/>
        <rFont val="Arial"/>
        <family val="2"/>
      </rPr>
      <t xml:space="preserve">  </t>
    </r>
  </si>
  <si>
    <r>
      <t>PVC folie</t>
    </r>
    <r>
      <rPr>
        <sz val="10"/>
        <color rgb="FF000000"/>
        <rFont val="Arial"/>
        <family val="2"/>
      </rPr>
      <t xml:space="preserve">  </t>
    </r>
  </si>
  <si>
    <r>
      <t>Mineralsk fosfor i foderfosfat</t>
    </r>
    <r>
      <rPr>
        <sz val="10"/>
        <color rgb="FF000000"/>
        <rFont val="Arial"/>
        <family val="2"/>
      </rPr>
      <t xml:space="preserve">  </t>
    </r>
  </si>
  <si>
    <r>
      <t>Blyakkumulatorer</t>
    </r>
    <r>
      <rPr>
        <sz val="10"/>
        <color rgb="FF000000"/>
        <rFont val="Arial"/>
        <family val="2"/>
      </rPr>
      <t xml:space="preserve">  </t>
    </r>
  </si>
  <si>
    <r>
      <t>Afgift af kvælstof</t>
    </r>
    <r>
      <rPr>
        <sz val="10"/>
        <color rgb="FF000000"/>
        <rFont val="Arial"/>
        <family val="2"/>
      </rPr>
      <t xml:space="preserve">  </t>
    </r>
  </si>
  <si>
    <r>
      <t>Energiskatter i alt</t>
    </r>
    <r>
      <rPr>
        <b/>
        <sz val="10"/>
        <color rgb="FF000000"/>
        <rFont val="Arial"/>
        <family val="2"/>
      </rPr>
      <t xml:space="preserve"> </t>
    </r>
    <r>
      <rPr>
        <sz val="10"/>
        <color rgb="FF000000"/>
        <rFont val="Arial"/>
        <family val="2"/>
      </rPr>
      <t xml:space="preserve"> </t>
    </r>
  </si>
  <si>
    <r>
      <t>PSO-afgift</t>
    </r>
    <r>
      <rPr>
        <sz val="10"/>
        <color rgb="FF000000"/>
        <rFont val="Arial"/>
        <family val="2"/>
      </rPr>
      <t xml:space="preserve"> </t>
    </r>
  </si>
  <si>
    <r>
      <t>Benzin</t>
    </r>
    <r>
      <rPr>
        <sz val="10"/>
        <color rgb="FF000000"/>
        <rFont val="Arial"/>
        <family val="2"/>
      </rPr>
      <t xml:space="preserve">  </t>
    </r>
  </si>
  <si>
    <r>
      <t>Elektricitet</t>
    </r>
    <r>
      <rPr>
        <sz val="10"/>
        <color rgb="FF000000"/>
        <rFont val="Arial"/>
        <family val="2"/>
      </rPr>
      <t xml:space="preserve">  </t>
    </r>
  </si>
  <si>
    <r>
      <t>Visse olieprodukter</t>
    </r>
    <r>
      <rPr>
        <sz val="10"/>
        <color rgb="FF000000"/>
        <rFont val="Arial"/>
        <family val="2"/>
      </rPr>
      <t xml:space="preserve">  </t>
    </r>
  </si>
  <si>
    <r>
      <t>Stenkul og brunkul mv.</t>
    </r>
    <r>
      <rPr>
        <sz val="10"/>
        <color rgb="FF000000"/>
        <rFont val="Arial"/>
        <family val="2"/>
      </rPr>
      <t xml:space="preserve">  </t>
    </r>
  </si>
  <si>
    <r>
      <t>Transportskatter i alt</t>
    </r>
    <r>
      <rPr>
        <b/>
        <sz val="10"/>
        <color rgb="FF000000"/>
        <rFont val="Arial"/>
        <family val="2"/>
      </rPr>
      <t xml:space="preserve"> </t>
    </r>
    <r>
      <rPr>
        <sz val="10"/>
        <color rgb="FF000000"/>
        <rFont val="Arial"/>
        <family val="2"/>
      </rPr>
      <t xml:space="preserve"> </t>
    </r>
  </si>
  <si>
    <r>
      <t>Vægtafgift af motorkøretøjer, privat</t>
    </r>
    <r>
      <rPr>
        <sz val="10"/>
        <color rgb="FF000000"/>
        <rFont val="Arial"/>
        <family val="2"/>
      </rPr>
      <t xml:space="preserve">  </t>
    </r>
  </si>
  <si>
    <r>
      <t>Vægtafgift af motorkøretøjer, erhverv</t>
    </r>
    <r>
      <rPr>
        <sz val="10"/>
        <color rgb="FF000000"/>
        <rFont val="Arial"/>
        <family val="2"/>
      </rPr>
      <t xml:space="preserve">  </t>
    </r>
  </si>
  <si>
    <r>
      <t>Miljøbidrag af biler</t>
    </r>
    <r>
      <rPr>
        <sz val="10"/>
        <color rgb="FF000000"/>
        <rFont val="Arial"/>
        <family val="2"/>
      </rPr>
      <t xml:space="preserve">  </t>
    </r>
  </si>
  <si>
    <r>
      <t>Vejbenyttelsesafgift</t>
    </r>
    <r>
      <rPr>
        <sz val="10"/>
        <color rgb="FF000000"/>
        <rFont val="Arial"/>
        <family val="2"/>
      </rPr>
      <t xml:space="preserve">  </t>
    </r>
  </si>
  <si>
    <r>
      <t>Afgift af lystfartsforsikring</t>
    </r>
    <r>
      <rPr>
        <sz val="10"/>
        <color rgb="FF000000"/>
        <rFont val="Arial"/>
        <family val="2"/>
      </rPr>
      <t xml:space="preserve"> </t>
    </r>
  </si>
  <si>
    <r>
      <t>Dæk</t>
    </r>
    <r>
      <rPr>
        <sz val="10"/>
        <color rgb="FF000000"/>
        <rFont val="Arial"/>
        <family val="2"/>
      </rPr>
      <t xml:space="preserve">  </t>
    </r>
  </si>
  <si>
    <r>
      <t>Ansvarsforsikringer for motorkøretøjer</t>
    </r>
    <r>
      <rPr>
        <sz val="10"/>
        <color rgb="FF000000"/>
        <rFont val="Arial"/>
        <family val="2"/>
      </rPr>
      <t xml:space="preserve">  </t>
    </r>
  </si>
  <si>
    <r>
      <t>Afgift af visse flyrejser</t>
    </r>
    <r>
      <rPr>
        <sz val="10"/>
        <color rgb="FF000000"/>
        <rFont val="Arial"/>
        <family val="2"/>
      </rPr>
      <t xml:space="preserve"> </t>
    </r>
  </si>
  <si>
    <r>
      <t>Ressourceskatter i alt</t>
    </r>
    <r>
      <rPr>
        <b/>
        <sz val="10"/>
        <color rgb="FF000000"/>
        <rFont val="Arial"/>
        <family val="2"/>
      </rPr>
      <t xml:space="preserve"> </t>
    </r>
    <r>
      <rPr>
        <sz val="10"/>
        <color rgb="FF000000"/>
        <rFont val="Arial"/>
        <family val="2"/>
      </rPr>
      <t xml:space="preserve"> </t>
    </r>
  </si>
  <si>
    <r>
      <t>Ledningsført vand</t>
    </r>
    <r>
      <rPr>
        <sz val="10"/>
        <color rgb="FF000000"/>
        <rFont val="Arial"/>
        <family val="2"/>
      </rPr>
      <t xml:space="preserve">  </t>
    </r>
  </si>
  <si>
    <r>
      <t>Råstofindvinding og -import</t>
    </r>
    <r>
      <rPr>
        <sz val="10"/>
        <color rgb="FF000000"/>
        <rFont val="Arial"/>
        <family val="2"/>
      </rPr>
      <t xml:space="preserve">  </t>
    </r>
  </si>
  <si>
    <t>Den offentlige sektor</t>
  </si>
  <si>
    <t>Off. forvalt-ning og service</t>
  </si>
  <si>
    <t>Off. sel-skabslign. virksom-heder</t>
  </si>
  <si>
    <t>Off. selskaber</t>
  </si>
  <si>
    <t>Den off. sektor</t>
  </si>
  <si>
    <t>Den off.  sektor</t>
  </si>
  <si>
    <t>Produktionskonto</t>
  </si>
  <si>
    <r>
      <t>– Forbrug i produktionen</t>
    </r>
    <r>
      <rPr>
        <sz val="10"/>
        <color rgb="FF000000"/>
        <rFont val="Arial"/>
        <family val="2"/>
      </rPr>
      <t xml:space="preserve">  </t>
    </r>
  </si>
  <si>
    <r>
      <t>Konto for indkomstdannelsen</t>
    </r>
    <r>
      <rPr>
        <b/>
        <sz val="10"/>
        <color rgb="FF000000"/>
        <rFont val="Arial"/>
        <family val="2"/>
      </rPr>
      <t xml:space="preserve"> </t>
    </r>
  </si>
  <si>
    <r>
      <t>– Produktionsskatter, netto</t>
    </r>
    <r>
      <rPr>
        <sz val="10"/>
        <color rgb="FF000000"/>
        <rFont val="Arial"/>
        <family val="2"/>
      </rPr>
      <t xml:space="preserve">  </t>
    </r>
  </si>
  <si>
    <r>
      <t>– Aflønning af ansatte</t>
    </r>
    <r>
      <rPr>
        <sz val="10"/>
        <color rgb="FF000000"/>
        <rFont val="Arial"/>
        <family val="2"/>
      </rPr>
      <t xml:space="preserve">  </t>
    </r>
  </si>
  <si>
    <r>
      <t>Konto for indkomstfordelingen</t>
    </r>
    <r>
      <rPr>
        <b/>
        <sz val="10"/>
        <color rgb="FF000000"/>
        <rFont val="Arial"/>
        <family val="2"/>
      </rPr>
      <t xml:space="preserve"> </t>
    </r>
  </si>
  <si>
    <r>
      <t>+ Renter samt udbytter</t>
    </r>
    <r>
      <rPr>
        <sz val="10"/>
        <color rgb="FF000000"/>
        <rFont val="Arial"/>
        <family val="2"/>
      </rPr>
      <t xml:space="preserve">  </t>
    </r>
  </si>
  <si>
    <r>
      <t>+ Produktions-og importskatter</t>
    </r>
    <r>
      <rPr>
        <sz val="10"/>
        <color rgb="FF000000"/>
        <rFont val="Arial"/>
        <family val="2"/>
      </rPr>
      <t xml:space="preserve">  </t>
    </r>
  </si>
  <si>
    <t>+ Løbende indkomst-og formueskatter</t>
  </si>
  <si>
    <t>+ Faktiske bidrag til sociale</t>
  </si>
  <si>
    <r>
      <t xml:space="preserve">   sikringsordninger </t>
    </r>
    <r>
      <rPr>
        <sz val="10"/>
        <color rgb="FF000000"/>
        <rFont val="Arial"/>
        <family val="2"/>
      </rPr>
      <t xml:space="preserve">  </t>
    </r>
  </si>
  <si>
    <t>+Imputerede bidrag til</t>
  </si>
  <si>
    <r>
      <t>sikringsordninger</t>
    </r>
    <r>
      <rPr>
        <sz val="10"/>
        <color rgb="FF000000"/>
        <rFont val="Arial"/>
        <family val="2"/>
      </rPr>
      <t xml:space="preserve">  </t>
    </r>
  </si>
  <si>
    <r>
      <t>+ Internationalt samarbejde</t>
    </r>
    <r>
      <rPr>
        <sz val="10"/>
        <color rgb="FF000000"/>
        <rFont val="Arial"/>
        <family val="2"/>
      </rPr>
      <t xml:space="preserve">  </t>
    </r>
  </si>
  <si>
    <r>
      <t>+ Andre løbende overførsler</t>
    </r>
    <r>
      <rPr>
        <sz val="10"/>
        <color rgb="FF000000"/>
        <rFont val="Arial"/>
        <family val="2"/>
      </rPr>
      <t xml:space="preserve">  </t>
    </r>
  </si>
  <si>
    <r>
      <t>+ Subsidier</t>
    </r>
    <r>
      <rPr>
        <sz val="10"/>
        <color rgb="FF000000"/>
        <rFont val="Arial"/>
        <family val="2"/>
      </rPr>
      <t xml:space="preserve">  </t>
    </r>
  </si>
  <si>
    <r>
      <t>+ Overførsler til husholdninger</t>
    </r>
    <r>
      <rPr>
        <sz val="10"/>
        <color rgb="FF000000"/>
        <rFont val="Arial"/>
        <family val="2"/>
      </rPr>
      <t xml:space="preserve">  </t>
    </r>
  </si>
  <si>
    <r>
      <t>+ Andre løbende overførsler og FISIM</t>
    </r>
    <r>
      <rPr>
        <sz val="10"/>
        <color rgb="FF000000"/>
        <rFont val="Arial"/>
        <family val="2"/>
      </rPr>
      <t xml:space="preserve">   </t>
    </r>
  </si>
  <si>
    <r>
      <t>Indkomstanvendelseskonto</t>
    </r>
    <r>
      <rPr>
        <b/>
        <sz val="10"/>
        <color rgb="FF000000"/>
        <rFont val="Arial"/>
        <family val="2"/>
      </rPr>
      <t xml:space="preserve"> </t>
    </r>
  </si>
  <si>
    <r>
      <t>– Konsumudgift</t>
    </r>
    <r>
      <rPr>
        <sz val="10"/>
        <color rgb="FF000000"/>
        <rFont val="Arial"/>
        <family val="2"/>
      </rPr>
      <t xml:space="preserve">  </t>
    </r>
  </si>
  <si>
    <t>– Ændring i husholdningernes</t>
  </si>
  <si>
    <r>
      <t>nettoformue</t>
    </r>
    <r>
      <rPr>
        <sz val="10"/>
        <color rgb="FF000000"/>
        <rFont val="Arial"/>
        <family val="2"/>
      </rPr>
      <t xml:space="preserve">  </t>
    </r>
  </si>
  <si>
    <r>
      <t>Kapitalkonto</t>
    </r>
    <r>
      <rPr>
        <b/>
        <sz val="10"/>
        <color rgb="FF000000"/>
        <rFont val="Arial"/>
        <family val="2"/>
      </rPr>
      <t xml:space="preserve"> </t>
    </r>
  </si>
  <si>
    <r>
      <t>+ Kapitalskatter</t>
    </r>
    <r>
      <rPr>
        <sz val="10"/>
        <color rgb="FF000000"/>
        <rFont val="Arial"/>
        <family val="2"/>
      </rPr>
      <t xml:space="preserve">  </t>
    </r>
  </si>
  <si>
    <r>
      <t>+ Andre kapitaloverførsler</t>
    </r>
    <r>
      <rPr>
        <sz val="10"/>
        <color rgb="FF000000"/>
        <rFont val="Arial"/>
        <family val="2"/>
      </rPr>
      <t xml:space="preserve">  </t>
    </r>
  </si>
  <si>
    <r>
      <t>– Faste bruttoinvesteringer (ekskl. F&amp;U)</t>
    </r>
    <r>
      <rPr>
        <sz val="10"/>
        <color rgb="FF000000"/>
        <rFont val="Arial"/>
        <family val="2"/>
      </rPr>
      <t xml:space="preserve">  </t>
    </r>
  </si>
  <si>
    <r>
      <t>– Investeringer i forskning og udvikling</t>
    </r>
    <r>
      <rPr>
        <sz val="10"/>
        <color rgb="FF000000"/>
        <rFont val="Arial"/>
        <family val="2"/>
      </rPr>
      <t xml:space="preserve"> </t>
    </r>
  </si>
  <si>
    <r>
      <t>– Lagerændringer</t>
    </r>
    <r>
      <rPr>
        <sz val="10"/>
        <color rgb="FF000000"/>
        <rFont val="Arial"/>
        <family val="2"/>
      </rPr>
      <t xml:space="preserve">  </t>
    </r>
  </si>
  <si>
    <r>
      <t>– Køb af jord og rettigheder, netto</t>
    </r>
    <r>
      <rPr>
        <sz val="10"/>
        <color rgb="FF000000"/>
        <rFont val="Arial"/>
        <family val="2"/>
      </rPr>
      <t xml:space="preserve">  </t>
    </r>
  </si>
  <si>
    <r>
      <t>– Investeringstilskud og andre kapitaloverførsler</t>
    </r>
    <r>
      <rPr>
        <sz val="10"/>
        <color rgb="FF000000"/>
        <rFont val="Arial"/>
        <family val="2"/>
      </rPr>
      <t xml:space="preserve">  </t>
    </r>
  </si>
  <si>
    <t>Forbrugerprisindekset</t>
  </si>
  <si>
    <t xml:space="preserve">Vægte </t>
  </si>
  <si>
    <t xml:space="preserve">Forbrugerprisindeks, i alt  </t>
  </si>
  <si>
    <r>
      <t>Fødevarer og ikke-alkoholiske drikkevarer</t>
    </r>
    <r>
      <rPr>
        <sz val="10"/>
        <color rgb="FF000000"/>
        <rFont val="Arial"/>
        <family val="2"/>
      </rPr>
      <t xml:space="preserve">  </t>
    </r>
  </si>
  <si>
    <r>
      <t>Alkoholiske drikkevarer og tobak</t>
    </r>
    <r>
      <rPr>
        <sz val="10"/>
        <color rgb="FF000000"/>
        <rFont val="Arial"/>
        <family val="2"/>
      </rPr>
      <t xml:space="preserve">  </t>
    </r>
  </si>
  <si>
    <r>
      <t>Beklædning og fodtøj</t>
    </r>
    <r>
      <rPr>
        <sz val="10"/>
        <color rgb="FF000000"/>
        <rFont val="Arial"/>
        <family val="2"/>
      </rPr>
      <t xml:space="preserve">  </t>
    </r>
  </si>
  <si>
    <r>
      <t>Boligudstyr, husholdningstjenester</t>
    </r>
    <r>
      <rPr>
        <sz val="10"/>
        <color rgb="FF000000"/>
        <rFont val="Arial"/>
        <family val="2"/>
      </rPr>
      <t xml:space="preserve">  </t>
    </r>
  </si>
  <si>
    <r>
      <t>Sundhed</t>
    </r>
    <r>
      <rPr>
        <sz val="10"/>
        <color rgb="FF000000"/>
        <rFont val="Arial"/>
        <family val="2"/>
      </rPr>
      <t xml:space="preserve">  </t>
    </r>
  </si>
  <si>
    <r>
      <t>Transport</t>
    </r>
    <r>
      <rPr>
        <sz val="10"/>
        <color rgb="FF000000"/>
        <rFont val="Arial"/>
        <family val="2"/>
      </rPr>
      <t xml:space="preserve">  </t>
    </r>
  </si>
  <si>
    <r>
      <t>Fritid og kultur</t>
    </r>
    <r>
      <rPr>
        <sz val="10"/>
        <color rgb="FF000000"/>
        <rFont val="Arial"/>
        <family val="2"/>
      </rPr>
      <t xml:space="preserve">  </t>
    </r>
  </si>
  <si>
    <r>
      <t>Uddannelse</t>
    </r>
    <r>
      <rPr>
        <sz val="10"/>
        <color rgb="FF000000"/>
        <rFont val="Arial"/>
        <family val="2"/>
      </rPr>
      <t xml:space="preserve">  </t>
    </r>
  </si>
  <si>
    <r>
      <t>Restauranter og hoteller</t>
    </r>
    <r>
      <rPr>
        <sz val="10"/>
        <color rgb="FF000000"/>
        <rFont val="Arial"/>
        <family val="2"/>
      </rPr>
      <t xml:space="preserve">  </t>
    </r>
  </si>
  <si>
    <r>
      <t>Varer</t>
    </r>
    <r>
      <rPr>
        <sz val="10"/>
        <color rgb="FF000000"/>
        <rFont val="Arial"/>
        <family val="2"/>
      </rPr>
      <t xml:space="preserve">  </t>
    </r>
  </si>
  <si>
    <r>
      <t>Tjenester</t>
    </r>
    <r>
      <rPr>
        <sz val="10"/>
        <color rgb="FF000000"/>
        <rFont val="Arial"/>
        <family val="2"/>
      </rPr>
      <t xml:space="preserve">  </t>
    </r>
  </si>
  <si>
    <t>Nettoprisindekset</t>
  </si>
  <si>
    <t>jan.</t>
  </si>
  <si>
    <t xml:space="preserve">Nettoprisindeks, i alt  </t>
  </si>
  <si>
    <t>Producentprisindeks for varer</t>
  </si>
  <si>
    <t>Vægte</t>
  </si>
  <si>
    <r>
      <t>Producentprisindeks for dansk produktion i alt</t>
    </r>
    <r>
      <rPr>
        <sz val="10"/>
        <color rgb="FF000000"/>
        <rFont val="Arial"/>
        <family val="2"/>
      </rPr>
      <t xml:space="preserve">  </t>
    </r>
  </si>
  <si>
    <t xml:space="preserve">Råstofindvinding og industri  </t>
  </si>
  <si>
    <t xml:space="preserve">Råstofindvinding  </t>
  </si>
  <si>
    <t xml:space="preserve">Industri  </t>
  </si>
  <si>
    <t xml:space="preserve">  Fødevareindustri  </t>
  </si>
  <si>
    <t xml:space="preserve">  Drikkevareindustri  </t>
  </si>
  <si>
    <t xml:space="preserve">  Tobaksvareindustri  </t>
  </si>
  <si>
    <t xml:space="preserve">  Tekstilindustri  </t>
  </si>
  <si>
    <t xml:space="preserve">  Beklædningsindustri  </t>
  </si>
  <si>
    <t xml:space="preserve">  Læder- og lædervareindustri  </t>
  </si>
  <si>
    <t xml:space="preserve">  Træ- og korkindustri  </t>
  </si>
  <si>
    <t xml:space="preserve">  Papir- og papirvareindustri  </t>
  </si>
  <si>
    <t xml:space="preserve">  Trykkerivareindustri  </t>
  </si>
  <si>
    <t xml:space="preserve">  Olieindustri (fremstilling af koks og raffinerede mineralprodukter) </t>
  </si>
  <si>
    <t xml:space="preserve">  Kemivareindustri  </t>
  </si>
  <si>
    <t xml:space="preserve">  Medicinalindustri  </t>
  </si>
  <si>
    <t xml:space="preserve">  Gummi- og plastikindustri  </t>
  </si>
  <si>
    <t xml:space="preserve">  Glas-, keramik- og betonindustri  </t>
  </si>
  <si>
    <t xml:space="preserve">  Metalindustri (basismetaller)  </t>
  </si>
  <si>
    <t xml:space="preserve">  Jern- og metalvareindustri  </t>
  </si>
  <si>
    <t xml:space="preserve">  Elektronikindustri  </t>
  </si>
  <si>
    <t xml:space="preserve">  Fremstilling af elektrisk udstyr  </t>
  </si>
  <si>
    <t xml:space="preserve">  Maskinindustri  </t>
  </si>
  <si>
    <t xml:space="preserve">  Fremstilling af motorkøretøjer og dele dertil  </t>
  </si>
  <si>
    <t xml:space="preserve">  Fremstilling af andre transportmidler  </t>
  </si>
  <si>
    <t xml:space="preserve">  Møbelindustri  </t>
  </si>
  <si>
    <t xml:space="preserve">  Andre industrier  </t>
  </si>
  <si>
    <t xml:space="preserve">  Reparation og installation af maskiner og udstyr  </t>
  </si>
  <si>
    <t xml:space="preserve">Energiforsyning  </t>
  </si>
  <si>
    <t xml:space="preserve">Vand-, kloak- og affaldsindustri  </t>
  </si>
  <si>
    <t>Importprisindeks for varer</t>
  </si>
  <si>
    <t>Danmarks Nationalbanks balance ved årets udgang</t>
  </si>
  <si>
    <t>Aktiver:</t>
  </si>
  <si>
    <t xml:space="preserve">Guldbeholdning   </t>
  </si>
  <si>
    <t xml:space="preserve">Fordringer på Den Internationale Valutafond (SDR)    </t>
  </si>
  <si>
    <r>
      <t>Fordringer på udlandet</t>
    </r>
    <r>
      <rPr>
        <sz val="10"/>
        <color rgb="FF000000"/>
        <rFont val="Arial"/>
        <family val="2"/>
      </rPr>
      <t xml:space="preserve">   </t>
    </r>
  </si>
  <si>
    <r>
      <t>Udlån</t>
    </r>
    <r>
      <rPr>
        <sz val="10"/>
        <color rgb="FF000000"/>
        <rFont val="Arial"/>
        <family val="2"/>
      </rPr>
      <t xml:space="preserve">  </t>
    </r>
  </si>
  <si>
    <r>
      <t>Obligationer og aktier</t>
    </r>
    <r>
      <rPr>
        <sz val="10"/>
        <color rgb="FF000000"/>
        <rFont val="Arial"/>
        <family val="2"/>
      </rPr>
      <t xml:space="preserve">   </t>
    </r>
  </si>
  <si>
    <r>
      <t>Andre aktiver</t>
    </r>
    <r>
      <rPr>
        <sz val="10"/>
        <color rgb="FF000000"/>
        <rFont val="Arial"/>
        <family val="2"/>
      </rPr>
      <t xml:space="preserve">   </t>
    </r>
  </si>
  <si>
    <t xml:space="preserve">Passiver : </t>
  </si>
  <si>
    <r>
      <t>I alt</t>
    </r>
    <r>
      <rPr>
        <sz val="10"/>
        <color rgb="FF000000"/>
        <rFont val="Arial"/>
        <family val="2"/>
      </rPr>
      <t xml:space="preserve">   </t>
    </r>
  </si>
  <si>
    <r>
      <t>Seddelomløb</t>
    </r>
    <r>
      <rPr>
        <sz val="10"/>
        <color rgb="FF000000"/>
        <rFont val="Arial"/>
        <family val="2"/>
      </rPr>
      <t xml:space="preserve">  </t>
    </r>
    <r>
      <rPr>
        <b/>
        <sz val="10"/>
        <color rgb="FF000000"/>
        <rFont val="Arial"/>
        <family val="2"/>
      </rPr>
      <t xml:space="preserve"> </t>
    </r>
    <r>
      <rPr>
        <sz val="10"/>
        <color rgb="FF000000"/>
        <rFont val="Arial"/>
        <family val="2"/>
      </rPr>
      <t xml:space="preserve"> </t>
    </r>
  </si>
  <si>
    <t xml:space="preserve">Møntomløb    </t>
  </si>
  <si>
    <t xml:space="preserve">Tildelte særlige trækningsrettigheder (SDR)   </t>
  </si>
  <si>
    <t xml:space="preserve">Forpligtelser over for udlandet   </t>
  </si>
  <si>
    <r>
      <t>Indlån</t>
    </r>
    <r>
      <rPr>
        <sz val="10"/>
        <color rgb="FF000000"/>
        <rFont val="Arial"/>
        <family val="2"/>
      </rPr>
      <t xml:space="preserve">   </t>
    </r>
  </si>
  <si>
    <t xml:space="preserve">Indskudsbeviser   </t>
  </si>
  <si>
    <t xml:space="preserve">Statens løbende konto   </t>
  </si>
  <si>
    <t xml:space="preserve">Andre passiver     </t>
  </si>
  <si>
    <t>Pengemængden</t>
  </si>
  <si>
    <t xml:space="preserve">Pengemængden    </t>
  </si>
  <si>
    <r>
      <t>Sedler og mønt uden for pengeinstitutsektoren</t>
    </r>
    <r>
      <rPr>
        <sz val="10"/>
        <color rgb="FF000000"/>
        <rFont val="Arial"/>
        <family val="2"/>
      </rPr>
      <t xml:space="preserve">   </t>
    </r>
  </si>
  <si>
    <r>
      <t>Indlån i banker og sparekasser</t>
    </r>
    <r>
      <rPr>
        <sz val="10"/>
        <color rgb="FF000000"/>
        <rFont val="Arial"/>
        <family val="2"/>
      </rPr>
      <t xml:space="preserve"> </t>
    </r>
    <r>
      <rPr>
        <b/>
        <sz val="10"/>
        <color rgb="FF000000"/>
        <rFont val="Arial"/>
        <family val="2"/>
      </rPr>
      <t xml:space="preserve">  </t>
    </r>
  </si>
  <si>
    <t>1 Dækker fx indlån på opsigelse og indlån på tidsindskud.</t>
  </si>
  <si>
    <t>Udvalgte rentesatser</t>
  </si>
  <si>
    <t>Procent p.a.</t>
  </si>
  <si>
    <r>
      <t>Nationalbankens diskonto, ultimo året</t>
    </r>
    <r>
      <rPr>
        <sz val="10"/>
        <color rgb="FF000000"/>
        <rFont val="Arial"/>
        <family val="2"/>
      </rPr>
      <t xml:space="preserve">  </t>
    </r>
  </si>
  <si>
    <r>
      <t>3-måneders pengemarkedsrente DKK, ultimo året1</t>
    </r>
    <r>
      <rPr>
        <sz val="10"/>
        <color rgb="FF000000"/>
        <rFont val="Arial"/>
        <family val="2"/>
      </rPr>
      <t xml:space="preserve">  </t>
    </r>
  </si>
  <si>
    <r>
      <t>3-måneders pengemarkedsrente EUR, ultimo året1</t>
    </r>
    <r>
      <rPr>
        <sz val="10"/>
        <color rgb="FF000000"/>
        <rFont val="Arial"/>
        <family val="2"/>
      </rPr>
      <t xml:space="preserve">  </t>
    </r>
  </si>
  <si>
    <r>
      <t>Effektiv udlånsrente i pengeinstitutterne, gnsntl.</t>
    </r>
    <r>
      <rPr>
        <sz val="10"/>
        <color rgb="FF000000"/>
        <rFont val="Arial"/>
        <family val="2"/>
      </rPr>
      <t xml:space="preserve">  </t>
    </r>
  </si>
  <si>
    <r>
      <t>Effektiv indlånsrente i pengeinstitutterne, gnsntl.</t>
    </r>
    <r>
      <rPr>
        <sz val="10"/>
        <color rgb="FF000000"/>
        <rFont val="Arial"/>
        <family val="2"/>
      </rPr>
      <t xml:space="preserve">  </t>
    </r>
  </si>
  <si>
    <t>1 Rente tilbudt for pengemarkedsindskud i DKK og EUR.</t>
  </si>
  <si>
    <t>Gennemsnitlig effektiv obligationsrente ved årets udgang</t>
  </si>
  <si>
    <r>
      <t>Enhedsprioritetsobligationer (Realkreditobl.)</t>
    </r>
    <r>
      <rPr>
        <sz val="10"/>
        <color rgb="FF000000"/>
        <rFont val="Arial"/>
        <family val="2"/>
      </rPr>
      <t xml:space="preserve">  </t>
    </r>
  </si>
  <si>
    <r>
      <t>Statsobligationer</t>
    </r>
    <r>
      <rPr>
        <sz val="10"/>
        <color rgb="FF000000"/>
        <rFont val="Arial"/>
        <family val="2"/>
      </rPr>
      <t xml:space="preserve">  </t>
    </r>
  </si>
  <si>
    <r>
      <t>Almindelige og særlige realkreditobligationer</t>
    </r>
    <r>
      <rPr>
        <sz val="10"/>
        <color rgb="FF000000"/>
        <rFont val="Arial"/>
        <family val="2"/>
      </rPr>
      <t xml:space="preserve">  </t>
    </r>
  </si>
  <si>
    <t>Aktieindeks ved årets udgang</t>
  </si>
  <si>
    <t>OMXC-indeks</t>
  </si>
  <si>
    <t>Ultimo 1995 = 100</t>
  </si>
  <si>
    <r>
      <t>Aktier i alt</t>
    </r>
    <r>
      <rPr>
        <b/>
        <sz val="10"/>
        <color rgb="FF000000"/>
        <rFont val="Arial"/>
        <family val="2"/>
      </rPr>
      <t xml:space="preserve"> </t>
    </r>
    <r>
      <rPr>
        <sz val="10"/>
        <color rgb="FF000000"/>
        <rFont val="Arial"/>
        <family val="2"/>
      </rPr>
      <t xml:space="preserve"> </t>
    </r>
  </si>
  <si>
    <r>
      <t>Materialer</t>
    </r>
    <r>
      <rPr>
        <sz val="10"/>
        <color rgb="FF000000"/>
        <rFont val="Arial"/>
        <family val="2"/>
      </rPr>
      <t xml:space="preserve">  </t>
    </r>
  </si>
  <si>
    <r>
      <t>Forbrugsgoder</t>
    </r>
    <r>
      <rPr>
        <sz val="10"/>
        <color rgb="FF000000"/>
        <rFont val="Arial"/>
        <family val="2"/>
      </rPr>
      <t xml:space="preserve">  </t>
    </r>
  </si>
  <si>
    <r>
      <t>Sundhedspleje</t>
    </r>
    <r>
      <rPr>
        <sz val="10"/>
        <color rgb="FF000000"/>
        <rFont val="Arial"/>
        <family val="2"/>
      </rPr>
      <t xml:space="preserve">  </t>
    </r>
  </si>
  <si>
    <r>
      <t>Finans</t>
    </r>
    <r>
      <rPr>
        <sz val="10"/>
        <color rgb="FF000000"/>
        <rFont val="Arial"/>
        <family val="2"/>
      </rPr>
      <t xml:space="preserve">  </t>
    </r>
  </si>
  <si>
    <r>
      <t>It</t>
    </r>
    <r>
      <rPr>
        <sz val="10"/>
        <color rgb="FF000000"/>
        <rFont val="Arial"/>
        <family val="2"/>
      </rPr>
      <t xml:space="preserve">  </t>
    </r>
  </si>
  <si>
    <r>
      <t>Forsyning</t>
    </r>
    <r>
      <rPr>
        <sz val="10"/>
        <color rgb="FF000000"/>
        <rFont val="Arial"/>
        <family val="2"/>
      </rPr>
      <t xml:space="preserve">  </t>
    </r>
  </si>
  <si>
    <t>Cirkulerende børsnoterede papirer ved årets udgang</t>
  </si>
  <si>
    <r>
      <t>Obligationer i alt (kursværdi)</t>
    </r>
    <r>
      <rPr>
        <b/>
        <sz val="10"/>
        <color rgb="FF000000"/>
        <rFont val="Arial"/>
        <family val="2"/>
      </rPr>
      <t xml:space="preserve"> </t>
    </r>
    <r>
      <rPr>
        <sz val="10"/>
        <color rgb="FF000000"/>
        <rFont val="Arial"/>
        <family val="2"/>
      </rPr>
      <t xml:space="preserve"> </t>
    </r>
  </si>
  <si>
    <r>
      <t>Realkreditobligationer</t>
    </r>
    <r>
      <rPr>
        <sz val="10"/>
        <color rgb="FF000000"/>
        <rFont val="Arial"/>
        <family val="2"/>
      </rPr>
      <t xml:space="preserve">  </t>
    </r>
  </si>
  <si>
    <r>
      <t>Indenlandske statsobligationer</t>
    </r>
    <r>
      <rPr>
        <sz val="10"/>
        <color rgb="FF000000"/>
        <rFont val="Arial"/>
        <family val="2"/>
      </rPr>
      <t xml:space="preserve">  </t>
    </r>
  </si>
  <si>
    <r>
      <t>Børsnoterede obligationer i øvrigt</t>
    </r>
    <r>
      <rPr>
        <sz val="10"/>
        <color rgb="FF000000"/>
        <rFont val="Arial"/>
        <family val="2"/>
      </rPr>
      <t xml:space="preserve">  </t>
    </r>
  </si>
  <si>
    <r>
      <t>Ejerfordeling af aktier mv. i alt (kursværdi)</t>
    </r>
    <r>
      <rPr>
        <b/>
        <sz val="10"/>
        <color rgb="FF000000"/>
        <rFont val="Arial"/>
        <family val="2"/>
      </rPr>
      <t xml:space="preserve"> </t>
    </r>
    <r>
      <rPr>
        <sz val="10"/>
        <color rgb="FF000000"/>
        <rFont val="Arial"/>
        <family val="2"/>
      </rPr>
      <t xml:space="preserve"> </t>
    </r>
  </si>
  <si>
    <r>
      <t>Ikke-finansielle selskaber</t>
    </r>
    <r>
      <rPr>
        <sz val="10"/>
        <color rgb="FF000000"/>
        <rFont val="Arial"/>
        <family val="2"/>
      </rPr>
      <t xml:space="preserve">  </t>
    </r>
  </si>
  <si>
    <r>
      <t>Finansielle selskaber</t>
    </r>
    <r>
      <rPr>
        <sz val="10"/>
        <color rgb="FF000000"/>
        <rFont val="Arial"/>
        <family val="2"/>
      </rPr>
      <t xml:space="preserve">  </t>
    </r>
  </si>
  <si>
    <r>
      <t>Forsikringsselskaber og pensionskasser</t>
    </r>
    <r>
      <rPr>
        <sz val="10"/>
        <color rgb="FF000000"/>
        <rFont val="Arial"/>
        <family val="2"/>
      </rPr>
      <t xml:space="preserve">  </t>
    </r>
  </si>
  <si>
    <r>
      <t>Offentlig forvaltning og service</t>
    </r>
    <r>
      <rPr>
        <sz val="10"/>
        <color rgb="FF000000"/>
        <rFont val="Arial"/>
        <family val="2"/>
      </rPr>
      <t xml:space="preserve">  </t>
    </r>
  </si>
  <si>
    <r>
      <t>Husholdninger</t>
    </r>
    <r>
      <rPr>
        <sz val="10"/>
        <color rgb="FF000000"/>
        <rFont val="Arial"/>
        <family val="2"/>
      </rPr>
      <t xml:space="preserve">  </t>
    </r>
  </si>
  <si>
    <r>
      <t>Non-profit institutioner, rettet mod husholdninger</t>
    </r>
    <r>
      <rPr>
        <sz val="10"/>
        <color rgb="FF000000"/>
        <rFont val="Arial"/>
        <family val="2"/>
      </rPr>
      <t xml:space="preserve">  </t>
    </r>
  </si>
  <si>
    <r>
      <t>Udlandet</t>
    </r>
    <r>
      <rPr>
        <sz val="10"/>
        <color rgb="FF000000"/>
        <rFont val="Arial"/>
        <family val="2"/>
      </rPr>
      <t xml:space="preserve">  </t>
    </r>
  </si>
  <si>
    <t>Pengeinstitutternes indtægtsfordeling</t>
  </si>
  <si>
    <r>
      <t>Indtægter i alt</t>
    </r>
    <r>
      <rPr>
        <b/>
        <sz val="10"/>
        <color rgb="FF000000"/>
        <rFont val="Arial"/>
        <family val="2"/>
      </rPr>
      <t xml:space="preserve"> </t>
    </r>
    <r>
      <rPr>
        <sz val="10"/>
        <color rgb="FF000000"/>
        <rFont val="Arial"/>
        <family val="2"/>
      </rPr>
      <t xml:space="preserve"> </t>
    </r>
  </si>
  <si>
    <r>
      <t>Renteindtægter, netto</t>
    </r>
    <r>
      <rPr>
        <sz val="10"/>
        <color rgb="FF000000"/>
        <rFont val="Arial"/>
        <family val="2"/>
      </rPr>
      <t xml:space="preserve">  </t>
    </r>
  </si>
  <si>
    <r>
      <t>Gebyrindtægter i alt</t>
    </r>
    <r>
      <rPr>
        <sz val="10"/>
        <color rgb="FF000000"/>
        <rFont val="Arial"/>
        <family val="2"/>
      </rPr>
      <t xml:space="preserve">  </t>
    </r>
  </si>
  <si>
    <r>
      <t>Andre indtægter</t>
    </r>
    <r>
      <rPr>
        <sz val="10"/>
        <color rgb="FF000000"/>
        <rFont val="Arial"/>
        <family val="2"/>
      </rPr>
      <t xml:space="preserve">  </t>
    </r>
  </si>
  <si>
    <t>Anm.: Ekskl. grønlandske banker.</t>
  </si>
  <si>
    <t>Pengeinstitutternes resultatopgørelse</t>
  </si>
  <si>
    <r>
      <t>Renteindtægter, mv.</t>
    </r>
    <r>
      <rPr>
        <sz val="10"/>
        <color rgb="FF000000"/>
        <rFont val="Arial"/>
        <family val="2"/>
      </rPr>
      <t xml:space="preserve">  </t>
    </r>
  </si>
  <si>
    <r>
      <t>Gebyrer og provisionsindtægter mv., netto</t>
    </r>
    <r>
      <rPr>
        <sz val="10"/>
        <color rgb="FF000000"/>
        <rFont val="Arial"/>
        <family val="2"/>
      </rPr>
      <t xml:space="preserve">  </t>
    </r>
  </si>
  <si>
    <r>
      <t>Renteudgifter inkl. aktieudbytte</t>
    </r>
    <r>
      <rPr>
        <sz val="10"/>
        <color rgb="FF000000"/>
        <rFont val="Arial"/>
        <family val="2"/>
      </rPr>
      <t xml:space="preserve">  </t>
    </r>
  </si>
  <si>
    <r>
      <t>Nettorente-og gebyrindtægter</t>
    </r>
    <r>
      <rPr>
        <sz val="10"/>
        <color rgb="FF000000"/>
        <rFont val="Arial"/>
        <family val="2"/>
      </rPr>
      <t xml:space="preserve">  </t>
    </r>
  </si>
  <si>
    <r>
      <t>Kursregulering af værdipapirer</t>
    </r>
    <r>
      <rPr>
        <sz val="10"/>
        <color rgb="FF000000"/>
        <rFont val="Arial"/>
        <family val="2"/>
      </rPr>
      <t xml:space="preserve">  </t>
    </r>
  </si>
  <si>
    <r>
      <t>Andre ordinære indtægter</t>
    </r>
    <r>
      <rPr>
        <sz val="10"/>
        <color rgb="FF000000"/>
        <rFont val="Arial"/>
        <family val="2"/>
      </rPr>
      <t xml:space="preserve">  </t>
    </r>
  </si>
  <si>
    <r>
      <t>Udgifter til administration</t>
    </r>
    <r>
      <rPr>
        <sz val="10"/>
        <color rgb="FF000000"/>
        <rFont val="Arial"/>
        <family val="2"/>
      </rPr>
      <t xml:space="preserve">  </t>
    </r>
  </si>
  <si>
    <r>
      <t>Andre driftsudgifter</t>
    </r>
    <r>
      <rPr>
        <sz val="10"/>
        <color rgb="FF000000"/>
        <rFont val="Arial"/>
        <family val="2"/>
      </rPr>
      <t xml:space="preserve">  </t>
    </r>
  </si>
  <si>
    <r>
      <t>Afskrivninger og hensættelser på debitorer</t>
    </r>
    <r>
      <rPr>
        <sz val="10"/>
        <color rgb="FF000000"/>
        <rFont val="Arial"/>
        <family val="2"/>
      </rPr>
      <t xml:space="preserve">  </t>
    </r>
  </si>
  <si>
    <r>
      <t>Afskrivninger på materielle og immaterielle aktiver</t>
    </r>
    <r>
      <rPr>
        <sz val="10"/>
        <color rgb="FF000000"/>
        <rFont val="Arial"/>
        <family val="2"/>
      </rPr>
      <t xml:space="preserve">  </t>
    </r>
  </si>
  <si>
    <r>
      <t>Kursreguleringer i øvrigt</t>
    </r>
    <r>
      <rPr>
        <sz val="10"/>
        <color rgb="FF000000"/>
        <rFont val="Arial"/>
        <family val="2"/>
      </rPr>
      <t xml:space="preserve">  </t>
    </r>
  </si>
  <si>
    <r>
      <t>Ekstraordinære indtægter, netto</t>
    </r>
    <r>
      <rPr>
        <sz val="10"/>
        <color rgb="FF000000"/>
        <rFont val="Arial"/>
        <family val="2"/>
      </rPr>
      <t xml:space="preserve">  </t>
    </r>
  </si>
  <si>
    <r>
      <t>Skat</t>
    </r>
    <r>
      <rPr>
        <sz val="10"/>
        <color rgb="FF000000"/>
        <rFont val="Arial"/>
        <family val="2"/>
      </rPr>
      <t xml:space="preserve">  </t>
    </r>
  </si>
  <si>
    <r>
      <t>Årets resultat</t>
    </r>
    <r>
      <rPr>
        <sz val="10"/>
        <color rgb="FF000000"/>
        <rFont val="Arial"/>
        <family val="2"/>
      </rPr>
      <t xml:space="preserve">  </t>
    </r>
  </si>
  <si>
    <t>Branchefordeling af større pengeinstitutters udlån ved årets udgang</t>
  </si>
  <si>
    <r>
      <t>Landbrug, fiskeri, råstofudvinding</t>
    </r>
    <r>
      <rPr>
        <sz val="10"/>
        <color rgb="FF000000"/>
        <rFont val="Arial"/>
        <family val="2"/>
      </rPr>
      <t xml:space="preserve">  </t>
    </r>
  </si>
  <si>
    <r>
      <t>Energi-og vandforsyning</t>
    </r>
    <r>
      <rPr>
        <sz val="10"/>
        <color rgb="FF000000"/>
        <rFont val="Arial"/>
        <family val="2"/>
      </rPr>
      <t xml:space="preserve">  </t>
    </r>
  </si>
  <si>
    <r>
      <t>Handel, hotel og restauration</t>
    </r>
    <r>
      <rPr>
        <sz val="10"/>
        <color rgb="FF000000"/>
        <rFont val="Arial"/>
        <family val="2"/>
      </rPr>
      <t xml:space="preserve">  </t>
    </r>
  </si>
  <si>
    <r>
      <t>Transport, post og tele</t>
    </r>
    <r>
      <rPr>
        <sz val="10"/>
        <color rgb="FF000000"/>
        <rFont val="Arial"/>
        <family val="2"/>
      </rPr>
      <t xml:space="preserve">  </t>
    </r>
  </si>
  <si>
    <r>
      <t>Finansiering og forretningsservice</t>
    </r>
    <r>
      <rPr>
        <sz val="10"/>
        <color rgb="FF000000"/>
        <rFont val="Arial"/>
        <family val="2"/>
      </rPr>
      <t xml:space="preserve">  </t>
    </r>
  </si>
  <si>
    <r>
      <t>Lønmodtagere, pensionister, mv.</t>
    </r>
    <r>
      <rPr>
        <sz val="10"/>
        <color rgb="FF000000"/>
        <rFont val="Arial"/>
        <family val="2"/>
      </rPr>
      <t xml:space="preserve">  </t>
    </r>
  </si>
  <si>
    <t>UDENRIGSHANDEL</t>
  </si>
  <si>
    <t>Udenrigshandel med varer</t>
  </si>
  <si>
    <t xml:space="preserve">Danmarks eksport og import opgøres for flere end 9.400 varer og 200 lande og både i værdier og mæng­der. Eksport og import betyder som hoved­regel, at varen passerer den danske grænse. Undta­gelser er fx handel med skibe og fly, som opgøres anderledes efter et ejerskifteprincip.  </t>
  </si>
  <si>
    <t>Tre fjerdedele af Danmarks eksport er industri­produk­ter, hvoraf vindmøller, lægemidler og for­arbej­dede fødevarer er nogle af de største vare­grupper. I im­por­ten er personbiler, medicin og com­putere blandt de største varegrupper. Handel med olie er også meget vigtig for udenrigshandlen.</t>
  </si>
  <si>
    <t>Udenrigshandel med tjenester</t>
  </si>
  <si>
    <t>Betalingsbalance</t>
  </si>
  <si>
    <t xml:space="preserve">Betalingsbalancen sammenfatter Danmarks sam­lede økonomiske trans­ak­tioner med udlandet. For­uden </t>
  </si>
  <si>
    <t>vare- og tjenestehandlen indgår løn- og formue­ind-­</t>
  </si>
  <si>
    <t>Importen (cif) fordelt efter varegrupper</t>
  </si>
  <si>
    <r>
      <t>Import i alt</t>
    </r>
    <r>
      <rPr>
        <b/>
        <sz val="10"/>
        <color rgb="FF000000"/>
        <rFont val="Arial"/>
        <family val="2"/>
      </rPr>
      <t xml:space="preserve"> </t>
    </r>
    <r>
      <rPr>
        <sz val="10"/>
        <color rgb="FF000000"/>
        <rFont val="Arial"/>
        <family val="2"/>
      </rPr>
      <t xml:space="preserve"> </t>
    </r>
  </si>
  <si>
    <r>
      <t>Varer fortrinsvis til direkte anvendelse i landbrug og gartneri i alt</t>
    </r>
    <r>
      <rPr>
        <sz val="10"/>
        <color rgb="FF000000"/>
        <rFont val="Arial"/>
        <family val="2"/>
      </rPr>
      <t xml:space="preserve">  </t>
    </r>
  </si>
  <si>
    <r>
      <t>Varer fortrinsvis til direkte anvendelse i bygge- og anlægsvirksomhed i alt</t>
    </r>
    <r>
      <rPr>
        <sz val="10"/>
        <color rgb="FF000000"/>
        <rFont val="Arial"/>
        <family val="2"/>
      </rPr>
      <t xml:space="preserve">  </t>
    </r>
  </si>
  <si>
    <r>
      <t>Varer fortrinsvis til direkte anvendelse i øvrige byerhverv i alt</t>
    </r>
    <r>
      <rPr>
        <sz val="10"/>
        <color rgb="FF000000"/>
        <rFont val="Arial"/>
        <family val="2"/>
      </rPr>
      <t xml:space="preserve">  </t>
    </r>
  </si>
  <si>
    <r>
      <t xml:space="preserve">  Papir, pap og varer deraf</t>
    </r>
    <r>
      <rPr>
        <sz val="10"/>
        <color rgb="FF000000"/>
        <rFont val="Arial"/>
        <family val="2"/>
      </rPr>
      <t xml:space="preserve">  </t>
    </r>
  </si>
  <si>
    <r>
      <t xml:space="preserve">  Tekstilfibre, tekstilgarn og tekstilstoffer</t>
    </r>
    <r>
      <rPr>
        <sz val="10"/>
        <color rgb="FF000000"/>
        <rFont val="Arial"/>
        <family val="2"/>
      </rPr>
      <t xml:space="preserve">  </t>
    </r>
  </si>
  <si>
    <r>
      <t xml:space="preserve">  Kemiske materialer og produkter</t>
    </r>
    <r>
      <rPr>
        <sz val="10"/>
        <color rgb="FF000000"/>
        <rFont val="Arial"/>
        <family val="2"/>
      </rPr>
      <t xml:space="preserve">  </t>
    </r>
  </si>
  <si>
    <r>
      <t xml:space="preserve">  Metaller og metalvarer</t>
    </r>
    <r>
      <rPr>
        <sz val="10"/>
        <color rgb="FF000000"/>
        <rFont val="Arial"/>
        <family val="2"/>
      </rPr>
      <t xml:space="preserve">  </t>
    </r>
  </si>
  <si>
    <r>
      <t xml:space="preserve">  Øvrige råvarer og halvfabrikata</t>
    </r>
    <r>
      <rPr>
        <sz val="10"/>
        <color rgb="FF000000"/>
        <rFont val="Arial"/>
        <family val="2"/>
      </rPr>
      <t xml:space="preserve">  </t>
    </r>
  </si>
  <si>
    <r>
      <t xml:space="preserve">  Dele og tilbehør</t>
    </r>
    <r>
      <rPr>
        <sz val="10"/>
        <color rgb="FF000000"/>
        <rFont val="Arial"/>
        <family val="2"/>
      </rPr>
      <t xml:space="preserve">  </t>
    </r>
  </si>
  <si>
    <r>
      <t xml:space="preserve">  Motorer til transportmidler</t>
    </r>
    <r>
      <rPr>
        <sz val="10"/>
        <color rgb="FF000000"/>
        <rFont val="Arial"/>
        <family val="2"/>
      </rPr>
      <t xml:space="preserve">  </t>
    </r>
  </si>
  <si>
    <r>
      <t xml:space="preserve">  Kul, koks, briketter</t>
    </r>
    <r>
      <rPr>
        <sz val="10"/>
        <color rgb="FF000000"/>
        <rFont val="Arial"/>
        <family val="2"/>
      </rPr>
      <t xml:space="preserve">  </t>
    </r>
  </si>
  <si>
    <r>
      <t xml:space="preserve">  Rå jordolie</t>
    </r>
    <r>
      <rPr>
        <sz val="10"/>
        <color rgb="FF000000"/>
        <rFont val="Arial"/>
        <family val="2"/>
      </rPr>
      <t xml:space="preserve">  </t>
    </r>
  </si>
  <si>
    <r>
      <t>Lette og middelsvære olier (motorbenzin mv.)</t>
    </r>
    <r>
      <rPr>
        <sz val="10"/>
        <color rgb="FF000000"/>
        <rFont val="Arial"/>
        <family val="2"/>
      </rPr>
      <t xml:space="preserve">  </t>
    </r>
  </si>
  <si>
    <r>
      <t xml:space="preserve">  Gasolier og brændselsolier</t>
    </r>
    <r>
      <rPr>
        <sz val="10"/>
        <color rgb="FF000000"/>
        <rFont val="Arial"/>
        <family val="2"/>
      </rPr>
      <t xml:space="preserve">  </t>
    </r>
  </si>
  <si>
    <r>
      <t>Andre brændselsstoffer, smørestoffer og  elektrisk strøm</t>
    </r>
    <r>
      <rPr>
        <sz val="10"/>
        <color rgb="FF000000"/>
        <rFont val="Arial"/>
        <family val="2"/>
      </rPr>
      <t xml:space="preserve">  </t>
    </r>
  </si>
  <si>
    <r>
      <t>Maskiner og andet kapitaludstyr i alt</t>
    </r>
    <r>
      <rPr>
        <sz val="10"/>
        <color rgb="FF000000"/>
        <rFont val="Arial"/>
        <family val="2"/>
      </rPr>
      <t xml:space="preserve">  </t>
    </r>
  </si>
  <si>
    <r>
      <t>Transportmidler i alt</t>
    </r>
    <r>
      <rPr>
        <sz val="10"/>
        <color rgb="FF000000"/>
        <rFont val="Arial"/>
        <family val="2"/>
      </rPr>
      <t xml:space="preserve">  </t>
    </r>
  </si>
  <si>
    <r>
      <t>Varer fortrinsvis til direkte forbrug i alt</t>
    </r>
    <r>
      <rPr>
        <sz val="10"/>
        <color rgb="FF000000"/>
        <rFont val="Arial"/>
        <family val="2"/>
      </rPr>
      <t xml:space="preserve">  </t>
    </r>
  </si>
  <si>
    <r>
      <t xml:space="preserve">  Næringsmidler, drikkevarer og tobak</t>
    </r>
    <r>
      <rPr>
        <sz val="10"/>
        <color rgb="FF000000"/>
        <rFont val="Arial"/>
        <family val="2"/>
      </rPr>
      <t xml:space="preserve">  </t>
    </r>
  </si>
  <si>
    <r>
      <t xml:space="preserve">  Andre ikke-varige forbrugsvarer</t>
    </r>
    <r>
      <rPr>
        <sz val="10"/>
        <color rgb="FF000000"/>
        <rFont val="Arial"/>
        <family val="2"/>
      </rPr>
      <t xml:space="preserve">  </t>
    </r>
  </si>
  <si>
    <r>
      <t xml:space="preserve">  Fodtøj og beklædning</t>
    </r>
    <r>
      <rPr>
        <sz val="10"/>
        <color rgb="FF000000"/>
        <rFont val="Arial"/>
        <family val="2"/>
      </rPr>
      <t xml:space="preserve">  </t>
    </r>
  </si>
  <si>
    <r>
      <t xml:space="preserve">  Andre halvvarige forbrugsvarer</t>
    </r>
    <r>
      <rPr>
        <sz val="10"/>
        <color rgb="FF000000"/>
        <rFont val="Arial"/>
        <family val="2"/>
      </rPr>
      <t xml:space="preserve">  </t>
    </r>
  </si>
  <si>
    <r>
      <t>Varige forbrugsvarer (undtagen  personbiler)</t>
    </r>
    <r>
      <rPr>
        <sz val="10"/>
        <color rgb="FF000000"/>
        <rFont val="Arial"/>
        <family val="2"/>
      </rPr>
      <t xml:space="preserve">  </t>
    </r>
  </si>
  <si>
    <r>
      <t>Varer ikke andetsteds medtaget</t>
    </r>
    <r>
      <rPr>
        <sz val="10"/>
        <color rgb="FF000000"/>
        <rFont val="Arial"/>
        <family val="2"/>
      </rPr>
      <t xml:space="preserve">  </t>
    </r>
  </si>
  <si>
    <t>Eksporten (fob) fordelt efter varegrupper</t>
  </si>
  <si>
    <r>
      <t>Eksport i alt</t>
    </r>
    <r>
      <rPr>
        <b/>
        <sz val="10"/>
        <color rgb="FF000000"/>
        <rFont val="Arial"/>
        <family val="2"/>
      </rPr>
      <t xml:space="preserve"> </t>
    </r>
    <r>
      <rPr>
        <sz val="10"/>
        <color rgb="FF000000"/>
        <rFont val="Arial"/>
        <family val="2"/>
      </rPr>
      <t xml:space="preserve"> </t>
    </r>
  </si>
  <si>
    <r>
      <t>Animalske landbrugsprodukter</t>
    </r>
    <r>
      <rPr>
        <sz val="10"/>
        <color rgb="FF000000"/>
        <rFont val="Arial"/>
        <family val="2"/>
      </rPr>
      <t xml:space="preserve">  </t>
    </r>
  </si>
  <si>
    <r>
      <t xml:space="preserve">   Levende hornkvæg, okse og kalvekød</t>
    </r>
    <r>
      <rPr>
        <sz val="10"/>
        <color rgb="FF000000"/>
        <rFont val="Arial"/>
        <family val="2"/>
      </rPr>
      <t xml:space="preserve">  </t>
    </r>
  </si>
  <si>
    <r>
      <t xml:space="preserve">   Levende svin og svinekød</t>
    </r>
    <r>
      <rPr>
        <sz val="10"/>
        <color rgb="FF000000"/>
        <rFont val="Arial"/>
        <family val="2"/>
      </rPr>
      <t xml:space="preserve">  </t>
    </r>
  </si>
  <si>
    <r>
      <t xml:space="preserve">   Levende fjerkræ og fjerkrækød</t>
    </r>
    <r>
      <rPr>
        <sz val="10"/>
        <color rgb="FF000000"/>
        <rFont val="Arial"/>
        <family val="2"/>
      </rPr>
      <t xml:space="preserve">  </t>
    </r>
  </si>
  <si>
    <r>
      <t xml:space="preserve">   Smør</t>
    </r>
    <r>
      <rPr>
        <sz val="10"/>
        <color rgb="FF000000"/>
        <rFont val="Arial"/>
        <family val="2"/>
      </rPr>
      <t xml:space="preserve">  </t>
    </r>
  </si>
  <si>
    <r>
      <t xml:space="preserve">   Ost</t>
    </r>
    <r>
      <rPr>
        <sz val="10"/>
        <color rgb="FF000000"/>
        <rFont val="Arial"/>
        <family val="2"/>
      </rPr>
      <t xml:space="preserve"> </t>
    </r>
  </si>
  <si>
    <r>
      <t>Vegetabilske landbrugsprodukter</t>
    </r>
    <r>
      <rPr>
        <sz val="10"/>
        <color rgb="FF000000"/>
        <rFont val="Arial"/>
        <family val="2"/>
      </rPr>
      <t xml:space="preserve">  </t>
    </r>
  </si>
  <si>
    <r>
      <t xml:space="preserve">   Korn</t>
    </r>
    <r>
      <rPr>
        <sz val="10"/>
        <color rgb="FF000000"/>
        <rFont val="Arial"/>
        <family val="2"/>
      </rPr>
      <t xml:space="preserve">  </t>
    </r>
  </si>
  <si>
    <r>
      <t xml:space="preserve">   Blomster, planter, frugt og grøntsager</t>
    </r>
    <r>
      <rPr>
        <sz val="10"/>
        <color rgb="FF000000"/>
        <rFont val="Arial"/>
        <family val="2"/>
      </rPr>
      <t xml:space="preserve"> </t>
    </r>
  </si>
  <si>
    <r>
      <t>Kød og mælkekonserves i alt</t>
    </r>
    <r>
      <rPr>
        <sz val="10"/>
        <color rgb="FF000000"/>
        <rFont val="Arial"/>
        <family val="2"/>
      </rPr>
      <t xml:space="preserve">  </t>
    </r>
  </si>
  <si>
    <r>
      <t>Industriprodukter i alt</t>
    </r>
    <r>
      <rPr>
        <sz val="10"/>
        <color rgb="FF000000"/>
        <rFont val="Arial"/>
        <family val="2"/>
      </rPr>
      <t xml:space="preserve">  </t>
    </r>
  </si>
  <si>
    <r>
      <t xml:space="preserve">   Drikkevarer</t>
    </r>
    <r>
      <rPr>
        <sz val="10"/>
        <color rgb="FF000000"/>
        <rFont val="Arial"/>
        <family val="2"/>
      </rPr>
      <t xml:space="preserve">  </t>
    </r>
  </si>
  <si>
    <r>
      <t>Animalske og vegetabilske olier og   fedtstoffer</t>
    </r>
    <r>
      <rPr>
        <sz val="10"/>
        <color rgb="FF000000"/>
        <rFont val="Arial"/>
        <family val="2"/>
      </rPr>
      <t xml:space="preserve">  </t>
    </r>
  </si>
  <si>
    <r>
      <t xml:space="preserve">   Kemiske artikler</t>
    </r>
    <r>
      <rPr>
        <sz val="10"/>
        <color rgb="FF000000"/>
        <rFont val="Arial"/>
        <family val="2"/>
      </rPr>
      <t xml:space="preserve">  </t>
    </r>
  </si>
  <si>
    <r>
      <t xml:space="preserve">   Træ- og korkvarer</t>
    </r>
    <r>
      <rPr>
        <sz val="10"/>
        <color rgb="FF000000"/>
        <rFont val="Arial"/>
        <family val="2"/>
      </rPr>
      <t xml:space="preserve">  </t>
    </r>
  </si>
  <si>
    <r>
      <t xml:space="preserve">   Tekstil og beklædning</t>
    </r>
    <r>
      <rPr>
        <sz val="10"/>
        <color rgb="FF000000"/>
        <rFont val="Arial"/>
        <family val="2"/>
      </rPr>
      <t xml:space="preserve">  </t>
    </r>
  </si>
  <si>
    <r>
      <t xml:space="preserve">   Varer af ikke metalliske mineraler</t>
    </r>
    <r>
      <rPr>
        <sz val="10"/>
        <color rgb="FF000000"/>
        <rFont val="Arial"/>
        <family val="2"/>
      </rPr>
      <t xml:space="preserve">  </t>
    </r>
  </si>
  <si>
    <r>
      <t xml:space="preserve">   Metaller og metalvarer</t>
    </r>
    <r>
      <rPr>
        <sz val="10"/>
        <color rgb="FF000000"/>
        <rFont val="Arial"/>
        <family val="2"/>
      </rPr>
      <t xml:space="preserve">  </t>
    </r>
  </si>
  <si>
    <r>
      <t xml:space="preserve">   Maskiner og instrumenter</t>
    </r>
    <r>
      <rPr>
        <sz val="10"/>
        <color rgb="FF000000"/>
        <rFont val="Arial"/>
        <family val="2"/>
      </rPr>
      <t xml:space="preserve">  </t>
    </r>
  </si>
  <si>
    <r>
      <t xml:space="preserve">   Transportmidler (undtagen skibe og fly)</t>
    </r>
    <r>
      <rPr>
        <sz val="10"/>
        <color rgb="FF000000"/>
        <rFont val="Arial"/>
        <family val="2"/>
      </rPr>
      <t xml:space="preserve">  </t>
    </r>
  </si>
  <si>
    <r>
      <t xml:space="preserve">   Møbler og dele hertil</t>
    </r>
    <r>
      <rPr>
        <sz val="10"/>
        <color rgb="FF000000"/>
        <rFont val="Arial"/>
        <family val="2"/>
      </rPr>
      <t xml:space="preserve">  </t>
    </r>
  </si>
  <si>
    <r>
      <t>Skibe, fly, bore- og produktionsplatforme</t>
    </r>
    <r>
      <rPr>
        <sz val="10"/>
        <color rgb="FF000000"/>
        <rFont val="Arial"/>
        <family val="2"/>
      </rPr>
      <t xml:space="preserve">  </t>
    </r>
  </si>
  <si>
    <r>
      <t xml:space="preserve">Fisk, krebsdyr og bløddyr, ikke tilberedt </t>
    </r>
    <r>
      <rPr>
        <sz val="10"/>
        <color rgb="FF000000"/>
        <rFont val="Arial"/>
        <family val="2"/>
      </rPr>
      <t xml:space="preserve">  </t>
    </r>
  </si>
  <si>
    <r>
      <t>Rå pelsskind</t>
    </r>
    <r>
      <rPr>
        <sz val="10"/>
        <color rgb="FF000000"/>
        <rFont val="Arial"/>
        <family val="2"/>
      </rPr>
      <t xml:space="preserve">  </t>
    </r>
  </si>
  <si>
    <r>
      <t>Brændselsstoffer, smørestoffer og elektrisk strøm</t>
    </r>
    <r>
      <rPr>
        <sz val="10"/>
        <color rgb="FF000000"/>
        <rFont val="Arial"/>
        <family val="2"/>
      </rPr>
      <t xml:space="preserve">  </t>
    </r>
  </si>
  <si>
    <r>
      <t>Andre varer</t>
    </r>
    <r>
      <rPr>
        <sz val="10"/>
        <color rgb="FF000000"/>
        <rFont val="Arial"/>
        <family val="2"/>
      </rPr>
      <t xml:space="preserve">  </t>
    </r>
  </si>
  <si>
    <r>
      <t>Handelsbalance</t>
    </r>
    <r>
      <rPr>
        <b/>
        <sz val="10"/>
        <color rgb="FF000000"/>
        <rFont val="Arial"/>
        <family val="2"/>
      </rPr>
      <t xml:space="preserve"> </t>
    </r>
    <r>
      <rPr>
        <sz val="10"/>
        <color rgb="FF000000"/>
        <rFont val="Arial"/>
        <family val="2"/>
      </rPr>
      <t xml:space="preserve"> </t>
    </r>
  </si>
  <si>
    <t>Importen (cif) af varer fordelt efter oprindelseslande eller afsendelseslande</t>
  </si>
  <si>
    <r>
      <t>Europa</t>
    </r>
    <r>
      <rPr>
        <b/>
        <sz val="10"/>
        <color rgb="FF000000"/>
        <rFont val="Arial"/>
        <family val="2"/>
      </rPr>
      <t xml:space="preserve"> </t>
    </r>
    <r>
      <rPr>
        <sz val="10"/>
        <color rgb="FF000000"/>
        <rFont val="Arial"/>
        <family val="2"/>
      </rPr>
      <t xml:space="preserve"> </t>
    </r>
  </si>
  <si>
    <r>
      <t xml:space="preserve">Norden </t>
    </r>
    <r>
      <rPr>
        <b/>
        <sz val="10"/>
        <color rgb="FF000000"/>
        <rFont val="Arial"/>
        <family val="2"/>
      </rPr>
      <t xml:space="preserve"> </t>
    </r>
    <r>
      <rPr>
        <sz val="10"/>
        <color rgb="FF000000"/>
        <rFont val="Arial"/>
        <family val="2"/>
      </rPr>
      <t xml:space="preserve"> </t>
    </r>
  </si>
  <si>
    <r>
      <t xml:space="preserve">Finland   </t>
    </r>
    <r>
      <rPr>
        <sz val="10"/>
        <color rgb="FF000000"/>
        <rFont val="Arial"/>
        <family val="2"/>
      </rPr>
      <t xml:space="preserve">  </t>
    </r>
  </si>
  <si>
    <r>
      <t>Færøerne</t>
    </r>
    <r>
      <rPr>
        <sz val="10"/>
        <color rgb="FF000000"/>
        <rFont val="Arial"/>
        <family val="2"/>
      </rPr>
      <t xml:space="preserve">  </t>
    </r>
  </si>
  <si>
    <r>
      <t xml:space="preserve">Island </t>
    </r>
    <r>
      <rPr>
        <sz val="10"/>
        <color rgb="FF000000"/>
        <rFont val="Arial"/>
        <family val="2"/>
      </rPr>
      <t xml:space="preserve">  </t>
    </r>
  </si>
  <si>
    <r>
      <t xml:space="preserve">Norge  </t>
    </r>
    <r>
      <rPr>
        <sz val="10"/>
        <color rgb="FF000000"/>
        <rFont val="Arial"/>
        <family val="2"/>
      </rPr>
      <t xml:space="preserve">  </t>
    </r>
  </si>
  <si>
    <r>
      <t xml:space="preserve">Sverige </t>
    </r>
    <r>
      <rPr>
        <sz val="10"/>
        <color rgb="FF000000"/>
        <rFont val="Arial"/>
        <family val="2"/>
      </rPr>
      <t xml:space="preserve">  </t>
    </r>
  </si>
  <si>
    <r>
      <t>Europa ekskl. Norden</t>
    </r>
    <r>
      <rPr>
        <b/>
        <sz val="10"/>
        <color rgb="FF000000"/>
        <rFont val="Arial"/>
        <family val="2"/>
      </rPr>
      <t xml:space="preserve"> </t>
    </r>
    <r>
      <rPr>
        <sz val="10"/>
        <color rgb="FF000000"/>
        <rFont val="Arial"/>
        <family val="2"/>
      </rPr>
      <t xml:space="preserve"> </t>
    </r>
  </si>
  <si>
    <r>
      <t xml:space="preserve">Belgien og Luxembourg </t>
    </r>
    <r>
      <rPr>
        <sz val="10"/>
        <color rgb="FF000000"/>
        <rFont val="Arial"/>
        <family val="2"/>
      </rPr>
      <t xml:space="preserve">  </t>
    </r>
  </si>
  <si>
    <r>
      <t>Bulgarien</t>
    </r>
    <r>
      <rPr>
        <sz val="10"/>
        <color rgb="FF000000"/>
        <rFont val="Arial"/>
        <family val="2"/>
      </rPr>
      <t xml:space="preserve">  </t>
    </r>
  </si>
  <si>
    <r>
      <t xml:space="preserve">Estland  </t>
    </r>
    <r>
      <rPr>
        <sz val="10"/>
        <color rgb="FF000000"/>
        <rFont val="Arial"/>
        <family val="2"/>
      </rPr>
      <t xml:space="preserve">  </t>
    </r>
  </si>
  <si>
    <r>
      <t>Frankrig og Monaco</t>
    </r>
    <r>
      <rPr>
        <sz val="10"/>
        <color rgb="FF000000"/>
        <rFont val="Arial"/>
        <family val="2"/>
      </rPr>
      <t xml:space="preserve">  </t>
    </r>
  </si>
  <si>
    <r>
      <t xml:space="preserve">Grækenland  </t>
    </r>
    <r>
      <rPr>
        <sz val="10"/>
        <color rgb="FF000000"/>
        <rFont val="Arial"/>
        <family val="2"/>
      </rPr>
      <t xml:space="preserve">  </t>
    </r>
  </si>
  <si>
    <r>
      <t xml:space="preserve">Irland  </t>
    </r>
    <r>
      <rPr>
        <sz val="10"/>
        <color rgb="FF000000"/>
        <rFont val="Arial"/>
        <family val="2"/>
      </rPr>
      <t xml:space="preserve">  </t>
    </r>
  </si>
  <si>
    <r>
      <t xml:space="preserve">Italien </t>
    </r>
    <r>
      <rPr>
        <sz val="10"/>
        <color rgb="FF000000"/>
        <rFont val="Arial"/>
        <family val="2"/>
      </rPr>
      <t xml:space="preserve">  </t>
    </r>
  </si>
  <si>
    <r>
      <t xml:space="preserve">Letland </t>
    </r>
    <r>
      <rPr>
        <sz val="10"/>
        <color rgb="FF000000"/>
        <rFont val="Arial"/>
        <family val="2"/>
      </rPr>
      <t xml:space="preserve">  </t>
    </r>
  </si>
  <si>
    <r>
      <t xml:space="preserve">Litauen </t>
    </r>
    <r>
      <rPr>
        <sz val="10"/>
        <color rgb="FF000000"/>
        <rFont val="Arial"/>
        <family val="2"/>
      </rPr>
      <t xml:space="preserve">  </t>
    </r>
  </si>
  <si>
    <r>
      <t xml:space="preserve">Nederlandene </t>
    </r>
    <r>
      <rPr>
        <sz val="10"/>
        <color rgb="FF000000"/>
        <rFont val="Arial"/>
        <family val="2"/>
      </rPr>
      <t xml:space="preserve">  </t>
    </r>
  </si>
  <si>
    <r>
      <t xml:space="preserve">Polen  </t>
    </r>
    <r>
      <rPr>
        <sz val="10"/>
        <color rgb="FF000000"/>
        <rFont val="Arial"/>
        <family val="2"/>
      </rPr>
      <t xml:space="preserve">  </t>
    </r>
  </si>
  <si>
    <r>
      <t xml:space="preserve">Portugal </t>
    </r>
    <r>
      <rPr>
        <sz val="10"/>
        <color rgb="FF000000"/>
        <rFont val="Arial"/>
        <family val="2"/>
      </rPr>
      <t xml:space="preserve">  </t>
    </r>
  </si>
  <si>
    <r>
      <t>Rumænien</t>
    </r>
    <r>
      <rPr>
        <sz val="10"/>
        <color rgb="FF000000"/>
        <rFont val="Arial"/>
        <family val="2"/>
      </rPr>
      <t xml:space="preserve">  </t>
    </r>
  </si>
  <si>
    <r>
      <t xml:space="preserve">Rusland </t>
    </r>
    <r>
      <rPr>
        <sz val="10"/>
        <color rgb="FF000000"/>
        <rFont val="Arial"/>
        <family val="2"/>
      </rPr>
      <t xml:space="preserve">  </t>
    </r>
  </si>
  <si>
    <r>
      <t>Schweiz og Liechtenstein</t>
    </r>
    <r>
      <rPr>
        <sz val="10"/>
        <color rgb="FF000000"/>
        <rFont val="Arial"/>
        <family val="2"/>
      </rPr>
      <t xml:space="preserve">  </t>
    </r>
  </si>
  <si>
    <r>
      <t>Slovakiet</t>
    </r>
    <r>
      <rPr>
        <sz val="10"/>
        <color rgb="FF000000"/>
        <rFont val="Arial"/>
        <family val="2"/>
      </rPr>
      <t xml:space="preserve">  </t>
    </r>
  </si>
  <si>
    <r>
      <t>Slovenien</t>
    </r>
    <r>
      <rPr>
        <sz val="10"/>
        <color rgb="FF000000"/>
        <rFont val="Arial"/>
        <family val="2"/>
      </rPr>
      <t xml:space="preserve">  </t>
    </r>
  </si>
  <si>
    <r>
      <t xml:space="preserve">Spanien </t>
    </r>
    <r>
      <rPr>
        <sz val="10"/>
        <color rgb="FF000000"/>
        <rFont val="Arial"/>
        <family val="2"/>
      </rPr>
      <t xml:space="preserve">  </t>
    </r>
  </si>
  <si>
    <r>
      <t>Storbritannien</t>
    </r>
    <r>
      <rPr>
        <vertAlign val="superscript"/>
        <sz val="10"/>
        <rFont val="Arial"/>
        <family val="2"/>
      </rPr>
      <t>1</t>
    </r>
    <r>
      <rPr>
        <sz val="10"/>
        <rFont val="Arial"/>
        <family val="2"/>
      </rPr>
      <t xml:space="preserve"> </t>
    </r>
    <r>
      <rPr>
        <sz val="10"/>
        <color rgb="FF000000"/>
        <rFont val="Arial"/>
        <family val="2"/>
      </rPr>
      <t xml:space="preserve">  </t>
    </r>
  </si>
  <si>
    <r>
      <t xml:space="preserve">Tjekkiet  </t>
    </r>
    <r>
      <rPr>
        <sz val="10"/>
        <color rgb="FF000000"/>
        <rFont val="Arial"/>
        <family val="2"/>
      </rPr>
      <t xml:space="preserve">  </t>
    </r>
  </si>
  <si>
    <r>
      <t xml:space="preserve">Tyrkiet </t>
    </r>
    <r>
      <rPr>
        <sz val="10"/>
        <color rgb="FF000000"/>
        <rFont val="Arial"/>
        <family val="2"/>
      </rPr>
      <t xml:space="preserve">  </t>
    </r>
  </si>
  <si>
    <r>
      <t xml:space="preserve">Tyskland </t>
    </r>
    <r>
      <rPr>
        <sz val="10"/>
        <color rgb="FF000000"/>
        <rFont val="Arial"/>
        <family val="2"/>
      </rPr>
      <t xml:space="preserve">  </t>
    </r>
  </si>
  <si>
    <r>
      <t xml:space="preserve">Ungarn  </t>
    </r>
    <r>
      <rPr>
        <sz val="10"/>
        <color rgb="FF000000"/>
        <rFont val="Arial"/>
        <family val="2"/>
      </rPr>
      <t xml:space="preserve">  </t>
    </r>
  </si>
  <si>
    <r>
      <t xml:space="preserve">Østrig  </t>
    </r>
    <r>
      <rPr>
        <sz val="10"/>
        <color rgb="FF000000"/>
        <rFont val="Arial"/>
        <family val="2"/>
      </rPr>
      <t xml:space="preserve">  </t>
    </r>
  </si>
  <si>
    <r>
      <t>Øvrige Europa</t>
    </r>
    <r>
      <rPr>
        <sz val="10"/>
        <color rgb="FF000000"/>
        <rFont val="Arial"/>
        <family val="2"/>
      </rPr>
      <t xml:space="preserve">  </t>
    </r>
  </si>
  <si>
    <r>
      <t xml:space="preserve">Nordamerika </t>
    </r>
    <r>
      <rPr>
        <sz val="10"/>
        <color rgb="FF000000"/>
        <rFont val="Arial"/>
        <family val="2"/>
      </rPr>
      <t xml:space="preserve"> </t>
    </r>
  </si>
  <si>
    <r>
      <t xml:space="preserve">Canada </t>
    </r>
    <r>
      <rPr>
        <sz val="10"/>
        <color rgb="FF000000"/>
        <rFont val="Arial"/>
        <family val="2"/>
      </rPr>
      <t xml:space="preserve">  </t>
    </r>
  </si>
  <si>
    <r>
      <t xml:space="preserve">Grønland </t>
    </r>
    <r>
      <rPr>
        <sz val="10"/>
        <color rgb="FF000000"/>
        <rFont val="Arial"/>
        <family val="2"/>
      </rPr>
      <t xml:space="preserve">  </t>
    </r>
  </si>
  <si>
    <r>
      <t xml:space="preserve">Øvrige Nordamerika </t>
    </r>
    <r>
      <rPr>
        <sz val="10"/>
        <color rgb="FF000000"/>
        <rFont val="Arial"/>
        <family val="2"/>
      </rPr>
      <t xml:space="preserve">  </t>
    </r>
  </si>
  <si>
    <r>
      <t>Syd- og Mellemamerika</t>
    </r>
    <r>
      <rPr>
        <b/>
        <sz val="10"/>
        <color rgb="FF000000"/>
        <rFont val="Arial"/>
        <family val="2"/>
      </rPr>
      <t xml:space="preserve"> </t>
    </r>
    <r>
      <rPr>
        <sz val="10"/>
        <color rgb="FF000000"/>
        <rFont val="Arial"/>
        <family val="2"/>
      </rPr>
      <t xml:space="preserve"> </t>
    </r>
  </si>
  <si>
    <r>
      <t>Argentina</t>
    </r>
    <r>
      <rPr>
        <sz val="10"/>
        <color rgb="FF000000"/>
        <rFont val="Arial"/>
        <family val="2"/>
      </rPr>
      <t xml:space="preserve">  </t>
    </r>
  </si>
  <si>
    <r>
      <t>Brasilien</t>
    </r>
    <r>
      <rPr>
        <sz val="10"/>
        <color rgb="FF000000"/>
        <rFont val="Arial"/>
        <family val="2"/>
      </rPr>
      <t xml:space="preserve">  </t>
    </r>
  </si>
  <si>
    <r>
      <t>Øvrige Syd- og  Mellemamerika</t>
    </r>
    <r>
      <rPr>
        <sz val="10"/>
        <color rgb="FF000000"/>
        <rFont val="Arial"/>
        <family val="2"/>
      </rPr>
      <t xml:space="preserve">  </t>
    </r>
  </si>
  <si>
    <r>
      <t>Asien</t>
    </r>
    <r>
      <rPr>
        <b/>
        <sz val="10"/>
        <color rgb="FF000000"/>
        <rFont val="Arial"/>
        <family val="2"/>
      </rPr>
      <t xml:space="preserve"> </t>
    </r>
    <r>
      <rPr>
        <sz val="10"/>
        <color rgb="FF000000"/>
        <rFont val="Arial"/>
        <family val="2"/>
      </rPr>
      <t xml:space="preserve"> </t>
    </r>
  </si>
  <si>
    <r>
      <t>Hongkong</t>
    </r>
    <r>
      <rPr>
        <sz val="10"/>
        <color rgb="FF000000"/>
        <rFont val="Arial"/>
        <family val="2"/>
      </rPr>
      <t xml:space="preserve">  </t>
    </r>
  </si>
  <si>
    <r>
      <t xml:space="preserve">Indien </t>
    </r>
    <r>
      <rPr>
        <sz val="10"/>
        <color rgb="FF000000"/>
        <rFont val="Arial"/>
        <family val="2"/>
      </rPr>
      <t xml:space="preserve">  </t>
    </r>
  </si>
  <si>
    <r>
      <t>Israel</t>
    </r>
    <r>
      <rPr>
        <sz val="10"/>
        <color rgb="FF000000"/>
        <rFont val="Arial"/>
        <family val="2"/>
      </rPr>
      <t xml:space="preserve">  </t>
    </r>
  </si>
  <si>
    <r>
      <t xml:space="preserve">Japan </t>
    </r>
    <r>
      <rPr>
        <sz val="10"/>
        <color rgb="FF000000"/>
        <rFont val="Arial"/>
        <family val="2"/>
      </rPr>
      <t xml:space="preserve">  </t>
    </r>
  </si>
  <si>
    <r>
      <t>Kina</t>
    </r>
    <r>
      <rPr>
        <sz val="10"/>
        <color rgb="FF000000"/>
        <rFont val="Arial"/>
        <family val="2"/>
      </rPr>
      <t xml:space="preserve">  </t>
    </r>
  </si>
  <si>
    <r>
      <t>Malaysia</t>
    </r>
    <r>
      <rPr>
        <sz val="10"/>
        <color rgb="FF000000"/>
        <rFont val="Arial"/>
        <family val="2"/>
      </rPr>
      <t xml:space="preserve">  </t>
    </r>
  </si>
  <si>
    <r>
      <t>Singapore</t>
    </r>
    <r>
      <rPr>
        <sz val="10"/>
        <color rgb="FF000000"/>
        <rFont val="Arial"/>
        <family val="2"/>
      </rPr>
      <t xml:space="preserve">  </t>
    </r>
  </si>
  <si>
    <r>
      <t xml:space="preserve">Sydkorea </t>
    </r>
    <r>
      <rPr>
        <sz val="10"/>
        <color rgb="FF000000"/>
        <rFont val="Arial"/>
        <family val="2"/>
      </rPr>
      <t xml:space="preserve">  </t>
    </r>
  </si>
  <si>
    <r>
      <t xml:space="preserve">Taiwan </t>
    </r>
    <r>
      <rPr>
        <sz val="10"/>
        <color rgb="FF000000"/>
        <rFont val="Arial"/>
        <family val="2"/>
      </rPr>
      <t xml:space="preserve">  </t>
    </r>
  </si>
  <si>
    <r>
      <t xml:space="preserve">Thailand </t>
    </r>
    <r>
      <rPr>
        <sz val="10"/>
        <color rgb="FF000000"/>
        <rFont val="Arial"/>
        <family val="2"/>
      </rPr>
      <t xml:space="preserve">  </t>
    </r>
  </si>
  <si>
    <r>
      <t xml:space="preserve">Øvrige Asien </t>
    </r>
    <r>
      <rPr>
        <sz val="10"/>
        <color rgb="FF000000"/>
        <rFont val="Arial"/>
        <family val="2"/>
      </rPr>
      <t xml:space="preserve">  </t>
    </r>
  </si>
  <si>
    <r>
      <t xml:space="preserve">Afrika </t>
    </r>
    <r>
      <rPr>
        <b/>
        <sz val="10"/>
        <color rgb="FF000000"/>
        <rFont val="Arial"/>
        <family val="2"/>
      </rPr>
      <t xml:space="preserve"> </t>
    </r>
    <r>
      <rPr>
        <sz val="10"/>
        <color rgb="FF000000"/>
        <rFont val="Arial"/>
        <family val="2"/>
      </rPr>
      <t xml:space="preserve"> </t>
    </r>
  </si>
  <si>
    <r>
      <t xml:space="preserve">Sydafrika </t>
    </r>
    <r>
      <rPr>
        <sz val="10"/>
        <color rgb="FF000000"/>
        <rFont val="Arial"/>
        <family val="2"/>
      </rPr>
      <t xml:space="preserve">  </t>
    </r>
  </si>
  <si>
    <r>
      <t xml:space="preserve">Øvrige Afrika </t>
    </r>
    <r>
      <rPr>
        <sz val="10"/>
        <color rgb="FF000000"/>
        <rFont val="Arial"/>
        <family val="2"/>
      </rPr>
      <t xml:space="preserve">  </t>
    </r>
  </si>
  <si>
    <r>
      <t>Australien og Oceanien</t>
    </r>
    <r>
      <rPr>
        <b/>
        <sz val="10"/>
        <color rgb="FF000000"/>
        <rFont val="Arial"/>
        <family val="2"/>
      </rPr>
      <t xml:space="preserve"> </t>
    </r>
    <r>
      <rPr>
        <sz val="10"/>
        <color rgb="FF000000"/>
        <rFont val="Arial"/>
        <family val="2"/>
      </rPr>
      <t xml:space="preserve"> </t>
    </r>
  </si>
  <si>
    <r>
      <t xml:space="preserve">Australien </t>
    </r>
    <r>
      <rPr>
        <sz val="10"/>
        <color rgb="FF000000"/>
        <rFont val="Arial"/>
        <family val="2"/>
      </rPr>
      <t xml:space="preserve">  </t>
    </r>
  </si>
  <si>
    <r>
      <t xml:space="preserve">New Zealand </t>
    </r>
    <r>
      <rPr>
        <sz val="10"/>
        <color rgb="FF000000"/>
        <rFont val="Arial"/>
        <family val="2"/>
      </rPr>
      <t xml:space="preserve">  </t>
    </r>
  </si>
  <si>
    <r>
      <t xml:space="preserve">Øvrige Oceanien </t>
    </r>
    <r>
      <rPr>
        <sz val="10"/>
        <color rgb="FF000000"/>
        <rFont val="Arial"/>
        <family val="2"/>
      </rPr>
      <t xml:space="preserve">  </t>
    </r>
  </si>
  <si>
    <r>
      <t xml:space="preserve">Uoplyst land </t>
    </r>
    <r>
      <rPr>
        <sz val="10"/>
        <color rgb="FF000000"/>
        <rFont val="Arial"/>
        <family val="2"/>
      </rPr>
      <t xml:space="preserve">  </t>
    </r>
  </si>
  <si>
    <r>
      <t>Euroområdet</t>
    </r>
    <r>
      <rPr>
        <sz val="10"/>
        <color rgb="FF000000"/>
        <rFont val="Arial"/>
        <family val="2"/>
      </rPr>
      <t xml:space="preserve">  </t>
    </r>
  </si>
  <si>
    <r>
      <t>EU-28</t>
    </r>
    <r>
      <rPr>
        <sz val="10"/>
        <color rgb="FF000000"/>
        <rFont val="Arial"/>
        <family val="2"/>
      </rPr>
      <t xml:space="preserve">  </t>
    </r>
  </si>
  <si>
    <t>Anm.: Import fra EU-lande opgøres på afsendelsesland.</t>
  </si>
  <si>
    <r>
      <t>1</t>
    </r>
    <r>
      <rPr>
        <sz val="10"/>
        <rFont val="Arial"/>
        <family val="2"/>
      </rPr>
      <t xml:space="preserve"> </t>
    </r>
    <r>
      <rPr>
        <i/>
        <sz val="10"/>
        <rFont val="Arial"/>
        <family val="2"/>
      </rPr>
      <t>Storbritannien</t>
    </r>
    <r>
      <rPr>
        <sz val="10"/>
        <rFont val="Arial"/>
        <family val="2"/>
      </rPr>
      <t xml:space="preserve"> omfatter her England, Wales, Skotland og Nordirland samt</t>
    </r>
  </si>
  <si>
    <t xml:space="preserve">   Isle of Man.</t>
  </si>
  <si>
    <t>Eksporten (fob) af varer fordelt efter bestemmelseslande</t>
  </si>
  <si>
    <r>
      <t>Eksport i alt</t>
    </r>
    <r>
      <rPr>
        <sz val="10"/>
        <color rgb="FF000000"/>
        <rFont val="Arial"/>
        <family val="2"/>
      </rPr>
      <t xml:space="preserve">  </t>
    </r>
  </si>
  <si>
    <r>
      <t>Europa</t>
    </r>
    <r>
      <rPr>
        <sz val="10"/>
        <color rgb="FF000000"/>
        <rFont val="Arial"/>
        <family val="2"/>
      </rPr>
      <t xml:space="preserve">  </t>
    </r>
  </si>
  <si>
    <r>
      <t xml:space="preserve">Norden </t>
    </r>
    <r>
      <rPr>
        <sz val="10"/>
        <color rgb="FF000000"/>
        <rFont val="Arial"/>
        <family val="2"/>
      </rPr>
      <t xml:space="preserve"> </t>
    </r>
  </si>
  <si>
    <r>
      <t xml:space="preserve">Finland </t>
    </r>
    <r>
      <rPr>
        <sz val="10"/>
        <color rgb="FF000000"/>
        <rFont val="Arial"/>
        <family val="2"/>
      </rPr>
      <t xml:space="preserve">  </t>
    </r>
  </si>
  <si>
    <r>
      <t xml:space="preserve">Færøerne </t>
    </r>
    <r>
      <rPr>
        <sz val="10"/>
        <color rgb="FF000000"/>
        <rFont val="Arial"/>
        <family val="2"/>
      </rPr>
      <t xml:space="preserve">  </t>
    </r>
  </si>
  <si>
    <r>
      <t xml:space="preserve">Norge </t>
    </r>
    <r>
      <rPr>
        <sz val="10"/>
        <color rgb="FF000000"/>
        <rFont val="Arial"/>
        <family val="2"/>
      </rPr>
      <t xml:space="preserve">  </t>
    </r>
  </si>
  <si>
    <r>
      <t>Europa ekskl. Norden</t>
    </r>
    <r>
      <rPr>
        <sz val="10"/>
        <color rgb="FF000000"/>
        <rFont val="Arial"/>
        <family val="2"/>
      </rPr>
      <t xml:space="preserve">  </t>
    </r>
  </si>
  <si>
    <r>
      <t xml:space="preserve">Estland </t>
    </r>
    <r>
      <rPr>
        <sz val="10"/>
        <color rgb="FF000000"/>
        <rFont val="Arial"/>
        <family val="2"/>
      </rPr>
      <t xml:space="preserve">  </t>
    </r>
  </si>
  <si>
    <r>
      <t xml:space="preserve">Grækenland </t>
    </r>
    <r>
      <rPr>
        <sz val="10"/>
        <color rgb="FF000000"/>
        <rFont val="Arial"/>
        <family val="2"/>
      </rPr>
      <t xml:space="preserve">  </t>
    </r>
  </si>
  <si>
    <r>
      <t xml:space="preserve">Irland </t>
    </r>
    <r>
      <rPr>
        <sz val="10"/>
        <color rgb="FF000000"/>
        <rFont val="Arial"/>
        <family val="2"/>
      </rPr>
      <t xml:space="preserve">  </t>
    </r>
  </si>
  <si>
    <r>
      <t xml:space="preserve">Polen </t>
    </r>
    <r>
      <rPr>
        <sz val="10"/>
        <color rgb="FF000000"/>
        <rFont val="Arial"/>
        <family val="2"/>
      </rPr>
      <t xml:space="preserve">  </t>
    </r>
  </si>
  <si>
    <r>
      <t xml:space="preserve">Schweiz og Liechtenstein </t>
    </r>
    <r>
      <rPr>
        <sz val="10"/>
        <color rgb="FF000000"/>
        <rFont val="Arial"/>
        <family val="2"/>
      </rPr>
      <t xml:space="preserve">  </t>
    </r>
  </si>
  <si>
    <r>
      <t xml:space="preserve">Slovakiet </t>
    </r>
    <r>
      <rPr>
        <sz val="10"/>
        <color rgb="FF000000"/>
        <rFont val="Arial"/>
        <family val="2"/>
      </rPr>
      <t xml:space="preserve">  </t>
    </r>
  </si>
  <si>
    <r>
      <t xml:space="preserve">Slovenien </t>
    </r>
    <r>
      <rPr>
        <sz val="10"/>
        <color rgb="FF000000"/>
        <rFont val="Arial"/>
        <family val="2"/>
      </rPr>
      <t xml:space="preserve">  </t>
    </r>
  </si>
  <si>
    <r>
      <t>Storbritannien</t>
    </r>
    <r>
      <rPr>
        <vertAlign val="superscript"/>
        <sz val="10"/>
        <rFont val="Arial"/>
        <family val="2"/>
      </rPr>
      <t>1</t>
    </r>
    <r>
      <rPr>
        <sz val="10"/>
        <color rgb="FF000000"/>
        <rFont val="Arial"/>
        <family val="2"/>
      </rPr>
      <t xml:space="preserve">  </t>
    </r>
  </si>
  <si>
    <r>
      <t>Tjekkiet</t>
    </r>
    <r>
      <rPr>
        <sz val="10"/>
        <color rgb="FF000000"/>
        <rFont val="Arial"/>
        <family val="2"/>
      </rPr>
      <t xml:space="preserve">  </t>
    </r>
  </si>
  <si>
    <r>
      <t xml:space="preserve">Ungarn </t>
    </r>
    <r>
      <rPr>
        <sz val="10"/>
        <color rgb="FF000000"/>
        <rFont val="Arial"/>
        <family val="2"/>
      </rPr>
      <t xml:space="preserve">  </t>
    </r>
  </si>
  <si>
    <r>
      <t xml:space="preserve">Østrig </t>
    </r>
    <r>
      <rPr>
        <sz val="10"/>
        <color rgb="FF000000"/>
        <rFont val="Arial"/>
        <family val="2"/>
      </rPr>
      <t xml:space="preserve">  </t>
    </r>
  </si>
  <si>
    <r>
      <t xml:space="preserve">Øvrige Europa </t>
    </r>
    <r>
      <rPr>
        <sz val="10"/>
        <color rgb="FF000000"/>
        <rFont val="Arial"/>
        <family val="2"/>
      </rPr>
      <t xml:space="preserve">  </t>
    </r>
  </si>
  <si>
    <r>
      <t xml:space="preserve">Nordamerika </t>
    </r>
    <r>
      <rPr>
        <sz val="10"/>
        <color rgb="FF000000"/>
        <rFont val="Arial"/>
        <family val="2"/>
      </rPr>
      <t xml:space="preserve">  </t>
    </r>
  </si>
  <si>
    <r>
      <t xml:space="preserve">USA </t>
    </r>
    <r>
      <rPr>
        <sz val="10"/>
        <color rgb="FF000000"/>
        <rFont val="Arial"/>
        <family val="2"/>
      </rPr>
      <t xml:space="preserve">  </t>
    </r>
  </si>
  <si>
    <r>
      <t>Syd- og Mellemamerika</t>
    </r>
    <r>
      <rPr>
        <sz val="10"/>
        <color rgb="FF000000"/>
        <rFont val="Arial"/>
        <family val="2"/>
      </rPr>
      <t xml:space="preserve">  </t>
    </r>
  </si>
  <si>
    <r>
      <t xml:space="preserve">Argentina </t>
    </r>
    <r>
      <rPr>
        <sz val="10"/>
        <color rgb="FF000000"/>
        <rFont val="Arial"/>
        <family val="2"/>
      </rPr>
      <t xml:space="preserve">  </t>
    </r>
  </si>
  <si>
    <r>
      <t xml:space="preserve">Brasilien </t>
    </r>
    <r>
      <rPr>
        <sz val="10"/>
        <color rgb="FF000000"/>
        <rFont val="Arial"/>
        <family val="2"/>
      </rPr>
      <t xml:space="preserve">  </t>
    </r>
  </si>
  <si>
    <r>
      <t xml:space="preserve">Hongkong </t>
    </r>
    <r>
      <rPr>
        <sz val="10"/>
        <color rgb="FF000000"/>
        <rFont val="Arial"/>
        <family val="2"/>
      </rPr>
      <t xml:space="preserve">  </t>
    </r>
  </si>
  <si>
    <r>
      <t xml:space="preserve">Israel </t>
    </r>
    <r>
      <rPr>
        <sz val="10"/>
        <color rgb="FF000000"/>
        <rFont val="Arial"/>
        <family val="2"/>
      </rPr>
      <t xml:space="preserve">  </t>
    </r>
  </si>
  <si>
    <r>
      <t xml:space="preserve">Kina </t>
    </r>
    <r>
      <rPr>
        <sz val="10"/>
        <color rgb="FF000000"/>
        <rFont val="Arial"/>
        <family val="2"/>
      </rPr>
      <t xml:space="preserve">  </t>
    </r>
  </si>
  <si>
    <r>
      <t xml:space="preserve">Malaysia </t>
    </r>
    <r>
      <rPr>
        <sz val="10"/>
        <color rgb="FF000000"/>
        <rFont val="Arial"/>
        <family val="2"/>
      </rPr>
      <t xml:space="preserve">  </t>
    </r>
  </si>
  <si>
    <r>
      <t xml:space="preserve">Singapore </t>
    </r>
    <r>
      <rPr>
        <sz val="10"/>
        <color rgb="FF000000"/>
        <rFont val="Arial"/>
        <family val="2"/>
      </rPr>
      <t xml:space="preserve">  </t>
    </r>
  </si>
  <si>
    <r>
      <t>Afrika</t>
    </r>
    <r>
      <rPr>
        <b/>
        <sz val="10"/>
        <color rgb="FF000000"/>
        <rFont val="Arial"/>
        <family val="2"/>
      </rPr>
      <t xml:space="preserve"> </t>
    </r>
    <r>
      <rPr>
        <sz val="10"/>
        <color rgb="FF000000"/>
        <rFont val="Arial"/>
        <family val="2"/>
      </rPr>
      <t xml:space="preserve"> </t>
    </r>
  </si>
  <si>
    <r>
      <t xml:space="preserve">Uoplyst land </t>
    </r>
    <r>
      <rPr>
        <sz val="10"/>
        <color rgb="FF000000"/>
        <rFont val="Arial"/>
        <family val="2"/>
      </rPr>
      <t xml:space="preserve"> </t>
    </r>
  </si>
  <si>
    <r>
      <t>Euroområdet</t>
    </r>
    <r>
      <rPr>
        <b/>
        <sz val="10"/>
        <color rgb="FF000000"/>
        <rFont val="Arial"/>
        <family val="2"/>
      </rPr>
      <t xml:space="preserve"> </t>
    </r>
    <r>
      <rPr>
        <sz val="10"/>
        <color rgb="FF000000"/>
        <rFont val="Arial"/>
        <family val="2"/>
      </rPr>
      <t xml:space="preserve"> </t>
    </r>
  </si>
  <si>
    <r>
      <t>EU-28</t>
    </r>
    <r>
      <rPr>
        <b/>
        <sz val="10"/>
        <color rgb="FF000000"/>
        <rFont val="Arial"/>
        <family val="2"/>
      </rPr>
      <t xml:space="preserve"> </t>
    </r>
    <r>
      <rPr>
        <sz val="10"/>
        <color rgb="FF000000"/>
        <rFont val="Arial"/>
        <family val="2"/>
      </rPr>
      <t xml:space="preserve"> </t>
    </r>
  </si>
  <si>
    <r>
      <t>1</t>
    </r>
    <r>
      <rPr>
        <sz val="10"/>
        <rFont val="Arial"/>
        <family val="2"/>
      </rPr>
      <t xml:space="preserve"> </t>
    </r>
    <r>
      <rPr>
        <i/>
        <sz val="10"/>
        <rFont val="Arial"/>
        <family val="2"/>
      </rPr>
      <t>Storbritannien</t>
    </r>
    <r>
      <rPr>
        <sz val="10"/>
        <rFont val="Arial"/>
        <family val="2"/>
      </rPr>
      <t xml:space="preserve"> omfatter her England, Wales, Skotland og Nordirland samt Isle of Man.</t>
    </r>
  </si>
  <si>
    <t>Danmarks andel af udvalgte landes og landegruppers vareimport</t>
  </si>
  <si>
    <t>Andel i procent</t>
  </si>
  <si>
    <r>
      <t>Frankrig</t>
    </r>
    <r>
      <rPr>
        <sz val="10"/>
        <color rgb="FF000000"/>
        <rFont val="Arial"/>
        <family val="2"/>
      </rPr>
      <t xml:space="preserve">  </t>
    </r>
  </si>
  <si>
    <r>
      <t>Italien</t>
    </r>
    <r>
      <rPr>
        <sz val="10"/>
        <color rgb="FF000000"/>
        <rFont val="Arial"/>
        <family val="2"/>
      </rPr>
      <t xml:space="preserve">  </t>
    </r>
  </si>
  <si>
    <r>
      <t>Nederlandene</t>
    </r>
    <r>
      <rPr>
        <sz val="10"/>
        <color rgb="FF000000"/>
        <rFont val="Arial"/>
        <family val="2"/>
      </rPr>
      <t xml:space="preserve">  </t>
    </r>
  </si>
  <si>
    <r>
      <t>Polen</t>
    </r>
    <r>
      <rPr>
        <sz val="10"/>
        <color rgb="FF000000"/>
        <rFont val="Arial"/>
        <family val="2"/>
      </rPr>
      <t xml:space="preserve">  </t>
    </r>
  </si>
  <si>
    <r>
      <t>Rusland</t>
    </r>
    <r>
      <rPr>
        <sz val="10"/>
        <color rgb="FF000000"/>
        <rFont val="Arial"/>
        <family val="2"/>
      </rPr>
      <t xml:space="preserve">  </t>
    </r>
  </si>
  <si>
    <r>
      <t>Storbritannien</t>
    </r>
    <r>
      <rPr>
        <sz val="10"/>
        <color rgb="FF000000"/>
        <rFont val="Arial"/>
        <family val="2"/>
      </rPr>
      <t xml:space="preserve">  </t>
    </r>
  </si>
  <si>
    <r>
      <t>Sverige</t>
    </r>
    <r>
      <rPr>
        <sz val="10"/>
        <color rgb="FF000000"/>
        <rFont val="Arial"/>
        <family val="2"/>
      </rPr>
      <t xml:space="preserve">  </t>
    </r>
  </si>
  <si>
    <r>
      <t>Tyskland</t>
    </r>
    <r>
      <rPr>
        <sz val="10"/>
        <color rgb="FF000000"/>
        <rFont val="Arial"/>
        <family val="2"/>
      </rPr>
      <t xml:space="preserve">  </t>
    </r>
  </si>
  <si>
    <r>
      <t>Japan</t>
    </r>
    <r>
      <rPr>
        <sz val="10"/>
        <color rgb="FF000000"/>
        <rFont val="Arial"/>
        <family val="2"/>
      </rPr>
      <t xml:space="preserve">  </t>
    </r>
  </si>
  <si>
    <r>
      <t>OECD</t>
    </r>
    <r>
      <rPr>
        <sz val="10"/>
        <color rgb="FF000000"/>
        <rFont val="Arial"/>
        <family val="2"/>
      </rPr>
      <t xml:space="preserve">  </t>
    </r>
  </si>
  <si>
    <r>
      <t>BRIK</t>
    </r>
    <r>
      <rPr>
        <sz val="10"/>
        <color rgb="FF000000"/>
        <rFont val="Arial"/>
        <family val="2"/>
      </rPr>
      <t xml:space="preserve">  </t>
    </r>
  </si>
  <si>
    <t>Anm.: Andel = 100 x Import fra Danmark/total import.</t>
  </si>
  <si>
    <t>Enhedsværdiindeks</t>
  </si>
  <si>
    <r>
      <t>Import i alt</t>
    </r>
    <r>
      <rPr>
        <sz val="10"/>
        <color rgb="FF000000"/>
        <rFont val="Arial"/>
        <family val="2"/>
      </rPr>
      <t xml:space="preserve">  </t>
    </r>
  </si>
  <si>
    <r>
      <t>Fisk, krebsdyr og bløddyr</t>
    </r>
    <r>
      <rPr>
        <sz val="10"/>
        <color rgb="FF000000"/>
        <rFont val="Arial"/>
        <family val="2"/>
      </rPr>
      <t xml:space="preserve">  </t>
    </r>
  </si>
  <si>
    <t>Kvantumindeks</t>
  </si>
  <si>
    <t>Bytteforholdet</t>
  </si>
  <si>
    <t xml:space="preserve">Enhedsværdiindeks for eksporten  </t>
  </si>
  <si>
    <t xml:space="preserve">Enhedsværdiindeks for importen  </t>
  </si>
  <si>
    <t xml:space="preserve">Bytteforholdet  </t>
  </si>
  <si>
    <t>Import af økologiske varer</t>
  </si>
  <si>
    <r>
      <t>Levende dyr</t>
    </r>
    <r>
      <rPr>
        <sz val="10"/>
        <color rgb="FF000000"/>
        <rFont val="Arial"/>
        <family val="2"/>
      </rPr>
      <t xml:space="preserve">  </t>
    </r>
  </si>
  <si>
    <r>
      <t>Kød og kødvarer</t>
    </r>
    <r>
      <rPr>
        <sz val="10"/>
        <color rgb="FF000000"/>
        <rFont val="Arial"/>
        <family val="2"/>
      </rPr>
      <t xml:space="preserve">  </t>
    </r>
  </si>
  <si>
    <r>
      <t>Mejeriprodukter og æg</t>
    </r>
    <r>
      <rPr>
        <sz val="10"/>
        <color rgb="FF000000"/>
        <rFont val="Arial"/>
        <family val="2"/>
      </rPr>
      <t xml:space="preserve">  </t>
    </r>
  </si>
  <si>
    <r>
      <t>Korn og kornvarer</t>
    </r>
    <r>
      <rPr>
        <sz val="10"/>
        <color rgb="FF000000"/>
        <rFont val="Arial"/>
        <family val="2"/>
      </rPr>
      <t xml:space="preserve">  </t>
    </r>
  </si>
  <si>
    <r>
      <t>Frugt og grøntsager</t>
    </r>
    <r>
      <rPr>
        <sz val="10"/>
        <color rgb="FF000000"/>
        <rFont val="Arial"/>
        <family val="2"/>
      </rPr>
      <t xml:space="preserve">  </t>
    </r>
  </si>
  <si>
    <r>
      <t>Sukker, sukkerprodukter og honning</t>
    </r>
    <r>
      <rPr>
        <sz val="10"/>
        <color rgb="FF000000"/>
        <rFont val="Arial"/>
        <family val="2"/>
      </rPr>
      <t xml:space="preserve">  </t>
    </r>
  </si>
  <si>
    <r>
      <t>Kaffe, te, kakao, chokolade, krydderier</t>
    </r>
    <r>
      <rPr>
        <sz val="10"/>
        <color rgb="FF000000"/>
        <rFont val="Arial"/>
        <family val="2"/>
      </rPr>
      <t xml:space="preserve">  </t>
    </r>
  </si>
  <si>
    <r>
      <t>Foderstoffer (undt. umalet korn)</t>
    </r>
    <r>
      <rPr>
        <sz val="10"/>
        <color rgb="FF000000"/>
        <rFont val="Arial"/>
        <family val="2"/>
      </rPr>
      <t xml:space="preserve">  </t>
    </r>
  </si>
  <si>
    <r>
      <t>Andre næringsmidler</t>
    </r>
    <r>
      <rPr>
        <vertAlign val="superscript"/>
        <sz val="10"/>
        <color theme="1"/>
        <rFont val="Arial"/>
        <family val="2"/>
      </rPr>
      <t>1</t>
    </r>
    <r>
      <rPr>
        <sz val="10"/>
        <color rgb="FF000000"/>
        <rFont val="Arial"/>
        <family val="2"/>
      </rPr>
      <t xml:space="preserve">  </t>
    </r>
  </si>
  <si>
    <r>
      <t>Drikkevarer</t>
    </r>
    <r>
      <rPr>
        <sz val="10"/>
        <color rgb="FF000000"/>
        <rFont val="Arial"/>
        <family val="2"/>
      </rPr>
      <t xml:space="preserve">  </t>
    </r>
  </si>
  <si>
    <r>
      <t>Olieholdige frø og frugter (undt. udsæd)</t>
    </r>
    <r>
      <rPr>
        <sz val="10"/>
        <color rgb="FF000000"/>
        <rFont val="Arial"/>
        <family val="2"/>
      </rPr>
      <t xml:space="preserve">  </t>
    </r>
  </si>
  <si>
    <r>
      <t>Planter og frø</t>
    </r>
    <r>
      <rPr>
        <sz val="10"/>
        <color rgb="FF000000"/>
        <rFont val="Arial"/>
        <family val="2"/>
      </rPr>
      <t xml:space="preserve">  </t>
    </r>
  </si>
  <si>
    <r>
      <t>Animalske olier og fedtstoffer</t>
    </r>
    <r>
      <rPr>
        <sz val="10"/>
        <color rgb="FF000000"/>
        <rFont val="Arial"/>
        <family val="2"/>
      </rPr>
      <t xml:space="preserve">  </t>
    </r>
  </si>
  <si>
    <r>
      <t>Vegetabilske olier og fedtstoffer</t>
    </r>
    <r>
      <rPr>
        <sz val="10"/>
        <color rgb="FF000000"/>
        <rFont val="Arial"/>
        <family val="2"/>
      </rPr>
      <t xml:space="preserve">  </t>
    </r>
  </si>
  <si>
    <r>
      <t>Bearbejde olier</t>
    </r>
    <r>
      <rPr>
        <sz val="10"/>
        <color rgb="FF000000"/>
        <rFont val="Arial"/>
        <family val="2"/>
      </rPr>
      <t xml:space="preserve">  </t>
    </r>
  </si>
  <si>
    <r>
      <t>Kemiske materialer og produkter</t>
    </r>
    <r>
      <rPr>
        <sz val="10"/>
        <color rgb="FF000000"/>
        <rFont val="Arial"/>
        <family val="2"/>
      </rPr>
      <t xml:space="preserve">  </t>
    </r>
  </si>
  <si>
    <t>1 Omfatter bl.a. en række kolonialvarer, som ikke er omfattet af de øvrige grupper, fx saucer, dressinger, pastaprodukter, babymad, tørmælk m.m.</t>
  </si>
  <si>
    <t>Eksport af økologiske varer</t>
  </si>
  <si>
    <t xml:space="preserve">Eksport og import af tjenester fordelt efter tjenestegrupper </t>
  </si>
  <si>
    <r>
      <t xml:space="preserve">   Søtransport</t>
    </r>
    <r>
      <rPr>
        <sz val="10"/>
        <color rgb="FF000000"/>
        <rFont val="Arial"/>
        <family val="2"/>
      </rPr>
      <t xml:space="preserve">  </t>
    </r>
  </si>
  <si>
    <r>
      <t xml:space="preserve">      Søtransport, person</t>
    </r>
    <r>
      <rPr>
        <sz val="10"/>
        <color rgb="FF000000"/>
        <rFont val="Arial"/>
        <family val="2"/>
      </rPr>
      <t xml:space="preserve">  </t>
    </r>
  </si>
  <si>
    <r>
      <t xml:space="preserve">      Søtransport, gods</t>
    </r>
    <r>
      <rPr>
        <sz val="10"/>
        <color rgb="FF000000"/>
        <rFont val="Arial"/>
        <family val="2"/>
      </rPr>
      <t xml:space="preserve">  </t>
    </r>
  </si>
  <si>
    <r>
      <t xml:space="preserve">      Søtransport, hjælpevirksomhed</t>
    </r>
    <r>
      <rPr>
        <sz val="10"/>
        <color rgb="FF000000"/>
        <rFont val="Arial"/>
        <family val="2"/>
      </rPr>
      <t xml:space="preserve">  </t>
    </r>
  </si>
  <si>
    <r>
      <t xml:space="preserve">   Lufttransport</t>
    </r>
    <r>
      <rPr>
        <sz val="10"/>
        <color rgb="FF000000"/>
        <rFont val="Arial"/>
        <family val="2"/>
      </rPr>
      <t xml:space="preserve">  </t>
    </r>
  </si>
  <si>
    <r>
      <t xml:space="preserve">   Anden transport (end sø- og luft)</t>
    </r>
    <r>
      <rPr>
        <sz val="10"/>
        <color rgb="FF000000"/>
        <rFont val="Arial"/>
        <family val="2"/>
      </rPr>
      <t xml:space="preserve">  </t>
    </r>
  </si>
  <si>
    <r>
      <t xml:space="preserve">   Post- og kurertjenester</t>
    </r>
    <r>
      <rPr>
        <sz val="10"/>
        <color rgb="FF000000"/>
        <rFont val="Arial"/>
        <family val="2"/>
      </rPr>
      <t xml:space="preserve">  </t>
    </r>
  </si>
  <si>
    <r>
      <t>Rejser</t>
    </r>
    <r>
      <rPr>
        <sz val="10"/>
        <color rgb="FF000000"/>
        <rFont val="Arial"/>
        <family val="2"/>
      </rPr>
      <t xml:space="preserve">  </t>
    </r>
  </si>
  <si>
    <r>
      <t xml:space="preserve">  Bygge- og anlægstjenester </t>
    </r>
    <r>
      <rPr>
        <sz val="10"/>
        <color rgb="FF000000"/>
        <rFont val="Arial"/>
        <family val="2"/>
      </rPr>
      <t xml:space="preserve">  </t>
    </r>
  </si>
  <si>
    <r>
      <t xml:space="preserve">  Forsikringstjenester </t>
    </r>
    <r>
      <rPr>
        <sz val="10"/>
        <color rgb="FF000000"/>
        <rFont val="Arial"/>
        <family val="2"/>
      </rPr>
      <t xml:space="preserve">  </t>
    </r>
  </si>
  <si>
    <r>
      <t xml:space="preserve">  Finansielle tjenester </t>
    </r>
    <r>
      <rPr>
        <sz val="10"/>
        <color rgb="FF000000"/>
        <rFont val="Arial"/>
        <family val="2"/>
      </rPr>
      <t xml:space="preserve">  </t>
    </r>
  </si>
  <si>
    <r>
      <t xml:space="preserve">  Royalities og licenser </t>
    </r>
    <r>
      <rPr>
        <sz val="10"/>
        <color rgb="FF000000"/>
        <rFont val="Arial"/>
        <family val="2"/>
      </rPr>
      <t xml:space="preserve">  </t>
    </r>
  </si>
  <si>
    <r>
      <t xml:space="preserve">  Telekommunikations-, computer- og informationstjenester</t>
    </r>
    <r>
      <rPr>
        <sz val="10"/>
        <color rgb="FF000000"/>
        <rFont val="Arial"/>
        <family val="2"/>
      </rPr>
      <t xml:space="preserve">  </t>
    </r>
  </si>
  <si>
    <r>
      <t xml:space="preserve">  Andre forretningstjenester </t>
    </r>
    <r>
      <rPr>
        <sz val="10"/>
        <color rgb="FF000000"/>
        <rFont val="Arial"/>
        <family val="2"/>
      </rPr>
      <t xml:space="preserve">  </t>
    </r>
  </si>
  <si>
    <t xml:space="preserve">  Audiovisuelle og personlige tjenester samt tjenester ifm. </t>
  </si>
  <si>
    <r>
      <t xml:space="preserve">  uddannelse, sundhed </t>
    </r>
    <r>
      <rPr>
        <sz val="10"/>
        <color rgb="FF000000"/>
        <rFont val="Arial"/>
        <family val="2"/>
      </rPr>
      <t xml:space="preserve">  </t>
    </r>
  </si>
  <si>
    <r>
      <t xml:space="preserve">  Offentlige tjenester</t>
    </r>
    <r>
      <rPr>
        <sz val="10"/>
        <color rgb="FF000000"/>
        <rFont val="Arial"/>
        <family val="2"/>
      </rPr>
      <t xml:space="preserve">  </t>
    </r>
  </si>
  <si>
    <r>
      <t xml:space="preserve">   Lufttransport</t>
    </r>
    <r>
      <rPr>
        <sz val="10"/>
        <color rgb="FF000000"/>
        <rFont val="Arial"/>
        <family val="2"/>
      </rPr>
      <t xml:space="preserve">   </t>
    </r>
  </si>
  <si>
    <t>Eksport og import af tjenester fordelt efter lande og landegrupper</t>
  </si>
  <si>
    <r>
      <t>Belgien</t>
    </r>
    <r>
      <rPr>
        <sz val="10"/>
        <color rgb="FF000000"/>
        <rFont val="Arial"/>
        <family val="2"/>
      </rPr>
      <t xml:space="preserve">  </t>
    </r>
  </si>
  <si>
    <r>
      <t>Finland</t>
    </r>
    <r>
      <rPr>
        <sz val="10"/>
        <color rgb="FF000000"/>
        <rFont val="Arial"/>
        <family val="2"/>
      </rPr>
      <t xml:space="preserve">  </t>
    </r>
  </si>
  <si>
    <r>
      <t>Frankrig, Monaco</t>
    </r>
    <r>
      <rPr>
        <sz val="10"/>
        <color rgb="FF000000"/>
        <rFont val="Arial"/>
        <family val="2"/>
      </rPr>
      <t xml:space="preserve">  </t>
    </r>
  </si>
  <si>
    <r>
      <t>Spanien</t>
    </r>
    <r>
      <rPr>
        <sz val="10"/>
        <color rgb="FF000000"/>
        <rFont val="Arial"/>
        <family val="2"/>
      </rPr>
      <t xml:space="preserve">  </t>
    </r>
  </si>
  <si>
    <r>
      <t>Storbritannien</t>
    </r>
    <r>
      <rPr>
        <vertAlign val="superscript"/>
        <sz val="10"/>
        <color theme="1"/>
        <rFont val="Arial"/>
        <family val="2"/>
      </rPr>
      <t>1</t>
    </r>
    <r>
      <rPr>
        <sz val="10"/>
        <color rgb="FF000000"/>
        <rFont val="Arial"/>
        <family val="2"/>
      </rPr>
      <t xml:space="preserve">  </t>
    </r>
  </si>
  <si>
    <r>
      <t>Schweiz</t>
    </r>
    <r>
      <rPr>
        <sz val="10"/>
        <color rgb="FF000000"/>
        <rFont val="Arial"/>
        <family val="2"/>
      </rPr>
      <t xml:space="preserve">  </t>
    </r>
  </si>
  <si>
    <r>
      <t>Indien</t>
    </r>
    <r>
      <rPr>
        <sz val="10"/>
        <color rgb="FF000000"/>
        <rFont val="Arial"/>
        <family val="2"/>
      </rPr>
      <t xml:space="preserve">  </t>
    </r>
  </si>
  <si>
    <r>
      <t>1</t>
    </r>
    <r>
      <rPr>
        <sz val="10"/>
        <color theme="1"/>
        <rFont val="Arial"/>
        <family val="2"/>
      </rPr>
      <t xml:space="preserve"> </t>
    </r>
    <r>
      <rPr>
        <i/>
        <sz val="10"/>
        <color theme="1"/>
        <rFont val="Arial"/>
        <family val="2"/>
      </rPr>
      <t>Storbritannien</t>
    </r>
    <r>
      <rPr>
        <sz val="10"/>
        <color theme="1"/>
        <rFont val="Arial"/>
        <family val="2"/>
      </rPr>
      <t xml:space="preserve"> omfatter her England, Wales, Skotland og Nordirland.</t>
    </r>
  </si>
  <si>
    <t>Danmarks andel af udvalgte landes tjenesteimport</t>
  </si>
  <si>
    <t>Betalingsbalancen</t>
  </si>
  <si>
    <r>
      <t>Indtægter</t>
    </r>
    <r>
      <rPr>
        <b/>
        <sz val="10"/>
        <color rgb="FF000000"/>
        <rFont val="Arial"/>
        <family val="2"/>
      </rPr>
      <t xml:space="preserve"> </t>
    </r>
    <r>
      <rPr>
        <sz val="10"/>
        <color rgb="FF000000"/>
        <rFont val="Arial"/>
        <family val="2"/>
      </rPr>
      <t xml:space="preserve"> </t>
    </r>
  </si>
  <si>
    <r>
      <t>Varer (fob)</t>
    </r>
    <r>
      <rPr>
        <sz val="10"/>
        <color rgb="FF000000"/>
        <rFont val="Arial"/>
        <family val="2"/>
      </rPr>
      <t xml:space="preserve">  </t>
    </r>
  </si>
  <si>
    <r>
      <t>Søtransport</t>
    </r>
    <r>
      <rPr>
        <sz val="10"/>
        <color rgb="FF000000"/>
        <rFont val="Arial"/>
        <family val="2"/>
      </rPr>
      <t xml:space="preserve">  </t>
    </r>
  </si>
  <si>
    <r>
      <t>Indkomst</t>
    </r>
    <r>
      <rPr>
        <sz val="10"/>
        <color rgb="FF000000"/>
        <rFont val="Arial"/>
        <family val="2"/>
      </rPr>
      <t xml:space="preserve">  </t>
    </r>
  </si>
  <si>
    <r>
      <t xml:space="preserve">   Løn</t>
    </r>
    <r>
      <rPr>
        <sz val="10"/>
        <color rgb="FF000000"/>
        <rFont val="Arial"/>
        <family val="2"/>
      </rPr>
      <t xml:space="preserve">  </t>
    </r>
  </si>
  <si>
    <r>
      <t xml:space="preserve">   Formueindkomst</t>
    </r>
    <r>
      <rPr>
        <sz val="10"/>
        <color rgb="FF000000"/>
        <rFont val="Arial"/>
        <family val="2"/>
      </rPr>
      <t xml:space="preserve">  </t>
    </r>
  </si>
  <si>
    <r>
      <t>Anden indkomst</t>
    </r>
    <r>
      <rPr>
        <sz val="10"/>
        <color rgb="FF000000"/>
        <rFont val="Arial"/>
        <family val="2"/>
      </rPr>
      <t xml:space="preserve">  </t>
    </r>
  </si>
  <si>
    <r>
      <t>Udgifter</t>
    </r>
    <r>
      <rPr>
        <b/>
        <sz val="10"/>
        <color rgb="FF000000"/>
        <rFont val="Arial"/>
        <family val="2"/>
      </rPr>
      <t xml:space="preserve"> </t>
    </r>
    <r>
      <rPr>
        <sz val="10"/>
        <color rgb="FF000000"/>
        <rFont val="Arial"/>
        <family val="2"/>
      </rPr>
      <t xml:space="preserve"> </t>
    </r>
  </si>
  <si>
    <r>
      <t>Overskud på løbende poster</t>
    </r>
    <r>
      <rPr>
        <sz val="10"/>
        <color rgb="FF000000"/>
        <rFont val="Arial"/>
        <family val="2"/>
      </rPr>
      <t xml:space="preserve"> </t>
    </r>
    <r>
      <rPr>
        <b/>
        <sz val="10"/>
        <color rgb="FF000000"/>
        <rFont val="Arial"/>
        <family val="2"/>
      </rPr>
      <t xml:space="preserve">  </t>
    </r>
  </si>
  <si>
    <r>
      <t>Kapitaloverførsler mv. fra udlandet, netto</t>
    </r>
    <r>
      <rPr>
        <sz val="10"/>
        <color rgb="FF000000"/>
        <rFont val="Arial"/>
        <family val="2"/>
      </rPr>
      <t xml:space="preserve">  </t>
    </r>
  </si>
  <si>
    <t>Procent af bruttonationalproduktet</t>
  </si>
  <si>
    <r>
      <t xml:space="preserve">Overskud på løbende poster </t>
    </r>
    <r>
      <rPr>
        <sz val="10"/>
        <color rgb="FF000000"/>
        <rFont val="Arial"/>
        <family val="2"/>
      </rPr>
      <t xml:space="preserve"> </t>
    </r>
  </si>
  <si>
    <t>Aktiver og passiver over for udlandet (kapitalbalancen)</t>
  </si>
  <si>
    <t>Milliarder kroner 31. december</t>
  </si>
  <si>
    <t xml:space="preserve">Instrumenter </t>
  </si>
  <si>
    <r>
      <t>Aktiver i alt</t>
    </r>
    <r>
      <rPr>
        <sz val="10"/>
        <color rgb="FF000000"/>
        <rFont val="Arial"/>
        <family val="2"/>
      </rPr>
      <t xml:space="preserve">  </t>
    </r>
  </si>
  <si>
    <r>
      <t>Aktiver i alt ekskl. reserveaktiver</t>
    </r>
    <r>
      <rPr>
        <sz val="10"/>
        <color rgb="FF000000"/>
        <rFont val="Arial"/>
        <family val="2"/>
      </rPr>
      <t xml:space="preserve">  </t>
    </r>
  </si>
  <si>
    <r>
      <t>Direkte investeringer</t>
    </r>
    <r>
      <rPr>
        <sz val="10"/>
        <color rgb="FF000000"/>
        <rFont val="Arial"/>
        <family val="2"/>
      </rPr>
      <t xml:space="preserve">  </t>
    </r>
  </si>
  <si>
    <r>
      <t>Porteføljeinvesteringer</t>
    </r>
    <r>
      <rPr>
        <sz val="10"/>
        <color rgb="FF000000"/>
        <rFont val="Arial"/>
        <family val="2"/>
      </rPr>
      <t xml:space="preserve">  </t>
    </r>
  </si>
  <si>
    <r>
      <t>Aktier mv.</t>
    </r>
    <r>
      <rPr>
        <sz val="10"/>
        <color rgb="FF000000"/>
        <rFont val="Arial"/>
        <family val="2"/>
      </rPr>
      <t xml:space="preserve">  </t>
    </r>
  </si>
  <si>
    <r>
      <t>Obligationer mv.</t>
    </r>
    <r>
      <rPr>
        <sz val="10"/>
        <color rgb="FF000000"/>
        <rFont val="Arial"/>
        <family val="2"/>
      </rPr>
      <t xml:space="preserve">  </t>
    </r>
  </si>
  <si>
    <r>
      <t>Finansielle derivater, netto</t>
    </r>
    <r>
      <rPr>
        <sz val="10"/>
        <color rgb="FF000000"/>
        <rFont val="Arial"/>
        <family val="2"/>
      </rPr>
      <t xml:space="preserve">  </t>
    </r>
  </si>
  <si>
    <r>
      <t>Andre investeringer</t>
    </r>
    <r>
      <rPr>
        <sz val="10"/>
        <color rgb="FF000000"/>
        <rFont val="Arial"/>
        <family val="2"/>
      </rPr>
      <t xml:space="preserve">  </t>
    </r>
  </si>
  <si>
    <r>
      <t>Reserveaktiver</t>
    </r>
    <r>
      <rPr>
        <sz val="10"/>
        <color rgb="FF000000"/>
        <rFont val="Arial"/>
        <family val="2"/>
      </rPr>
      <t xml:space="preserve">  </t>
    </r>
  </si>
  <si>
    <r>
      <t>Passiver i alt</t>
    </r>
    <r>
      <rPr>
        <sz val="10"/>
        <color rgb="FF000000"/>
        <rFont val="Arial"/>
        <family val="2"/>
      </rPr>
      <t xml:space="preserve">  </t>
    </r>
  </si>
  <si>
    <t>Sektorer</t>
  </si>
  <si>
    <r>
      <t>Private selskaber og husholdninger</t>
    </r>
    <r>
      <rPr>
        <sz val="10"/>
        <color rgb="FF000000"/>
        <rFont val="Arial"/>
        <family val="2"/>
      </rPr>
      <t xml:space="preserve">  </t>
    </r>
  </si>
  <si>
    <r>
      <t>Monetære og finansielle institutioner</t>
    </r>
    <r>
      <rPr>
        <sz val="10"/>
        <color rgb="FF000000"/>
        <rFont val="Arial"/>
        <family val="2"/>
      </rPr>
      <t xml:space="preserve">  </t>
    </r>
  </si>
  <si>
    <r>
      <t>Danmarks Nationalbank</t>
    </r>
    <r>
      <rPr>
        <sz val="10"/>
        <color rgb="FF000000"/>
        <rFont val="Arial"/>
        <family val="2"/>
      </rPr>
      <t xml:space="preserve">  </t>
    </r>
  </si>
  <si>
    <r>
      <t>Gæld i alt (passiver)</t>
    </r>
    <r>
      <rPr>
        <sz val="10"/>
        <color rgb="FF000000"/>
        <rFont val="Arial"/>
        <family val="2"/>
      </rPr>
      <t xml:space="preserve">  </t>
    </r>
  </si>
  <si>
    <r>
      <t>Nettoaktiver i alt (aktiver - passiver)</t>
    </r>
    <r>
      <rPr>
        <sz val="10"/>
        <color rgb="FF000000"/>
        <rFont val="Arial"/>
        <family val="2"/>
      </rPr>
      <t xml:space="preserve">  </t>
    </r>
  </si>
  <si>
    <r>
      <t>Nettoaktiver i alt</t>
    </r>
    <r>
      <rPr>
        <sz val="10"/>
        <color rgb="FF000000"/>
        <rFont val="Arial"/>
        <family val="2"/>
      </rPr>
      <t xml:space="preserve">  </t>
    </r>
  </si>
  <si>
    <t>Valutareserven</t>
  </si>
  <si>
    <r>
      <t>Valutareserven i alt (aktiver)</t>
    </r>
    <r>
      <rPr>
        <sz val="10"/>
        <color rgb="FF000000"/>
        <rFont val="Arial"/>
        <family val="2"/>
      </rPr>
      <t xml:space="preserve">  </t>
    </r>
  </si>
  <si>
    <r>
      <t>Guld</t>
    </r>
    <r>
      <rPr>
        <sz val="10"/>
        <color rgb="FF000000"/>
        <rFont val="Arial"/>
        <family val="2"/>
      </rPr>
      <t xml:space="preserve"> </t>
    </r>
  </si>
  <si>
    <r>
      <t>Fordringer på IMF</t>
    </r>
    <r>
      <rPr>
        <sz val="10"/>
        <color rgb="FF000000"/>
        <rFont val="Arial"/>
        <family val="2"/>
      </rPr>
      <t xml:space="preserve">  </t>
    </r>
  </si>
  <si>
    <r>
      <t>Obligationer og andet</t>
    </r>
    <r>
      <rPr>
        <sz val="10"/>
        <color rgb="FF000000"/>
        <rFont val="Arial"/>
        <family val="2"/>
      </rPr>
      <t xml:space="preserve">  </t>
    </r>
  </si>
  <si>
    <r>
      <t>Forpligtelser over for udlandet</t>
    </r>
    <r>
      <rPr>
        <sz val="10"/>
        <color rgb="FF000000"/>
        <rFont val="Arial"/>
        <family val="2"/>
      </rPr>
      <t xml:space="preserve">  </t>
    </r>
  </si>
  <si>
    <t xml:space="preserve">Anm.: Valutareserven i alt afviger fra ovenstående tabel (kapitalbalancen) på grund af forskellige opgørelsesmetoder. </t>
  </si>
  <si>
    <r>
      <t>Sunde offentlige finanser:</t>
    </r>
    <r>
      <rPr>
        <sz val="10"/>
        <rFont val="Arial"/>
        <family val="2"/>
      </rPr>
      <t xml:space="preserve"> Underskuddet på den samlede offentlige sal­do må som hovedregel ikke overstige 3 procent af brutto­national­pro­duk­tet. Det er dog acceptabelt, hvis underskuddet enten er faldende og lig­ger tæt på 3 procent, eller hvis underskuddet  er enestående og mid­ler­tidigt og fortsat ligger tæt på 3 procent. </t>
    </r>
  </si>
  <si>
    <r>
      <t>Stabil valutakurs:</t>
    </r>
    <r>
      <rPr>
        <sz val="10"/>
        <rFont val="Arial"/>
        <family val="2"/>
      </rPr>
      <t xml:space="preserve"> Medlemslandet skal have deltaget i det monetære systems valutakursmekanisme ERM2 i mindst to år uden alvorlige kursud­sving og uden på eget initiativ at have devalueret over for euroen.</t>
    </r>
  </si>
  <si>
    <r>
      <t>Ensartede rentesatser:</t>
    </r>
    <r>
      <rPr>
        <sz val="10"/>
        <color theme="1"/>
        <rFont val="Arial"/>
        <family val="2"/>
      </rPr>
      <t xml:space="preserve"> Medlemslandenes langfristede rentesatser må ik­ke overstige den tilsvarende rentesats i de tre medlemslande, der har nå­et de bedste resultater med hensyn til prisstabilitet, med mere end 2 pro­centpoint. </t>
    </r>
  </si>
  <si>
    <t>Nye medlemslande</t>
  </si>
  <si>
    <r>
      <t>Nøgletal for EU-landene</t>
    </r>
    <r>
      <rPr>
        <sz val="10"/>
        <color rgb="FFFF0000"/>
        <rFont val="Arial"/>
        <family val="2"/>
      </rPr>
      <t xml:space="preserve"> </t>
    </r>
  </si>
  <si>
    <t>Inflation</t>
  </si>
  <si>
    <t>Offentlig saldo</t>
  </si>
  <si>
    <t>Offentlig gæld</t>
  </si>
  <si>
    <t>Langfristede rentesatser</t>
  </si>
  <si>
    <t xml:space="preserve">       Procent</t>
  </si>
  <si>
    <t xml:space="preserve">     Procent af BNP</t>
  </si>
  <si>
    <t xml:space="preserve">      Procent af BNP</t>
  </si>
  <si>
    <t xml:space="preserve">       Procent p.a.</t>
  </si>
  <si>
    <r>
      <t>Kroatien</t>
    </r>
    <r>
      <rPr>
        <sz val="10"/>
        <color rgb="FF000000"/>
        <rFont val="Arial"/>
        <family val="2"/>
      </rPr>
      <t xml:space="preserve">  </t>
    </r>
  </si>
  <si>
    <r>
      <t>Cypern</t>
    </r>
    <r>
      <rPr>
        <sz val="10"/>
        <color rgb="FF000000"/>
        <rFont val="Arial"/>
        <family val="2"/>
      </rPr>
      <t xml:space="preserve">  </t>
    </r>
  </si>
  <si>
    <r>
      <t>Danmark</t>
    </r>
    <r>
      <rPr>
        <sz val="10"/>
        <color rgb="FF000000"/>
        <rFont val="Arial"/>
        <family val="2"/>
      </rPr>
      <t xml:space="preserve">  </t>
    </r>
  </si>
  <si>
    <r>
      <t>Estland</t>
    </r>
    <r>
      <rPr>
        <sz val="10"/>
        <color rgb="FF000000"/>
        <rFont val="Arial"/>
        <family val="2"/>
      </rPr>
      <t xml:space="preserve">  </t>
    </r>
  </si>
  <si>
    <r>
      <t>Grækenland</t>
    </r>
    <r>
      <rPr>
        <sz val="10"/>
        <color rgb="FF000000"/>
        <rFont val="Arial"/>
        <family val="2"/>
      </rPr>
      <t xml:space="preserve">  </t>
    </r>
  </si>
  <si>
    <r>
      <t>Irland</t>
    </r>
    <r>
      <rPr>
        <sz val="10"/>
        <color rgb="FF000000"/>
        <rFont val="Arial"/>
        <family val="2"/>
      </rPr>
      <t xml:space="preserve">  </t>
    </r>
  </si>
  <si>
    <r>
      <t>Letland</t>
    </r>
    <r>
      <rPr>
        <sz val="10"/>
        <color rgb="FF000000"/>
        <rFont val="Arial"/>
        <family val="2"/>
      </rPr>
      <t xml:space="preserve">  </t>
    </r>
  </si>
  <si>
    <r>
      <t>Litauen</t>
    </r>
    <r>
      <rPr>
        <sz val="10"/>
        <color rgb="FF000000"/>
        <rFont val="Arial"/>
        <family val="2"/>
      </rPr>
      <t xml:space="preserve">  </t>
    </r>
  </si>
  <si>
    <r>
      <t>Luxembourg</t>
    </r>
    <r>
      <rPr>
        <sz val="10"/>
        <color rgb="FF000000"/>
        <rFont val="Arial"/>
        <family val="2"/>
      </rPr>
      <t xml:space="preserve">  </t>
    </r>
  </si>
  <si>
    <r>
      <t>Malta</t>
    </r>
    <r>
      <rPr>
        <sz val="10"/>
        <color rgb="FF000000"/>
        <rFont val="Arial"/>
        <family val="2"/>
      </rPr>
      <t xml:space="preserve">  </t>
    </r>
  </si>
  <si>
    <r>
      <t>Portugal</t>
    </r>
    <r>
      <rPr>
        <sz val="10"/>
        <color rgb="FF000000"/>
        <rFont val="Arial"/>
        <family val="2"/>
      </rPr>
      <t xml:space="preserve">  </t>
    </r>
  </si>
  <si>
    <t xml:space="preserve">Storbritannien   </t>
  </si>
  <si>
    <r>
      <t>Ungarn</t>
    </r>
    <r>
      <rPr>
        <sz val="10"/>
        <color rgb="FF000000"/>
        <rFont val="Arial"/>
        <family val="2"/>
      </rPr>
      <t xml:space="preserve">  </t>
    </r>
  </si>
  <si>
    <r>
      <t>Østrig</t>
    </r>
    <r>
      <rPr>
        <sz val="10"/>
        <color rgb="FF000000"/>
        <rFont val="Arial"/>
        <family val="2"/>
      </rPr>
      <t xml:space="preserve">  </t>
    </r>
  </si>
  <si>
    <r>
      <t xml:space="preserve">Euroområdet </t>
    </r>
    <r>
      <rPr>
        <vertAlign val="superscript"/>
        <sz val="10"/>
        <rFont val="Arial"/>
        <family val="2"/>
      </rPr>
      <t>1</t>
    </r>
    <r>
      <rPr>
        <sz val="10"/>
        <color rgb="FF000000"/>
        <rFont val="Arial"/>
        <family val="2"/>
      </rPr>
      <t xml:space="preserve">  </t>
    </r>
  </si>
  <si>
    <r>
      <t>Konvergenskriteriet</t>
    </r>
    <r>
      <rPr>
        <vertAlign val="superscript"/>
        <sz val="10"/>
        <rFont val="Arial"/>
        <family val="2"/>
      </rPr>
      <t>2</t>
    </r>
    <r>
      <rPr>
        <sz val="10"/>
        <color rgb="FF000000"/>
        <rFont val="Arial"/>
        <family val="2"/>
      </rPr>
      <t xml:space="preserve">  </t>
    </r>
  </si>
  <si>
    <t>FAKTA – EU-MEDLEMMER OG EUROLANDE</t>
  </si>
  <si>
    <t>19 EUROLANDE</t>
  </si>
  <si>
    <t>Vesttyskland, Frankrig, Italien, Belgien, Nederlandene og Luxembourg</t>
  </si>
  <si>
    <t xml:space="preserve">Tyskland, Frankrig, Italien, Belgien, Luxembourg, Nederlandene, </t>
  </si>
  <si>
    <t>Danmark, Irland og Storbritannien</t>
  </si>
  <si>
    <t>Irland, Grækenland, Spanien, Portugal, Østrig og Finland.</t>
  </si>
  <si>
    <t>Grækenland</t>
  </si>
  <si>
    <t>Slovenien</t>
  </si>
  <si>
    <t>Spanien og Portugal</t>
  </si>
  <si>
    <t>Malta og Cypern</t>
  </si>
  <si>
    <t>Østrig, Finland og Sverige</t>
  </si>
  <si>
    <t>Slovakiet</t>
  </si>
  <si>
    <t>Tjekkiet, Estland, Cypern, Letland, Litauen, Ungarn, Malta, Polen, Slovenien og Slovakiet</t>
  </si>
  <si>
    <t>Estland</t>
  </si>
  <si>
    <t>Letland</t>
  </si>
  <si>
    <t>Bulgarien og Rumænien</t>
  </si>
  <si>
    <t>Litauen</t>
  </si>
  <si>
    <t>Kroatien</t>
  </si>
  <si>
    <t xml:space="preserve">Personale i EU's institutioner </t>
  </si>
  <si>
    <r>
      <t>Parlamentet</t>
    </r>
    <r>
      <rPr>
        <sz val="10"/>
        <color rgb="FF000000"/>
        <rFont val="Arial"/>
        <family val="2"/>
      </rPr>
      <t xml:space="preserve">  </t>
    </r>
  </si>
  <si>
    <r>
      <t>Den Europæiske Ombudsmand</t>
    </r>
    <r>
      <rPr>
        <sz val="10"/>
        <color rgb="FF000000"/>
        <rFont val="Arial"/>
        <family val="2"/>
      </rPr>
      <t xml:space="preserve">  </t>
    </r>
  </si>
  <si>
    <r>
      <t>Den Europæiske Tilsynsførende for Databeskyttelse</t>
    </r>
    <r>
      <rPr>
        <sz val="10"/>
        <color rgb="FF000000"/>
        <rFont val="Arial"/>
        <family val="2"/>
      </rPr>
      <t xml:space="preserve">  </t>
    </r>
  </si>
  <si>
    <r>
      <t>Rådet</t>
    </r>
    <r>
      <rPr>
        <sz val="10"/>
        <color rgb="FF000000"/>
        <rFont val="Arial"/>
        <family val="2"/>
      </rPr>
      <t xml:space="preserve">  </t>
    </r>
  </si>
  <si>
    <r>
      <t>Kommissionen</t>
    </r>
    <r>
      <rPr>
        <sz val="10"/>
        <color rgb="FF000000"/>
        <rFont val="Arial"/>
        <family val="2"/>
      </rPr>
      <t xml:space="preserve">  </t>
    </r>
  </si>
  <si>
    <r>
      <t xml:space="preserve">  Drift</t>
    </r>
    <r>
      <rPr>
        <sz val="10"/>
        <color rgb="FF000000"/>
        <rFont val="Arial"/>
        <family val="2"/>
      </rPr>
      <t xml:space="preserve">  </t>
    </r>
  </si>
  <si>
    <r>
      <t xml:space="preserve">  Forskning og udvikling</t>
    </r>
    <r>
      <rPr>
        <sz val="10"/>
        <color rgb="FF000000"/>
        <rFont val="Arial"/>
        <family val="2"/>
      </rPr>
      <t xml:space="preserve">  </t>
    </r>
  </si>
  <si>
    <r>
      <t xml:space="preserve">  Publikationskontoret</t>
    </r>
    <r>
      <rPr>
        <sz val="10"/>
        <color rgb="FF000000"/>
        <rFont val="Arial"/>
        <family val="2"/>
      </rPr>
      <t xml:space="preserve">  </t>
    </r>
  </si>
  <si>
    <r>
      <t xml:space="preserve">  Andet</t>
    </r>
    <r>
      <rPr>
        <sz val="10"/>
        <color rgb="FF000000"/>
        <rFont val="Arial"/>
        <family val="2"/>
      </rPr>
      <t xml:space="preserve">  </t>
    </r>
  </si>
  <si>
    <r>
      <t>Domstolen</t>
    </r>
    <r>
      <rPr>
        <sz val="10"/>
        <color rgb="FF000000"/>
        <rFont val="Arial"/>
        <family val="2"/>
      </rPr>
      <t xml:space="preserve">  </t>
    </r>
  </si>
  <si>
    <r>
      <t>Revisionsretten</t>
    </r>
    <r>
      <rPr>
        <sz val="10"/>
        <color rgb="FF000000"/>
        <rFont val="Arial"/>
        <family val="2"/>
      </rPr>
      <t xml:space="preserve">  </t>
    </r>
  </si>
  <si>
    <r>
      <t>Det Økonomiske og Sociale Udvalg samt Regionsudvalget</t>
    </r>
    <r>
      <rPr>
        <sz val="10"/>
        <color rgb="FF000000"/>
        <rFont val="Arial"/>
        <family val="2"/>
      </rPr>
      <t xml:space="preserve">  </t>
    </r>
  </si>
  <si>
    <r>
      <t>Tjenesten for EU’s optræden udadtil</t>
    </r>
    <r>
      <rPr>
        <sz val="10"/>
        <color rgb="FF000000"/>
        <rFont val="Arial"/>
        <family val="2"/>
      </rPr>
      <t xml:space="preserve">  </t>
    </r>
  </si>
  <si>
    <t>EU’s indtægter fra medlemslande</t>
  </si>
  <si>
    <t>Procent af samlede indtægter</t>
  </si>
  <si>
    <r>
      <t>Danmark</t>
    </r>
    <r>
      <rPr>
        <b/>
        <sz val="10"/>
        <color rgb="FF000000"/>
        <rFont val="Arial"/>
        <family val="2"/>
      </rPr>
      <t xml:space="preserve"> </t>
    </r>
    <r>
      <rPr>
        <sz val="10"/>
        <color rgb="FF000000"/>
        <rFont val="Arial"/>
        <family val="2"/>
      </rPr>
      <t xml:space="preserve"> </t>
    </r>
  </si>
  <si>
    <t xml:space="preserve">Storbritannien  </t>
  </si>
  <si>
    <t>Euro pr. indbygger</t>
  </si>
  <si>
    <r>
      <t>EU</t>
    </r>
    <r>
      <rPr>
        <sz val="10"/>
        <rFont val="Arial"/>
        <family val="2"/>
      </rPr>
      <t xml:space="preserve">1  </t>
    </r>
    <r>
      <rPr>
        <sz val="10"/>
        <color rgb="FF000000"/>
        <rFont val="Arial"/>
        <family val="2"/>
      </rPr>
      <t xml:space="preserve">  </t>
    </r>
  </si>
  <si>
    <r>
      <t xml:space="preserve">Belgien </t>
    </r>
    <r>
      <rPr>
        <sz val="10"/>
        <color rgb="FF000000"/>
        <rFont val="Arial"/>
        <family val="2"/>
      </rPr>
      <t xml:space="preserve">  </t>
    </r>
  </si>
  <si>
    <r>
      <t xml:space="preserve">Danmark </t>
    </r>
    <r>
      <rPr>
        <sz val="10"/>
        <color rgb="FF000000"/>
        <rFont val="Arial"/>
        <family val="2"/>
      </rPr>
      <t xml:space="preserve">  </t>
    </r>
  </si>
  <si>
    <r>
      <t xml:space="preserve">Frankrig </t>
    </r>
    <r>
      <rPr>
        <sz val="10"/>
        <color rgb="FF000000"/>
        <rFont val="Arial"/>
        <family val="2"/>
      </rPr>
      <t xml:space="preserve">  </t>
    </r>
  </si>
  <si>
    <t>1 EU er opgjort efter den løbende sammensætning af lande.</t>
  </si>
  <si>
    <t>EU’s indtægter fordelt efter indtægtskilde</t>
  </si>
  <si>
    <t>Millioner euro</t>
  </si>
  <si>
    <r>
      <t>Traditionelle egne ressourcer1</t>
    </r>
    <r>
      <rPr>
        <sz val="10"/>
        <color rgb="FF000000"/>
        <rFont val="Arial"/>
        <family val="2"/>
      </rPr>
      <t xml:space="preserve">  </t>
    </r>
  </si>
  <si>
    <r>
      <t>BNI</t>
    </r>
    <r>
      <rPr>
        <sz val="10"/>
        <color rgb="FF000000"/>
        <rFont val="Arial"/>
        <family val="2"/>
      </rPr>
      <t xml:space="preserve">  </t>
    </r>
  </si>
  <si>
    <t>1 Traditionelle egne ressourcer består af kategorierne landbrugsafgifter,</t>
  </si>
  <si>
    <t xml:space="preserve">   told og sukkerafgifter.</t>
  </si>
  <si>
    <t>Befolkning</t>
  </si>
  <si>
    <t>Folketal</t>
  </si>
  <si>
    <t>Areal</t>
  </si>
  <si>
    <t>Befolknings-</t>
  </si>
  <si>
    <t>Spædbørns-</t>
  </si>
  <si>
    <t>tæthed</t>
  </si>
  <si>
    <t>for nyfødte</t>
  </si>
  <si>
    <t>dødelighed</t>
  </si>
  <si>
    <t>Mio. indbyggere</t>
  </si>
  <si>
    <r>
      <t>Tusinde km</t>
    </r>
    <r>
      <rPr>
        <i/>
        <vertAlign val="superscript"/>
        <sz val="10"/>
        <rFont val="Arial"/>
        <family val="2"/>
      </rPr>
      <t>2</t>
    </r>
  </si>
  <si>
    <r>
      <t>Indb. pr. km</t>
    </r>
    <r>
      <rPr>
        <i/>
        <vertAlign val="superscript"/>
        <sz val="10"/>
        <rFont val="Arial"/>
        <family val="2"/>
      </rPr>
      <t>2</t>
    </r>
  </si>
  <si>
    <t>År</t>
  </si>
  <si>
    <t>Pr. tusinde</t>
  </si>
  <si>
    <t>levendefødte</t>
  </si>
  <si>
    <r>
      <t>Tyrkiet</t>
    </r>
    <r>
      <rPr>
        <sz val="10"/>
        <color rgb="FF000000"/>
        <rFont val="Arial"/>
        <family val="2"/>
      </rPr>
      <t xml:space="preserve">  </t>
    </r>
  </si>
  <si>
    <r>
      <t>Ukraine</t>
    </r>
    <r>
      <rPr>
        <sz val="10"/>
        <color rgb="FF000000"/>
        <rFont val="Arial"/>
        <family val="2"/>
      </rPr>
      <t xml:space="preserve">  </t>
    </r>
  </si>
  <si>
    <r>
      <t>Algeriet</t>
    </r>
    <r>
      <rPr>
        <sz val="10"/>
        <color rgb="FF000000"/>
        <rFont val="Arial"/>
        <family val="2"/>
      </rPr>
      <t xml:space="preserve">  </t>
    </r>
  </si>
  <si>
    <r>
      <t>Congo, Demokratiske Republik</t>
    </r>
    <r>
      <rPr>
        <sz val="10"/>
        <color rgb="FF000000"/>
        <rFont val="Arial"/>
        <family val="2"/>
      </rPr>
      <t xml:space="preserve">  </t>
    </r>
  </si>
  <si>
    <r>
      <t>Egypten</t>
    </r>
    <r>
      <rPr>
        <sz val="10"/>
        <color rgb="FF000000"/>
        <rFont val="Arial"/>
        <family val="2"/>
      </rPr>
      <t xml:space="preserve">  </t>
    </r>
  </si>
  <si>
    <r>
      <t>Etiopien</t>
    </r>
    <r>
      <rPr>
        <sz val="10"/>
        <color rgb="FF000000"/>
        <rFont val="Arial"/>
        <family val="2"/>
      </rPr>
      <t xml:space="preserve">  </t>
    </r>
  </si>
  <si>
    <r>
      <t>Kenya</t>
    </r>
    <r>
      <rPr>
        <sz val="10"/>
        <color rgb="FF000000"/>
        <rFont val="Arial"/>
        <family val="2"/>
      </rPr>
      <t xml:space="preserve">  </t>
    </r>
  </si>
  <si>
    <r>
      <t>Marokko</t>
    </r>
    <r>
      <rPr>
        <sz val="10"/>
        <color rgb="FF000000"/>
        <rFont val="Arial"/>
        <family val="2"/>
      </rPr>
      <t xml:space="preserve">  </t>
    </r>
  </si>
  <si>
    <r>
      <t>Nigeria</t>
    </r>
    <r>
      <rPr>
        <sz val="10"/>
        <color rgb="FF000000"/>
        <rFont val="Arial"/>
        <family val="2"/>
      </rPr>
      <t xml:space="preserve">  </t>
    </r>
  </si>
  <si>
    <r>
      <t>Sydafrika</t>
    </r>
    <r>
      <rPr>
        <sz val="10"/>
        <color rgb="FF000000"/>
        <rFont val="Arial"/>
        <family val="2"/>
      </rPr>
      <t xml:space="preserve">  </t>
    </r>
  </si>
  <si>
    <r>
      <t>Tanzania</t>
    </r>
    <r>
      <rPr>
        <sz val="10"/>
        <color rgb="FF000000"/>
        <rFont val="Arial"/>
        <family val="2"/>
      </rPr>
      <t xml:space="preserve">  </t>
    </r>
  </si>
  <si>
    <r>
      <t>Uganda</t>
    </r>
    <r>
      <rPr>
        <sz val="10"/>
        <color rgb="FF000000"/>
        <rFont val="Arial"/>
        <family val="2"/>
      </rPr>
      <t xml:space="preserve">  </t>
    </r>
  </si>
  <si>
    <r>
      <t>Canada</t>
    </r>
    <r>
      <rPr>
        <sz val="10"/>
        <color rgb="FF000000"/>
        <rFont val="Arial"/>
        <family val="2"/>
      </rPr>
      <t xml:space="preserve">  </t>
    </r>
  </si>
  <si>
    <r>
      <t>Colombia</t>
    </r>
    <r>
      <rPr>
        <sz val="10"/>
        <color rgb="FF000000"/>
        <rFont val="Arial"/>
        <family val="2"/>
      </rPr>
      <t xml:space="preserve">  </t>
    </r>
  </si>
  <si>
    <r>
      <t>Mexico</t>
    </r>
    <r>
      <rPr>
        <sz val="10"/>
        <color rgb="FF000000"/>
        <rFont val="Arial"/>
        <family val="2"/>
      </rPr>
      <t xml:space="preserve">  </t>
    </r>
  </si>
  <si>
    <r>
      <t>Afghanistan</t>
    </r>
    <r>
      <rPr>
        <sz val="10"/>
        <color rgb="FF000000"/>
        <rFont val="Arial"/>
        <family val="2"/>
      </rPr>
      <t xml:space="preserve">  </t>
    </r>
  </si>
  <si>
    <r>
      <t>Bangladesh</t>
    </r>
    <r>
      <rPr>
        <sz val="10"/>
        <color rgb="FF000000"/>
        <rFont val="Arial"/>
        <family val="2"/>
      </rPr>
      <t xml:space="preserve">  </t>
    </r>
  </si>
  <si>
    <r>
      <t>Filippinerne</t>
    </r>
    <r>
      <rPr>
        <sz val="10"/>
        <color rgb="FF000000"/>
        <rFont val="Arial"/>
        <family val="2"/>
      </rPr>
      <t xml:space="preserve">  </t>
    </r>
  </si>
  <si>
    <r>
      <t>Indonesien</t>
    </r>
    <r>
      <rPr>
        <sz val="10"/>
        <color rgb="FF000000"/>
        <rFont val="Arial"/>
        <family val="2"/>
      </rPr>
      <t xml:space="preserve">  </t>
    </r>
  </si>
  <si>
    <r>
      <t>Irak</t>
    </r>
    <r>
      <rPr>
        <sz val="10"/>
        <color rgb="FF000000"/>
        <rFont val="Arial"/>
        <family val="2"/>
      </rPr>
      <t xml:space="preserve">  </t>
    </r>
  </si>
  <si>
    <r>
      <t>Iran</t>
    </r>
    <r>
      <rPr>
        <sz val="10"/>
        <color rgb="FF000000"/>
        <rFont val="Arial"/>
        <family val="2"/>
      </rPr>
      <t xml:space="preserve">  </t>
    </r>
  </si>
  <si>
    <r>
      <t>Myanmar</t>
    </r>
    <r>
      <rPr>
        <sz val="10"/>
        <color rgb="FF000000"/>
        <rFont val="Arial"/>
        <family val="2"/>
      </rPr>
      <t xml:space="preserve">  </t>
    </r>
  </si>
  <si>
    <r>
      <t>Nepal</t>
    </r>
    <r>
      <rPr>
        <sz val="10"/>
        <color rgb="FF000000"/>
        <rFont val="Arial"/>
        <family val="2"/>
      </rPr>
      <t xml:space="preserve">  </t>
    </r>
  </si>
  <si>
    <r>
      <t>Pakistan</t>
    </r>
    <r>
      <rPr>
        <sz val="10"/>
        <color rgb="FF000000"/>
        <rFont val="Arial"/>
        <family val="2"/>
      </rPr>
      <t xml:space="preserve">  </t>
    </r>
  </si>
  <si>
    <r>
      <t>Sydkorea</t>
    </r>
    <r>
      <rPr>
        <sz val="10"/>
        <color rgb="FF000000"/>
        <rFont val="Arial"/>
        <family val="2"/>
      </rPr>
      <t xml:space="preserve">  </t>
    </r>
  </si>
  <si>
    <r>
      <t>Thailand</t>
    </r>
    <r>
      <rPr>
        <sz val="10"/>
        <color rgb="FF000000"/>
        <rFont val="Arial"/>
        <family val="2"/>
      </rPr>
      <t xml:space="preserve">  </t>
    </r>
  </si>
  <si>
    <r>
      <t>Vietnam</t>
    </r>
    <r>
      <rPr>
        <sz val="10"/>
        <color rgb="FF000000"/>
        <rFont val="Arial"/>
        <family val="2"/>
      </rPr>
      <t xml:space="preserve">  </t>
    </r>
  </si>
  <si>
    <r>
      <t>Hele verden</t>
    </r>
    <r>
      <rPr>
        <b/>
        <sz val="10"/>
        <color rgb="FF000000"/>
        <rFont val="Arial"/>
        <family val="2"/>
      </rPr>
      <t xml:space="preserve"> </t>
    </r>
    <r>
      <rPr>
        <sz val="10"/>
        <color rgb="FF000000"/>
        <rFont val="Arial"/>
        <family val="2"/>
      </rPr>
      <t xml:space="preserve"> </t>
    </r>
  </si>
  <si>
    <r>
      <t>Lavindkomstlande</t>
    </r>
    <r>
      <rPr>
        <sz val="10"/>
        <color rgb="FF000000"/>
        <rFont val="Arial"/>
        <family val="2"/>
      </rPr>
      <t xml:space="preserve">  </t>
    </r>
  </si>
  <si>
    <r>
      <t>Mellemindkomstlande</t>
    </r>
    <r>
      <rPr>
        <sz val="10"/>
        <color rgb="FF000000"/>
        <rFont val="Arial"/>
        <family val="2"/>
      </rPr>
      <t xml:space="preserve">  </t>
    </r>
  </si>
  <si>
    <r>
      <t>Højindkomstlande</t>
    </r>
    <r>
      <rPr>
        <sz val="10"/>
        <color rgb="FF000000"/>
        <rFont val="Arial"/>
        <family val="2"/>
      </rPr>
      <t xml:space="preserve">  </t>
    </r>
  </si>
  <si>
    <t>Middellevetid for nyfødte</t>
  </si>
  <si>
    <t>Lande</t>
  </si>
  <si>
    <r>
      <t>Island</t>
    </r>
    <r>
      <rPr>
        <sz val="10"/>
        <color rgb="FF000000"/>
        <rFont val="Arial"/>
        <family val="2"/>
      </rPr>
      <t xml:space="preserve">  </t>
    </r>
  </si>
  <si>
    <r>
      <t>Bosnien-Hercegovina</t>
    </r>
    <r>
      <rPr>
        <sz val="10"/>
        <color rgb="FF000000"/>
        <rFont val="Arial"/>
        <family val="2"/>
      </rPr>
      <t xml:space="preserve">  </t>
    </r>
  </si>
  <si>
    <r>
      <t>Kosovo</t>
    </r>
    <r>
      <rPr>
        <sz val="10"/>
        <color rgb="FF000000"/>
        <rFont val="Arial"/>
        <family val="2"/>
      </rPr>
      <t xml:space="preserve">  </t>
    </r>
  </si>
  <si>
    <r>
      <t>Makedonien</t>
    </r>
    <r>
      <rPr>
        <sz val="10"/>
        <color rgb="FF000000"/>
        <rFont val="Arial"/>
        <family val="2"/>
      </rPr>
      <t xml:space="preserve">  </t>
    </r>
  </si>
  <si>
    <r>
      <t>Montenegro</t>
    </r>
    <r>
      <rPr>
        <sz val="10"/>
        <color rgb="FF000000"/>
        <rFont val="Arial"/>
        <family val="2"/>
      </rPr>
      <t xml:space="preserve">  </t>
    </r>
  </si>
  <si>
    <r>
      <t>Serbien</t>
    </r>
    <r>
      <rPr>
        <sz val="10"/>
        <color rgb="FF000000"/>
        <rFont val="Arial"/>
        <family val="2"/>
      </rPr>
      <t xml:space="preserve">  </t>
    </r>
  </si>
  <si>
    <t>Samlet fertilitet og gennemsnitsalder for fødende kvinder</t>
  </si>
  <si>
    <t>Samlet fertilitet</t>
  </si>
  <si>
    <t>Gennemsnitsalder (år)</t>
  </si>
  <si>
    <t>Internetbrug i udvalgte lande</t>
  </si>
  <si>
    <t xml:space="preserve">Procent af befolkningen, </t>
  </si>
  <si>
    <r>
      <t>Albanien</t>
    </r>
    <r>
      <rPr>
        <sz val="10"/>
        <color rgb="FF000000"/>
        <rFont val="Arial"/>
        <family val="2"/>
      </rPr>
      <t xml:space="preserve">  </t>
    </r>
  </si>
  <si>
    <r>
      <t>Bermuda</t>
    </r>
    <r>
      <rPr>
        <sz val="10"/>
        <color rgb="FF000000"/>
        <rFont val="Arial"/>
        <family val="2"/>
      </rPr>
      <t xml:space="preserve">  </t>
    </r>
  </si>
  <si>
    <r>
      <t>Chile</t>
    </r>
    <r>
      <rPr>
        <sz val="10"/>
        <color rgb="FF000000"/>
        <rFont val="Arial"/>
        <family val="2"/>
      </rPr>
      <t xml:space="preserve">  </t>
    </r>
  </si>
  <si>
    <r>
      <t>Eritrea</t>
    </r>
    <r>
      <rPr>
        <sz val="10"/>
        <color rgb="FF000000"/>
        <rFont val="Arial"/>
        <family val="2"/>
      </rPr>
      <t xml:space="preserve">  </t>
    </r>
  </si>
  <si>
    <r>
      <t>Grønland</t>
    </r>
    <r>
      <rPr>
        <sz val="10"/>
        <color rgb="FF000000"/>
        <rFont val="Arial"/>
        <family val="2"/>
      </rPr>
      <t xml:space="preserve">  </t>
    </r>
  </si>
  <si>
    <r>
      <t>Saudi-Arabien</t>
    </r>
    <r>
      <rPr>
        <sz val="10"/>
        <color rgb="FF000000"/>
        <rFont val="Arial"/>
        <family val="2"/>
      </rPr>
      <t xml:space="preserve">  </t>
    </r>
  </si>
  <si>
    <r>
      <t>Somalia</t>
    </r>
    <r>
      <rPr>
        <sz val="10"/>
        <color rgb="FF000000"/>
        <rFont val="Arial"/>
        <family val="2"/>
      </rPr>
      <t xml:space="preserve">  </t>
    </r>
  </si>
  <si>
    <r>
      <t>Verden</t>
    </r>
    <r>
      <rPr>
        <sz val="10"/>
        <color rgb="FF000000"/>
        <rFont val="Arial"/>
        <family val="2"/>
      </rPr>
      <t xml:space="preserve">  </t>
    </r>
  </si>
  <si>
    <t xml:space="preserve">Miljø og energi               </t>
  </si>
  <si>
    <t>Energiproduktion</t>
  </si>
  <si>
    <t>Energiforbrug</t>
  </si>
  <si>
    <t xml:space="preserve">pr. indbygger </t>
  </si>
  <si>
    <r>
      <t>Australien</t>
    </r>
    <r>
      <rPr>
        <sz val="10"/>
        <color rgb="FF000000"/>
        <rFont val="Arial"/>
        <family val="2"/>
      </rPr>
      <t xml:space="preserve">  </t>
    </r>
  </si>
  <si>
    <r>
      <t>New Zealand</t>
    </r>
    <r>
      <rPr>
        <sz val="10"/>
        <color rgb="FF000000"/>
        <rFont val="Arial"/>
        <family val="2"/>
      </rPr>
      <t xml:space="preserve">  </t>
    </r>
  </si>
  <si>
    <t>Beskæftigelsen fordelt efter erhverv</t>
  </si>
  <si>
    <t>Landbrug</t>
  </si>
  <si>
    <t>Råstof-udvinding</t>
  </si>
  <si>
    <t>Bygge og</t>
  </si>
  <si>
    <t>El-, gas- og</t>
  </si>
  <si>
    <t>Handel</t>
  </si>
  <si>
    <t>Transport</t>
  </si>
  <si>
    <t>Off. og private tjenesteydelser</t>
  </si>
  <si>
    <t xml:space="preserve">Beskæftigelsen </t>
  </si>
  <si>
    <t xml:space="preserve"> mv.</t>
  </si>
  <si>
    <t>mv.</t>
  </si>
  <si>
    <t xml:space="preserve"> anlæg</t>
  </si>
  <si>
    <t xml:space="preserve"> vandværker</t>
  </si>
  <si>
    <t xml:space="preserve"> og omsætning</t>
  </si>
  <si>
    <r>
      <t xml:space="preserve">  </t>
    </r>
    <r>
      <rPr>
        <sz val="10"/>
        <color rgb="FF000000"/>
        <rFont val="Arial"/>
        <family val="2"/>
      </rPr>
      <t xml:space="preserve">  </t>
    </r>
  </si>
  <si>
    <r>
      <t xml:space="preserve">Malta </t>
    </r>
    <r>
      <rPr>
        <sz val="10"/>
        <color rgb="FF000000"/>
        <rFont val="Arial"/>
        <family val="2"/>
      </rPr>
      <t xml:space="preserve">  </t>
    </r>
  </si>
  <si>
    <r>
      <t xml:space="preserve"> </t>
    </r>
    <r>
      <rPr>
        <sz val="10"/>
        <color rgb="FF000000"/>
        <rFont val="Arial"/>
        <family val="2"/>
      </rPr>
      <t xml:space="preserve">  </t>
    </r>
  </si>
  <si>
    <t>Totalsummen kan afvige fra summen af de enkelte erhverv, da personer med uoplyst erhverv ikke er taget med. Tallene vedrører de 15-64-årige.</t>
  </si>
  <si>
    <t>Arbejdsløshed (AKU-ledighed)</t>
  </si>
  <si>
    <r>
      <t>Kina</t>
    </r>
    <r>
      <rPr>
        <sz val="10"/>
        <color rgb="FF000000"/>
        <rFont val="Arial"/>
        <family val="2"/>
      </rPr>
      <t xml:space="preserve"> </t>
    </r>
  </si>
  <si>
    <t>Procent af befolkningen</t>
  </si>
  <si>
    <t>Kilde: Eurostat</t>
  </si>
  <si>
    <t>Europæisk forbrugerprisindeks (HICP)</t>
  </si>
  <si>
    <t>2015 = 100</t>
  </si>
  <si>
    <t>Milliarder US-dollars</t>
  </si>
  <si>
    <t>Import af varer (cif)</t>
  </si>
  <si>
    <r>
      <t>Belgien</t>
    </r>
    <r>
      <rPr>
        <b/>
        <sz val="10"/>
        <color rgb="FF000000"/>
        <rFont val="Arial"/>
        <family val="2"/>
      </rPr>
      <t xml:space="preserve"> </t>
    </r>
    <r>
      <rPr>
        <sz val="10"/>
        <color rgb="FF000000"/>
        <rFont val="Arial"/>
        <family val="2"/>
      </rPr>
      <t xml:space="preserve"> </t>
    </r>
  </si>
  <si>
    <t>Eksport af varer (fob)</t>
  </si>
  <si>
    <t>Millioner US-dollars</t>
  </si>
  <si>
    <t>Eksport af tjenester</t>
  </si>
  <si>
    <t>Import af tjenester</t>
  </si>
  <si>
    <t>Saldo på betalingsbalancens løbende poster</t>
  </si>
  <si>
    <t>Procent af BNP</t>
  </si>
  <si>
    <t>BNP pr. indbygger, indeks beregnet på løbende priser og løbende PPP</t>
  </si>
  <si>
    <t xml:space="preserve">Købekraftpariteter PPP    </t>
  </si>
  <si>
    <t>Danmark = 100</t>
  </si>
  <si>
    <t>Anm. 2: Tallene opdateres løbende som følge af revisioner i nationalregn­skabs- og befolkningstal.</t>
  </si>
  <si>
    <t>Anm. 3: Tallene er opgjort ifølge nationalregnskabsmanualen ESA 2010.</t>
  </si>
  <si>
    <t>Bruttonationalprodukt, årets priser</t>
  </si>
  <si>
    <t>Milliarder US-dollars,</t>
  </si>
  <si>
    <t>årets priser</t>
  </si>
  <si>
    <t>Bruttonationalprodukt, faste priser indeks</t>
  </si>
  <si>
    <t>Faste priser</t>
  </si>
  <si>
    <t>indeks 2010 = 100</t>
  </si>
  <si>
    <t>Anm.: Indeksene er baseret på opgørelse af bruttonationalproduktet i faste priser i den nationale valuta.</t>
  </si>
  <si>
    <t>Bruttonationalproduktets anvendelse til forbrug og investering samt importkvoten</t>
  </si>
  <si>
    <t>Privat</t>
  </si>
  <si>
    <t>Faste brutto-</t>
  </si>
  <si>
    <t>Import af varer</t>
  </si>
  <si>
    <t xml:space="preserve"> forbrug</t>
  </si>
  <si>
    <t>investeringer</t>
  </si>
  <si>
    <t>og tjenester</t>
  </si>
  <si>
    <t>Procentvis andel af brutto­nationalproduktet, årets priser</t>
  </si>
  <si>
    <t>Bruttoværditilvækst fordelt efter erhverv</t>
  </si>
  <si>
    <t>Landbrug mv.</t>
  </si>
  <si>
    <t>Industri, råstofudvinding</t>
  </si>
  <si>
    <t>Handel, hotel,</t>
  </si>
  <si>
    <t>Finansierings-virksomhed mv., forretnings-service</t>
  </si>
  <si>
    <t>Offentlige og personlige tjeneste-</t>
  </si>
  <si>
    <t>samt energi- og vandforsyning</t>
  </si>
  <si>
    <t>anlæg</t>
  </si>
  <si>
    <t>restauration og transport, post og tele</t>
  </si>
  <si>
    <t>ydelser</t>
  </si>
  <si>
    <t>Procentvis fordeling, årets priser</t>
  </si>
  <si>
    <r>
      <t xml:space="preserve"> </t>
    </r>
    <r>
      <rPr>
        <sz val="10"/>
        <color rgb="FF000000"/>
        <rFont val="Arial"/>
        <family val="2"/>
      </rPr>
      <t xml:space="preserve"> </t>
    </r>
  </si>
  <si>
    <t>Bruttoværditilvækst fordelt efter erhverv (fortsat)</t>
  </si>
  <si>
    <t>Finansierings-virksomhed mv., forretningsservice</t>
  </si>
  <si>
    <t>Offentlige og personlige</t>
  </si>
  <si>
    <t>tjenesteydelser</t>
  </si>
  <si>
    <t>Skatter og afgifter</t>
  </si>
  <si>
    <t>Personlige indkomst-</t>
  </si>
  <si>
    <t>Andre</t>
  </si>
  <si>
    <t>Bidrag</t>
  </si>
  <si>
    <t>Skat af formue, ejendom og besiddelse</t>
  </si>
  <si>
    <t>Generelle omsætnings-</t>
  </si>
  <si>
    <t>Told mv.</t>
  </si>
  <si>
    <t>Afgifter på</t>
  </si>
  <si>
    <t xml:space="preserve"> skatter</t>
  </si>
  <si>
    <t>indkomst-</t>
  </si>
  <si>
    <t xml:space="preserve"> til sociale</t>
  </si>
  <si>
    <t>afgifter</t>
  </si>
  <si>
    <t>specielle varer</t>
  </si>
  <si>
    <t>skatter</t>
  </si>
  <si>
    <t>ordninger</t>
  </si>
  <si>
    <t>Procent af BNP,</t>
  </si>
  <si>
    <r>
      <t>EU-lande1</t>
    </r>
    <r>
      <rPr>
        <sz val="10"/>
        <color rgb="FF000000"/>
        <rFont val="Arial"/>
        <family val="2"/>
      </rPr>
      <t xml:space="preserve">  </t>
    </r>
  </si>
  <si>
    <r>
      <t>OECD-lande</t>
    </r>
    <r>
      <rPr>
        <sz val="10"/>
        <color rgb="FF000000"/>
        <rFont val="Arial"/>
        <family val="2"/>
      </rPr>
      <t xml:space="preserve">  </t>
    </r>
  </si>
  <si>
    <t>Udgifter og indtægter for offentlig forvaltning og service</t>
  </si>
  <si>
    <t>Udgifter</t>
  </si>
  <si>
    <t>Offentligt forbrug</t>
  </si>
  <si>
    <t>Renter mv.</t>
  </si>
  <si>
    <t>Subsidier</t>
  </si>
  <si>
    <t>Andre løbende overførsler</t>
  </si>
  <si>
    <t>Kapitalakku-</t>
  </si>
  <si>
    <t>mulation mv.</t>
  </si>
  <si>
    <t xml:space="preserve"> udgifter</t>
  </si>
  <si>
    <t>Procent af BNP, årets priser</t>
  </si>
  <si>
    <r>
      <t xml:space="preserve"> </t>
    </r>
    <r>
      <rPr>
        <b/>
        <sz val="10"/>
        <color rgb="FF000000"/>
        <rFont val="Arial"/>
        <family val="2"/>
      </rPr>
      <t xml:space="preserve"> </t>
    </r>
  </si>
  <si>
    <t xml:space="preserve">Anm.: De angivne størrelser er principielt opgjort efter internationale ret­ningslinier, dvs. SNA-systemet. For enkelte lande kan der dog forekomme afvigelser. Opmærksomheden henledes på, at data i denne tabel ikke er </t>
  </si>
  <si>
    <t xml:space="preserve">helt sammenlignelige med opgørelserne andre steder i publikationen. Dels vil der være tale om forskellige versioner af nationalregnskabet, og dels vil der for enkelte poster kunne være anvendt forskellige begrebsmæssige </t>
  </si>
  <si>
    <r>
      <t xml:space="preserve">afgrænsninger. Mht. definition af de enkelte poster henvises til afsnittet </t>
    </r>
    <r>
      <rPr>
        <i/>
        <sz val="10"/>
        <rFont val="Arial"/>
        <family val="2"/>
      </rPr>
      <t>Offentlige finanser. Begreber</t>
    </r>
    <r>
      <rPr>
        <sz val="10"/>
        <rFont val="Arial"/>
        <family val="2"/>
      </rPr>
      <t>.</t>
    </r>
  </si>
  <si>
    <t>Produktionsindeks for industrien</t>
  </si>
  <si>
    <t>,</t>
  </si>
  <si>
    <t>Anm.1: Produktionsindeks for industrien omfatter som hovedregel de virk­somheder, der i de enkelte lande ifølge den internationale standard­er-hvervsgruppering (ISIC) indgår i erhvervshovedgrupperne råstofudvinding, industri og energiforsyning.</t>
  </si>
  <si>
    <t>Effektiv rente af statsobligationer. Årsgennemsnit</t>
  </si>
  <si>
    <t>Procent pr. år</t>
  </si>
  <si>
    <t>www.statistikbanken.dk/mpk100</t>
  </si>
  <si>
    <t>Valutakurser</t>
  </si>
  <si>
    <r>
      <t>Britiske pund</t>
    </r>
    <r>
      <rPr>
        <sz val="10"/>
        <color rgb="FF000000"/>
        <rFont val="Arial"/>
        <family val="2"/>
      </rPr>
      <t xml:space="preserve">  </t>
    </r>
  </si>
  <si>
    <t>GBP</t>
  </si>
  <si>
    <r>
      <t>Bulgarske lev</t>
    </r>
    <r>
      <rPr>
        <sz val="10"/>
        <color rgb="FF000000"/>
        <rFont val="Arial"/>
        <family val="2"/>
      </rPr>
      <t xml:space="preserve">  </t>
    </r>
  </si>
  <si>
    <t>BGN</t>
  </si>
  <si>
    <r>
      <t>Estiske kroon</t>
    </r>
    <r>
      <rPr>
        <sz val="10"/>
        <color rgb="FF000000"/>
        <rFont val="Arial"/>
        <family val="2"/>
      </rPr>
      <t xml:space="preserve">  </t>
    </r>
  </si>
  <si>
    <t>EEK</t>
  </si>
  <si>
    <r>
      <t>Euro</t>
    </r>
    <r>
      <rPr>
        <sz val="10"/>
        <color rgb="FF000000"/>
        <rFont val="Arial"/>
        <family val="2"/>
      </rPr>
      <t xml:space="preserve">  </t>
    </r>
  </si>
  <si>
    <t>EUR</t>
  </si>
  <si>
    <r>
      <t>Lettiske lats</t>
    </r>
    <r>
      <rPr>
        <sz val="10"/>
        <color rgb="FF000000"/>
        <rFont val="Arial"/>
        <family val="2"/>
      </rPr>
      <t xml:space="preserve">  </t>
    </r>
  </si>
  <si>
    <t>LVL</t>
  </si>
  <si>
    <r>
      <t>Litauiske litas</t>
    </r>
    <r>
      <rPr>
        <sz val="10"/>
        <color rgb="FF000000"/>
        <rFont val="Arial"/>
        <family val="2"/>
      </rPr>
      <t xml:space="preserve">  </t>
    </r>
  </si>
  <si>
    <t>LTL</t>
  </si>
  <si>
    <r>
      <t>Norske kroner</t>
    </r>
    <r>
      <rPr>
        <sz val="10"/>
        <color rgb="FF000000"/>
        <rFont val="Arial"/>
        <family val="2"/>
      </rPr>
      <t xml:space="preserve">  </t>
    </r>
  </si>
  <si>
    <t>NOK</t>
  </si>
  <si>
    <r>
      <t>Polske zloty</t>
    </r>
    <r>
      <rPr>
        <sz val="10"/>
        <color rgb="FF000000"/>
        <rFont val="Arial"/>
        <family val="2"/>
      </rPr>
      <t xml:space="preserve">  </t>
    </r>
  </si>
  <si>
    <t>PLN</t>
  </si>
  <si>
    <r>
      <t>Rumænske lei</t>
    </r>
    <r>
      <rPr>
        <sz val="10"/>
        <color rgb="FF000000"/>
        <rFont val="Arial"/>
        <family val="2"/>
      </rPr>
      <t xml:space="preserve">  </t>
    </r>
  </si>
  <si>
    <t>ROL</t>
  </si>
  <si>
    <r>
      <t>Schweiziske franc</t>
    </r>
    <r>
      <rPr>
        <sz val="10"/>
        <color rgb="FF000000"/>
        <rFont val="Arial"/>
        <family val="2"/>
      </rPr>
      <t xml:space="preserve">  </t>
    </r>
  </si>
  <si>
    <t>CHF</t>
  </si>
  <si>
    <r>
      <t>Svenske kroner</t>
    </r>
    <r>
      <rPr>
        <sz val="10"/>
        <color rgb="FF000000"/>
        <rFont val="Arial"/>
        <family val="2"/>
      </rPr>
      <t xml:space="preserve">  </t>
    </r>
  </si>
  <si>
    <t>SEK</t>
  </si>
  <si>
    <r>
      <t>Tjekkiske koruna</t>
    </r>
    <r>
      <rPr>
        <sz val="10"/>
        <color rgb="FF000000"/>
        <rFont val="Arial"/>
        <family val="2"/>
      </rPr>
      <t xml:space="preserve">  </t>
    </r>
  </si>
  <si>
    <t>CZK</t>
  </si>
  <si>
    <r>
      <t>Ungarske forint</t>
    </r>
    <r>
      <rPr>
        <sz val="10"/>
        <color rgb="FF000000"/>
        <rFont val="Arial"/>
        <family val="2"/>
      </rPr>
      <t xml:space="preserve">  </t>
    </r>
  </si>
  <si>
    <t>HUF</t>
  </si>
  <si>
    <r>
      <t>Amerikanske dollar</t>
    </r>
    <r>
      <rPr>
        <sz val="10"/>
        <color rgb="FF000000"/>
        <rFont val="Arial"/>
        <family val="2"/>
      </rPr>
      <t xml:space="preserve">  </t>
    </r>
  </si>
  <si>
    <t>USD</t>
  </si>
  <si>
    <r>
      <t>Australske dollar</t>
    </r>
    <r>
      <rPr>
        <sz val="10"/>
        <color rgb="FF000000"/>
        <rFont val="Arial"/>
        <family val="2"/>
      </rPr>
      <t xml:space="preserve">  </t>
    </r>
  </si>
  <si>
    <t>AUD</t>
  </si>
  <si>
    <r>
      <t>Brasilianske real</t>
    </r>
    <r>
      <rPr>
        <sz val="10"/>
        <color rgb="FF000000"/>
        <rFont val="Arial"/>
        <family val="2"/>
      </rPr>
      <t xml:space="preserve">  </t>
    </r>
  </si>
  <si>
    <t>BRL</t>
  </si>
  <si>
    <r>
      <t>Canadiske dollar</t>
    </r>
    <r>
      <rPr>
        <sz val="10"/>
        <color rgb="FF000000"/>
        <rFont val="Arial"/>
        <family val="2"/>
      </rPr>
      <t xml:space="preserve">  </t>
    </r>
  </si>
  <si>
    <t>CAD</t>
  </si>
  <si>
    <r>
      <t>Hong Kong dollar</t>
    </r>
    <r>
      <rPr>
        <sz val="10"/>
        <color rgb="FF000000"/>
        <rFont val="Arial"/>
        <family val="2"/>
      </rPr>
      <t xml:space="preserve">  </t>
    </r>
  </si>
  <si>
    <t>HKD</t>
  </si>
  <si>
    <r>
      <t>Indiske rupees</t>
    </r>
    <r>
      <rPr>
        <sz val="10"/>
        <color rgb="FF000000"/>
        <rFont val="Arial"/>
        <family val="2"/>
      </rPr>
      <t xml:space="preserve">  </t>
    </r>
  </si>
  <si>
    <t>INR</t>
  </si>
  <si>
    <r>
      <t>Japanske yen</t>
    </r>
    <r>
      <rPr>
        <sz val="10"/>
        <color rgb="FF000000"/>
        <rFont val="Arial"/>
        <family val="2"/>
      </rPr>
      <t xml:space="preserve">  </t>
    </r>
  </si>
  <si>
    <t>JPY</t>
  </si>
  <si>
    <r>
      <t>Kinesiske Yuan renminbi</t>
    </r>
    <r>
      <rPr>
        <sz val="10"/>
        <color rgb="FF000000"/>
        <rFont val="Arial"/>
        <family val="2"/>
      </rPr>
      <t xml:space="preserve">  </t>
    </r>
  </si>
  <si>
    <t>CNV</t>
  </si>
  <si>
    <r>
      <t>Koreanske won</t>
    </r>
    <r>
      <rPr>
        <sz val="10"/>
        <color rgb="FF000000"/>
        <rFont val="Arial"/>
        <family val="2"/>
      </rPr>
      <t xml:space="preserve">  </t>
    </r>
  </si>
  <si>
    <t>KRW</t>
  </si>
  <si>
    <r>
      <t>New Zealand dollar</t>
    </r>
    <r>
      <rPr>
        <sz val="10"/>
        <color rgb="FF000000"/>
        <rFont val="Arial"/>
        <family val="2"/>
      </rPr>
      <t xml:space="preserve">  </t>
    </r>
  </si>
  <si>
    <t>NZD</t>
  </si>
  <si>
    <r>
      <t>Russiske rubler</t>
    </r>
    <r>
      <rPr>
        <sz val="10"/>
        <color rgb="FF000000"/>
        <rFont val="Arial"/>
        <family val="2"/>
      </rPr>
      <t xml:space="preserve">  </t>
    </r>
  </si>
  <si>
    <t>RUB</t>
  </si>
  <si>
    <r>
      <t>Singapore dollar</t>
    </r>
    <r>
      <rPr>
        <sz val="10"/>
        <color rgb="FF000000"/>
        <rFont val="Arial"/>
        <family val="2"/>
      </rPr>
      <t xml:space="preserve">  </t>
    </r>
  </si>
  <si>
    <t>SGD</t>
  </si>
  <si>
    <r>
      <t>Sydafrikanske rand</t>
    </r>
    <r>
      <rPr>
        <sz val="10"/>
        <color rgb="FF000000"/>
        <rFont val="Arial"/>
        <family val="2"/>
      </rPr>
      <t xml:space="preserve">  </t>
    </r>
  </si>
  <si>
    <t>ZAR</t>
  </si>
  <si>
    <t xml:space="preserve">Effektiv kronekurs 1 1980 =100  </t>
  </si>
  <si>
    <t>Anm.: De anførte kurser er fastsat på grundlag af markedskurserne. Der er tale om gennemsnitskurser for de enkelte år.</t>
  </si>
  <si>
    <r>
      <t>1</t>
    </r>
    <r>
      <rPr>
        <sz val="10"/>
        <color rgb="FF000080"/>
        <rFont val="Arial"/>
        <family val="2"/>
      </rPr>
      <t xml:space="preserve"> </t>
    </r>
    <r>
      <rPr>
        <sz val="10"/>
        <rFont val="Arial"/>
        <family val="2"/>
      </rPr>
      <t>Indekset for den effektive kronekurs er en geometrisk sammenvejning af udviklingen i 25 af Danmarks vigtigste handelspartneres valutaer over for den danske krone. Vægtgrundlaget er p.t. baseret på industrivarehandlen i 1995.</t>
    </r>
  </si>
  <si>
    <t>Indtægter</t>
  </si>
  <si>
    <t>Formue–</t>
  </si>
  <si>
    <t xml:space="preserve">Andre løbende overførsler </t>
  </si>
  <si>
    <t>indtægter</t>
  </si>
  <si>
    <t>2015-16</t>
  </si>
  <si>
    <t>Indvandrede fordelt efter fraflytningsland</t>
  </si>
  <si>
    <r>
      <t>Fra udlandet i alt</t>
    </r>
    <r>
      <rPr>
        <b/>
        <sz val="10"/>
        <color rgb="FF000000"/>
        <rFont val="Arial"/>
        <family val="2"/>
      </rPr>
      <t xml:space="preserve"> </t>
    </r>
    <r>
      <rPr>
        <sz val="10"/>
        <color rgb="FF000000"/>
        <rFont val="Arial"/>
        <family val="2"/>
      </rPr>
      <t xml:space="preserve"> </t>
    </r>
  </si>
  <si>
    <r>
      <t xml:space="preserve">  Spanien</t>
    </r>
    <r>
      <rPr>
        <sz val="10"/>
        <color rgb="FF000000"/>
        <rFont val="Arial"/>
        <family val="2"/>
      </rPr>
      <t xml:space="preserve">  </t>
    </r>
  </si>
  <si>
    <r>
      <t xml:space="preserve">  Storbritannien</t>
    </r>
    <r>
      <rPr>
        <sz val="10"/>
        <color rgb="FF000000"/>
        <rFont val="Arial"/>
        <family val="2"/>
      </rPr>
      <t xml:space="preserve">  </t>
    </r>
  </si>
  <si>
    <r>
      <t>Nordamerika</t>
    </r>
    <r>
      <rPr>
        <b/>
        <sz val="10"/>
        <color rgb="FF000000"/>
        <rFont val="Arial"/>
        <family val="2"/>
      </rPr>
      <t xml:space="preserve"> </t>
    </r>
    <r>
      <rPr>
        <sz val="10"/>
        <color rgb="FF000000"/>
        <rFont val="Arial"/>
        <family val="2"/>
      </rPr>
      <t xml:space="preserve"> </t>
    </r>
  </si>
  <si>
    <r>
      <t xml:space="preserve">  USA</t>
    </r>
    <r>
      <rPr>
        <sz val="10"/>
        <color rgb="FF000000"/>
        <rFont val="Arial"/>
        <family val="2"/>
      </rPr>
      <t xml:space="preserve">  </t>
    </r>
  </si>
  <si>
    <r>
      <t xml:space="preserve">  Indien</t>
    </r>
    <r>
      <rPr>
        <sz val="10"/>
        <color rgb="FF000000"/>
        <rFont val="Arial"/>
        <family val="2"/>
      </rPr>
      <t xml:space="preserve">  </t>
    </r>
  </si>
  <si>
    <r>
      <t>Oceanien</t>
    </r>
    <r>
      <rPr>
        <b/>
        <sz val="10"/>
        <color rgb="FF000000"/>
        <rFont val="Arial"/>
        <family val="2"/>
      </rPr>
      <t xml:space="preserve"> </t>
    </r>
    <r>
      <rPr>
        <sz val="10"/>
        <color rgb="FF000000"/>
        <rFont val="Arial"/>
        <family val="2"/>
      </rPr>
      <t xml:space="preserve"> </t>
    </r>
  </si>
  <si>
    <r>
      <t>Uoplyste og statsløse</t>
    </r>
    <r>
      <rPr>
        <b/>
        <sz val="10"/>
        <color rgb="FF000000"/>
        <rFont val="Arial"/>
        <family val="2"/>
      </rPr>
      <t xml:space="preserve"> </t>
    </r>
    <r>
      <rPr>
        <sz val="10"/>
        <color rgb="FF000000"/>
        <rFont val="Arial"/>
        <family val="2"/>
      </rPr>
      <t xml:space="preserve"> </t>
    </r>
  </si>
  <si>
    <t>Ind- og udvandrede fordelt efter nationalitet og køn</t>
  </si>
  <si>
    <t xml:space="preserve">Indvandrede i alt  </t>
  </si>
  <si>
    <r>
      <t>Danske statsborgere</t>
    </r>
    <r>
      <rPr>
        <b/>
        <sz val="10"/>
        <color rgb="FF000000"/>
        <rFont val="Arial"/>
        <family val="2"/>
      </rPr>
      <t xml:space="preserve"> </t>
    </r>
    <r>
      <rPr>
        <sz val="10"/>
        <color rgb="FF000000"/>
        <rFont val="Arial"/>
        <family val="2"/>
      </rPr>
      <t xml:space="preserve"> </t>
    </r>
  </si>
  <si>
    <r>
      <t>Udenlandske statsborgere</t>
    </r>
    <r>
      <rPr>
        <b/>
        <sz val="10"/>
        <color rgb="FF000000"/>
        <rFont val="Arial"/>
        <family val="2"/>
      </rPr>
      <t xml:space="preserve"> </t>
    </r>
    <r>
      <rPr>
        <sz val="10"/>
        <color rgb="FF000000"/>
        <rFont val="Arial"/>
        <family val="2"/>
      </rPr>
      <t xml:space="preserve"> </t>
    </r>
  </si>
  <si>
    <t xml:space="preserve">Udvandrede i alt  </t>
  </si>
  <si>
    <t>Elevbestand 1. oktober</t>
  </si>
  <si>
    <r>
      <t>Grundskole</t>
    </r>
    <r>
      <rPr>
        <sz val="10"/>
        <color rgb="FF000000"/>
        <rFont val="Arial"/>
        <family val="2"/>
      </rPr>
      <t xml:space="preserve"> </t>
    </r>
  </si>
  <si>
    <r>
      <t>Forberedende uddannelser</t>
    </r>
    <r>
      <rPr>
        <sz val="10"/>
        <color rgb="FF000000"/>
        <rFont val="Arial"/>
        <family val="2"/>
      </rPr>
      <t xml:space="preserve">  </t>
    </r>
  </si>
  <si>
    <r>
      <t>Gymnasiale uddannelser.</t>
    </r>
    <r>
      <rPr>
        <sz val="10"/>
        <color rgb="FF000000"/>
        <rFont val="Arial"/>
        <family val="2"/>
      </rPr>
      <t xml:space="preserve">  </t>
    </r>
  </si>
  <si>
    <r>
      <t>Erhvervsfaglige grundforløb</t>
    </r>
    <r>
      <rPr>
        <sz val="10"/>
        <color rgb="FF000000"/>
        <rFont val="Arial"/>
        <family val="2"/>
      </rPr>
      <t xml:space="preserve">  </t>
    </r>
  </si>
  <si>
    <r>
      <t>Erhvervsfaglige uddannelser.</t>
    </r>
    <r>
      <rPr>
        <sz val="10"/>
        <color rgb="FF000000"/>
        <rFont val="Arial"/>
        <family val="2"/>
      </rPr>
      <t xml:space="preserve">  </t>
    </r>
  </si>
  <si>
    <r>
      <t>Adgangsgivende uddannelsesforløb</t>
    </r>
    <r>
      <rPr>
        <sz val="10"/>
        <color rgb="FF000000"/>
        <rFont val="Arial"/>
        <family val="2"/>
      </rPr>
      <t xml:space="preserve">  </t>
    </r>
  </si>
  <si>
    <r>
      <t>Korte videregående uddannelser, KVU.</t>
    </r>
    <r>
      <rPr>
        <sz val="10"/>
        <color rgb="FF000000"/>
        <rFont val="Arial"/>
        <family val="2"/>
      </rPr>
      <t xml:space="preserve">  </t>
    </r>
  </si>
  <si>
    <r>
      <t>Mellemlange videregående uddannelser, MVU</t>
    </r>
    <r>
      <rPr>
        <sz val="10"/>
        <color rgb="FF000000"/>
        <rFont val="Arial"/>
        <family val="2"/>
      </rPr>
      <t xml:space="preserve">  </t>
    </r>
  </si>
  <si>
    <r>
      <t>Bacheloruddannelser, BACH</t>
    </r>
    <r>
      <rPr>
        <sz val="10"/>
        <color rgb="FF000000"/>
        <rFont val="Arial"/>
        <family val="2"/>
      </rPr>
      <t xml:space="preserve">  </t>
    </r>
  </si>
  <si>
    <r>
      <t>Lange videregående uddannelser, LVU</t>
    </r>
    <r>
      <rPr>
        <sz val="10"/>
        <color rgb="FF000000"/>
        <rFont val="Arial"/>
        <family val="2"/>
      </rPr>
      <t xml:space="preserve">  </t>
    </r>
  </si>
  <si>
    <r>
      <t>Ph.d. og forskeruddannelser.</t>
    </r>
    <r>
      <rPr>
        <sz val="10"/>
        <color rgb="FF000000"/>
        <rFont val="Arial"/>
        <family val="2"/>
      </rPr>
      <t xml:space="preserve">  </t>
    </r>
  </si>
  <si>
    <t>Elever i offentlige og private grundskoler og efterskoler 1. oktober</t>
  </si>
  <si>
    <r>
      <t>Elever 8.-10. klasse i alt</t>
    </r>
    <r>
      <rPr>
        <b/>
        <sz val="10"/>
        <color rgb="FF000000"/>
        <rFont val="Arial"/>
        <family val="2"/>
      </rPr>
      <t xml:space="preserve"> </t>
    </r>
    <r>
      <rPr>
        <sz val="10"/>
        <color rgb="FF000000"/>
        <rFont val="Arial"/>
        <family val="2"/>
      </rPr>
      <t xml:space="preserve"> </t>
    </r>
  </si>
  <si>
    <r>
      <t>Efterskoler</t>
    </r>
    <r>
      <rPr>
        <sz val="10"/>
        <color rgb="FF000000"/>
        <rFont val="Arial"/>
        <family val="2"/>
      </rPr>
      <t xml:space="preserve">  </t>
    </r>
  </si>
  <si>
    <r>
      <t>Folkeskoler</t>
    </r>
    <r>
      <rPr>
        <sz val="10"/>
        <color rgb="FF000000"/>
        <rFont val="Arial"/>
        <family val="2"/>
      </rPr>
      <t xml:space="preserve">  </t>
    </r>
  </si>
  <si>
    <r>
      <t>Friskoler og private grundskoler</t>
    </r>
    <r>
      <rPr>
        <sz val="10"/>
        <color rgb="FF000000"/>
        <rFont val="Arial"/>
        <family val="2"/>
      </rPr>
      <t xml:space="preserve">  </t>
    </r>
  </si>
  <si>
    <r>
      <t>Kommunale ungdomsskoler og ungdomskostskoler</t>
    </r>
    <r>
      <rPr>
        <sz val="10"/>
        <color rgb="FF000000"/>
        <rFont val="Arial"/>
        <family val="2"/>
      </rPr>
      <t xml:space="preserve">  </t>
    </r>
  </si>
  <si>
    <r>
      <t>Specialskoler for børn</t>
    </r>
    <r>
      <rPr>
        <sz val="10"/>
        <color rgb="FF000000"/>
        <rFont val="Arial"/>
        <family val="2"/>
      </rPr>
      <t xml:space="preserve">  </t>
    </r>
  </si>
  <si>
    <r>
      <t>Dagbehandlingstilbud og behandlingshjem</t>
    </r>
    <r>
      <rPr>
        <sz val="10"/>
        <color rgb="FF000000"/>
        <rFont val="Arial"/>
        <family val="2"/>
      </rPr>
      <t xml:space="preserve">  </t>
    </r>
  </si>
  <si>
    <r>
      <t>Andre skoler</t>
    </r>
    <r>
      <rPr>
        <sz val="10"/>
        <color rgb="FF000000"/>
        <rFont val="Arial"/>
        <family val="2"/>
      </rPr>
      <t xml:space="preserve">  </t>
    </r>
  </si>
  <si>
    <r>
      <t>Grundskole, i alt1</t>
    </r>
    <r>
      <rPr>
        <sz val="10"/>
        <color rgb="FF000000"/>
        <rFont val="Arial"/>
        <family val="2"/>
      </rPr>
      <t xml:space="preserve">  </t>
    </r>
  </si>
  <si>
    <r>
      <t>Efterskoler</t>
    </r>
    <r>
      <rPr>
        <sz val="10"/>
        <color rgb="FF000000"/>
        <rFont val="Arial"/>
        <family val="2"/>
      </rPr>
      <t xml:space="preserve"> </t>
    </r>
  </si>
  <si>
    <t>1 Til og med skoleåret 2005/6 er kun 8.-10. klasse opgjort.</t>
  </si>
  <si>
    <t>PISA-undersøgelsernes resultater</t>
  </si>
  <si>
    <t>OECD gns.</t>
  </si>
  <si>
    <t>Point</t>
  </si>
  <si>
    <r>
      <t>Læsning</t>
    </r>
    <r>
      <rPr>
        <b/>
        <sz val="10"/>
        <color rgb="FF000000"/>
        <rFont val="Arial"/>
        <family val="2"/>
      </rPr>
      <t xml:space="preserve"> </t>
    </r>
    <r>
      <rPr>
        <sz val="10"/>
        <color rgb="FF000000"/>
        <rFont val="Arial"/>
        <family val="2"/>
      </rPr>
      <t xml:space="preserve"> </t>
    </r>
  </si>
  <si>
    <r>
      <t>Matematik</t>
    </r>
    <r>
      <rPr>
        <sz val="10"/>
        <color rgb="FF000000"/>
        <rFont val="Arial"/>
        <family val="2"/>
      </rPr>
      <t xml:space="preserve">  </t>
    </r>
  </si>
  <si>
    <r>
      <t>Naturfag</t>
    </r>
    <r>
      <rPr>
        <sz val="10"/>
        <color rgb="FF000000"/>
        <rFont val="Arial"/>
        <family val="2"/>
      </rPr>
      <t xml:space="preserve">  </t>
    </r>
  </si>
  <si>
    <r>
      <t xml:space="preserve">Anm. 1: Resultaterne opgøres i point, hvor et højt tal er et bedre resultat. De kan ikke sammenlignes uden forbehold, da undersøgelserne på skift har de enkelte fagområder som tema og efterfølgende gentager spørgs­mål fra denne. Derfor kan </t>
    </r>
    <r>
      <rPr>
        <i/>
        <sz val="10"/>
        <color theme="1"/>
        <rFont val="Arial"/>
        <family val="2"/>
      </rPr>
      <t>læse</t>
    </r>
    <r>
      <rPr>
        <sz val="10"/>
        <color theme="1"/>
        <rFont val="Arial"/>
        <family val="2"/>
      </rPr>
      <t xml:space="preserve">-resultaterne sammenlignes mellem alle år, </t>
    </r>
    <r>
      <rPr>
        <i/>
        <sz val="10"/>
        <color theme="1"/>
        <rFont val="Arial"/>
        <family val="2"/>
      </rPr>
      <t>matematik</t>
    </r>
    <r>
      <rPr>
        <sz val="10"/>
        <color theme="1"/>
        <rFont val="Arial"/>
        <family val="2"/>
      </rPr>
      <t xml:space="preserve"> kan sammenlignes fra 2003 og frem, og </t>
    </r>
    <r>
      <rPr>
        <i/>
        <sz val="10"/>
        <color theme="1"/>
        <rFont val="Arial"/>
        <family val="2"/>
      </rPr>
      <t>naturfag</t>
    </r>
    <r>
      <rPr>
        <sz val="10"/>
        <color theme="1"/>
        <rFont val="Arial"/>
        <family val="2"/>
      </rPr>
      <t xml:space="preserve"> kan sammen­lignes fra 2006-2015.</t>
    </r>
  </si>
  <si>
    <t>I uddannelse tre måneder efter afgang fra grundskolen</t>
  </si>
  <si>
    <t xml:space="preserve"> 09/10</t>
  </si>
  <si>
    <t xml:space="preserve"> 15/16</t>
  </si>
  <si>
    <r>
      <t>Drenge</t>
    </r>
    <r>
      <rPr>
        <b/>
        <sz val="10"/>
        <rFont val="Arial"/>
        <family val="2"/>
      </rPr>
      <t xml:space="preserve"> </t>
    </r>
    <r>
      <rPr>
        <sz val="10"/>
        <rFont val="Arial"/>
        <family val="2"/>
      </rPr>
      <t xml:space="preserve"> </t>
    </r>
  </si>
  <si>
    <r>
      <t>Piger</t>
    </r>
    <r>
      <rPr>
        <b/>
        <sz val="10"/>
        <rFont val="Arial"/>
        <family val="2"/>
      </rPr>
      <t xml:space="preserve"> </t>
    </r>
    <r>
      <rPr>
        <sz val="10"/>
        <rFont val="Arial"/>
        <family val="2"/>
      </rPr>
      <t xml:space="preserve"> </t>
    </r>
  </si>
  <si>
    <t xml:space="preserve">Drenge  </t>
  </si>
  <si>
    <t xml:space="preserve">Piger  </t>
  </si>
  <si>
    <t>Fuldførte almen- og erhvervskompetencegivende uddannelser 1. oktober-30. september</t>
  </si>
  <si>
    <t>15/16</t>
  </si>
  <si>
    <r>
      <t>Elever i alt</t>
    </r>
    <r>
      <rPr>
        <b/>
        <sz val="10"/>
        <color rgb="FF000000"/>
        <rFont val="Arial"/>
        <family val="2"/>
      </rPr>
      <t xml:space="preserve"> </t>
    </r>
    <r>
      <rPr>
        <sz val="10"/>
        <color rgb="FF000000"/>
        <rFont val="Arial"/>
        <family val="2"/>
      </rPr>
      <t xml:space="preserve"> </t>
    </r>
  </si>
  <si>
    <r>
      <t>Grundskole</t>
    </r>
    <r>
      <rPr>
        <sz val="10"/>
        <color rgb="FF000000"/>
        <rFont val="Arial"/>
        <family val="2"/>
      </rPr>
      <t xml:space="preserve">  </t>
    </r>
  </si>
  <si>
    <r>
      <t>Gymnasiale uddannelser</t>
    </r>
    <r>
      <rPr>
        <sz val="10"/>
        <color rgb="FF000000"/>
        <rFont val="Arial"/>
        <family val="2"/>
      </rPr>
      <t xml:space="preserve">  </t>
    </r>
  </si>
  <si>
    <r>
      <t>Erhvervsfaglige uddannelser</t>
    </r>
    <r>
      <rPr>
        <sz val="10"/>
        <color rgb="FF000000"/>
        <rFont val="Arial"/>
        <family val="2"/>
      </rPr>
      <t xml:space="preserve">  </t>
    </r>
  </si>
  <si>
    <r>
      <t>Korte videregående uddannelser, KVU</t>
    </r>
    <r>
      <rPr>
        <sz val="10"/>
        <color rgb="FF000000"/>
        <rFont val="Arial"/>
        <family val="2"/>
      </rPr>
      <t xml:space="preserve">  </t>
    </r>
  </si>
  <si>
    <r>
      <t>Ph.d. og forskeruddannelser</t>
    </r>
    <r>
      <rPr>
        <sz val="10"/>
        <color rgb="FF000000"/>
        <rFont val="Arial"/>
        <family val="2"/>
      </rPr>
      <t xml:space="preserve">  </t>
    </r>
  </si>
  <si>
    <r>
      <t>Indvandrere i alt</t>
    </r>
    <r>
      <rPr>
        <b/>
        <sz val="10"/>
        <color rgb="FF000000"/>
        <rFont val="Arial"/>
        <family val="2"/>
      </rPr>
      <t xml:space="preserve"> </t>
    </r>
    <r>
      <rPr>
        <sz val="10"/>
        <color rgb="FF000000"/>
        <rFont val="Arial"/>
        <family val="2"/>
      </rPr>
      <t xml:space="preserve"> </t>
    </r>
  </si>
  <si>
    <r>
      <t xml:space="preserve">Grundskole </t>
    </r>
    <r>
      <rPr>
        <sz val="10"/>
        <color rgb="FF000000"/>
        <rFont val="Arial"/>
        <family val="2"/>
      </rPr>
      <t xml:space="preserve">  </t>
    </r>
  </si>
  <si>
    <r>
      <t>Mellemlange videregående uddannelser</t>
    </r>
    <r>
      <rPr>
        <sz val="10"/>
        <color rgb="FF000000"/>
        <rFont val="Arial"/>
        <family val="2"/>
      </rPr>
      <t xml:space="preserve">  </t>
    </r>
  </si>
  <si>
    <r>
      <t>Efterkommere i alt</t>
    </r>
    <r>
      <rPr>
        <b/>
        <sz val="10"/>
        <color rgb="FF000000"/>
        <rFont val="Arial"/>
        <family val="2"/>
      </rPr>
      <t xml:space="preserve"> </t>
    </r>
    <r>
      <rPr>
        <sz val="10"/>
        <color rgb="FF000000"/>
        <rFont val="Arial"/>
        <family val="2"/>
      </rPr>
      <t xml:space="preserve"> </t>
    </r>
  </si>
  <si>
    <t>Befolkningen efter køn og tilknytning til arbejdsmarkedet. Ultimo november</t>
  </si>
  <si>
    <t xml:space="preserve">Uden for arbejdsstyrken  </t>
  </si>
  <si>
    <t xml:space="preserve">I arbejdsstyrken  </t>
  </si>
  <si>
    <r>
      <t>Beskæftigede</t>
    </r>
    <r>
      <rPr>
        <b/>
        <sz val="10"/>
        <color rgb="FF000000"/>
        <rFont val="Arial"/>
        <family val="2"/>
      </rPr>
      <t xml:space="preserve"> </t>
    </r>
    <r>
      <rPr>
        <sz val="10"/>
        <color rgb="FF000000"/>
        <rFont val="Arial"/>
        <family val="2"/>
      </rPr>
      <t xml:space="preserve"> </t>
    </r>
  </si>
  <si>
    <r>
      <t>Deltidsbeskæftigede1</t>
    </r>
    <r>
      <rPr>
        <b/>
        <sz val="10"/>
        <color rgb="FF000000"/>
        <rFont val="Arial"/>
        <family val="2"/>
      </rPr>
      <t xml:space="preserve"> </t>
    </r>
    <r>
      <rPr>
        <sz val="10"/>
        <color rgb="FF000000"/>
        <rFont val="Arial"/>
        <family val="2"/>
      </rPr>
      <t xml:space="preserve"> </t>
    </r>
  </si>
  <si>
    <t>1  Grænsen mellem beskæftigelse på deltid og heltid går ved 32 timer fra 2008 og frem og ved 27 timer før 2008. Opgørelsen er kun foretaget for lønmodtagere.</t>
  </si>
  <si>
    <t>Anm. 2: Erhvervsfrekvensen angiver antal personer i arbejdsstyrken i procent af den samlede befolkning.</t>
  </si>
  <si>
    <t>Anm. 3: Beskæftigelsesfrekvensen angiver antal beskæftigede i procent af den samlede befolkning.</t>
  </si>
  <si>
    <t>Film</t>
  </si>
  <si>
    <r>
      <t>Film vist i biografen i alt</t>
    </r>
    <r>
      <rPr>
        <b/>
        <sz val="10"/>
        <color rgb="FF000000"/>
        <rFont val="Arial"/>
        <family val="2"/>
      </rPr>
      <t xml:space="preserve"> </t>
    </r>
    <r>
      <rPr>
        <sz val="10"/>
        <color rgb="FF000000"/>
        <rFont val="Arial"/>
        <family val="2"/>
      </rPr>
      <t xml:space="preserve"> </t>
    </r>
  </si>
  <si>
    <r>
      <t>Danske film</t>
    </r>
    <r>
      <rPr>
        <sz val="10"/>
        <color rgb="FF000000"/>
        <rFont val="Arial"/>
        <family val="2"/>
      </rPr>
      <t xml:space="preserve">  </t>
    </r>
  </si>
  <si>
    <r>
      <t>Europæiske film</t>
    </r>
    <r>
      <rPr>
        <sz val="10"/>
        <color rgb="FF000000"/>
        <rFont val="Arial"/>
        <family val="2"/>
      </rPr>
      <t xml:space="preserve">  </t>
    </r>
  </si>
  <si>
    <r>
      <t>Amerikanske film</t>
    </r>
    <r>
      <rPr>
        <sz val="10"/>
        <color rgb="FF000000"/>
        <rFont val="Arial"/>
        <family val="2"/>
      </rPr>
      <t xml:space="preserve">  </t>
    </r>
  </si>
  <si>
    <r>
      <t>Øvrige film</t>
    </r>
    <r>
      <rPr>
        <sz val="10"/>
        <color rgb="FF000000"/>
        <rFont val="Arial"/>
        <family val="2"/>
      </rPr>
      <t xml:space="preserve">  </t>
    </r>
  </si>
  <si>
    <r>
      <t>Film med premiere i året i alt</t>
    </r>
    <r>
      <rPr>
        <sz val="10"/>
        <color rgb="FF000000"/>
        <rFont val="Arial"/>
        <family val="2"/>
      </rPr>
      <t xml:space="preserve">  </t>
    </r>
  </si>
  <si>
    <r>
      <t>Faste siddepladser</t>
    </r>
    <r>
      <rPr>
        <sz val="10"/>
        <color rgb="FF000000"/>
        <rFont val="Arial"/>
        <family val="2"/>
      </rPr>
      <t xml:space="preserve">  </t>
    </r>
  </si>
  <si>
    <r>
      <t>Solgte biografbilletter i alt</t>
    </r>
    <r>
      <rPr>
        <b/>
        <sz val="10"/>
        <color rgb="FF000000"/>
        <rFont val="Arial"/>
        <family val="2"/>
      </rPr>
      <t xml:space="preserve"> </t>
    </r>
    <r>
      <rPr>
        <sz val="10"/>
        <color rgb="FF000000"/>
        <rFont val="Arial"/>
        <family val="2"/>
      </rPr>
      <t xml:space="preserve"> </t>
    </r>
  </si>
  <si>
    <r>
      <t xml:space="preserve">Anm. 2: I 2012 indførtes en ny museumskategori, </t>
    </r>
    <r>
      <rPr>
        <i/>
        <sz val="10"/>
        <rFont val="Arial"/>
        <family val="2"/>
      </rPr>
      <t xml:space="preserve">museumslignende institutioner, </t>
    </r>
    <r>
      <rPr>
        <sz val="10"/>
        <rFont val="Arial"/>
        <family val="2"/>
      </rPr>
      <t xml:space="preserve">mens </t>
    </r>
    <r>
      <rPr>
        <i/>
        <sz val="10"/>
        <rFont val="Arial"/>
        <family val="2"/>
      </rPr>
      <t>andre museer</t>
    </r>
    <r>
      <rPr>
        <sz val="10"/>
        <rFont val="Arial"/>
        <family val="2"/>
      </rPr>
      <t xml:space="preserve"> er udgået. Pga. de ændrede museums­kategorier skal sammenligning mellem disse i 2011 og 2012 tages med forbehold.</t>
    </r>
  </si>
  <si>
    <r>
      <t>Fuldført erhvervskompetencegiv. udd.</t>
    </r>
    <r>
      <rPr>
        <sz val="10"/>
        <color rgb="FF000000"/>
        <rFont val="Arial"/>
        <family val="2"/>
      </rPr>
      <t xml:space="preserve"> </t>
    </r>
  </si>
  <si>
    <r>
      <t>Ingen erhvervskompetencegiv. udd.</t>
    </r>
    <r>
      <rPr>
        <sz val="10"/>
        <color rgb="FF000000"/>
        <rFont val="Arial"/>
        <family val="2"/>
      </rPr>
      <t xml:space="preserve"> </t>
    </r>
  </si>
  <si>
    <r>
      <t>Netværksplejefamilie, inkl. slægtsanbringelse</t>
    </r>
    <r>
      <rPr>
        <sz val="10"/>
        <color rgb="FF000000"/>
        <rFont val="Arial"/>
        <family val="2"/>
      </rPr>
      <t xml:space="preserve">  </t>
    </r>
  </si>
  <si>
    <r>
      <t>Almindelig plejefamilie, generelt godkendt</t>
    </r>
    <r>
      <rPr>
        <sz val="10"/>
        <color rgb="FF000000"/>
        <rFont val="Arial"/>
        <family val="2"/>
      </rPr>
      <t xml:space="preserve">  </t>
    </r>
  </si>
  <si>
    <r>
      <t>Almindelig plejefamilie, konkret godkendt</t>
    </r>
    <r>
      <rPr>
        <sz val="10"/>
        <color rgb="FF000000"/>
        <rFont val="Arial"/>
        <family val="2"/>
      </rPr>
      <t xml:space="preserve">  </t>
    </r>
  </si>
  <si>
    <r>
      <t>Kommunal plejefamilie, generelt godkendt</t>
    </r>
    <r>
      <rPr>
        <sz val="10"/>
        <color rgb="FF000000"/>
        <rFont val="Arial"/>
        <family val="2"/>
      </rPr>
      <t xml:space="preserve">  </t>
    </r>
  </si>
  <si>
    <r>
      <t>Kommunal plejefamilie, konkret godkendt</t>
    </r>
    <r>
      <rPr>
        <sz val="10"/>
        <color rgb="FF000000"/>
        <rFont val="Arial"/>
        <family val="2"/>
      </rPr>
      <t xml:space="preserve">  </t>
    </r>
  </si>
  <si>
    <t>Døgninstitution, for børn og unge med nedsat fysisk eller psykisk funktionsevne</t>
  </si>
  <si>
    <r>
      <t>Netværksplejefamilie efter §76a (unge med funktionsnedsættelse)</t>
    </r>
    <r>
      <rPr>
        <sz val="10"/>
        <color rgb="FF000000"/>
        <rFont val="Arial"/>
        <family val="2"/>
      </rPr>
      <t xml:space="preserve">  </t>
    </r>
  </si>
  <si>
    <r>
      <t>Almindeligplejefamilie efter §76a (unge med funktionsnedsættelse)</t>
    </r>
    <r>
      <rPr>
        <sz val="10"/>
        <color rgb="FF000000"/>
        <rFont val="Arial"/>
        <family val="2"/>
      </rPr>
      <t xml:space="preserve">  </t>
    </r>
  </si>
  <si>
    <r>
      <t>Kommunalplejefamilie efter §76a (unge med funktionsnedsættelse)</t>
    </r>
    <r>
      <rPr>
        <sz val="10"/>
        <color rgb="FF000000"/>
        <rFont val="Arial"/>
        <family val="2"/>
      </rPr>
      <t xml:space="preserve">  </t>
    </r>
  </si>
  <si>
    <r>
      <t>Behandling af barnets eller den unges problemer</t>
    </r>
    <r>
      <rPr>
        <sz val="10"/>
        <color rgb="FF000000"/>
        <rFont val="Arial"/>
        <family val="2"/>
      </rPr>
      <t xml:space="preserve">  </t>
    </r>
  </si>
  <si>
    <t>Modtagere af overførselsindkomster i andele af befolkningen</t>
  </si>
  <si>
    <r>
      <t>Modtagere 16-64 år i forhold til beskæftigede 16-64-årige</t>
    </r>
    <r>
      <rPr>
        <sz val="10"/>
        <color rgb="FF000000"/>
        <rFont val="Arial"/>
        <family val="2"/>
      </rPr>
      <t xml:space="preserve">    </t>
    </r>
  </si>
  <si>
    <r>
      <t>Modtagere 16-64 år i forhold til befolkningen 16-64-årige</t>
    </r>
    <r>
      <rPr>
        <sz val="10"/>
        <color rgb="FF000000"/>
        <rFont val="Arial"/>
        <family val="2"/>
      </rPr>
      <t xml:space="preserve">    </t>
    </r>
  </si>
  <si>
    <t>Dagpenge ved sygdom og fødsel (inkl. graviditet og adoption) udbetalt af kommunerne</t>
  </si>
  <si>
    <r>
      <t>Udgifter til dagpenge i alt</t>
    </r>
    <r>
      <rPr>
        <sz val="10"/>
        <color rgb="FF000000"/>
        <rFont val="Arial"/>
        <family val="2"/>
      </rPr>
      <t xml:space="preserve">  </t>
    </r>
  </si>
  <si>
    <r>
      <t>Dagpenge ved sygdom i alt</t>
    </r>
    <r>
      <rPr>
        <sz val="10"/>
        <color rgb="FF000000"/>
        <rFont val="Arial"/>
        <family val="2"/>
      </rPr>
      <t xml:space="preserve">  </t>
    </r>
  </si>
  <si>
    <r>
      <t>Dagpenge ved fødsel i alt</t>
    </r>
    <r>
      <rPr>
        <sz val="10"/>
        <color rgb="FF000000"/>
        <rFont val="Arial"/>
        <family val="2"/>
      </rPr>
      <t xml:space="preserve">  </t>
    </r>
  </si>
  <si>
    <r>
      <t>Dagpengeuger i alt</t>
    </r>
    <r>
      <rPr>
        <b/>
        <sz val="10"/>
        <color rgb="FF000000"/>
        <rFont val="Arial"/>
        <family val="2"/>
      </rPr>
      <t xml:space="preserve"> </t>
    </r>
    <r>
      <rPr>
        <sz val="10"/>
        <color rgb="FF000000"/>
        <rFont val="Arial"/>
        <family val="2"/>
      </rPr>
      <t xml:space="preserve"> </t>
    </r>
  </si>
  <si>
    <r>
      <t>Dagpengeuger ved sygdom i alt</t>
    </r>
    <r>
      <rPr>
        <sz val="10"/>
        <color rgb="FF000000"/>
        <rFont val="Arial"/>
        <family val="2"/>
      </rPr>
      <t xml:space="preserve">  </t>
    </r>
  </si>
  <si>
    <r>
      <t>Dagpengeuger ved fødsel i alt</t>
    </r>
    <r>
      <rPr>
        <sz val="10"/>
        <color rgb="FF000000"/>
        <rFont val="Arial"/>
        <family val="2"/>
      </rPr>
      <t xml:space="preserve">  </t>
    </r>
  </si>
  <si>
    <r>
      <t>Modtagere af dagpenge i alt</t>
    </r>
    <r>
      <rPr>
        <sz val="10"/>
        <rFont val="Arial"/>
        <family val="2"/>
      </rPr>
      <t>1</t>
    </r>
    <r>
      <rPr>
        <b/>
        <sz val="10"/>
        <color rgb="FF000000"/>
        <rFont val="Arial"/>
        <family val="2"/>
      </rPr>
      <t xml:space="preserve"> </t>
    </r>
    <r>
      <rPr>
        <sz val="10"/>
        <color rgb="FF000000"/>
        <rFont val="Arial"/>
        <family val="2"/>
      </rPr>
      <t xml:space="preserve"> </t>
    </r>
  </si>
  <si>
    <r>
      <t>Modtagere ved sygdom i alt</t>
    </r>
    <r>
      <rPr>
        <sz val="10"/>
        <color rgb="FF000000"/>
        <rFont val="Arial"/>
        <family val="2"/>
      </rPr>
      <t xml:space="preserve">  </t>
    </r>
  </si>
  <si>
    <r>
      <t>Mænd</t>
    </r>
    <r>
      <rPr>
        <sz val="10"/>
        <color rgb="FF000000"/>
        <rFont val="Arial"/>
        <family val="2"/>
      </rPr>
      <t xml:space="preserve"> </t>
    </r>
  </si>
  <si>
    <r>
      <t>Modtagere ved fødsel i alt</t>
    </r>
    <r>
      <rPr>
        <sz val="10"/>
        <color rgb="FF000000"/>
        <rFont val="Arial"/>
        <family val="2"/>
      </rPr>
      <t xml:space="preserve">  </t>
    </r>
  </si>
  <si>
    <t>Anm.: Arbejdsgiverperioden er fra 2012 30 dage. Fra 2008 var den 21 dage og før da 14 dage, bortset fra kronisk syge, arbejdsløse og forsikrede arbejdsgivere, for hvem der gælder andre regler regler. For selvstændige er egenbetalingsperioden 14 dage.</t>
  </si>
  <si>
    <t>Modtagere af overførselsindkomster fordelt efter herkomst</t>
  </si>
  <si>
    <t>18-64-årige med ydelse i procent af</t>
  </si>
  <si>
    <r>
      <t>befolkningsgruppen</t>
    </r>
    <r>
      <rPr>
        <sz val="10"/>
        <rFont val="Arial"/>
        <family val="2"/>
      </rPr>
      <t>1</t>
    </r>
  </si>
  <si>
    <r>
      <t>I alt</t>
    </r>
    <r>
      <rPr>
        <sz val="10"/>
        <color rgb="FF000000"/>
        <rFont val="Arial"/>
        <family val="2"/>
      </rPr>
      <t xml:space="preserve"> </t>
    </r>
    <r>
      <rPr>
        <i/>
        <sz val="10"/>
        <color rgb="FF000000"/>
        <rFont val="Arial"/>
        <family val="2"/>
      </rPr>
      <t xml:space="preserve"> </t>
    </r>
  </si>
  <si>
    <r>
      <t>Registrerede ledige i alt</t>
    </r>
    <r>
      <rPr>
        <i/>
        <sz val="10"/>
        <color rgb="FF000000"/>
        <rFont val="Arial"/>
        <family val="2"/>
      </rPr>
      <t xml:space="preserve">  </t>
    </r>
  </si>
  <si>
    <r>
      <t xml:space="preserve">   Ledige dagpengemodtagere</t>
    </r>
    <r>
      <rPr>
        <b/>
        <sz val="10"/>
        <color rgb="FF000000"/>
        <rFont val="Arial"/>
        <family val="2"/>
      </rPr>
      <t xml:space="preserve"> </t>
    </r>
    <r>
      <rPr>
        <sz val="10"/>
        <color rgb="FF000000"/>
        <rFont val="Arial"/>
        <family val="2"/>
      </rPr>
      <t xml:space="preserve"> </t>
    </r>
    <r>
      <rPr>
        <b/>
        <sz val="10"/>
        <color rgb="FF000000"/>
        <rFont val="Arial"/>
        <family val="2"/>
      </rPr>
      <t xml:space="preserve">  </t>
    </r>
  </si>
  <si>
    <r>
      <t xml:space="preserve">   Ledige kontanthjælpsmodtagere</t>
    </r>
    <r>
      <rPr>
        <sz val="10"/>
        <color rgb="FF000000"/>
        <rFont val="Arial"/>
        <family val="2"/>
      </rPr>
      <t xml:space="preserve">  </t>
    </r>
    <r>
      <rPr>
        <b/>
        <sz val="10"/>
        <color rgb="FF000000"/>
        <rFont val="Arial"/>
        <family val="2"/>
      </rPr>
      <t xml:space="preserve">  </t>
    </r>
  </si>
  <si>
    <r>
      <t>Vejledning og opkvalificering i alt</t>
    </r>
    <r>
      <rPr>
        <b/>
        <sz val="10"/>
        <color rgb="FF000000"/>
        <rFont val="Arial"/>
        <family val="2"/>
      </rPr>
      <t xml:space="preserve"> </t>
    </r>
    <r>
      <rPr>
        <sz val="10"/>
        <color rgb="FF000000"/>
        <rFont val="Arial"/>
        <family val="2"/>
      </rPr>
      <t xml:space="preserve"> </t>
    </r>
    <r>
      <rPr>
        <b/>
        <sz val="10"/>
        <color rgb="FF000000"/>
        <rFont val="Arial"/>
        <family val="2"/>
      </rPr>
      <t xml:space="preserve">  </t>
    </r>
  </si>
  <si>
    <r>
      <t>Fleksjob</t>
    </r>
    <r>
      <rPr>
        <sz val="10"/>
        <color rgb="FF000000"/>
        <rFont val="Arial"/>
        <family val="2"/>
      </rPr>
      <t xml:space="preserve">    </t>
    </r>
  </si>
  <si>
    <r>
      <t>Ledighedsydelse</t>
    </r>
    <r>
      <rPr>
        <sz val="10"/>
        <color rgb="FF000000"/>
        <rFont val="Arial"/>
        <family val="2"/>
      </rPr>
      <t xml:space="preserve">    </t>
    </r>
  </si>
  <si>
    <r>
      <t>Støttet beskæftigelse i øvrigt</t>
    </r>
    <r>
      <rPr>
        <sz val="10"/>
        <color rgb="FF000000"/>
        <rFont val="Arial"/>
        <family val="2"/>
      </rPr>
      <t xml:space="preserve">    </t>
    </r>
  </si>
  <si>
    <r>
      <t>Kontanthjælp og revalidering</t>
    </r>
    <r>
      <rPr>
        <sz val="10"/>
        <color rgb="FF000000"/>
        <rFont val="Arial"/>
        <family val="2"/>
      </rPr>
      <t xml:space="preserve">    </t>
    </r>
  </si>
  <si>
    <r>
      <t>Sygedagpenge</t>
    </r>
    <r>
      <rPr>
        <sz val="10"/>
        <color rgb="FF000000"/>
        <rFont val="Arial"/>
        <family val="2"/>
      </rPr>
      <t xml:space="preserve">    </t>
    </r>
  </si>
  <si>
    <r>
      <t>Barselsdagpenge</t>
    </r>
    <r>
      <rPr>
        <sz val="10"/>
        <color rgb="FF000000"/>
        <rFont val="Arial"/>
        <family val="2"/>
      </rPr>
      <t xml:space="preserve">    </t>
    </r>
  </si>
  <si>
    <r>
      <t>Førtidspension</t>
    </r>
    <r>
      <rPr>
        <sz val="10"/>
        <color rgb="FF000000"/>
        <rFont val="Arial"/>
        <family val="2"/>
      </rPr>
      <t xml:space="preserve">    </t>
    </r>
  </si>
  <si>
    <r>
      <t>Efterløn</t>
    </r>
    <r>
      <rPr>
        <sz val="10"/>
        <color rgb="FF000000"/>
        <rFont val="Arial"/>
        <family val="2"/>
      </rPr>
      <t xml:space="preserve">    </t>
    </r>
  </si>
  <si>
    <r>
      <t>Efterkommere</t>
    </r>
    <r>
      <rPr>
        <b/>
        <sz val="10"/>
        <color rgb="FF000000"/>
        <rFont val="Arial"/>
        <family val="2"/>
      </rPr>
      <t xml:space="preserve"> </t>
    </r>
  </si>
  <si>
    <r>
      <t>I alt</t>
    </r>
    <r>
      <rPr>
        <sz val="10"/>
        <color rgb="FF000000"/>
        <rFont val="Arial"/>
        <family val="2"/>
      </rPr>
      <t xml:space="preserve">    </t>
    </r>
  </si>
  <si>
    <r>
      <t xml:space="preserve">   Ledige dagpengemodtagere</t>
    </r>
    <r>
      <rPr>
        <sz val="10"/>
        <color rgb="FF000000"/>
        <rFont val="Arial"/>
        <family val="2"/>
      </rPr>
      <t xml:space="preserve">  </t>
    </r>
    <r>
      <rPr>
        <b/>
        <sz val="10"/>
        <color rgb="FF000000"/>
        <rFont val="Arial"/>
        <family val="2"/>
      </rPr>
      <t xml:space="preserve">  </t>
    </r>
  </si>
  <si>
    <r>
      <t>Fleksjob</t>
    </r>
    <r>
      <rPr>
        <sz val="10"/>
        <color rgb="FF000000"/>
        <rFont val="Arial"/>
        <family val="2"/>
      </rPr>
      <t xml:space="preserve">  </t>
    </r>
    <r>
      <rPr>
        <b/>
        <sz val="10"/>
        <color rgb="FF000000"/>
        <rFont val="Arial"/>
        <family val="2"/>
      </rPr>
      <t xml:space="preserve">  </t>
    </r>
  </si>
  <si>
    <r>
      <t>Ledighedsydelse</t>
    </r>
    <r>
      <rPr>
        <b/>
        <sz val="10"/>
        <color rgb="FF000000"/>
        <rFont val="Arial"/>
        <family val="2"/>
      </rPr>
      <t xml:space="preserve"> </t>
    </r>
    <r>
      <rPr>
        <sz val="10"/>
        <color rgb="FF000000"/>
        <rFont val="Arial"/>
        <family val="2"/>
      </rPr>
      <t xml:space="preserve"> </t>
    </r>
  </si>
  <si>
    <r>
      <t>Støttet beskæftigelse i øvrigt</t>
    </r>
    <r>
      <rPr>
        <sz val="10"/>
        <color rgb="FF000000"/>
        <rFont val="Arial"/>
        <family val="2"/>
      </rPr>
      <t xml:space="preserve">  </t>
    </r>
  </si>
  <si>
    <r>
      <t xml:space="preserve">   Ledige kontanthjælpsmodtagere</t>
    </r>
    <r>
      <rPr>
        <b/>
        <sz val="10"/>
        <color rgb="FF000000"/>
        <rFont val="Arial"/>
        <family val="2"/>
      </rPr>
      <t xml:space="preserve"> </t>
    </r>
    <r>
      <rPr>
        <sz val="10"/>
        <color rgb="FF000000"/>
        <rFont val="Arial"/>
        <family val="2"/>
      </rPr>
      <t xml:space="preserve"> </t>
    </r>
    <r>
      <rPr>
        <b/>
        <sz val="10"/>
        <color rgb="FF000000"/>
        <rFont val="Arial"/>
        <family val="2"/>
      </rPr>
      <t xml:space="preserve">  </t>
    </r>
  </si>
  <si>
    <r>
      <t>Ledighedsydelse</t>
    </r>
    <r>
      <rPr>
        <sz val="10"/>
        <color rgb="FF000000"/>
        <rFont val="Arial"/>
        <family val="2"/>
      </rPr>
      <t xml:space="preserve">  </t>
    </r>
    <r>
      <rPr>
        <b/>
        <sz val="10"/>
        <color rgb="FF000000"/>
        <rFont val="Arial"/>
        <family val="2"/>
      </rPr>
      <t xml:space="preserve">  </t>
    </r>
  </si>
  <si>
    <t>Anm. 1: Tallene omregnet til helårspersoner.</t>
  </si>
  <si>
    <t>Anm. 2: Tabellen indeholder ikke folkepension.</t>
  </si>
  <si>
    <t>Overførselsindkomster</t>
  </si>
  <si>
    <r>
      <t>I alt</t>
    </r>
    <r>
      <rPr>
        <b/>
        <sz val="10"/>
        <color rgb="FF000000"/>
        <rFont val="Arial"/>
        <family val="2"/>
      </rPr>
      <t xml:space="preserve"> </t>
    </r>
    <r>
      <rPr>
        <sz val="10"/>
        <color rgb="FF000000"/>
        <rFont val="Arial"/>
        <family val="2"/>
      </rPr>
      <t xml:space="preserve">  </t>
    </r>
    <r>
      <rPr>
        <b/>
        <sz val="10"/>
        <color rgb="FF000000"/>
        <rFont val="Arial"/>
        <family val="2"/>
      </rPr>
      <t xml:space="preserve">  </t>
    </r>
  </si>
  <si>
    <r>
      <t>Køn</t>
    </r>
    <r>
      <rPr>
        <b/>
        <sz val="10"/>
        <color rgb="FF000000"/>
        <rFont val="Arial"/>
        <family val="2"/>
      </rPr>
      <t xml:space="preserve"> </t>
    </r>
  </si>
  <si>
    <r>
      <t>Mænd</t>
    </r>
    <r>
      <rPr>
        <sz val="10"/>
        <color rgb="FF000000"/>
        <rFont val="Arial"/>
        <family val="2"/>
      </rPr>
      <t xml:space="preserve">     </t>
    </r>
  </si>
  <si>
    <r>
      <t>Kvinder</t>
    </r>
    <r>
      <rPr>
        <sz val="10"/>
        <color rgb="FF000000"/>
        <rFont val="Arial"/>
        <family val="2"/>
      </rPr>
      <t xml:space="preserve">     </t>
    </r>
  </si>
  <si>
    <r>
      <t>Alder</t>
    </r>
    <r>
      <rPr>
        <b/>
        <sz val="10"/>
        <color rgb="FF000000"/>
        <rFont val="Arial"/>
        <family val="2"/>
      </rPr>
      <t xml:space="preserve"> </t>
    </r>
  </si>
  <si>
    <r>
      <t>18-29 år</t>
    </r>
    <r>
      <rPr>
        <sz val="10"/>
        <color rgb="FF000000"/>
        <rFont val="Arial"/>
        <family val="2"/>
      </rPr>
      <t xml:space="preserve">     </t>
    </r>
  </si>
  <si>
    <r>
      <t>30-39 år</t>
    </r>
    <r>
      <rPr>
        <sz val="10"/>
        <color rgb="FF000000"/>
        <rFont val="Arial"/>
        <family val="2"/>
      </rPr>
      <t xml:space="preserve">     </t>
    </r>
  </si>
  <si>
    <r>
      <t>40-49 år</t>
    </r>
    <r>
      <rPr>
        <sz val="10"/>
        <color rgb="FF000000"/>
        <rFont val="Arial"/>
        <family val="2"/>
      </rPr>
      <t xml:space="preserve">     </t>
    </r>
  </si>
  <si>
    <r>
      <t>50-59 år</t>
    </r>
    <r>
      <rPr>
        <sz val="10"/>
        <color rgb="FF000000"/>
        <rFont val="Arial"/>
        <family val="2"/>
      </rPr>
      <t xml:space="preserve">     </t>
    </r>
  </si>
  <si>
    <r>
      <t xml:space="preserve">60 år + </t>
    </r>
    <r>
      <rPr>
        <sz val="10"/>
        <color rgb="FF000000"/>
        <rFont val="Arial"/>
        <family val="2"/>
      </rPr>
      <t xml:space="preserve">     </t>
    </r>
  </si>
  <si>
    <t>Ydelser</t>
  </si>
  <si>
    <r>
      <t>Registrerede ledige i alt</t>
    </r>
    <r>
      <rPr>
        <sz val="10"/>
        <color rgb="FF000000"/>
        <rFont val="Arial"/>
        <family val="2"/>
      </rPr>
      <t xml:space="preserve">     </t>
    </r>
  </si>
  <si>
    <r>
      <t xml:space="preserve">   Ledige dagpengemodtagere</t>
    </r>
    <r>
      <rPr>
        <b/>
        <sz val="10"/>
        <color rgb="FF000000"/>
        <rFont val="Arial"/>
        <family val="2"/>
      </rPr>
      <t xml:space="preserve"> </t>
    </r>
    <r>
      <rPr>
        <sz val="10"/>
        <color rgb="FF000000"/>
        <rFont val="Arial"/>
        <family val="2"/>
      </rPr>
      <t xml:space="preserve">  </t>
    </r>
    <r>
      <rPr>
        <b/>
        <sz val="10"/>
        <color rgb="FF000000"/>
        <rFont val="Arial"/>
        <family val="2"/>
      </rPr>
      <t xml:space="preserve">  </t>
    </r>
  </si>
  <si>
    <r>
      <t xml:space="preserve">   Ledige kontanthjælpsmodtagere</t>
    </r>
    <r>
      <rPr>
        <b/>
        <sz val="10"/>
        <color rgb="FF000000"/>
        <rFont val="Arial"/>
        <family val="2"/>
      </rPr>
      <t xml:space="preserve"> </t>
    </r>
    <r>
      <rPr>
        <sz val="10"/>
        <color rgb="FF000000"/>
        <rFont val="Arial"/>
        <family val="2"/>
      </rPr>
      <t xml:space="preserve">  </t>
    </r>
    <r>
      <rPr>
        <b/>
        <sz val="10"/>
        <color rgb="FF000000"/>
        <rFont val="Arial"/>
        <family val="2"/>
      </rPr>
      <t xml:space="preserve">  </t>
    </r>
  </si>
  <si>
    <r>
      <t>Vejledning og opkvalificering i alt</t>
    </r>
    <r>
      <rPr>
        <b/>
        <sz val="10"/>
        <color rgb="FF000000"/>
        <rFont val="Arial"/>
        <family val="2"/>
      </rPr>
      <t xml:space="preserve"> </t>
    </r>
    <r>
      <rPr>
        <sz val="10"/>
        <color rgb="FF000000"/>
        <rFont val="Arial"/>
        <family val="2"/>
      </rPr>
      <t xml:space="preserve">  </t>
    </r>
    <r>
      <rPr>
        <b/>
        <sz val="10"/>
        <color rgb="FF000000"/>
        <rFont val="Arial"/>
        <family val="2"/>
      </rPr>
      <t xml:space="preserve">  </t>
    </r>
  </si>
  <si>
    <r>
      <t>Fleksjob</t>
    </r>
    <r>
      <rPr>
        <sz val="10"/>
        <color rgb="FF000000"/>
        <rFont val="Arial"/>
        <family val="2"/>
      </rPr>
      <t xml:space="preserve">     </t>
    </r>
  </si>
  <si>
    <r>
      <t>Ledighedsydelse</t>
    </r>
    <r>
      <rPr>
        <b/>
        <sz val="10"/>
        <color rgb="FF000000"/>
        <rFont val="Arial"/>
        <family val="2"/>
      </rPr>
      <t xml:space="preserve"> </t>
    </r>
    <r>
      <rPr>
        <sz val="10"/>
        <color rgb="FF000000"/>
        <rFont val="Arial"/>
        <family val="2"/>
      </rPr>
      <t xml:space="preserve">  </t>
    </r>
    <r>
      <rPr>
        <b/>
        <sz val="10"/>
        <color rgb="FF000000"/>
        <rFont val="Arial"/>
        <family val="2"/>
      </rPr>
      <t xml:space="preserve">  </t>
    </r>
  </si>
  <si>
    <r>
      <t>Kontanthjælp og revalidering</t>
    </r>
    <r>
      <rPr>
        <sz val="10"/>
        <color rgb="FF000000"/>
        <rFont val="Arial"/>
        <family val="2"/>
      </rPr>
      <t xml:space="preserve">     </t>
    </r>
  </si>
  <si>
    <r>
      <t>Sygedagpenge</t>
    </r>
    <r>
      <rPr>
        <sz val="10"/>
        <color rgb="FF000000"/>
        <rFont val="Arial"/>
        <family val="2"/>
      </rPr>
      <t xml:space="preserve">     </t>
    </r>
  </si>
  <si>
    <r>
      <t>Barselsdagpenge</t>
    </r>
    <r>
      <rPr>
        <sz val="10"/>
        <color rgb="FF000000"/>
        <rFont val="Arial"/>
        <family val="2"/>
      </rPr>
      <t xml:space="preserve">     </t>
    </r>
  </si>
  <si>
    <r>
      <t xml:space="preserve">Førtidspension </t>
    </r>
    <r>
      <rPr>
        <sz val="10"/>
        <color rgb="FF000000"/>
        <rFont val="Arial"/>
        <family val="2"/>
      </rPr>
      <t xml:space="preserve">      </t>
    </r>
  </si>
  <si>
    <r>
      <t>Efterløn</t>
    </r>
    <r>
      <rPr>
        <sz val="10"/>
        <color rgb="FF000000"/>
        <rFont val="Arial"/>
        <family val="2"/>
      </rPr>
      <t xml:space="preserve">     </t>
    </r>
  </si>
  <si>
    <r>
      <t>Fleksydelse</t>
    </r>
    <r>
      <rPr>
        <sz val="10"/>
        <color rgb="FF000000"/>
        <rFont val="Arial"/>
        <family val="2"/>
      </rPr>
      <t xml:space="preserve">     </t>
    </r>
  </si>
  <si>
    <r>
      <t>Folkepension</t>
    </r>
    <r>
      <rPr>
        <vertAlign val="superscript"/>
        <sz val="10"/>
        <rFont val="Arial"/>
        <family val="2"/>
      </rPr>
      <t>1</t>
    </r>
    <r>
      <rPr>
        <sz val="10"/>
        <color rgb="FF000000"/>
        <rFont val="Arial"/>
        <family val="2"/>
      </rPr>
      <t xml:space="preserve">     </t>
    </r>
  </si>
  <si>
    <t xml:space="preserve">SU-modtagere </t>
  </si>
  <si>
    <r>
      <t>Øvrige ydelser</t>
    </r>
    <r>
      <rPr>
        <sz val="10"/>
        <color rgb="FF000000"/>
        <rFont val="Arial"/>
        <family val="2"/>
      </rPr>
      <t xml:space="preserve">     </t>
    </r>
  </si>
  <si>
    <t>1 Antallet af folkepensionister er beregnet som et gennemsnit for året.</t>
  </si>
  <si>
    <t>Udgifter til sociale ydelser</t>
  </si>
  <si>
    <r>
      <t>Udgifter til sociale ydelser i alt</t>
    </r>
    <r>
      <rPr>
        <b/>
        <sz val="10"/>
        <color rgb="FF000000"/>
        <rFont val="Arial"/>
        <family val="2"/>
      </rPr>
      <t xml:space="preserve"> </t>
    </r>
    <r>
      <rPr>
        <sz val="10"/>
        <color rgb="FF000000"/>
        <rFont val="Arial"/>
        <family val="2"/>
      </rPr>
      <t xml:space="preserve"> </t>
    </r>
  </si>
  <si>
    <r>
      <t>Udgifter i forbindelse med:</t>
    </r>
    <r>
      <rPr>
        <b/>
        <sz val="10"/>
        <color rgb="FF000000"/>
        <rFont val="Arial"/>
        <family val="2"/>
      </rPr>
      <t xml:space="preserve"> </t>
    </r>
  </si>
  <si>
    <r>
      <t>Invaliditet</t>
    </r>
    <r>
      <rPr>
        <sz val="10"/>
        <color rgb="FF000000"/>
        <rFont val="Arial"/>
        <family val="2"/>
      </rPr>
      <t xml:space="preserve">  </t>
    </r>
  </si>
  <si>
    <r>
      <t>Alderdom1</t>
    </r>
    <r>
      <rPr>
        <sz val="10"/>
        <color rgb="FF000000"/>
        <rFont val="Arial"/>
        <family val="2"/>
      </rPr>
      <t xml:space="preserve">  </t>
    </r>
  </si>
  <si>
    <r>
      <t>Efterladte1</t>
    </r>
    <r>
      <rPr>
        <sz val="10"/>
        <color rgb="FF000000"/>
        <rFont val="Arial"/>
        <family val="2"/>
      </rPr>
      <t xml:space="preserve">  </t>
    </r>
  </si>
  <si>
    <r>
      <t>Familier</t>
    </r>
    <r>
      <rPr>
        <sz val="10"/>
        <color rgb="FF000000"/>
        <rFont val="Arial"/>
        <family val="2"/>
      </rPr>
      <t xml:space="preserve">  </t>
    </r>
  </si>
  <si>
    <r>
      <t xml:space="preserve">Arbejdsløshed </t>
    </r>
    <r>
      <rPr>
        <sz val="10"/>
        <color rgb="FF000000"/>
        <rFont val="Arial"/>
        <family val="2"/>
      </rPr>
      <t xml:space="preserve"> </t>
    </r>
  </si>
  <si>
    <r>
      <t>Øvrige sociale ydelser</t>
    </r>
    <r>
      <rPr>
        <sz val="10"/>
        <color rgb="FF000000"/>
        <rFont val="Arial"/>
        <family val="2"/>
      </rPr>
      <t xml:space="preserve">  </t>
    </r>
  </si>
  <si>
    <r>
      <t>Procent af bruttonationalproduktet</t>
    </r>
    <r>
      <rPr>
        <i/>
        <sz val="10"/>
        <color rgb="FF000000"/>
        <rFont val="Arial"/>
        <family val="2"/>
      </rPr>
      <t xml:space="preserve"> </t>
    </r>
  </si>
  <si>
    <r>
      <t>Kontantydelser</t>
    </r>
    <r>
      <rPr>
        <sz val="10"/>
        <color rgb="FF000000"/>
        <rFont val="Arial"/>
        <family val="2"/>
      </rPr>
      <t xml:space="preserve">  </t>
    </r>
  </si>
  <si>
    <r>
      <t>Naturalydelser</t>
    </r>
    <r>
      <rPr>
        <sz val="10"/>
        <color rgb="FF000000"/>
        <rFont val="Arial"/>
        <family val="2"/>
      </rPr>
      <t xml:space="preserve">  </t>
    </r>
  </si>
  <si>
    <r>
      <t>Administration</t>
    </r>
    <r>
      <rPr>
        <sz val="10"/>
        <color rgb="FF000000"/>
        <rFont val="Arial"/>
        <family val="2"/>
      </rPr>
      <t xml:space="preserve">  </t>
    </r>
  </si>
  <si>
    <r>
      <t>Finansiering</t>
    </r>
    <r>
      <rPr>
        <b/>
        <sz val="10"/>
        <color rgb="FF000000"/>
        <rFont val="Arial"/>
        <family val="2"/>
      </rPr>
      <t xml:space="preserve"> </t>
    </r>
  </si>
  <si>
    <r>
      <t>Indgået i alt</t>
    </r>
    <r>
      <rPr>
        <b/>
        <sz val="10"/>
        <color rgb="FF000000"/>
        <rFont val="Arial"/>
        <family val="2"/>
      </rPr>
      <t xml:space="preserve"> </t>
    </r>
    <r>
      <rPr>
        <sz val="10"/>
        <color rgb="FF000000"/>
        <rFont val="Arial"/>
        <family val="2"/>
      </rPr>
      <t xml:space="preserve"> </t>
    </r>
  </si>
  <si>
    <r>
      <t>Kommuner og amter/regioner3</t>
    </r>
    <r>
      <rPr>
        <sz val="10"/>
        <color rgb="FF000000"/>
        <rFont val="Arial"/>
        <family val="2"/>
      </rPr>
      <t xml:space="preserve">  </t>
    </r>
  </si>
  <si>
    <r>
      <t>Arbejdsgivere</t>
    </r>
    <r>
      <rPr>
        <sz val="10"/>
        <color rgb="FF000000"/>
        <rFont val="Arial"/>
        <family val="2"/>
      </rPr>
      <t xml:space="preserve">  </t>
    </r>
  </si>
  <si>
    <r>
      <t>Sikrede</t>
    </r>
    <r>
      <rPr>
        <sz val="10"/>
        <color rgb="FF000000"/>
        <rFont val="Arial"/>
        <family val="2"/>
      </rPr>
      <t xml:space="preserve">  </t>
    </r>
  </si>
  <si>
    <r>
      <t>Formueindkomst</t>
    </r>
    <r>
      <rPr>
        <sz val="10"/>
        <color rgb="FF000000"/>
        <rFont val="Arial"/>
        <family val="2"/>
      </rPr>
      <t xml:space="preserve">  </t>
    </r>
  </si>
  <si>
    <t xml:space="preserve">Hjemløse </t>
  </si>
  <si>
    <t xml:space="preserve">Gaden  </t>
  </si>
  <si>
    <t xml:space="preserve">Natvarmestue  </t>
  </si>
  <si>
    <t xml:space="preserve">Herberg  </t>
  </si>
  <si>
    <t xml:space="preserve">Hotel  </t>
  </si>
  <si>
    <t xml:space="preserve">Familie/venner  </t>
  </si>
  <si>
    <t xml:space="preserve">Udslusning  </t>
  </si>
  <si>
    <t xml:space="preserve">Kriminalforsorgen  </t>
  </si>
  <si>
    <t xml:space="preserve">Hospital  </t>
  </si>
  <si>
    <t xml:space="preserve">Andet  </t>
  </si>
  <si>
    <t xml:space="preserve">Uoplyst  </t>
  </si>
  <si>
    <r>
      <t>Vejledning og opkvalificering i alt</t>
    </r>
    <r>
      <rPr>
        <sz val="10"/>
        <rFont val="Arial"/>
        <family val="2"/>
      </rPr>
      <t> </t>
    </r>
    <r>
      <rPr>
        <sz val="10"/>
        <color rgb="FF000000"/>
        <rFont val="Arial"/>
        <family val="2"/>
      </rPr>
      <t xml:space="preserve"> </t>
    </r>
  </si>
  <si>
    <r>
      <t>Jobrettet uddannelse1 (d)</t>
    </r>
    <r>
      <rPr>
        <b/>
        <sz val="10"/>
        <color rgb="FF000000"/>
        <rFont val="Arial"/>
        <family val="2"/>
      </rPr>
      <t xml:space="preserve"> </t>
    </r>
    <r>
      <rPr>
        <sz val="10"/>
        <color rgb="FF000000"/>
        <rFont val="Arial"/>
        <family val="2"/>
      </rPr>
      <t xml:space="preserve"> </t>
    </r>
  </si>
  <si>
    <r>
      <t>Fleksjob2</t>
    </r>
    <r>
      <rPr>
        <sz val="10"/>
        <color rgb="FF000000"/>
        <rFont val="Arial"/>
        <family val="2"/>
      </rPr>
      <t xml:space="preserve">  </t>
    </r>
  </si>
  <si>
    <r>
      <t>Skånejob2</t>
    </r>
    <r>
      <rPr>
        <sz val="10"/>
        <color rgb="FF000000"/>
        <rFont val="Arial"/>
        <family val="2"/>
      </rPr>
      <t xml:space="preserve">  </t>
    </r>
  </si>
  <si>
    <r>
      <t>Voksenlærling3</t>
    </r>
    <r>
      <rPr>
        <sz val="10"/>
        <color rgb="FF000000"/>
        <rFont val="Arial"/>
        <family val="2"/>
      </rPr>
      <t xml:space="preserve">  </t>
    </r>
  </si>
  <si>
    <r>
      <t>Orlov til børnepasning</t>
    </r>
    <r>
      <rPr>
        <sz val="10"/>
        <color rgb="FF000000"/>
        <rFont val="Arial"/>
        <family val="2"/>
      </rPr>
      <t xml:space="preserve"> </t>
    </r>
  </si>
  <si>
    <r>
      <t>Førtidspension4</t>
    </r>
    <r>
      <rPr>
        <sz val="10"/>
        <color rgb="FF000000"/>
        <rFont val="Arial"/>
        <family val="2"/>
      </rPr>
      <t xml:space="preserve">  </t>
    </r>
  </si>
  <si>
    <r>
      <t>Fleksydelse</t>
    </r>
    <r>
      <rPr>
        <sz val="10"/>
        <color rgb="FF000000"/>
        <rFont val="Arial"/>
        <family val="2"/>
      </rPr>
      <t xml:space="preserve"> </t>
    </r>
  </si>
  <si>
    <r>
      <t>Kontanthjælp5</t>
    </r>
    <r>
      <rPr>
        <sz val="10"/>
        <color rgb="FF000000"/>
        <rFont val="Arial"/>
        <family val="2"/>
      </rPr>
      <t xml:space="preserve">  </t>
    </r>
  </si>
  <si>
    <r>
      <t>Integrationsydelse mv</t>
    </r>
    <r>
      <rPr>
        <sz val="10"/>
        <color rgb="FF000080"/>
        <rFont val="Arial"/>
        <family val="2"/>
      </rPr>
      <t>.</t>
    </r>
    <r>
      <rPr>
        <sz val="10"/>
        <rFont val="Arial"/>
        <family val="2"/>
      </rPr>
      <t>6</t>
    </r>
    <r>
      <rPr>
        <sz val="10"/>
        <color rgb="FF000000"/>
        <rFont val="Arial"/>
        <family val="2"/>
      </rPr>
      <t xml:space="preserve"> </t>
    </r>
  </si>
  <si>
    <r>
      <t>Sygedagpenge7</t>
    </r>
    <r>
      <rPr>
        <sz val="10"/>
        <color rgb="FF000000"/>
        <rFont val="Arial"/>
        <family val="2"/>
      </rPr>
      <t xml:space="preserve">  </t>
    </r>
  </si>
  <si>
    <r>
      <t>Ressourceforløb8</t>
    </r>
    <r>
      <rPr>
        <sz val="10"/>
        <color rgb="FF000000"/>
        <rFont val="Arial"/>
        <family val="2"/>
      </rPr>
      <t xml:space="preserve"> </t>
    </r>
  </si>
  <si>
    <r>
      <t>Jobafklaringsforløb9</t>
    </r>
    <r>
      <rPr>
        <sz val="10"/>
        <color rgb="FF000000"/>
        <rFont val="Arial"/>
        <family val="2"/>
      </rPr>
      <t xml:space="preserve"> </t>
    </r>
  </si>
  <si>
    <t>Anm.: Betegnelserne (d) og (k) dækker hhv. dagpenge- og kontanthjælpsberetti­gede. Under (k) indgår ligeledes personer der modtager sygedagpenge, integrati­onsydelse, ressourceforløbsydelse, ledighedsydelse og revalideringsydelse.</t>
  </si>
  <si>
    <t>4   Modtagere af invaliditets­ydelse er ikke medtaget i opgørelser over førtids­pension.</t>
  </si>
  <si>
    <r>
      <t xml:space="preserve">1 Fra og med 2015 har </t>
    </r>
    <r>
      <rPr>
        <i/>
        <sz val="10"/>
        <color theme="1"/>
        <rFont val="Arial"/>
        <family val="2"/>
      </rPr>
      <t>6 ugers selvvalgt uddannelse</t>
    </r>
    <r>
      <rPr>
        <sz val="10"/>
        <color theme="1"/>
        <rFont val="Arial"/>
        <family val="2"/>
      </rPr>
      <t xml:space="preserve"> skiftet navn til </t>
    </r>
    <r>
      <rPr>
        <i/>
        <sz val="10"/>
        <color theme="1"/>
        <rFont val="Arial"/>
        <family val="2"/>
      </rPr>
      <t>Jobrettet uddannelse</t>
    </r>
    <r>
      <rPr>
        <sz val="10"/>
        <color theme="1"/>
        <rFont val="Arial"/>
        <family val="2"/>
      </rPr>
      <t>. Samtidig har ordningens målgruppe ændret sig og er blevet mindre.</t>
    </r>
  </si>
  <si>
    <t>5 Dækker de kontanthjælpsmodtagere, der hverken er i aktivering eller ledige.</t>
  </si>
  <si>
    <t>2 Beregningen af antal fuldtidsmodtagere er for fleksjob og skånejob udelukkende baseret på det antal dage, de har arbejdet, idet det antages, at disse personer hver dag arbejder alle de timer, det er muligt for dem.</t>
  </si>
  <si>
    <t>6 Dækker de integrationsydelsesmodtagere mv., der hverken er i aktivering eller  ledige. ’Mv.’ dækker over personer på ’kontanthjælp til udlændinge’.</t>
  </si>
  <si>
    <t>7 Fra og med 2014 kan man fortsætte på alm. dagpenge de første to uger af sit sygdomsforløb. Disse perioder inkluderes under sygedagpenge.</t>
  </si>
  <si>
    <t>8 Fra og med 2013 kan man få ressourceforløb som alternativ til førtids­pension.</t>
  </si>
  <si>
    <t>9 Fra og med andet halvår af 2014 kan man efter et længerevarende forløb på sygedagpenge modtage et jobafklaringsforløb.</t>
  </si>
  <si>
    <r>
      <t xml:space="preserve">1 </t>
    </r>
    <r>
      <rPr>
        <sz val="10"/>
        <color rgb="FF000080"/>
        <rFont val="Arial"/>
        <family val="2"/>
      </rPr>
      <t xml:space="preserve">1. juli 2013 fusionerede Akademikere (AAK) med Ingeniører (IAK) STA og skiftede navn til Akademikernes. </t>
    </r>
  </si>
  <si>
    <t xml:space="preserve">1. januar 2015 er Business og Min a-kasse lagt sammen under navnet Min a-kasse. </t>
  </si>
  <si>
    <t>Bruttoledige efter ledighedsgrad</t>
  </si>
  <si>
    <r>
      <t>0,001 - 0,200</t>
    </r>
    <r>
      <rPr>
        <sz val="10"/>
        <color rgb="FF000000"/>
        <rFont val="Arial"/>
        <family val="2"/>
      </rPr>
      <t xml:space="preserve">  </t>
    </r>
  </si>
  <si>
    <r>
      <t>0,201 - 0,400</t>
    </r>
    <r>
      <rPr>
        <sz val="10"/>
        <color rgb="FF000000"/>
        <rFont val="Arial"/>
        <family val="2"/>
      </rPr>
      <t xml:space="preserve">  </t>
    </r>
  </si>
  <si>
    <r>
      <t>0,401 - 0,600</t>
    </r>
    <r>
      <rPr>
        <sz val="10"/>
        <color rgb="FF000000"/>
        <rFont val="Arial"/>
        <family val="2"/>
      </rPr>
      <t xml:space="preserve">  </t>
    </r>
  </si>
  <si>
    <r>
      <t>0,601 - 0,800</t>
    </r>
    <r>
      <rPr>
        <sz val="10"/>
        <color rgb="FF000000"/>
        <rFont val="Arial"/>
        <family val="2"/>
      </rPr>
      <t xml:space="preserve">  </t>
    </r>
  </si>
  <si>
    <r>
      <t>0,801 - 1,000</t>
    </r>
    <r>
      <rPr>
        <sz val="10"/>
        <color rgb="FF000000"/>
        <rFont val="Arial"/>
        <family val="2"/>
      </rPr>
      <t xml:space="preserve">  </t>
    </r>
  </si>
  <si>
    <t>Anm: Ledighedsgraden for en periode beregnes som forholdet mellem de fuldtidsledige og alle ledighedsberørte i perioden. Ledighedsgraden angiver altså, hvor stor en andel af perioden de ledige har været ledige.</t>
  </si>
  <si>
    <t>Bruttoledige i landsdele og regioner</t>
  </si>
  <si>
    <r>
      <t>Hele landet</t>
    </r>
    <r>
      <rPr>
        <sz val="10"/>
        <rFont val="Arial"/>
        <family val="2"/>
      </rPr>
      <t xml:space="preserve"> </t>
    </r>
    <r>
      <rPr>
        <sz val="10"/>
        <color rgb="FF000000"/>
        <rFont val="Arial"/>
        <family val="2"/>
      </rPr>
      <t xml:space="preserve">  </t>
    </r>
  </si>
  <si>
    <r>
      <t>Landsdele</t>
    </r>
    <r>
      <rPr>
        <b/>
        <sz val="10"/>
        <color rgb="FF000000"/>
        <rFont val="Arial"/>
        <family val="2"/>
      </rPr>
      <t xml:space="preserve"> </t>
    </r>
  </si>
  <si>
    <r>
      <t>Landsdel København By</t>
    </r>
    <r>
      <rPr>
        <sz val="10"/>
        <color rgb="FF000000"/>
        <rFont val="Arial"/>
        <family val="2"/>
      </rPr>
      <t xml:space="preserve">  </t>
    </r>
  </si>
  <si>
    <r>
      <t>Landsdel Københavns omegn</t>
    </r>
    <r>
      <rPr>
        <sz val="10"/>
        <color rgb="FF000000"/>
        <rFont val="Arial"/>
        <family val="2"/>
      </rPr>
      <t xml:space="preserve">  </t>
    </r>
  </si>
  <si>
    <r>
      <t>Landsdel Nordsjælland</t>
    </r>
    <r>
      <rPr>
        <sz val="10"/>
        <color rgb="FF000000"/>
        <rFont val="Arial"/>
        <family val="2"/>
      </rPr>
      <t xml:space="preserve">  </t>
    </r>
  </si>
  <si>
    <r>
      <t>Landsdel Bornholm</t>
    </r>
    <r>
      <rPr>
        <sz val="10"/>
        <color rgb="FF000000"/>
        <rFont val="Arial"/>
        <family val="2"/>
      </rPr>
      <t xml:space="preserve">  </t>
    </r>
  </si>
  <si>
    <r>
      <t>Landsdel Østsjælland</t>
    </r>
    <r>
      <rPr>
        <sz val="10"/>
        <color rgb="FF000000"/>
        <rFont val="Arial"/>
        <family val="2"/>
      </rPr>
      <t xml:space="preserve">  </t>
    </r>
  </si>
  <si>
    <r>
      <t>Landsdel Vest- og Sydsjælland</t>
    </r>
    <r>
      <rPr>
        <sz val="10"/>
        <color rgb="FF000000"/>
        <rFont val="Arial"/>
        <family val="2"/>
      </rPr>
      <t xml:space="preserve">  </t>
    </r>
  </si>
  <si>
    <r>
      <t>Landsdel Fyn</t>
    </r>
    <r>
      <rPr>
        <sz val="10"/>
        <color rgb="FF000000"/>
        <rFont val="Arial"/>
        <family val="2"/>
      </rPr>
      <t xml:space="preserve">  </t>
    </r>
  </si>
  <si>
    <r>
      <t>Landsdel Sydjylland</t>
    </r>
    <r>
      <rPr>
        <sz val="10"/>
        <color rgb="FF000000"/>
        <rFont val="Arial"/>
        <family val="2"/>
      </rPr>
      <t xml:space="preserve">  </t>
    </r>
  </si>
  <si>
    <r>
      <t>Landsdel Østjylland</t>
    </r>
    <r>
      <rPr>
        <sz val="10"/>
        <color rgb="FF000000"/>
        <rFont val="Arial"/>
        <family val="2"/>
      </rPr>
      <t xml:space="preserve">  </t>
    </r>
  </si>
  <si>
    <r>
      <t>Landsdel Vestsjælland</t>
    </r>
    <r>
      <rPr>
        <sz val="10"/>
        <color rgb="FF000000"/>
        <rFont val="Arial"/>
        <family val="2"/>
      </rPr>
      <t xml:space="preserve">  </t>
    </r>
  </si>
  <si>
    <r>
      <t>Landsdel Nordjylland</t>
    </r>
    <r>
      <rPr>
        <sz val="10"/>
        <color rgb="FF000000"/>
        <rFont val="Arial"/>
        <family val="2"/>
      </rPr>
      <t xml:space="preserve">  </t>
    </r>
  </si>
  <si>
    <r>
      <t>Regioner</t>
    </r>
    <r>
      <rPr>
        <b/>
        <sz val="10"/>
        <color rgb="FF000000"/>
        <rFont val="Arial"/>
        <family val="2"/>
      </rPr>
      <t xml:space="preserve"> </t>
    </r>
  </si>
  <si>
    <t xml:space="preserve">Anm.: Den geografiske opdeling er baseret på personernes bopæl. Ledige med bopæl uden for Danmark eller med uoplyst bopæl er medregnet i totalerne. </t>
  </si>
  <si>
    <t>Anm.: For visse typer af færdselsovertrædelser indgår kun bøder over en vis størrelse. Fra og med 2015 var grænsen på 2 500 kr.</t>
  </si>
  <si>
    <r>
      <t>Heraf: Voldtægt</t>
    </r>
    <r>
      <rPr>
        <sz val="10"/>
        <color rgb="FF000000"/>
        <rFont val="Arial"/>
        <family val="2"/>
      </rPr>
      <t xml:space="preserve">  </t>
    </r>
  </si>
  <si>
    <r>
      <t>Heraf: Vold o.lign. mod offentlig myndighed</t>
    </r>
    <r>
      <rPr>
        <sz val="10"/>
        <color rgb="FF000000"/>
        <rFont val="Arial"/>
        <family val="2"/>
      </rPr>
      <t xml:space="preserve">  </t>
    </r>
  </si>
  <si>
    <r>
      <t>Heraf: Dokumentfalsk</t>
    </r>
    <r>
      <rPr>
        <sz val="10"/>
        <color rgb="FF000000"/>
        <rFont val="Arial"/>
        <family val="2"/>
      </rPr>
      <t xml:space="preserve">  </t>
    </r>
  </si>
  <si>
    <r>
      <t>Mel, gryn mv.</t>
    </r>
    <r>
      <rPr>
        <b/>
        <sz val="10"/>
        <color rgb="FF000000"/>
        <rFont val="Arial"/>
        <family val="2"/>
      </rPr>
      <t xml:space="preserve"> </t>
    </r>
    <r>
      <rPr>
        <sz val="10"/>
        <color rgb="FF000000"/>
        <rFont val="Arial"/>
        <family val="2"/>
      </rPr>
      <t xml:space="preserve"> </t>
    </r>
    <r>
      <rPr>
        <b/>
        <sz val="10"/>
        <color rgb="FF000000"/>
        <rFont val="Arial"/>
        <family val="2"/>
      </rPr>
      <t xml:space="preserve"> </t>
    </r>
  </si>
  <si>
    <r>
      <t xml:space="preserve">Brød </t>
    </r>
    <r>
      <rPr>
        <sz val="10"/>
        <color rgb="FF000000"/>
        <rFont val="Arial"/>
        <family val="2"/>
      </rPr>
      <t xml:space="preserve"> </t>
    </r>
  </si>
  <si>
    <r>
      <t xml:space="preserve">Kager, kiks o.l. </t>
    </r>
    <r>
      <rPr>
        <sz val="10"/>
        <color rgb="FF000000"/>
        <rFont val="Arial"/>
        <family val="2"/>
      </rPr>
      <t xml:space="preserve"> </t>
    </r>
  </si>
  <si>
    <r>
      <t xml:space="preserve">Pizza og quiche </t>
    </r>
    <r>
      <rPr>
        <sz val="10"/>
        <color rgb="FF000000"/>
        <rFont val="Arial"/>
        <family val="2"/>
      </rPr>
      <t xml:space="preserve"> </t>
    </r>
  </si>
  <si>
    <r>
      <t>Pastaprodukter o.l.</t>
    </r>
    <r>
      <rPr>
        <b/>
        <sz val="10"/>
        <color rgb="FF000000"/>
        <rFont val="Arial"/>
        <family val="2"/>
      </rPr>
      <t xml:space="preserve"> </t>
    </r>
    <r>
      <rPr>
        <sz val="10"/>
        <color rgb="FF000000"/>
        <rFont val="Arial"/>
        <family val="2"/>
      </rPr>
      <t xml:space="preserve"> </t>
    </r>
    <r>
      <rPr>
        <b/>
        <sz val="10"/>
        <color rgb="FF000000"/>
        <rFont val="Arial"/>
        <family val="2"/>
      </rPr>
      <t xml:space="preserve"> </t>
    </r>
  </si>
  <si>
    <r>
      <t xml:space="preserve">Havregryn, cornflakes, musli mv. </t>
    </r>
    <r>
      <rPr>
        <sz val="10"/>
        <color rgb="FF000000"/>
        <rFont val="Arial"/>
        <family val="2"/>
      </rPr>
      <t xml:space="preserve"> </t>
    </r>
  </si>
  <si>
    <r>
      <t>Blandingsmel, kagepulver, rasp mv.</t>
    </r>
    <r>
      <rPr>
        <b/>
        <sz val="10"/>
        <color rgb="FF000000"/>
        <rFont val="Arial"/>
        <family val="2"/>
      </rPr>
      <t xml:space="preserve"> </t>
    </r>
    <r>
      <rPr>
        <sz val="10"/>
        <color rgb="FF000000"/>
        <rFont val="Arial"/>
        <family val="2"/>
      </rPr>
      <t xml:space="preserve"> </t>
    </r>
    <r>
      <rPr>
        <b/>
        <sz val="10"/>
        <color rgb="FF000000"/>
        <rFont val="Arial"/>
        <family val="2"/>
      </rPr>
      <t xml:space="preserve"> </t>
    </r>
  </si>
  <si>
    <r>
      <t>Lamme- og gedekød</t>
    </r>
    <r>
      <rPr>
        <b/>
        <sz val="10"/>
        <color rgb="FF000000"/>
        <rFont val="Arial"/>
        <family val="2"/>
      </rPr>
      <t xml:space="preserve"> </t>
    </r>
    <r>
      <rPr>
        <sz val="10"/>
        <color rgb="FF000000"/>
        <rFont val="Arial"/>
        <family val="2"/>
      </rPr>
      <t xml:space="preserve"> </t>
    </r>
    <r>
      <rPr>
        <b/>
        <sz val="10"/>
        <color rgb="FF000000"/>
        <rFont val="Arial"/>
        <family val="2"/>
      </rPr>
      <t xml:space="preserve"> </t>
    </r>
  </si>
  <si>
    <r>
      <t>Andet kød</t>
    </r>
    <r>
      <rPr>
        <b/>
        <sz val="10"/>
        <color rgb="FF000000"/>
        <rFont val="Arial"/>
        <family val="2"/>
      </rPr>
      <t xml:space="preserve"> </t>
    </r>
    <r>
      <rPr>
        <sz val="10"/>
        <color rgb="FF000000"/>
        <rFont val="Arial"/>
        <family val="2"/>
      </rPr>
      <t xml:space="preserve"> </t>
    </r>
  </si>
  <si>
    <r>
      <t>Indmad mv.</t>
    </r>
    <r>
      <rPr>
        <b/>
        <sz val="10"/>
        <color rgb="FF000000"/>
        <rFont val="Arial"/>
        <family val="2"/>
      </rPr>
      <t xml:space="preserve"> </t>
    </r>
    <r>
      <rPr>
        <sz val="10"/>
        <color rgb="FF000000"/>
        <rFont val="Arial"/>
        <family val="2"/>
      </rPr>
      <t xml:space="preserve"> </t>
    </r>
    <r>
      <rPr>
        <b/>
        <sz val="10"/>
        <color rgb="FF000000"/>
        <rFont val="Arial"/>
        <family val="2"/>
      </rPr>
      <t xml:space="preserve"> </t>
    </r>
  </si>
  <si>
    <r>
      <t>Tørret, saltet, røget kød</t>
    </r>
    <r>
      <rPr>
        <sz val="10"/>
        <color rgb="FF000000"/>
        <rFont val="Arial"/>
        <family val="2"/>
      </rPr>
      <t xml:space="preserve"> </t>
    </r>
  </si>
  <si>
    <r>
      <t>Andet kødpålæg mv.</t>
    </r>
    <r>
      <rPr>
        <sz val="10"/>
        <color rgb="FF000000"/>
        <rFont val="Arial"/>
        <family val="2"/>
      </rPr>
      <t xml:space="preserve">  </t>
    </r>
  </si>
  <si>
    <r>
      <t xml:space="preserve">Heraf: Fisk </t>
    </r>
    <r>
      <rPr>
        <sz val="10"/>
        <color rgb="FF000000"/>
        <rFont val="Arial"/>
        <family val="2"/>
      </rPr>
      <t xml:space="preserve"> </t>
    </r>
  </si>
  <si>
    <r>
      <t xml:space="preserve">Skaldyr </t>
    </r>
    <r>
      <rPr>
        <sz val="10"/>
        <color rgb="FF000000"/>
        <rFont val="Arial"/>
        <family val="2"/>
      </rPr>
      <t xml:space="preserve"> </t>
    </r>
  </si>
  <si>
    <r>
      <t xml:space="preserve">Forarbejdede fisk og skaldyr mv. </t>
    </r>
    <r>
      <rPr>
        <sz val="10"/>
        <color rgb="FF000000"/>
        <rFont val="Arial"/>
        <family val="2"/>
      </rPr>
      <t xml:space="preserve"> </t>
    </r>
  </si>
  <si>
    <r>
      <t>Heraf: Sødmælk, letmælk</t>
    </r>
    <r>
      <rPr>
        <b/>
        <sz val="10"/>
        <color rgb="FF000000"/>
        <rFont val="Arial"/>
        <family val="2"/>
      </rPr>
      <t xml:space="preserve"> </t>
    </r>
    <r>
      <rPr>
        <sz val="10"/>
        <color rgb="FF000000"/>
        <rFont val="Arial"/>
        <family val="2"/>
      </rPr>
      <t xml:space="preserve"> </t>
    </r>
    <r>
      <rPr>
        <b/>
        <sz val="10"/>
        <color rgb="FF000000"/>
        <rFont val="Arial"/>
        <family val="2"/>
      </rPr>
      <t xml:space="preserve"> </t>
    </r>
  </si>
  <si>
    <r>
      <t>Minimælk, skummetmælk o.l.</t>
    </r>
    <r>
      <rPr>
        <b/>
        <sz val="10"/>
        <color rgb="FF000000"/>
        <rFont val="Arial"/>
        <family val="2"/>
      </rPr>
      <t xml:space="preserve"> </t>
    </r>
    <r>
      <rPr>
        <sz val="10"/>
        <color rgb="FF000000"/>
        <rFont val="Arial"/>
        <family val="2"/>
      </rPr>
      <t xml:space="preserve"> </t>
    </r>
    <r>
      <rPr>
        <b/>
        <sz val="10"/>
        <color rgb="FF000000"/>
        <rFont val="Arial"/>
        <family val="2"/>
      </rPr>
      <t xml:space="preserve"> </t>
    </r>
  </si>
  <si>
    <r>
      <t>Konserveret mælk</t>
    </r>
    <r>
      <rPr>
        <b/>
        <sz val="10"/>
        <color rgb="FF000000"/>
        <rFont val="Arial"/>
        <family val="2"/>
      </rPr>
      <t xml:space="preserve"> </t>
    </r>
    <r>
      <rPr>
        <sz val="10"/>
        <color rgb="FF000000"/>
        <rFont val="Arial"/>
        <family val="2"/>
      </rPr>
      <t xml:space="preserve"> </t>
    </r>
    <r>
      <rPr>
        <b/>
        <sz val="10"/>
        <color rgb="FF000000"/>
        <rFont val="Arial"/>
        <family val="2"/>
      </rPr>
      <t xml:space="preserve"> </t>
    </r>
  </si>
  <si>
    <r>
      <t>Yoghurt</t>
    </r>
    <r>
      <rPr>
        <b/>
        <sz val="10"/>
        <color rgb="FF000000"/>
        <rFont val="Arial"/>
        <family val="2"/>
      </rPr>
      <t xml:space="preserve"> </t>
    </r>
    <r>
      <rPr>
        <sz val="10"/>
        <color rgb="FF000000"/>
        <rFont val="Arial"/>
        <family val="2"/>
      </rPr>
      <t xml:space="preserve"> </t>
    </r>
    <r>
      <rPr>
        <b/>
        <sz val="10"/>
        <color rgb="FF000000"/>
        <rFont val="Arial"/>
        <family val="2"/>
      </rPr>
      <t xml:space="preserve"> </t>
    </r>
  </si>
  <si>
    <r>
      <t>Ost</t>
    </r>
    <r>
      <rPr>
        <b/>
        <sz val="10"/>
        <color rgb="FF000000"/>
        <rFont val="Arial"/>
        <family val="2"/>
      </rPr>
      <t xml:space="preserve"> </t>
    </r>
    <r>
      <rPr>
        <sz val="10"/>
        <color rgb="FF000000"/>
        <rFont val="Arial"/>
        <family val="2"/>
      </rPr>
      <t xml:space="preserve"> </t>
    </r>
  </si>
  <si>
    <r>
      <t>Andre mejeriprodukter</t>
    </r>
    <r>
      <rPr>
        <b/>
        <sz val="10"/>
        <color rgb="FF000000"/>
        <rFont val="Arial"/>
        <family val="2"/>
      </rPr>
      <t xml:space="preserve"> </t>
    </r>
    <r>
      <rPr>
        <sz val="10"/>
        <color rgb="FF000000"/>
        <rFont val="Arial"/>
        <family val="2"/>
      </rPr>
      <t xml:space="preserve"> </t>
    </r>
    <r>
      <rPr>
        <b/>
        <sz val="10"/>
        <color rgb="FF000000"/>
        <rFont val="Arial"/>
        <family val="2"/>
      </rPr>
      <t xml:space="preserve"> </t>
    </r>
  </si>
  <si>
    <r>
      <t>Animalske fedtstoffer</t>
    </r>
    <r>
      <rPr>
        <b/>
        <sz val="10"/>
        <color rgb="FF000000"/>
        <rFont val="Arial"/>
        <family val="2"/>
      </rPr>
      <t xml:space="preserve"> </t>
    </r>
    <r>
      <rPr>
        <sz val="10"/>
        <color rgb="FF000000"/>
        <rFont val="Arial"/>
        <family val="2"/>
      </rPr>
      <t xml:space="preserve"> </t>
    </r>
  </si>
  <si>
    <r>
      <t>Heraf: Frisk frugt</t>
    </r>
    <r>
      <rPr>
        <b/>
        <sz val="10"/>
        <color rgb="FF000000"/>
        <rFont val="Arial"/>
        <family val="2"/>
      </rPr>
      <t xml:space="preserve"> </t>
    </r>
    <r>
      <rPr>
        <sz val="10"/>
        <color rgb="FF000000"/>
        <rFont val="Arial"/>
        <family val="2"/>
      </rPr>
      <t xml:space="preserve"> </t>
    </r>
    <r>
      <rPr>
        <b/>
        <sz val="10"/>
        <color rgb="FF000000"/>
        <rFont val="Arial"/>
        <family val="2"/>
      </rPr>
      <t xml:space="preserve"> </t>
    </r>
  </si>
  <si>
    <r>
      <t>Frossen frugt</t>
    </r>
    <r>
      <rPr>
        <b/>
        <sz val="10"/>
        <color rgb="FF000000"/>
        <rFont val="Arial"/>
        <family val="2"/>
      </rPr>
      <t xml:space="preserve"> </t>
    </r>
    <r>
      <rPr>
        <sz val="10"/>
        <color rgb="FF000000"/>
        <rFont val="Arial"/>
        <family val="2"/>
      </rPr>
      <t xml:space="preserve"> </t>
    </r>
    <r>
      <rPr>
        <b/>
        <sz val="10"/>
        <color rgb="FF000000"/>
        <rFont val="Arial"/>
        <family val="2"/>
      </rPr>
      <t xml:space="preserve"> </t>
    </r>
  </si>
  <si>
    <r>
      <t>Tørrede frugt og nødder</t>
    </r>
    <r>
      <rPr>
        <b/>
        <sz val="10"/>
        <color rgb="FF000000"/>
        <rFont val="Arial"/>
        <family val="2"/>
      </rPr>
      <t xml:space="preserve"> </t>
    </r>
    <r>
      <rPr>
        <sz val="10"/>
        <color rgb="FF000000"/>
        <rFont val="Arial"/>
        <family val="2"/>
      </rPr>
      <t xml:space="preserve"> </t>
    </r>
    <r>
      <rPr>
        <b/>
        <sz val="10"/>
        <color rgb="FF000000"/>
        <rFont val="Arial"/>
        <family val="2"/>
      </rPr>
      <t xml:space="preserve"> </t>
    </r>
  </si>
  <si>
    <r>
      <t>Forarbejdede frugt mv.</t>
    </r>
    <r>
      <rPr>
        <b/>
        <sz val="10"/>
        <color rgb="FF000000"/>
        <rFont val="Arial"/>
        <family val="2"/>
      </rPr>
      <t xml:space="preserve"> </t>
    </r>
    <r>
      <rPr>
        <sz val="10"/>
        <color rgb="FF000000"/>
        <rFont val="Arial"/>
        <family val="2"/>
      </rPr>
      <t xml:space="preserve"> </t>
    </r>
    <r>
      <rPr>
        <b/>
        <sz val="10"/>
        <color rgb="FF000000"/>
        <rFont val="Arial"/>
        <family val="2"/>
      </rPr>
      <t xml:space="preserve"> </t>
    </r>
  </si>
  <si>
    <r>
      <t>Heraf: Friske grøntsager</t>
    </r>
    <r>
      <rPr>
        <sz val="10"/>
        <color rgb="FF000000"/>
        <rFont val="Arial"/>
        <family val="2"/>
      </rPr>
      <t xml:space="preserve">  </t>
    </r>
    <r>
      <rPr>
        <b/>
        <sz val="10"/>
        <color rgb="FF000000"/>
        <rFont val="Arial"/>
        <family val="2"/>
      </rPr>
      <t xml:space="preserve">  </t>
    </r>
  </si>
  <si>
    <r>
      <t>Frosne grøntsager</t>
    </r>
    <r>
      <rPr>
        <b/>
        <sz val="10"/>
        <color rgb="FF000000"/>
        <rFont val="Arial"/>
        <family val="2"/>
      </rPr>
      <t xml:space="preserve"> </t>
    </r>
    <r>
      <rPr>
        <sz val="10"/>
        <color rgb="FF000000"/>
        <rFont val="Arial"/>
        <family val="2"/>
      </rPr>
      <t xml:space="preserve"> </t>
    </r>
  </si>
  <si>
    <r>
      <t xml:space="preserve">Tørrede og forarbejdede grøntsager </t>
    </r>
    <r>
      <rPr>
        <sz val="10"/>
        <color rgb="FF000000"/>
        <rFont val="Arial"/>
        <family val="2"/>
      </rPr>
      <t xml:space="preserve"> </t>
    </r>
    <r>
      <rPr>
        <b/>
        <sz val="10"/>
        <color rgb="FF000000"/>
        <rFont val="Arial"/>
        <family val="2"/>
      </rPr>
      <t xml:space="preserve"> </t>
    </r>
  </si>
  <si>
    <r>
      <t xml:space="preserve">Kartofler  </t>
    </r>
    <r>
      <rPr>
        <sz val="10"/>
        <color rgb="FF000000"/>
        <rFont val="Arial"/>
        <family val="2"/>
      </rPr>
      <t xml:space="preserve"> </t>
    </r>
    <r>
      <rPr>
        <b/>
        <sz val="10"/>
        <color rgb="FF000000"/>
        <rFont val="Arial"/>
        <family val="2"/>
      </rPr>
      <t xml:space="preserve">  </t>
    </r>
  </si>
  <si>
    <r>
      <t xml:space="preserve">Chips  </t>
    </r>
    <r>
      <rPr>
        <sz val="10"/>
        <color rgb="FF000000"/>
        <rFont val="Arial"/>
        <family val="2"/>
      </rPr>
      <t xml:space="preserve"> </t>
    </r>
  </si>
  <si>
    <r>
      <t>Andre rodfrugter</t>
    </r>
    <r>
      <rPr>
        <b/>
        <sz val="10"/>
        <color rgb="FF000000"/>
        <rFont val="Arial"/>
        <family val="2"/>
      </rPr>
      <t xml:space="preserve"> </t>
    </r>
    <r>
      <rPr>
        <sz val="10"/>
        <color rgb="FF000000"/>
        <rFont val="Arial"/>
        <family val="2"/>
      </rPr>
      <t xml:space="preserve"> </t>
    </r>
    <r>
      <rPr>
        <b/>
        <sz val="10"/>
        <color rgb="FF000000"/>
        <rFont val="Arial"/>
        <family val="2"/>
      </rPr>
      <t xml:space="preserve"> </t>
    </r>
  </si>
  <si>
    <r>
      <t xml:space="preserve">Kunstige sødemidler </t>
    </r>
    <r>
      <rPr>
        <sz val="10"/>
        <color rgb="FF000000"/>
        <rFont val="Arial"/>
        <family val="2"/>
      </rPr>
      <t xml:space="preserve"> </t>
    </r>
  </si>
  <si>
    <r>
      <t xml:space="preserve">Heraf: Sovse, smagspræparater </t>
    </r>
    <r>
      <rPr>
        <b/>
        <sz val="10"/>
        <color rgb="FF000000"/>
        <rFont val="Arial"/>
        <family val="2"/>
      </rPr>
      <t xml:space="preserve"> </t>
    </r>
    <r>
      <rPr>
        <sz val="10"/>
        <color rgb="FF000000"/>
        <rFont val="Arial"/>
        <family val="2"/>
      </rPr>
      <t xml:space="preserve"> </t>
    </r>
    <r>
      <rPr>
        <b/>
        <sz val="10"/>
        <color rgb="FF000000"/>
        <rFont val="Arial"/>
        <family val="2"/>
      </rPr>
      <t xml:space="preserve"> </t>
    </r>
  </si>
  <si>
    <r>
      <t>Babymad</t>
    </r>
    <r>
      <rPr>
        <sz val="10"/>
        <color rgb="FF000000"/>
        <rFont val="Arial"/>
        <family val="2"/>
      </rPr>
      <t xml:space="preserve"> </t>
    </r>
  </si>
  <si>
    <r>
      <t xml:space="preserve">Forårsruller, parisertoast mv. </t>
    </r>
    <r>
      <rPr>
        <sz val="10"/>
        <color rgb="FF000000"/>
        <rFont val="Arial"/>
        <family val="2"/>
      </rPr>
      <t xml:space="preserve"> </t>
    </r>
  </si>
  <si>
    <r>
      <t>Andre fødevarer</t>
    </r>
    <r>
      <rPr>
        <b/>
        <sz val="10"/>
        <color rgb="FF000000"/>
        <rFont val="Arial"/>
        <family val="2"/>
      </rPr>
      <t xml:space="preserve"> </t>
    </r>
    <r>
      <rPr>
        <sz val="10"/>
        <color rgb="FF000000"/>
        <rFont val="Arial"/>
        <family val="2"/>
      </rPr>
      <t xml:space="preserve"> </t>
    </r>
    <r>
      <rPr>
        <b/>
        <sz val="10"/>
        <color rgb="FF000000"/>
        <rFont val="Arial"/>
        <family val="2"/>
      </rPr>
      <t xml:space="preserve"> </t>
    </r>
  </si>
  <si>
    <r>
      <t xml:space="preserve">Te, andre teprodukter o.l. </t>
    </r>
    <r>
      <rPr>
        <sz val="10"/>
        <color rgb="FF000000"/>
        <rFont val="Arial"/>
        <family val="2"/>
      </rPr>
      <t xml:space="preserve"> </t>
    </r>
  </si>
  <si>
    <r>
      <t xml:space="preserve">Kakao </t>
    </r>
    <r>
      <rPr>
        <sz val="10"/>
        <color rgb="FF000000"/>
        <rFont val="Arial"/>
        <family val="2"/>
      </rPr>
      <t xml:space="preserve"> </t>
    </r>
  </si>
  <si>
    <r>
      <t>Heraf: Mineral-, kildevand.</t>
    </r>
    <r>
      <rPr>
        <b/>
        <sz val="10"/>
        <color rgb="FF000000"/>
        <rFont val="Arial"/>
        <family val="2"/>
      </rPr>
      <t xml:space="preserve"> </t>
    </r>
    <r>
      <rPr>
        <sz val="10"/>
        <color rgb="FF000000"/>
        <rFont val="Arial"/>
        <family val="2"/>
      </rPr>
      <t xml:space="preserve"> </t>
    </r>
    <r>
      <rPr>
        <b/>
        <sz val="10"/>
        <color rgb="FF000000"/>
        <rFont val="Arial"/>
        <family val="2"/>
      </rPr>
      <t xml:space="preserve"> </t>
    </r>
  </si>
  <si>
    <r>
      <t xml:space="preserve">Sodavand mv. </t>
    </r>
    <r>
      <rPr>
        <sz val="10"/>
        <color rgb="FF000000"/>
        <rFont val="Arial"/>
        <family val="2"/>
      </rPr>
      <t xml:space="preserve"> </t>
    </r>
  </si>
  <si>
    <r>
      <t>Juice og saft</t>
    </r>
    <r>
      <rPr>
        <b/>
        <sz val="10"/>
        <color rgb="FF000000"/>
        <rFont val="Arial"/>
        <family val="2"/>
      </rPr>
      <t xml:space="preserve"> </t>
    </r>
    <r>
      <rPr>
        <sz val="10"/>
        <color rgb="FF000000"/>
        <rFont val="Arial"/>
        <family val="2"/>
      </rPr>
      <t xml:space="preserve"> </t>
    </r>
  </si>
  <si>
    <r>
      <t>Heraf: Spiritus</t>
    </r>
    <r>
      <rPr>
        <b/>
        <sz val="10"/>
        <color rgb="FF000000"/>
        <rFont val="Arial"/>
        <family val="2"/>
      </rPr>
      <t xml:space="preserve"> </t>
    </r>
    <r>
      <rPr>
        <sz val="10"/>
        <color rgb="FF000000"/>
        <rFont val="Arial"/>
        <family val="2"/>
      </rPr>
      <t xml:space="preserve"> </t>
    </r>
    <r>
      <rPr>
        <b/>
        <sz val="10"/>
        <color rgb="FF000000"/>
        <rFont val="Arial"/>
        <family val="2"/>
      </rPr>
      <t xml:space="preserve"> </t>
    </r>
  </si>
  <si>
    <r>
      <t xml:space="preserve"> Vin </t>
    </r>
    <r>
      <rPr>
        <sz val="10"/>
        <color rgb="FF000000"/>
        <rFont val="Arial"/>
        <family val="2"/>
      </rPr>
      <t xml:space="preserve"> </t>
    </r>
    <r>
      <rPr>
        <sz val="10"/>
        <color theme="1"/>
        <rFont val="Arial"/>
        <family val="2"/>
      </rPr>
      <t xml:space="preserve"> </t>
    </r>
  </si>
  <si>
    <r>
      <t xml:space="preserve"> Port-, frugt-, hedvin, champagne o.l. </t>
    </r>
    <r>
      <rPr>
        <sz val="10"/>
        <color rgb="FF000000"/>
        <rFont val="Arial"/>
        <family val="2"/>
      </rPr>
      <t xml:space="preserve"> </t>
    </r>
    <r>
      <rPr>
        <sz val="10"/>
        <color theme="1"/>
        <rFont val="Arial"/>
        <family val="2"/>
      </rPr>
      <t xml:space="preserve"> </t>
    </r>
  </si>
  <si>
    <r>
      <t xml:space="preserve"> Øl </t>
    </r>
    <r>
      <rPr>
        <sz val="10"/>
        <color rgb="FF000000"/>
        <rFont val="Arial"/>
        <family val="2"/>
      </rPr>
      <t xml:space="preserve"> </t>
    </r>
    <r>
      <rPr>
        <sz val="10"/>
        <color theme="1"/>
        <rFont val="Arial"/>
        <family val="2"/>
      </rPr>
      <t xml:space="preserve"> </t>
    </r>
  </si>
  <si>
    <t xml:space="preserve">Når man sammenligner indkomst og levevilkår i familier af forskellig størrelse, korrigeres indkomsten, så man kan sammenligne familier, uanset om de har </t>
  </si>
  <si>
    <t xml:space="preserve">P90/10 og S80/20 </t>
  </si>
  <si>
    <r>
      <t>Antal diagnosticerede i alt</t>
    </r>
    <r>
      <rPr>
        <b/>
        <sz val="10"/>
        <color rgb="FF000000"/>
        <rFont val="Arial"/>
        <family val="2"/>
      </rPr>
      <t xml:space="preserve"> </t>
    </r>
    <r>
      <rPr>
        <sz val="10"/>
        <color rgb="FF000000"/>
        <rFont val="Arial"/>
        <family val="2"/>
      </rPr>
      <t xml:space="preserve"> </t>
    </r>
  </si>
  <si>
    <r>
      <t xml:space="preserve">Ydelser i alt1 </t>
    </r>
    <r>
      <rPr>
        <b/>
        <sz val="10"/>
        <color rgb="FF000000"/>
        <rFont val="Arial"/>
        <family val="2"/>
      </rPr>
      <t xml:space="preserve"> </t>
    </r>
    <r>
      <rPr>
        <sz val="10"/>
        <color rgb="FF000000"/>
        <rFont val="Arial"/>
        <family val="2"/>
      </rPr>
      <t xml:space="preserve"> </t>
    </r>
  </si>
  <si>
    <r>
      <t>Kontanthjælp</t>
    </r>
    <r>
      <rPr>
        <sz val="10"/>
        <color rgb="FF000000"/>
        <rFont val="Arial"/>
        <family val="2"/>
      </rPr>
      <t xml:space="preserve">   </t>
    </r>
  </si>
  <si>
    <r>
      <t xml:space="preserve">Løntilskud vedrørende kontant- og uddannelseshjælps­modtagere m. fl. </t>
    </r>
    <r>
      <rPr>
        <sz val="10"/>
        <color rgb="FF000000"/>
        <rFont val="Arial"/>
        <family val="2"/>
      </rPr>
      <t xml:space="preserve"> </t>
    </r>
  </si>
  <si>
    <t xml:space="preserve">Kontanthjælp og integrationsydelse til udlændinge m.fl. </t>
  </si>
  <si>
    <r>
      <t xml:space="preserve">Revalideringsydelse </t>
    </r>
    <r>
      <rPr>
        <sz val="10"/>
        <color rgb="FF000000"/>
        <rFont val="Arial"/>
        <family val="2"/>
      </rPr>
      <t xml:space="preserve">   </t>
    </r>
  </si>
  <si>
    <r>
      <t>Særlig uddannelsesydelse2 ( -januar 2014)</t>
    </r>
    <r>
      <rPr>
        <sz val="10"/>
        <color rgb="FF000000"/>
        <rFont val="Arial"/>
        <family val="2"/>
      </rPr>
      <t xml:space="preserve"> </t>
    </r>
  </si>
  <si>
    <r>
      <t>Kontantydelse2  (oktober 2015 -)</t>
    </r>
    <r>
      <rPr>
        <sz val="10"/>
        <color rgb="FF000000"/>
        <rFont val="Arial"/>
        <family val="2"/>
      </rPr>
      <t xml:space="preserve"> </t>
    </r>
  </si>
  <si>
    <r>
      <t xml:space="preserve">Modtagere af hjælp i alt i procent af befolkningen mellem 16-64 år </t>
    </r>
    <r>
      <rPr>
        <sz val="10"/>
        <color rgb="FF000000"/>
        <rFont val="Arial"/>
        <family val="2"/>
      </rPr>
      <t xml:space="preserve">  </t>
    </r>
  </si>
  <si>
    <r>
      <t>Øl i alt</t>
    </r>
    <r>
      <rPr>
        <sz val="10"/>
        <color rgb="FF000000"/>
        <rFont val="Arial"/>
        <family val="2"/>
      </rPr>
      <t xml:space="preserve"> </t>
    </r>
  </si>
  <si>
    <t>2016*</t>
  </si>
  <si>
    <t>3 Herunder offentligt byggeri af erhvervsmæssig karakter (el-, gas- og vand-værker, remiser mv.).</t>
  </si>
  <si>
    <r>
      <t xml:space="preserve">Råstofindvinding, industri og energiforsyning </t>
    </r>
    <r>
      <rPr>
        <sz val="10"/>
        <color rgb="FF000000"/>
        <rFont val="Arial"/>
        <family val="2"/>
      </rPr>
      <t xml:space="preserve">  </t>
    </r>
  </si>
  <si>
    <r>
      <t xml:space="preserve">Energiforsyning </t>
    </r>
    <r>
      <rPr>
        <sz val="10"/>
        <color rgb="FF000000"/>
        <rFont val="Arial"/>
        <family val="2"/>
      </rPr>
      <t xml:space="preserve"> </t>
    </r>
  </si>
  <si>
    <t>1 120</t>
  </si>
  <si>
    <r>
      <t>Driftsbygninger</t>
    </r>
    <r>
      <rPr>
        <sz val="10"/>
        <color rgb="FF000000"/>
        <rFont val="Arial"/>
        <family val="2"/>
      </rPr>
      <t xml:space="preserve">  </t>
    </r>
  </si>
  <si>
    <r>
      <t>Heraf: kvægstalde</t>
    </r>
    <r>
      <rPr>
        <sz val="10"/>
        <color rgb="FF000000"/>
        <rFont val="Arial"/>
        <family val="2"/>
      </rPr>
      <t xml:space="preserve">  </t>
    </r>
  </si>
  <si>
    <r>
      <t>Rodfrugter (rod)</t>
    </r>
    <r>
      <rPr>
        <sz val="10"/>
        <color rgb="FF000000"/>
        <rFont val="Arial"/>
        <family val="2"/>
      </rPr>
      <t xml:space="preserve">  </t>
    </r>
  </si>
  <si>
    <t>www.statistikbanken.dk/hst77</t>
  </si>
  <si>
    <r>
      <t>EU-28 (ekskl. Danmark)</t>
    </r>
    <r>
      <rPr>
        <sz val="10"/>
        <color rgb="FF000000"/>
        <rFont val="Arial"/>
        <family val="2"/>
      </rPr>
      <t xml:space="preserve">  </t>
    </r>
  </si>
  <si>
    <t xml:space="preserve">Anm.: For landbrug, skovbrug og fiskeri er data efter 2008 ikke sammen­ligne­lige med tidligere grundet overgang til branchenomenklaturen DB07. Øvrige brancher er omregnet tilbage til 2000. </t>
  </si>
  <si>
    <r>
      <t xml:space="preserve">     tv-programmer, lydoptagelser og musikudgivelser</t>
    </r>
    <r>
      <rPr>
        <sz val="10"/>
        <color rgb="FF000080"/>
        <rFont val="Arial"/>
        <family val="2"/>
      </rPr>
      <t xml:space="preserve"> </t>
    </r>
    <r>
      <rPr>
        <sz val="10"/>
        <rFont val="Arial"/>
        <family val="2"/>
      </rPr>
      <t>samt biografer</t>
    </r>
    <r>
      <rPr>
        <sz val="10"/>
        <color rgb="FF000080"/>
        <rFont val="Arial"/>
        <family val="2"/>
      </rPr>
      <t>.</t>
    </r>
  </si>
  <si>
    <t>It-anvendelse i virksomheder</t>
  </si>
  <si>
    <t>Anm.: Omfatter virksomheder med mindst 10 ansatte.</t>
  </si>
  <si>
    <t xml:space="preserve">- Korrektion for ændringer i pensionsrettigheder, betalt  </t>
  </si>
  <si>
    <t>Produktion, indkomstdannelse mv. Årets priser</t>
  </si>
  <si>
    <t>Danmarks nationalregnskab</t>
  </si>
  <si>
    <r>
      <t>+ Import af varer og tjenester</t>
    </r>
    <r>
      <rPr>
        <sz val="10"/>
        <color rgb="FF000000"/>
        <rFont val="Arial"/>
        <family val="2"/>
      </rPr>
      <t xml:space="preserve">  </t>
    </r>
  </si>
  <si>
    <r>
      <t>Tilgang i alt = anvendelse i alt</t>
    </r>
    <r>
      <rPr>
        <b/>
        <sz val="10"/>
        <color rgb="FF000000"/>
        <rFont val="Arial"/>
        <family val="2"/>
      </rPr>
      <t xml:space="preserve"> </t>
    </r>
    <r>
      <rPr>
        <sz val="10"/>
        <color rgb="FF000000"/>
        <rFont val="Arial"/>
        <family val="2"/>
      </rPr>
      <t xml:space="preserve"> </t>
    </r>
  </si>
  <si>
    <r>
      <t>– Eksport af varer og tjenester</t>
    </r>
    <r>
      <rPr>
        <sz val="10"/>
        <color rgb="FF000000"/>
        <rFont val="Arial"/>
        <family val="2"/>
      </rPr>
      <t xml:space="preserve">  </t>
    </r>
  </si>
  <si>
    <t xml:space="preserve">Indenlandsk endelig anvendelse i alt  </t>
  </si>
  <si>
    <r>
      <t>Husholdningernes forbrugsudgifter</t>
    </r>
    <r>
      <rPr>
        <sz val="10"/>
        <color rgb="FF000000"/>
        <rFont val="Arial"/>
        <family val="2"/>
      </rPr>
      <t xml:space="preserve"> </t>
    </r>
  </si>
  <si>
    <t xml:space="preserve">NPISH forbrugsudgifter </t>
  </si>
  <si>
    <r>
      <t>Offentlige forbrugsudgifter</t>
    </r>
    <r>
      <rPr>
        <sz val="10"/>
        <color rgb="FF000000"/>
        <rFont val="Arial"/>
        <family val="2"/>
      </rPr>
      <t xml:space="preserve"> </t>
    </r>
  </si>
  <si>
    <r>
      <t>Lagerforøgelser mv.</t>
    </r>
    <r>
      <rPr>
        <sz val="10"/>
        <color rgb="FF000000"/>
        <rFont val="Arial"/>
        <family val="2"/>
      </rPr>
      <t xml:space="preserve">  </t>
    </r>
  </si>
  <si>
    <t>Milliarder kroner, 2010–priser, kædede værdier</t>
  </si>
  <si>
    <t>Årlig realvækst i procent</t>
  </si>
  <si>
    <t>Bidrag til realvækst i BNP. Procentpoint</t>
  </si>
  <si>
    <r>
      <t>Offentlige forbrugsudgifter</t>
    </r>
    <r>
      <rPr>
        <sz val="10"/>
        <color rgb="FF000000"/>
        <rFont val="Arial"/>
        <family val="2"/>
      </rPr>
      <t xml:space="preserve">  </t>
    </r>
  </si>
  <si>
    <r>
      <t>Nettoeksport i alt</t>
    </r>
    <r>
      <rPr>
        <sz val="10"/>
        <color rgb="FF000000"/>
        <rFont val="Arial"/>
        <family val="2"/>
      </rPr>
      <t xml:space="preserve">  </t>
    </r>
  </si>
  <si>
    <r>
      <t>Import af varer og tjenester</t>
    </r>
    <r>
      <rPr>
        <sz val="10"/>
        <color rgb="FF000000"/>
        <rFont val="Arial"/>
        <family val="2"/>
      </rPr>
      <t xml:space="preserve">  </t>
    </r>
  </si>
  <si>
    <r>
      <t>Eksport af varer og tjenester</t>
    </r>
    <r>
      <rPr>
        <sz val="10"/>
        <color rgb="FF000000"/>
        <rFont val="Arial"/>
        <family val="2"/>
      </rPr>
      <t xml:space="preserve">  </t>
    </r>
  </si>
  <si>
    <t xml:space="preserve">Affald,ikke-bionedbrydeligt  </t>
  </si>
  <si>
    <t>Særkørsel på firmastatistik.</t>
  </si>
  <si>
    <r>
      <t>Erhvervsservice i alt1</t>
    </r>
    <r>
      <rPr>
        <sz val="10"/>
        <color rgb="FF000000"/>
        <rFont val="Arial"/>
        <family val="2"/>
      </rPr>
      <t xml:space="preserve"> </t>
    </r>
  </si>
  <si>
    <r>
      <t>Andre baner inkl. metro</t>
    </r>
    <r>
      <rPr>
        <sz val="10"/>
        <color rgb="FF000000"/>
        <rFont val="Arial"/>
        <family val="2"/>
      </rPr>
      <t xml:space="preserve">  </t>
    </r>
  </si>
  <si>
    <r>
      <t>Andre baner inkl. metro</t>
    </r>
    <r>
      <rPr>
        <sz val="10"/>
        <color rgb="FF000000"/>
        <rFont val="Arial"/>
        <family val="2"/>
      </rPr>
      <t xml:space="preserve"> </t>
    </r>
  </si>
  <si>
    <t xml:space="preserve">Anm. 1: Opgørelsen er ukonsolideret, dvs. at finansielle mellemværender mellem de enkelte enheder i sektoren ikke elimineres. </t>
  </si>
  <si>
    <t xml:space="preserve">Anm. 2: Finansielle konti for udlandet opstilles fra udlandets synspunkt Et fi­nansielt aktiv, som ejes af udlandet, er således et passiv for Danmark og omvendt. </t>
  </si>
  <si>
    <t>Indeks 2015 = 100</t>
  </si>
  <si>
    <r>
      <t>Kuldioxid (CO</t>
    </r>
    <r>
      <rPr>
        <vertAlign val="subscript"/>
        <sz val="10"/>
        <rFont val="Arial"/>
        <family val="2"/>
      </rPr>
      <t>2</t>
    </r>
    <r>
      <rPr>
        <sz val="10"/>
        <rFont val="Arial"/>
        <family val="2"/>
      </rPr>
      <t xml:space="preserve">) </t>
    </r>
    <r>
      <rPr>
        <sz val="10"/>
        <color rgb="FF000000"/>
        <rFont val="Arial"/>
        <family val="2"/>
      </rPr>
      <t xml:space="preserve"> </t>
    </r>
  </si>
  <si>
    <r>
      <t xml:space="preserve">Millioner kroner, 2015-prisniveau </t>
    </r>
    <r>
      <rPr>
        <i/>
        <sz val="10"/>
        <color rgb="FF000000"/>
        <rFont val="Arial"/>
        <family val="2"/>
      </rPr>
      <t xml:space="preserve"> </t>
    </r>
  </si>
  <si>
    <t>Anm. 1: 2015-priserne er beregnet ud fra forbrugerprisindekset 2015.</t>
  </si>
  <si>
    <r>
      <t>Til NPISH1 </t>
    </r>
    <r>
      <rPr>
        <sz val="10"/>
        <color rgb="FF000000"/>
        <rFont val="Arial"/>
        <family val="2"/>
      </rPr>
      <t xml:space="preserve">  </t>
    </r>
  </si>
  <si>
    <t>der har brugt internet de seneste 3 måneder</t>
  </si>
  <si>
    <t>Andel af befolkningen over 65 år</t>
  </si>
  <si>
    <r>
      <t>Sudan</t>
    </r>
    <r>
      <rPr>
        <sz val="10"/>
        <color rgb="FF000000"/>
        <rFont val="Arial"/>
        <family val="2"/>
      </rPr>
      <t xml:space="preserve"> </t>
    </r>
  </si>
  <si>
    <t>Mens konvergenskriterierne for den offentlige saldo og gæld ligger fast, beregner EU-Kommissionen og den Europæiske Cen­tral­bank (ECB) kon­ver­­genskriterierne for inflation og rente hvert andet år eller ved optagelse af nye medlemmer i eurosamarbejdet. I nogle tilfælde udelades lande med meget lav inflation fra beregningerne, hvis deres økonomi er meget ustabil og dermed ikke anses som et forbillede.</t>
  </si>
  <si>
    <r>
      <t>1</t>
    </r>
    <r>
      <rPr>
        <sz val="10"/>
        <rFont val="Arial"/>
        <family val="2"/>
      </rPr>
      <t xml:space="preserve"> Euroområdet er vist med løbende sammensætning.</t>
    </r>
  </si>
  <si>
    <t xml:space="preserve">   Europa-kommissionens konvergensrapporter og er beregnet på et 12-</t>
  </si>
  <si>
    <t xml:space="preserve">    </t>
  </si>
  <si>
    <r>
      <t>Anm.:</t>
    </r>
    <r>
      <rPr>
        <i/>
        <sz val="10"/>
        <color theme="1"/>
        <rFont val="Arial"/>
        <family val="2"/>
      </rPr>
      <t xml:space="preserve"> Storbritannien</t>
    </r>
    <r>
      <rPr>
        <sz val="10"/>
        <color theme="1"/>
        <rFont val="Arial"/>
        <family val="2"/>
      </rPr>
      <t xml:space="preserve"> omfatter her England, Wales, Skotland og Nordirland.</t>
    </r>
  </si>
  <si>
    <t>...</t>
  </si>
  <si>
    <r>
      <t>Kroatien</t>
    </r>
    <r>
      <rPr>
        <sz val="10"/>
        <color rgb="FF000000"/>
        <rFont val="Arial"/>
        <family val="2"/>
      </rPr>
      <t xml:space="preserve">    </t>
    </r>
  </si>
  <si>
    <r>
      <t>Netto</t>
    </r>
    <r>
      <rPr>
        <b/>
        <vertAlign val="superscript"/>
        <sz val="10"/>
        <rFont val="Arial"/>
        <family val="2"/>
      </rPr>
      <t>3</t>
    </r>
  </si>
  <si>
    <r>
      <t>1</t>
    </r>
    <r>
      <rPr>
        <sz val="10"/>
        <color theme="1"/>
        <rFont val="Arial"/>
        <family val="2"/>
      </rPr>
      <t xml:space="preserve">  Omfatter også imputerede og frivillige bidrag til sociale ordninger. </t>
    </r>
  </si>
  <si>
    <r>
      <t>3</t>
    </r>
    <r>
      <rPr>
        <sz val="10"/>
        <rFont val="Arial"/>
        <family val="2"/>
      </rPr>
      <t xml:space="preserve">  Inklusive kapitalskatter.</t>
    </r>
  </si>
  <si>
    <r>
      <t>2</t>
    </r>
    <r>
      <rPr>
        <sz val="10"/>
        <color theme="1"/>
        <rFont val="Arial"/>
        <family val="2"/>
      </rPr>
      <t xml:space="preserve">  Indeholder ikke told og afgifter i henhold til EU-ordninger eller kapitalskatter.  </t>
    </r>
  </si>
  <si>
    <t>HJEM</t>
  </si>
  <si>
    <t>INDEKS Sidetal</t>
  </si>
  <si>
    <t>Aldersfordeling 1. januar siden 1975</t>
  </si>
  <si>
    <r>
      <t>90-94 år</t>
    </r>
    <r>
      <rPr>
        <sz val="10"/>
        <color rgb="FF000000"/>
        <rFont val="Arial"/>
        <family val="2"/>
      </rPr>
      <t xml:space="preserve">  </t>
    </r>
  </si>
  <si>
    <r>
      <t>95-99 år</t>
    </r>
    <r>
      <rPr>
        <sz val="10"/>
        <color rgb="FF000000"/>
        <rFont val="Arial"/>
        <family val="2"/>
      </rPr>
      <t xml:space="preserve">  </t>
    </r>
  </si>
  <si>
    <r>
      <t xml:space="preserve">SU-modtagere </t>
    </r>
    <r>
      <rPr>
        <sz val="10"/>
        <color rgb="FF000000"/>
        <rFont val="Arial"/>
        <family val="2"/>
      </rPr>
      <t xml:space="preserve"> </t>
    </r>
  </si>
  <si>
    <r>
      <t>SU-modtagere</t>
    </r>
    <r>
      <rPr>
        <sz val="10"/>
        <color rgb="FF000000"/>
        <rFont val="Arial"/>
        <family val="2"/>
      </rPr>
      <t xml:space="preserve"> </t>
    </r>
  </si>
  <si>
    <r>
      <t>Anm.: I arbejdsmarkedsstatistikken omregnes modtagerne til fuld tid, mens folkepensionisterne udelukkende opgøres i socialstatistikken</t>
    </r>
    <r>
      <rPr>
        <sz val="10"/>
        <color rgb="FF1F497D"/>
        <rFont val="Arial"/>
        <family val="2"/>
      </rPr>
      <t>.</t>
    </r>
  </si>
  <si>
    <r>
      <t>Udenfor hovedorganisationerne</t>
    </r>
    <r>
      <rPr>
        <sz val="10"/>
        <rFont val="Arial"/>
        <family val="2"/>
      </rPr>
      <t>1, 2</t>
    </r>
    <r>
      <rPr>
        <sz val="10"/>
        <color rgb="FF000000"/>
        <rFont val="Arial"/>
        <family val="2"/>
      </rPr>
      <t xml:space="preserve">  </t>
    </r>
  </si>
  <si>
    <t>3 Fra og med 2009 er antallet af voksenlærlinge undervurderet, idet ikke alle voksenlærlingeforløb, der er påbegyndt i 2009 eller senere, indgår. Omfanget af underrapporteringen kendes ikke pt., men fra og med 2011 skønnes under­vur­deringen at være så kraftig at det indberettede antal ændres til 0.</t>
  </si>
  <si>
    <t>1. januar 2017 er Funktionærer og Servicefag og Min a-kasse lagt sammen under navnet Min a-kasse.</t>
  </si>
  <si>
    <t>Anm.: Statistikken omfatter arbejdsstandsninger,  der skyldes strejke eller lockout.</t>
  </si>
  <si>
    <t>Offentligt ansatte fordelt efter arbejdssted</t>
  </si>
  <si>
    <r>
      <t>Ansatte i staten1 i alt</t>
    </r>
    <r>
      <rPr>
        <sz val="10"/>
        <color rgb="FF000000"/>
        <rFont val="Arial"/>
        <family val="2"/>
      </rPr>
      <t xml:space="preserve"> </t>
    </r>
  </si>
  <si>
    <r>
      <t>Ansatte i regioner i alt</t>
    </r>
    <r>
      <rPr>
        <b/>
        <sz val="10"/>
        <color rgb="FF000000"/>
        <rFont val="Arial"/>
        <family val="2"/>
      </rPr>
      <t xml:space="preserve"> </t>
    </r>
    <r>
      <rPr>
        <sz val="10"/>
        <color rgb="FF000000"/>
        <rFont val="Arial"/>
        <family val="2"/>
      </rPr>
      <t xml:space="preserve"> </t>
    </r>
  </si>
  <si>
    <r>
      <t>Ansatte i kommuner i alt</t>
    </r>
    <r>
      <rPr>
        <b/>
        <sz val="10"/>
        <color rgb="FF000000"/>
        <rFont val="Arial"/>
        <family val="2"/>
      </rPr>
      <t xml:space="preserve"> </t>
    </r>
    <r>
      <rPr>
        <sz val="10"/>
        <color rgb="FF000000"/>
        <rFont val="Arial"/>
        <family val="2"/>
      </rPr>
      <t xml:space="preserve"> </t>
    </r>
  </si>
  <si>
    <t xml:space="preserve">Anm.: Den geografiske opdeling er baseret på de beskæftigedes arbejdssteds­adresse. Beskæftigede med arbejdssted uden for Danmark er medregnet i totalerne. </t>
  </si>
  <si>
    <t>1 Inkl. sociale kasser og fonde.</t>
  </si>
  <si>
    <t>Arbejdsløshed</t>
  </si>
  <si>
    <r>
      <t xml:space="preserve">Har du brug for at undersøge udviklingen over en længere tidsperiode, se den seneste månedlige udvik­ling, undersøge ledigheden for mindre person­grupper (fx kommunefordelte ledighedstal) eller sam­men­ligne arbejdsløsheden i forskellige faggrup­per, bør du vælge </t>
    </r>
    <r>
      <rPr>
        <i/>
        <sz val="10"/>
        <color theme="1"/>
        <rFont val="Arial"/>
        <family val="2"/>
      </rPr>
      <t>den registrerede ledighed</t>
    </r>
    <r>
      <rPr>
        <sz val="10"/>
        <color theme="1"/>
        <rFont val="Arial"/>
        <family val="2"/>
      </rPr>
      <t xml:space="preserve">. Den opgør perso­ner, som er registre­ret ledige på den of­fent­lige </t>
    </r>
  </si>
  <si>
    <r>
      <t xml:space="preserve">arbejdsformidling, og som modtager arbejds­løs­heds­dagpenge eller kontanthjælp (herunder også ud­dan­­nelseshjælp og integrationsydelse). Den opgøres som </t>
    </r>
    <r>
      <rPr>
        <i/>
        <sz val="10"/>
        <color theme="1"/>
        <rFont val="Arial"/>
        <family val="2"/>
      </rPr>
      <t>brutto- og nettoledigheden</t>
    </r>
    <r>
      <rPr>
        <sz val="10"/>
        <color theme="1"/>
        <rFont val="Arial"/>
        <family val="2"/>
      </rPr>
      <t xml:space="preserve">, hvor brutto­ledigheden dækker  de nettoledige plus de  aktiverede ledige. </t>
    </r>
  </si>
  <si>
    <r>
      <t xml:space="preserve">Til internationale sammenligninger af arbejdsløsheden bør du bruge </t>
    </r>
    <r>
      <rPr>
        <i/>
        <sz val="10"/>
        <color theme="1"/>
        <rFont val="Arial"/>
        <family val="2"/>
      </rPr>
      <t>AKU-ledigheden</t>
    </r>
    <r>
      <rPr>
        <sz val="10"/>
        <color theme="1"/>
        <rFont val="Arial"/>
        <family val="2"/>
      </rPr>
      <t>. AKU er en interview­baseret undersøgelse, som gennemføres ensartet i alle EU-lande og derfor giver det bedste grundlag for internationale sammenligninger. AKU-ledigheden omfat­ter fx også studerende, der søger et studiejob.</t>
    </r>
  </si>
  <si>
    <t>Beskæftigelse</t>
  </si>
  <si>
    <t>Selv om man kunne forvente, at beskæftigelsen stiger, når ledigheden falder osv., er beskæftigelsen også påvirket af andre faktorer end ledighed. Fx ændrer størrelsen på arbejdsstyrken sig pga. ændret pensions­alder og indvandring. Også beskæftigelsen opgøres på  forskellige måder. Mest brugte er :</t>
  </si>
  <si>
    <t>·  Den registerbaserede arbejdsstyrke (RAS): egnet til sammen­lig­ning over lang tid.</t>
  </si>
  <si>
    <t>·  Arbejdskraftundersøgelsen (AKU): Til internationale sammenligninger og fx deltidsbeskæftigelse.</t>
  </si>
  <si>
    <t xml:space="preserve">·  Arbejdstidsregnskabet (ATR) </t>
  </si>
  <si>
    <t xml:space="preserve">Anm. 1: Dateringen af RAS er ændret pr. 28. april 2015. Det betyder, at der nu dateres efter tidspunktet for tilknytningen til arbejdsmarkedet ultimo november. Dateringen er ført tilbage til ultimo november 2008 i statistik­banken. Før dette tidspunkt er der dateret efter tidspunktet for opgørelsen af populationen (som er året efter). </t>
  </si>
  <si>
    <r>
      <t>Biografer</t>
    </r>
    <r>
      <rPr>
        <sz val="10"/>
        <rFont val="Arial"/>
        <family val="2"/>
      </rPr>
      <t> </t>
    </r>
  </si>
  <si>
    <r>
      <t>Biografteatre</t>
    </r>
    <r>
      <rPr>
        <sz val="10"/>
        <color rgb="FF000000"/>
        <rFont val="Arial"/>
        <family val="2"/>
      </rPr>
      <t xml:space="preserve"> </t>
    </r>
  </si>
  <si>
    <r>
      <t>Biografsale</t>
    </r>
    <r>
      <rPr>
        <sz val="10"/>
        <color rgb="FF000000"/>
        <rFont val="Arial"/>
        <family val="2"/>
      </rPr>
      <t xml:space="preserve"> </t>
    </r>
  </si>
  <si>
    <t>Antal og læsere af dagblade. 1. halvår</t>
  </si>
  <si>
    <t>Landsdækkende</t>
  </si>
  <si>
    <r>
      <t>Hverdage</t>
    </r>
    <r>
      <rPr>
        <sz val="10"/>
        <color rgb="FF000000"/>
        <rFont val="Arial"/>
        <family val="2"/>
      </rPr>
      <t xml:space="preserve">  </t>
    </r>
  </si>
  <si>
    <r>
      <t>Søndage</t>
    </r>
    <r>
      <rPr>
        <sz val="10"/>
        <color rgb="FF000000"/>
        <rFont val="Arial"/>
        <family val="2"/>
      </rPr>
      <t xml:space="preserve">  </t>
    </r>
  </si>
  <si>
    <t>Regionalt/ lokalt</t>
  </si>
  <si>
    <t>Læsertal, bruttodækning i 1.000</t>
  </si>
  <si>
    <t>Anm. 1: Fra og med 2009 er museer med afdelinger af forskellige kategorier fx kulturhistoriske- og kunstmuseer flyttet fra deres oprindelige kategorier til kategorien ”Andre museer”.</t>
  </si>
  <si>
    <t>16/17</t>
  </si>
  <si>
    <r>
      <t>Udkomne bøger i alt</t>
    </r>
    <r>
      <rPr>
        <b/>
        <sz val="7"/>
        <color rgb="FF000000"/>
        <rFont val="Arial Narrow"/>
        <family val="2"/>
      </rPr>
      <t xml:space="preserve"> </t>
    </r>
    <r>
      <rPr>
        <sz val="7"/>
        <color rgb="FF000000"/>
        <rFont val="Arial Narrow"/>
        <family val="2"/>
      </rPr>
      <t xml:space="preserve"> </t>
    </r>
  </si>
  <si>
    <t>13 420</t>
  </si>
  <si>
    <t>13 404</t>
  </si>
  <si>
    <t>14 083</t>
  </si>
  <si>
    <t>15 806</t>
  </si>
  <si>
    <r>
      <t>Skønlitteratur i alt</t>
    </r>
    <r>
      <rPr>
        <b/>
        <sz val="7"/>
        <color rgb="FF000000"/>
        <rFont val="Arial Narrow"/>
        <family val="2"/>
      </rPr>
      <t xml:space="preserve"> </t>
    </r>
    <r>
      <rPr>
        <sz val="7"/>
        <color rgb="FF000000"/>
        <rFont val="Arial Narrow"/>
        <family val="2"/>
      </rPr>
      <t xml:space="preserve"> </t>
    </r>
  </si>
  <si>
    <t>3 748</t>
  </si>
  <si>
    <t>3 768</t>
  </si>
  <si>
    <t>4 148</t>
  </si>
  <si>
    <t>4 699</t>
  </si>
  <si>
    <r>
      <t>Roman og noveller</t>
    </r>
    <r>
      <rPr>
        <sz val="7"/>
        <color rgb="FF000000"/>
        <rFont val="Arial Narrow"/>
        <family val="2"/>
      </rPr>
      <t xml:space="preserve">  </t>
    </r>
  </si>
  <si>
    <t>1 499</t>
  </si>
  <si>
    <t>1 584</t>
  </si>
  <si>
    <t>1 820</t>
  </si>
  <si>
    <t>2 114</t>
  </si>
  <si>
    <r>
      <t>Skuespil</t>
    </r>
    <r>
      <rPr>
        <sz val="7"/>
        <color rgb="FF000000"/>
        <rFont val="Arial Narrow"/>
        <family val="2"/>
      </rPr>
      <t xml:space="preserve">  </t>
    </r>
  </si>
  <si>
    <r>
      <t>Digte</t>
    </r>
    <r>
      <rPr>
        <sz val="7"/>
        <color rgb="FF000000"/>
        <rFont val="Arial Narrow"/>
        <family val="2"/>
      </rPr>
      <t xml:space="preserve">  </t>
    </r>
  </si>
  <si>
    <r>
      <t>Humor, tegneserier mv.</t>
    </r>
    <r>
      <rPr>
        <sz val="7"/>
        <color rgb="FF000000"/>
        <rFont val="Arial Narrow"/>
        <family val="2"/>
      </rPr>
      <t xml:space="preserve">  </t>
    </r>
  </si>
  <si>
    <r>
      <t>Børne- og ungdomsbøger</t>
    </r>
    <r>
      <rPr>
        <sz val="7"/>
        <color rgb="FF000000"/>
        <rFont val="Arial Narrow"/>
        <family val="2"/>
      </rPr>
      <t xml:space="preserve">  </t>
    </r>
  </si>
  <si>
    <t>1 916</t>
  </si>
  <si>
    <t>1 822</t>
  </si>
  <si>
    <t>1 964</t>
  </si>
  <si>
    <t>2 177</t>
  </si>
  <si>
    <r>
      <t>Faglitteratur i alt</t>
    </r>
    <r>
      <rPr>
        <b/>
        <sz val="7"/>
        <color rgb="FF000000"/>
        <rFont val="Arial Narrow"/>
        <family val="2"/>
      </rPr>
      <t xml:space="preserve"> </t>
    </r>
    <r>
      <rPr>
        <sz val="7"/>
        <color rgb="FF000000"/>
        <rFont val="Arial Narrow"/>
        <family val="2"/>
      </rPr>
      <t xml:space="preserve"> </t>
    </r>
  </si>
  <si>
    <t>9 672</t>
  </si>
  <si>
    <t>9 636</t>
  </si>
  <si>
    <t>9 935</t>
  </si>
  <si>
    <t>11 107</t>
  </si>
  <si>
    <r>
      <t>Almindelige skrifter</t>
    </r>
    <r>
      <rPr>
        <sz val="7"/>
        <color rgb="FF000000"/>
        <rFont val="Arial Narrow"/>
        <family val="2"/>
      </rPr>
      <t xml:space="preserve">  </t>
    </r>
  </si>
  <si>
    <r>
      <t>Filosofi</t>
    </r>
    <r>
      <rPr>
        <sz val="7"/>
        <color rgb="FF000000"/>
        <rFont val="Arial Narrow"/>
        <family val="2"/>
      </rPr>
      <t xml:space="preserve">  </t>
    </r>
  </si>
  <si>
    <r>
      <t>Religion</t>
    </r>
    <r>
      <rPr>
        <sz val="7"/>
        <color rgb="FF000000"/>
        <rFont val="Arial Narrow"/>
        <family val="2"/>
      </rPr>
      <t xml:space="preserve">  </t>
    </r>
  </si>
  <si>
    <r>
      <t>Samfundsvidenskab</t>
    </r>
    <r>
      <rPr>
        <sz val="7"/>
        <color rgb="FF000000"/>
        <rFont val="Arial Narrow"/>
        <family val="2"/>
      </rPr>
      <t xml:space="preserve">  </t>
    </r>
  </si>
  <si>
    <r>
      <t>Geografi og rejser</t>
    </r>
    <r>
      <rPr>
        <sz val="7"/>
        <color rgb="FF000000"/>
        <rFont val="Arial Narrow"/>
        <family val="2"/>
      </rPr>
      <t xml:space="preserve">  </t>
    </r>
  </si>
  <si>
    <r>
      <t>Naturvidenskab</t>
    </r>
    <r>
      <rPr>
        <sz val="7"/>
        <color rgb="FF000000"/>
        <rFont val="Arial Narrow"/>
        <family val="2"/>
      </rPr>
      <t xml:space="preserve">  </t>
    </r>
  </si>
  <si>
    <r>
      <t>Anvendt videnskab</t>
    </r>
    <r>
      <rPr>
        <sz val="7"/>
        <color rgb="FF000000"/>
        <rFont val="Arial Narrow"/>
        <family val="2"/>
      </rPr>
      <t xml:space="preserve">  </t>
    </r>
  </si>
  <si>
    <t>2 855</t>
  </si>
  <si>
    <t>2 723</t>
  </si>
  <si>
    <t>2 830</t>
  </si>
  <si>
    <t>3 529</t>
  </si>
  <si>
    <r>
      <t>Kunst, spil og sport</t>
    </r>
    <r>
      <rPr>
        <sz val="7"/>
        <color rgb="FF000000"/>
        <rFont val="Arial Narrow"/>
        <family val="2"/>
      </rPr>
      <t xml:space="preserve">  </t>
    </r>
  </si>
  <si>
    <t>1 030</t>
  </si>
  <si>
    <t>1 125</t>
  </si>
  <si>
    <t>1 175</t>
  </si>
  <si>
    <r>
      <t>Litteraturhistorie, sprog</t>
    </r>
    <r>
      <rPr>
        <sz val="7"/>
        <color rgb="FF000000"/>
        <rFont val="Arial Narrow"/>
        <family val="2"/>
      </rPr>
      <t xml:space="preserve">  </t>
    </r>
  </si>
  <si>
    <r>
      <t>Historie</t>
    </r>
    <r>
      <rPr>
        <sz val="7"/>
        <color rgb="FF000000"/>
        <rFont val="Arial Narrow"/>
        <family val="2"/>
      </rPr>
      <t xml:space="preserve">  </t>
    </r>
  </si>
  <si>
    <t>1 078</t>
  </si>
  <si>
    <t>1 262</t>
  </si>
  <si>
    <t>1 251</t>
  </si>
  <si>
    <t xml:space="preserve">         </t>
  </si>
  <si>
    <r>
      <t xml:space="preserve">Mænd </t>
    </r>
    <r>
      <rPr>
        <sz val="10"/>
        <color rgb="FF000000"/>
        <rFont val="Arial"/>
        <family val="2"/>
      </rPr>
      <t xml:space="preserve"> </t>
    </r>
  </si>
  <si>
    <r>
      <t xml:space="preserve">Kvinder </t>
    </r>
    <r>
      <rPr>
        <sz val="10"/>
        <color rgb="FF000000"/>
        <rFont val="Arial"/>
        <family val="2"/>
      </rPr>
      <t xml:space="preserve"> </t>
    </r>
  </si>
  <si>
    <t>Anm.: Personer, som har fuldført en ungdomsuddannelse, er defineret som personer, hvis højest fuldførte uddannelse tilhører hovedgruppe 20 eller høje­re i Danmarks Statistiks uddannelsesnomenklatur.</t>
  </si>
  <si>
    <t>Erhvervskompetencegivende uddannelser ti år efter afgang fra grundskolen. 1. oktober</t>
  </si>
  <si>
    <t>Kilde: Undervisningsministeriet</t>
  </si>
  <si>
    <r>
      <t>Elever i alt</t>
    </r>
    <r>
      <rPr>
        <sz val="10"/>
        <color rgb="FF000000"/>
        <rFont val="Arial"/>
        <family val="2"/>
      </rPr>
      <t xml:space="preserve"> </t>
    </r>
  </si>
  <si>
    <r>
      <t>Kvinder i alt</t>
    </r>
    <r>
      <rPr>
        <sz val="10"/>
        <color rgb="FF000000"/>
        <rFont val="Arial"/>
        <family val="2"/>
      </rPr>
      <t xml:space="preserve">  </t>
    </r>
  </si>
  <si>
    <r>
      <t>Mænd i alt</t>
    </r>
    <r>
      <rPr>
        <sz val="10"/>
        <color rgb="FF000000"/>
        <rFont val="Arial"/>
        <family val="2"/>
      </rPr>
      <t xml:space="preserve">  </t>
    </r>
  </si>
  <si>
    <t>FAKTA - CENTRALE BEGREBER OM FLYGTNINGE OG INDVANDRERE</t>
  </si>
  <si>
    <t xml:space="preserve">telsesstatus (her gives ikke asyl efter konventionens </t>
  </si>
  <si>
    <t>2016-17</t>
  </si>
  <si>
    <r>
      <t>Andre afgørelser3</t>
    </r>
    <r>
      <rPr>
        <b/>
        <sz val="10"/>
        <color rgb="FF000000"/>
        <rFont val="Arial"/>
        <family val="2"/>
      </rPr>
      <t xml:space="preserve"> </t>
    </r>
    <r>
      <rPr>
        <sz val="10"/>
        <color rgb="FF000000"/>
        <rFont val="Arial"/>
        <family val="2"/>
      </rPr>
      <t xml:space="preserve"> </t>
    </r>
  </si>
  <si>
    <t>Kilde: Direktoratet for Kriminalforsorgen</t>
  </si>
  <si>
    <r>
      <t>Sommerhuse m.m.</t>
    </r>
    <r>
      <rPr>
        <sz val="10"/>
        <color rgb="FF000000"/>
        <rFont val="Arial"/>
        <family val="2"/>
      </rPr>
      <t xml:space="preserve">  </t>
    </r>
  </si>
  <si>
    <t>Boliger og personer i boliger med installationsmangler. 1. januar</t>
  </si>
  <si>
    <r>
      <t>J. Disponibel indkomst (G-H-I)</t>
    </r>
    <r>
      <rPr>
        <b/>
        <sz val="10"/>
        <color rgb="FF000000"/>
        <rFont val="Arial"/>
        <family val="2"/>
      </rPr>
      <t xml:space="preserve"> </t>
    </r>
    <r>
      <rPr>
        <sz val="10"/>
        <color rgb="FF000000"/>
        <rFont val="Arial"/>
        <family val="2"/>
      </rPr>
      <t xml:space="preserve"> </t>
    </r>
  </si>
  <si>
    <t xml:space="preserve">Anm.: Opgørelserne er baseret på Danmarks Statistiks omnibusun­dersøgelser. Et repræsentativt udsnit af befolkningen i alderen 16-74 år bliver interviewet. </t>
  </si>
  <si>
    <t xml:space="preserve">1 På baggrund af salget af øl i ren alkohol er der beregnet, hvor mange pils­nere med en alkoholprocent på 4,6 det svarer til. En pilsner­ækvivalent svarer til en øl med 4,6 pct. alkohol. </t>
  </si>
  <si>
    <t xml:space="preserve">2 Opgørelsen af det afgiftsbelagte salg af vin indeholder til og med 2010 også cider. Fra og med 2011 er cider flyttet til alkoholsodavand. Tallene for salget af alkoholsodavand og i mindre grad vin er således ikke direkte sammenlignelige mellem 2010 og 2011.  </t>
  </si>
  <si>
    <t>Anm.: Beregnet på ækvivaleret disponibel indkomst, se side 61.</t>
  </si>
  <si>
    <t>Lavindkomst. Under 50 pct. af medianindkomsten efter socioøkonomisk status</t>
  </si>
  <si>
    <t xml:space="preserve">forskellig størrelse. Familier på to eller tre personer </t>
  </si>
  <si>
    <t>har på en række områder ikke dobbelte eller tre-</t>
  </si>
  <si>
    <t xml:space="preserve">dobbelte udgifter. Da udgifterne til børn er mindre end til voksne, vægter børn mindre end voksne. Man bruger OECD’s modificerede skala, hvor den første person i familien over 14 år tæller for én, øvrige personer over 14 år for 0,5 og hvert barn (under 15 år) tæller 0,3. </t>
  </si>
  <si>
    <t>følsomt over for personer, som har haft store tab fx i en virksomhed eller har ekstremt høje indkom­ster. P’et angiver, at der måles på grænsen for, hvornår personer tilhører en bestemt decilgruppe (tiendedel). P90/10 beregnes ved at dele den øverste decil­græn­se (skillelinje for højeste tiendedel af indkom­ster) med den nederste decilgrænse (tilsvarende for nederste tiendedel). S’et angiver, at der måles på summen af indkomster indenfor deciler. S80/20 må­les som summen af indkomster blandt de 20 pct. med højest indkomst delt med summen af ind­kom­ster blandt de 20 pct. med lavest indkomst. For begge be­gre­ber betyder en højere værdi en større grad af ulighed.</t>
  </si>
  <si>
    <t>En person ses som værende i lavindkomstgruppen, hvis den ækvivalerede disponible ind­komst er under 50 eller 60 pct. af medianind­komsten. Median­ind­komsten er netop den indkomst, hvor 50 pct. af den befolkningsgruppe, man undersøger, har lavere indkomster, og 50 pct. har højere indkomster.</t>
  </si>
  <si>
    <t xml:space="preserve">I beregningen af lavindkomstgruppen bruger vi i Danmark ofte 50-procent, mens fx Eurostat oftest bruger 60 pct. Se europæisk sammenligning side 174. En række øvrige organi­sationer, heriblandt OECD, bruger også 50-procent grænsen. </t>
  </si>
  <si>
    <t>Anm.: Definition af personindkomst er ændret i forhold til tidligere udgivelser.</t>
  </si>
  <si>
    <t>1 Kontakter til fysioterapeuter, fodterapeuter, psykologer mv. er ikke</t>
  </si>
  <si>
    <t>medtaget.</t>
  </si>
  <si>
    <t>Kilde: Sundhedsdatastyrelsen, Cancerregisteret</t>
  </si>
  <si>
    <t>1 Anmeldte personer i alt i perioden 1.8.1990-31.12.2017.</t>
  </si>
  <si>
    <t>2  I alt døde i året, uanset hvornår diagnosticeringen er sket.</t>
  </si>
  <si>
    <t xml:space="preserve">Skadestuebesøg og ambulante behandlinger </t>
  </si>
  <si>
    <r>
      <t>Skadestuebesøg i alt</t>
    </r>
    <r>
      <rPr>
        <b/>
        <sz val="10"/>
        <color rgb="FF000000"/>
        <rFont val="Arial"/>
        <family val="2"/>
      </rPr>
      <t xml:space="preserve"> </t>
    </r>
    <r>
      <rPr>
        <sz val="10"/>
        <color rgb="FF000000"/>
        <rFont val="Arial"/>
        <family val="2"/>
      </rPr>
      <t xml:space="preserve"> </t>
    </r>
  </si>
  <si>
    <r>
      <t>Ambulante behandlinger i alt</t>
    </r>
    <r>
      <rPr>
        <b/>
        <sz val="10"/>
        <color rgb="FF000000"/>
        <rFont val="Arial"/>
        <family val="2"/>
      </rPr>
      <t xml:space="preserve"> </t>
    </r>
    <r>
      <rPr>
        <sz val="10"/>
        <color rgb="FF000000"/>
        <rFont val="Arial"/>
        <family val="2"/>
      </rPr>
      <t xml:space="preserve"> </t>
    </r>
  </si>
  <si>
    <r>
      <t>Ambulante patienter pr. 1.000 indbyggere</t>
    </r>
    <r>
      <rPr>
        <b/>
        <sz val="10"/>
        <color rgb="FF000000"/>
        <rFont val="Arial"/>
        <family val="2"/>
      </rPr>
      <t xml:space="preserve"> </t>
    </r>
    <r>
      <rPr>
        <sz val="10"/>
        <color rgb="FF000000"/>
        <rFont val="Arial"/>
        <family val="2"/>
      </rPr>
      <t xml:space="preserve"> </t>
    </r>
  </si>
  <si>
    <r>
      <t xml:space="preserve">   Mænd</t>
    </r>
    <r>
      <rPr>
        <sz val="10"/>
        <color rgb="FF000000"/>
        <rFont val="Arial"/>
        <family val="2"/>
      </rPr>
      <t xml:space="preserve">  </t>
    </r>
  </si>
  <si>
    <r>
      <t xml:space="preserve">   Kvinder</t>
    </r>
    <r>
      <rPr>
        <sz val="10"/>
        <color rgb="FF000000"/>
        <rFont val="Arial"/>
        <family val="2"/>
      </rPr>
      <t xml:space="preserve">  </t>
    </r>
  </si>
  <si>
    <r>
      <t>Sengedage pr. 1.000 indbyggere</t>
    </r>
    <r>
      <rPr>
        <sz val="10"/>
        <color rgb="FF000000"/>
        <rFont val="Arial"/>
        <family val="2"/>
      </rPr>
      <t xml:space="preserve">  </t>
    </r>
  </si>
  <si>
    <r>
      <t>Kontant- og uddannelseshjælp under forrevalidering .</t>
    </r>
    <r>
      <rPr>
        <sz val="10"/>
        <color rgb="FF000000"/>
        <rFont val="Arial"/>
        <family val="2"/>
      </rPr>
      <t xml:space="preserve">   </t>
    </r>
  </si>
  <si>
    <r>
      <t>Kontant- og uddannelseshjælp under forrevalidering .</t>
    </r>
    <r>
      <rPr>
        <sz val="10"/>
        <color rgb="FF000000"/>
        <rFont val="Arial"/>
        <family val="2"/>
      </rPr>
      <t xml:space="preserve"> </t>
    </r>
  </si>
  <si>
    <r>
      <t>Kontanthjælp og integrationsydelse til udlændinge m.fl</t>
    </r>
    <r>
      <rPr>
        <sz val="10"/>
        <color rgb="FF000000"/>
        <rFont val="Arial"/>
        <family val="2"/>
      </rPr>
      <t xml:space="preserve"> </t>
    </r>
  </si>
  <si>
    <r>
      <t xml:space="preserve">Revalideringsydelse </t>
    </r>
    <r>
      <rPr>
        <sz val="10"/>
        <color rgb="FF000000"/>
        <rFont val="Arial"/>
        <family val="2"/>
      </rPr>
      <t xml:space="preserve">     </t>
    </r>
  </si>
  <si>
    <t>1 Bemærk at den samme person kan have modtaget flere ydelser. Ved summering af ydelsestyper kan der derfor være dubletter på person­ni­veau. Ydelser i alt og de resterende ydelsestyper er renset for dubletter. Ydelser i alt indeholder alle de viste ydelsestyper samt særlig støtte. Særlig støtte vises ikke særskilt.</t>
  </si>
  <si>
    <t>2 Ydelser rettet mod personer, der har opbrugt retten til dagpenge.</t>
  </si>
  <si>
    <t>Gennemsnitlig månedlig takst pr. barn for heldagsplads</t>
  </si>
  <si>
    <t>Anm. 2: Alderen opgøres ud fra efterlønsmodtagernes alder ultimo perioden.</t>
  </si>
  <si>
    <r>
      <t>Forvaltningsafgørelse med samtykke</t>
    </r>
    <r>
      <rPr>
        <sz val="10"/>
        <color rgb="FF000000"/>
        <rFont val="Arial"/>
        <family val="2"/>
      </rPr>
      <t xml:space="preserve">  </t>
    </r>
  </si>
  <si>
    <r>
      <t>Dom (ungdomssanktion)</t>
    </r>
    <r>
      <rPr>
        <sz val="10"/>
        <color rgb="FF000000"/>
        <rFont val="Arial"/>
        <family val="2"/>
      </rPr>
      <t xml:space="preserve">  </t>
    </r>
  </si>
  <si>
    <r>
      <t>Udlændinge under 15 år (Udlændingelovens §36 og 37)</t>
    </r>
    <r>
      <rPr>
        <sz val="10"/>
        <color rgb="FF000000"/>
        <rFont val="Arial"/>
        <family val="2"/>
      </rPr>
      <t xml:space="preserve">  </t>
    </r>
  </si>
  <si>
    <r>
      <t>Ankestyrelsens afgørelse</t>
    </r>
    <r>
      <rPr>
        <sz val="10"/>
        <color rgb="FF000000"/>
        <rFont val="Arial"/>
        <family val="2"/>
      </rPr>
      <t xml:space="preserve">  </t>
    </r>
  </si>
  <si>
    <r>
      <t>Dom (afsoning)</t>
    </r>
    <r>
      <rPr>
        <sz val="10"/>
        <color rgb="FF000000"/>
        <rFont val="Arial"/>
        <family val="2"/>
      </rPr>
      <t xml:space="preserve">  </t>
    </r>
  </si>
  <si>
    <r>
      <t>Surrogat for varetægtsfængsling</t>
    </r>
    <r>
      <rPr>
        <sz val="10"/>
        <color rgb="FF000000"/>
        <rFont val="Arial"/>
        <family val="2"/>
      </rPr>
      <t xml:space="preserve">  </t>
    </r>
  </si>
  <si>
    <r>
      <t xml:space="preserve">Uoplyst </t>
    </r>
    <r>
      <rPr>
        <sz val="10"/>
        <color rgb="FF000000"/>
        <rFont val="Arial"/>
        <family val="2"/>
      </rPr>
      <t xml:space="preserve"> </t>
    </r>
  </si>
  <si>
    <r>
      <t>Forebyggende personrettet i alt, netto (personer)</t>
    </r>
    <r>
      <rPr>
        <vertAlign val="superscript"/>
        <sz val="10"/>
        <rFont val="Arial"/>
        <family val="2"/>
      </rPr>
      <t>1</t>
    </r>
    <r>
      <rPr>
        <b/>
        <sz val="10"/>
        <color rgb="FF000000"/>
        <rFont val="Arial"/>
        <family val="2"/>
      </rPr>
      <t xml:space="preserve"> </t>
    </r>
    <r>
      <rPr>
        <sz val="10"/>
        <color rgb="FF000000"/>
        <rFont val="Arial"/>
        <family val="2"/>
      </rPr>
      <t xml:space="preserve"> </t>
    </r>
  </si>
  <si>
    <r>
      <t xml:space="preserve">Aflastningsophold under døgnophold </t>
    </r>
    <r>
      <rPr>
        <sz val="10"/>
        <color rgb="FF000000"/>
        <rFont val="Arial"/>
        <family val="2"/>
      </rPr>
      <t xml:space="preserve"> </t>
    </r>
  </si>
  <si>
    <t>1  Den store stigning skyldes udvidelsen med de forebyggende familierettede foranstaltninger, som tidligere ikke kunne opgøres på personniveau.</t>
  </si>
  <si>
    <t>2017*</t>
  </si>
  <si>
    <r>
      <t>1</t>
    </r>
    <r>
      <rPr>
        <vertAlign val="superscript"/>
        <sz val="10"/>
        <rFont val="Arial"/>
        <family val="2"/>
      </rPr>
      <t xml:space="preserve"> </t>
    </r>
    <r>
      <rPr>
        <sz val="10"/>
        <rFont val="Arial"/>
        <family val="2"/>
      </rPr>
      <t>Fuelolie, diesel og jetbrændstof købt af dansk-opererede skibe, fly og køre­tøjer i udlandet.</t>
    </r>
  </si>
  <si>
    <t>Anm.: Bruttoenergiforbruget er her vist ekskl. dansk-opererede skibe og flys køb af brændstof i udlandet.</t>
  </si>
  <si>
    <t>Overnatninger i Danmark for udvalgte nationaliteter</t>
  </si>
  <si>
    <r>
      <t>Overnatninger på feriecentre i alt</t>
    </r>
    <r>
      <rPr>
        <sz val="10"/>
        <color rgb="FF000000"/>
        <rFont val="Arial"/>
        <family val="2"/>
      </rPr>
      <t xml:space="preserve">  </t>
    </r>
  </si>
  <si>
    <t>Overnatninger på campingpladser</t>
  </si>
  <si>
    <r>
      <t>Overnatninger på vandrerhjem i alt</t>
    </r>
    <r>
      <rPr>
        <sz val="10"/>
        <color rgb="FF000000"/>
        <rFont val="Arial"/>
        <family val="2"/>
      </rPr>
      <t xml:space="preserve">  </t>
    </r>
  </si>
  <si>
    <r>
      <t>Overnatninger i lystbådehavne i alt</t>
    </r>
    <r>
      <rPr>
        <sz val="10"/>
        <color rgb="FF000000"/>
        <rFont val="Arial"/>
        <family val="2"/>
      </rPr>
      <t xml:space="preserve">  </t>
    </r>
  </si>
  <si>
    <r>
      <t>Overnatninger i feriehuse i alt</t>
    </r>
    <r>
      <rPr>
        <b/>
        <sz val="10"/>
        <color rgb="FF000000"/>
        <rFont val="Arial"/>
        <family val="2"/>
      </rPr>
      <t xml:space="preserve"> </t>
    </r>
    <r>
      <rPr>
        <sz val="10"/>
        <color rgb="FF000000"/>
        <rFont val="Arial"/>
        <family val="2"/>
      </rPr>
      <t xml:space="preserve"> </t>
    </r>
  </si>
  <si>
    <t>Anm.: Chartertrafik dækker erhvervsmæssig ikke-regelmæssig offentlig lufttrafik og er altså ikke sammenfaldende med charter- eller pakke­rejser, selv om de kan foregå med chartrede fly.</t>
  </si>
  <si>
    <r>
      <t xml:space="preserve">Vin, hedvin, cider og spiritus i alt </t>
    </r>
    <r>
      <rPr>
        <sz val="10"/>
        <color rgb="FF000000"/>
        <rFont val="Arial"/>
        <family val="2"/>
      </rPr>
      <t xml:space="preserve"> </t>
    </r>
  </si>
  <si>
    <t>Bekendtgjorte tvangsauktioner over fast ejendom</t>
  </si>
  <si>
    <r>
      <t>Ejendomme med 2 eller flere lejligheder</t>
    </r>
    <r>
      <rPr>
        <sz val="10"/>
        <color rgb="FF000000"/>
        <rFont val="Arial"/>
        <family val="2"/>
      </rPr>
      <t xml:space="preserve">  </t>
    </r>
  </si>
  <si>
    <r>
      <t>Blandet beboelses- og forretningsejendomme</t>
    </r>
    <r>
      <rPr>
        <sz val="10"/>
        <color rgb="FF000000"/>
        <rFont val="Arial"/>
        <family val="2"/>
      </rPr>
      <t xml:space="preserve">  </t>
    </r>
  </si>
  <si>
    <r>
      <t xml:space="preserve">Ubebyggede grunde </t>
    </r>
    <r>
      <rPr>
        <sz val="10"/>
        <color rgb="FF000000"/>
        <rFont val="Arial"/>
        <family val="2"/>
      </rPr>
      <t xml:space="preserve">  </t>
    </r>
  </si>
  <si>
    <r>
      <t>Erhvervsejendomme</t>
    </r>
    <r>
      <rPr>
        <sz val="10"/>
        <color rgb="FF000000"/>
        <rFont val="Arial"/>
        <family val="2"/>
      </rPr>
      <t xml:space="preserve">  </t>
    </r>
  </si>
  <si>
    <r>
      <t>Under opførelse 31. december</t>
    </r>
    <r>
      <rPr>
        <sz val="10"/>
        <color rgb="FF000000"/>
        <rFont val="Arial"/>
        <family val="2"/>
      </rPr>
      <t xml:space="preserve">  </t>
    </r>
  </si>
  <si>
    <t>2015  = 100</t>
  </si>
  <si>
    <r>
      <t>Lager-og besætningsforskydninger</t>
    </r>
    <r>
      <rPr>
        <sz val="10"/>
        <color rgb="FF000000"/>
        <rFont val="Arial"/>
        <family val="2"/>
      </rPr>
      <t xml:space="preserve">  </t>
    </r>
  </si>
  <si>
    <r>
      <t>Generelle skatter og afgifter</t>
    </r>
    <r>
      <rPr>
        <sz val="10"/>
        <color rgb="FF000000"/>
        <rFont val="Arial"/>
        <family val="2"/>
      </rPr>
      <t xml:space="preserve">  </t>
    </r>
  </si>
  <si>
    <r>
      <t>Heste</t>
    </r>
    <r>
      <rPr>
        <sz val="10"/>
        <color rgb="FF000000"/>
        <rFont val="Arial"/>
        <family val="2"/>
      </rPr>
      <t xml:space="preserve">  </t>
    </r>
  </si>
  <si>
    <r>
      <t>Avlsdyr</t>
    </r>
    <r>
      <rPr>
        <sz val="10"/>
        <color rgb="FF000000"/>
        <rFont val="Arial"/>
        <family val="2"/>
      </rPr>
      <t xml:space="preserve">  </t>
    </r>
  </si>
  <si>
    <r>
      <t>0,0-4,9 ha1</t>
    </r>
    <r>
      <rPr>
        <sz val="10"/>
        <color rgb="FF000000"/>
        <rFont val="Arial"/>
        <family val="2"/>
      </rPr>
      <t xml:space="preserve">  </t>
    </r>
  </si>
  <si>
    <t>1 Fra og med 2010 omfatter bedrifter under 5,0 ha også landbrug med pelsdyr.</t>
  </si>
  <si>
    <t>Nye firmaer efter branche</t>
  </si>
  <si>
    <t>Nye firmaers overlevelse efter startår</t>
  </si>
  <si>
    <t>Antal firmaer</t>
  </si>
  <si>
    <t>Anm.: Nye firmaers overlevelse følges i fem år.</t>
  </si>
  <si>
    <r>
      <t>Udenlandske firmaer i alt1</t>
    </r>
    <r>
      <rPr>
        <b/>
        <sz val="10"/>
        <color rgb="FF000000"/>
        <rFont val="Arial"/>
        <family val="2"/>
      </rPr>
      <t xml:space="preserve"> </t>
    </r>
    <r>
      <rPr>
        <sz val="10"/>
        <color rgb="FF000000"/>
        <rFont val="Arial"/>
        <family val="2"/>
      </rPr>
      <t xml:space="preserve"> </t>
    </r>
  </si>
  <si>
    <r>
      <t>1</t>
    </r>
    <r>
      <rPr>
        <sz val="10"/>
        <color rgb="FF000080"/>
        <rFont val="Arial"/>
        <family val="2"/>
      </rPr>
      <t xml:space="preserve">  </t>
    </r>
    <r>
      <rPr>
        <sz val="10"/>
        <rFont val="Arial"/>
        <family val="2"/>
      </rPr>
      <t>Det har for året 2015 været muligt at identificere flere små udenlandsk ejede firmaer, hvilket er en væsentlig årsag til, der er flere udenlandsk ejede firmaer i år 2015. Da det øgede antal udenlandsk ejede firmaer er småt, påvirker det kun i mindre grad antallet af ansatte og omsætning.</t>
    </r>
  </si>
  <si>
    <r>
      <t>Udenlandske i alt</t>
    </r>
    <r>
      <rPr>
        <b/>
        <sz val="10"/>
        <color rgb="FF000000"/>
        <rFont val="Arial"/>
        <family val="2"/>
      </rPr>
      <t xml:space="preserve"> </t>
    </r>
    <r>
      <rPr>
        <sz val="10"/>
        <color rgb="FF000000"/>
        <rFont val="Arial"/>
        <family val="2"/>
      </rPr>
      <t xml:space="preserve"> </t>
    </r>
  </si>
  <si>
    <t>Firmaer efter erhverv og ejerform</t>
  </si>
  <si>
    <t>www.statistikbanken.dk/gf5</t>
  </si>
  <si>
    <t xml:space="preserve">Firmaer </t>
  </si>
  <si>
    <r>
      <t>Udenlandske firmaer i alt</t>
    </r>
    <r>
      <rPr>
        <sz val="10"/>
        <rFont val="Arial"/>
        <family val="2"/>
      </rPr>
      <t>1</t>
    </r>
    <r>
      <rPr>
        <sz val="10"/>
        <color rgb="FF000000"/>
        <rFont val="Arial"/>
        <family val="2"/>
      </rPr>
      <t xml:space="preserve">  </t>
    </r>
  </si>
  <si>
    <t>1  Det har for året 2015 været muligt at identificere flere små udenlandsk ejede firmaer, hvilket er en væsentlig årsag til, der er flere udenlandsk ejede firmaer i år 2015. Da det øgede antal udenlandsk ejede firmaer er småt, påvirker det kun i mindre grad antallet af ansatte og omsætning.</t>
  </si>
  <si>
    <r>
      <t>Særkørsel</t>
    </r>
    <r>
      <rPr>
        <u/>
        <sz val="10"/>
        <rFont val="Arial"/>
        <family val="2"/>
      </rPr>
      <t xml:space="preserve"> fra it-anvendelse i virksomheder.</t>
    </r>
  </si>
  <si>
    <t>Erhvervslivet</t>
  </si>
  <si>
    <t>I dette kapitel kan du læse om udviklingen i det danske erhvervsliv de seneste ti år. Kapitlet er opdelt i sektorer som landbrug, byggeri og turisme og rummer tal for en lang række sider af dansk erhvervsliv. Fra antallet af ansatte i de danske firmaer til, hvor mange biler der kører på vejene og antallet af grise i staldene.</t>
  </si>
  <si>
    <t>Erhvervslivet på tværs (side 75-79)</t>
  </si>
  <si>
    <t>Landbrug og fiskeri (side 80-85)</t>
  </si>
  <si>
    <t>Industri, byggeri og omsætning af fast ejendom (side 86-91)</t>
  </si>
  <si>
    <t>Handel og transport (side 92-95)</t>
  </si>
  <si>
    <t>Turisme (Side 98-99)</t>
  </si>
  <si>
    <r>
      <t xml:space="preserve">Handel og transport mv. </t>
    </r>
    <r>
      <rPr>
        <sz val="10"/>
        <color rgb="FF000000"/>
        <rFont val="Arial"/>
        <family val="2"/>
      </rPr>
      <t xml:space="preserve">  </t>
    </r>
  </si>
  <si>
    <r>
      <t>Off. adm. mv.  og kultur</t>
    </r>
    <r>
      <rPr>
        <sz val="10"/>
        <color rgb="FF000000"/>
        <rFont val="Arial"/>
        <family val="2"/>
      </rPr>
      <t xml:space="preserve">  </t>
    </r>
  </si>
  <si>
    <r>
      <t xml:space="preserve">Turistindtægter mv. </t>
    </r>
    <r>
      <rPr>
        <sz val="10"/>
        <color rgb="FF000000"/>
        <rFont val="Arial"/>
        <family val="2"/>
      </rPr>
      <t xml:space="preserve">  </t>
    </r>
  </si>
  <si>
    <r>
      <t xml:space="preserve">Handel og transport mv </t>
    </r>
    <r>
      <rPr>
        <sz val="10"/>
        <color rgb="FF000000"/>
        <rFont val="Arial"/>
        <family val="2"/>
      </rPr>
      <t xml:space="preserve">  </t>
    </r>
  </si>
  <si>
    <r>
      <t xml:space="preserve">Turistindtægter mv </t>
    </r>
    <r>
      <rPr>
        <sz val="10"/>
        <color rgb="FF000000"/>
        <rFont val="Arial"/>
        <family val="2"/>
      </rPr>
      <t xml:space="preserve">  </t>
    </r>
  </si>
  <si>
    <r>
      <t>Anvendelse i køberpriser</t>
    </r>
    <r>
      <rPr>
        <sz val="10"/>
        <color theme="1"/>
        <rFont val="Arial"/>
        <family val="2"/>
      </rPr>
      <t xml:space="preserve"> </t>
    </r>
    <r>
      <rPr>
        <sz val="10"/>
        <color rgb="FF000000"/>
        <rFont val="Arial"/>
        <family val="2"/>
      </rPr>
      <t xml:space="preserve"> </t>
    </r>
  </si>
  <si>
    <t>Boligben., boligudstyr m.m.</t>
  </si>
  <si>
    <t xml:space="preserve">Anm. 1: Opgørelsen er ukonsolideret, dvs  at finansielle mellemværender mellem de enkelte enheder i sektoren ikke elimineres. </t>
  </si>
  <si>
    <t>Akkumulations-og statuskonti, faste aktiver</t>
  </si>
  <si>
    <r>
      <t>Lån</t>
    </r>
    <r>
      <rPr>
        <sz val="10"/>
        <color rgb="FF000000"/>
        <rFont val="Arial"/>
        <family val="2"/>
      </rPr>
      <t xml:space="preserve"> </t>
    </r>
    <r>
      <rPr>
        <sz val="10"/>
        <rFont val="Arial"/>
        <family val="2"/>
      </rPr>
      <t xml:space="preserve"> </t>
    </r>
  </si>
  <si>
    <t xml:space="preserve">Anm.: Opgørelsen er ukonsolideret, dvs  at finansielle mellemværender mel­lem de enkelte enheder i sektoren ikke elimineres. </t>
  </si>
  <si>
    <t xml:space="preserve">Anm.: Opgørelsen er ukonsolideret, dvs  at finansielle mellemværender mellem de enkelte enheder i sektoren ikke elimineres.  </t>
  </si>
  <si>
    <t>Finansielle konti Ikke-finansiel selskabssektor</t>
  </si>
  <si>
    <t xml:space="preserve">- Korrektion for ændringer i pensionsrettigheder, indtægt  </t>
  </si>
  <si>
    <t xml:space="preserve">Bet. produktions-og importskatter </t>
  </si>
  <si>
    <r>
      <t>Udlandskontoens vare-og tjenestebalance</t>
    </r>
    <r>
      <rPr>
        <sz val="10"/>
        <color rgb="FF000000"/>
        <rFont val="Arial"/>
        <family val="2"/>
      </rPr>
      <t xml:space="preserve"> </t>
    </r>
  </si>
  <si>
    <t xml:space="preserve">-  Modt.. Subsidier  </t>
  </si>
  <si>
    <r>
      <t>Akkumulations- og statuskonti, faste aktiver</t>
    </r>
    <r>
      <rPr>
        <sz val="10"/>
        <color theme="1"/>
        <rFont val="Arial"/>
        <family val="2"/>
      </rPr>
      <t>1</t>
    </r>
  </si>
  <si>
    <t xml:space="preserve">Erhvervelse af faste aktiver  </t>
  </si>
  <si>
    <t xml:space="preserve">Andre ændringer i ikke-finansielle aktiver  </t>
  </si>
  <si>
    <t xml:space="preserve">-  Modt. Subsidier  </t>
  </si>
  <si>
    <t xml:space="preserve">Andre ændringer i ikke-finansielle aktiver    </t>
  </si>
  <si>
    <r>
      <t xml:space="preserve">Boligbyggeri </t>
    </r>
    <r>
      <rPr>
        <sz val="10"/>
        <color rgb="FF000000"/>
        <rFont val="Arial"/>
        <family val="2"/>
      </rPr>
      <t xml:space="preserve"> </t>
    </r>
  </si>
  <si>
    <r>
      <t xml:space="preserve">By- og egnsudvikling </t>
    </r>
    <r>
      <rPr>
        <sz val="10"/>
        <color rgb="FF000000"/>
        <rFont val="Arial"/>
        <family val="2"/>
      </rPr>
      <t xml:space="preserve"> </t>
    </r>
  </si>
  <si>
    <r>
      <t xml:space="preserve">Vandforsyning </t>
    </r>
    <r>
      <rPr>
        <sz val="10"/>
        <color rgb="FF000000"/>
        <rFont val="Arial"/>
        <family val="2"/>
      </rPr>
      <t xml:space="preserve"> </t>
    </r>
  </si>
  <si>
    <r>
      <t xml:space="preserve">Gadebelysning </t>
    </r>
    <r>
      <rPr>
        <sz val="10"/>
        <color rgb="FF000000"/>
        <rFont val="Arial"/>
        <family val="2"/>
      </rPr>
      <t xml:space="preserve"> </t>
    </r>
  </si>
  <si>
    <r>
      <t>F&amp;U</t>
    </r>
    <r>
      <rPr>
        <vertAlign val="superscript"/>
        <sz val="10"/>
        <rFont val="Arial"/>
        <family val="2"/>
      </rPr>
      <t>1</t>
    </r>
    <r>
      <rPr>
        <sz val="10"/>
        <rFont val="Arial"/>
        <family val="2"/>
      </rPr>
      <t xml:space="preserve"> inden for social beskyttelse</t>
    </r>
    <r>
      <rPr>
        <sz val="10"/>
        <color rgb="FF000000"/>
        <rFont val="Arial"/>
        <family val="2"/>
      </rPr>
      <t xml:space="preserve"> </t>
    </r>
  </si>
  <si>
    <r>
      <t xml:space="preserve">Det kan over for dette mål indvendes, at man som næv­ner bør bruge et mål for de samlede disponible indkom­ster i sam­fundet. Bruttonationalproduktet an­giver alene mar­keds­vær­dien af den produktive ind­sats i løbet af en periode. I national­regnskabssy­stemet måles økonomiens disponible ind­komst ved den disponible bruttonational­indkomst i mar­keds­­pri­ser. </t>
    </r>
    <r>
      <rPr>
        <i/>
        <sz val="10"/>
        <rFont val="Arial"/>
        <family val="2"/>
      </rPr>
      <t>Det korrigerede skattetryk</t>
    </r>
    <r>
      <rPr>
        <sz val="10"/>
        <rFont val="Arial"/>
        <family val="2"/>
      </rPr>
      <t xml:space="preserve"> kan udregnes som:</t>
    </r>
  </si>
  <si>
    <r>
      <t>Denne opgørelse betyder, at skattetryksmålene bliver afhængige af den samlede beskatningsfor­deling på produktskatter i forhold til andre skatte­arter. Produkt</t>
    </r>
    <r>
      <rPr>
        <b/>
        <sz val="10"/>
        <color theme="1"/>
        <rFont val="Arial"/>
        <family val="2"/>
      </rPr>
      <t>­</t>
    </r>
    <r>
      <rPr>
        <sz val="10"/>
        <color theme="1"/>
        <rFont val="Arial"/>
        <family val="2"/>
      </rPr>
      <t>skatterne indgår på en gang i tæl­le­ren og nævneren i de ovenfor anførte skat­te­tryks­mål. Det betyder, at de lande, der lægger større vægt på produktskatter, vil have et lavere skatte­tryk.</t>
    </r>
  </si>
  <si>
    <r>
      <t>Bruttoværditilvækst</t>
    </r>
    <r>
      <rPr>
        <b/>
        <sz val="10"/>
        <color rgb="FF000000"/>
        <rFont val="Arial"/>
        <family val="2"/>
      </rPr>
      <t xml:space="preserve"> </t>
    </r>
    <r>
      <rPr>
        <sz val="10"/>
        <color rgb="FF000000"/>
        <rFont val="Arial"/>
        <family val="2"/>
      </rPr>
      <t xml:space="preserve"> </t>
    </r>
  </si>
  <si>
    <r>
      <t>Nettoværditilvækst</t>
    </r>
    <r>
      <rPr>
        <b/>
        <sz val="10"/>
        <color rgb="FF000000"/>
        <rFont val="Arial"/>
        <family val="2"/>
      </rPr>
      <t xml:space="preserve"> </t>
    </r>
    <r>
      <rPr>
        <sz val="10"/>
        <color rgb="FF000000"/>
        <rFont val="Arial"/>
        <family val="2"/>
      </rPr>
      <t xml:space="preserve"> </t>
    </r>
  </si>
  <si>
    <r>
      <t>Bruttofaktorindkomst</t>
    </r>
    <r>
      <rPr>
        <sz val="10"/>
        <color rgb="FF000000"/>
        <rFont val="Arial"/>
        <family val="2"/>
      </rPr>
      <t xml:space="preserve">  </t>
    </r>
  </si>
  <si>
    <r>
      <t>Bruttooverskud af produktion</t>
    </r>
    <r>
      <rPr>
        <b/>
        <sz val="10"/>
        <color rgb="FF000000"/>
        <rFont val="Arial"/>
        <family val="2"/>
      </rPr>
      <t xml:space="preserve"> </t>
    </r>
    <r>
      <rPr>
        <sz val="10"/>
        <color rgb="FF000000"/>
        <rFont val="Arial"/>
        <family val="2"/>
      </rPr>
      <t xml:space="preserve"> </t>
    </r>
  </si>
  <si>
    <r>
      <t>Nettooverskud af produktion</t>
    </r>
    <r>
      <rPr>
        <b/>
        <sz val="10"/>
        <color rgb="FF000000"/>
        <rFont val="Arial"/>
        <family val="2"/>
      </rPr>
      <t xml:space="preserve"> </t>
    </r>
    <r>
      <rPr>
        <sz val="10"/>
        <color rgb="FF000000"/>
        <rFont val="Arial"/>
        <family val="2"/>
      </rPr>
      <t xml:space="preserve"> </t>
    </r>
  </si>
  <si>
    <r>
      <t>I alt bruttoindtægter</t>
    </r>
    <r>
      <rPr>
        <b/>
        <sz val="10"/>
        <color rgb="FF000000"/>
        <rFont val="Arial"/>
        <family val="2"/>
      </rPr>
      <t xml:space="preserve"> </t>
    </r>
    <r>
      <rPr>
        <sz val="10"/>
        <color rgb="FF000000"/>
        <rFont val="Arial"/>
        <family val="2"/>
      </rPr>
      <t xml:space="preserve"> </t>
    </r>
  </si>
  <si>
    <r>
      <t>I alt bruttoudgifter</t>
    </r>
    <r>
      <rPr>
        <b/>
        <sz val="10"/>
        <color rgb="FF000000"/>
        <rFont val="Arial"/>
        <family val="2"/>
      </rPr>
      <t xml:space="preserve"> </t>
    </r>
    <r>
      <rPr>
        <sz val="10"/>
        <color rgb="FF000000"/>
        <rFont val="Arial"/>
        <family val="2"/>
      </rPr>
      <t xml:space="preserve"> </t>
    </r>
  </si>
  <si>
    <r>
      <t>Disponibel bruttoindkomst</t>
    </r>
    <r>
      <rPr>
        <b/>
        <sz val="10"/>
        <color rgb="FF000000"/>
        <rFont val="Arial"/>
        <family val="2"/>
      </rPr>
      <t xml:space="preserve"> </t>
    </r>
    <r>
      <rPr>
        <sz val="10"/>
        <color rgb="FF000000"/>
        <rFont val="Arial"/>
        <family val="2"/>
      </rPr>
      <t xml:space="preserve"> </t>
    </r>
  </si>
  <si>
    <r>
      <t>Disponibel nettoindkomst</t>
    </r>
    <r>
      <rPr>
        <b/>
        <sz val="10"/>
        <color rgb="FF000000"/>
        <rFont val="Arial"/>
        <family val="2"/>
      </rPr>
      <t xml:space="preserve"> </t>
    </r>
    <r>
      <rPr>
        <sz val="10"/>
        <color rgb="FF000000"/>
        <rFont val="Arial"/>
        <family val="2"/>
      </rPr>
      <t xml:space="preserve"> </t>
    </r>
  </si>
  <si>
    <r>
      <t>Bruttoopsparing</t>
    </r>
    <r>
      <rPr>
        <b/>
        <sz val="10"/>
        <color rgb="FF000000"/>
        <rFont val="Arial"/>
        <family val="2"/>
      </rPr>
      <t xml:space="preserve"> </t>
    </r>
    <r>
      <rPr>
        <sz val="10"/>
        <color rgb="FF000000"/>
        <rFont val="Arial"/>
        <family val="2"/>
      </rPr>
      <t xml:space="preserve"> </t>
    </r>
  </si>
  <si>
    <r>
      <t>Nettoopsparing</t>
    </r>
    <r>
      <rPr>
        <b/>
        <sz val="10"/>
        <color rgb="FF000000"/>
        <rFont val="Arial"/>
        <family val="2"/>
      </rPr>
      <t xml:space="preserve"> </t>
    </r>
    <r>
      <rPr>
        <sz val="10"/>
        <color rgb="FF000000"/>
        <rFont val="Arial"/>
        <family val="2"/>
      </rPr>
      <t xml:space="preserve"> </t>
    </r>
  </si>
  <si>
    <r>
      <t>I alt bruttoopsparing og kapitaloverførsler</t>
    </r>
    <r>
      <rPr>
        <b/>
        <sz val="10"/>
        <color rgb="FF000000"/>
        <rFont val="Arial"/>
        <family val="2"/>
      </rPr>
      <t xml:space="preserve"> </t>
    </r>
    <r>
      <rPr>
        <sz val="10"/>
        <color rgb="FF000000"/>
        <rFont val="Arial"/>
        <family val="2"/>
      </rPr>
      <t xml:space="preserve"> </t>
    </r>
  </si>
  <si>
    <r>
      <t xml:space="preserve">Fordringserhvervelse, netto </t>
    </r>
    <r>
      <rPr>
        <b/>
        <sz val="10"/>
        <color rgb="FF000000"/>
        <rFont val="Arial"/>
        <family val="2"/>
      </rPr>
      <t xml:space="preserve"> </t>
    </r>
    <r>
      <rPr>
        <sz val="10"/>
        <color rgb="FF000000"/>
        <rFont val="Arial"/>
        <family val="2"/>
      </rPr>
      <t xml:space="preserve"> </t>
    </r>
  </si>
  <si>
    <r>
      <t xml:space="preserve">Statistikken over </t>
    </r>
    <r>
      <rPr>
        <i/>
        <sz val="10"/>
        <color theme="1"/>
        <rFont val="Arial"/>
        <family val="2"/>
      </rPr>
      <t>udenrigshandel med tjenester</t>
    </r>
    <r>
      <rPr>
        <sz val="10"/>
        <color theme="1"/>
        <rFont val="Arial"/>
        <family val="2"/>
      </rPr>
      <t xml:space="preserve"> opgør Danmarks eksport og import fordelt på lande og tjene­stekategorier. Tjenester omfatter alt, som ikke er hånd­gribelige varer, dvs. fx transportydelser. </t>
    </r>
  </si>
  <si>
    <t xml:space="preserve"> Der er forskelle mel­lem udenrigshandlens og beta­lings­balance­ns opgørelse af varehandlen: Varer, der afsendes og modtages i forbindelse med forarbejd­ning, uden at varerne skifter ejer, skal ikke medtages i betalingsbalancens opgørelse. Det er også tilfældet for de materialer, som entreprenører medbringer i forbindelse med bygge- og anlægs­projekter og for returvarer. Udenrigshandlens vare­import suppleres med køb af brændstof i udenlandske havne, mens bl.a. fragt mv. på indførslen fratrækkes. Eksporten suppleres med gevinsten ved køb og videresalg af varer i udlandet, der ikke krydser den danske grænse, samt med varer solgt i udlandet efter forarbejdning i udlandet.   </t>
  </si>
  <si>
    <t>Brændselsstoffer, smørestoffer og</t>
  </si>
  <si>
    <r>
      <t>elektricitet i alt</t>
    </r>
    <r>
      <rPr>
        <sz val="10"/>
        <color rgb="FF000000"/>
        <rFont val="Arial"/>
        <family val="2"/>
      </rPr>
      <t xml:space="preserve">  </t>
    </r>
  </si>
  <si>
    <r>
      <t xml:space="preserve">Øvrige Syd- og Mellemamerika </t>
    </r>
    <r>
      <rPr>
        <sz val="10"/>
        <color rgb="FF000000"/>
        <rFont val="Arial"/>
        <family val="2"/>
      </rPr>
      <t xml:space="preserve">  </t>
    </r>
  </si>
  <si>
    <r>
      <t xml:space="preserve">Asien </t>
    </r>
    <r>
      <rPr>
        <sz val="10"/>
        <color rgb="FF000000"/>
        <rFont val="Arial"/>
        <family val="2"/>
      </rPr>
      <t xml:space="preserve"> </t>
    </r>
    <r>
      <rPr>
        <b/>
        <sz val="10"/>
        <color rgb="FF000000"/>
        <rFont val="Arial"/>
        <family val="2"/>
      </rPr>
      <t xml:space="preserve">  </t>
    </r>
  </si>
  <si>
    <t xml:space="preserve">Kilde: EUROSTAT, FN og Statistisk Sentralbyrå (Norge) </t>
  </si>
  <si>
    <t xml:space="preserve">Kilde: OECD. </t>
  </si>
  <si>
    <t xml:space="preserve">EU – samarbejde og økonomisk konvergens </t>
  </si>
  <si>
    <t xml:space="preserve">måneders gennemsnit. </t>
  </si>
  <si>
    <t>Europa-Kommissionens konvergensrapport maj 2018</t>
  </si>
  <si>
    <t>Kilde: Verdensbanken</t>
  </si>
  <si>
    <t>Kilde: Verdensbanken og Eurostat</t>
  </si>
  <si>
    <t>Kilde: Verdensbanken og Eurostat</t>
  </si>
  <si>
    <t>Kilde: Verdensbanken og Pew Research</t>
  </si>
  <si>
    <t>Lavindkomst, under 60 pct. af medianindkomsten, ækvivaleret disponibel indkomst</t>
  </si>
  <si>
    <t>Kilde: Eurostat, OECD og IMF</t>
  </si>
  <si>
    <t>Kilde: IMF eLIBRARY Direction of Trade Statistics</t>
  </si>
  <si>
    <r>
      <t>Kilde: IMF, EU og Danmarks Statistik</t>
    </r>
    <r>
      <rPr>
        <i/>
        <sz val="10"/>
        <rFont val="Arial"/>
        <family val="2"/>
      </rPr>
      <t>.</t>
    </r>
  </si>
  <si>
    <t>Anm. 1: Når man omregner beløb, fx BNP, med købekraftpariteter (PPP) tages der højde for forskelle i landenes pris- og omkostningsniveauer, således at de omregnede beløb bliver realt sammenlignelige.</t>
  </si>
  <si>
    <t>Kilde: Eurostat Database</t>
  </si>
  <si>
    <t>Kilde: Eurostat Data Explorer</t>
  </si>
  <si>
    <r>
      <t xml:space="preserve">Kilde: IMF: </t>
    </r>
    <r>
      <rPr>
        <i/>
        <sz val="10"/>
        <rFont val="Arial"/>
        <family val="2"/>
      </rPr>
      <t>International Financial Statistics</t>
    </r>
  </si>
  <si>
    <t>Bruttoenergiforbrug i erhverv og husholdninger</t>
  </si>
  <si>
    <r>
      <t xml:space="preserve">Husholdninger </t>
    </r>
    <r>
      <rPr>
        <b/>
        <sz val="10"/>
        <color rgb="FF000000"/>
        <rFont val="Arial"/>
        <family val="2"/>
      </rPr>
      <t xml:space="preserve"> </t>
    </r>
    <r>
      <rPr>
        <sz val="10"/>
        <color rgb="FF000000"/>
        <rFont val="Arial"/>
        <family val="2"/>
      </rPr>
      <t xml:space="preserve"> </t>
    </r>
  </si>
  <si>
    <r>
      <t xml:space="preserve">   Heraf køretøjers bunkring i udlandet</t>
    </r>
    <r>
      <rPr>
        <sz val="10"/>
        <color rgb="FF000000"/>
        <rFont val="Arial"/>
        <family val="2"/>
      </rPr>
      <t xml:space="preserve">  </t>
    </r>
  </si>
  <si>
    <r>
      <t>Bruttoenergiforbrug</t>
    </r>
    <r>
      <rPr>
        <b/>
        <vertAlign val="superscript"/>
        <sz val="10"/>
        <rFont val="Arial"/>
        <family val="2"/>
      </rPr>
      <t>1</t>
    </r>
    <r>
      <rPr>
        <b/>
        <sz val="10"/>
        <rFont val="Arial"/>
        <family val="2"/>
      </rPr>
      <t xml:space="preserve"> i Danmark</t>
    </r>
    <r>
      <rPr>
        <b/>
        <vertAlign val="superscript"/>
        <sz val="10"/>
        <rFont val="Arial"/>
        <family val="2"/>
      </rPr>
      <t>2</t>
    </r>
    <r>
      <rPr>
        <sz val="10"/>
        <color rgb="FF000000"/>
        <rFont val="Arial"/>
        <family val="2"/>
      </rPr>
      <t xml:space="preserve">  </t>
    </r>
  </si>
  <si>
    <t xml:space="preserve">Anm.: Opgørelsen følger nationalregnskabets afgrænsning og viser således bruttoenergiforbruget medgået til danske økonomiske aktiviteter. I fordelingen på erhverv og husholdninger indgår visse skønsmæssige beregninger. </t>
  </si>
  <si>
    <t xml:space="preserve">    Samtidig nulstil­les forbruget af primær energi i konverteringser­hvervene. Forbruget i elværkerne korrigeres endvidere for nettoim­porten af el. Ligeledes indgår raffinaderiernes forbrug af råolie og halvfabrikata ikke i opgørelsen, men kun de raffinerede produkter (fx benzin og diesel).</t>
  </si>
  <si>
    <t xml:space="preserve">1 Bruttoenergiforbruget beregnes ved at fordele energiforbruget af primær energi (fx kul, olie og naturgas) til produktionen i el- og fjernvarmeværker proportionalt på brugerne af de enkelte konverterede energityper (el og fjernvarme). </t>
  </si>
  <si>
    <r>
      <t xml:space="preserve">    Omregningen til petajoule er baseret på de brændværdier, der bruges af Energistyrelsen.</t>
    </r>
    <r>
      <rPr>
        <sz val="10"/>
        <color rgb="FF000080"/>
        <rFont val="Arial"/>
        <family val="2"/>
      </rPr>
      <t xml:space="preserve"> </t>
    </r>
  </si>
  <si>
    <r>
      <t>2</t>
    </r>
    <r>
      <rPr>
        <sz val="10"/>
        <rFont val="Arial"/>
        <family val="2"/>
      </rPr>
      <t xml:space="preserve"> Ekskl. dansk-opererede skibe,fly og køretøjers køb af brændstof i udlandet.</t>
    </r>
  </si>
  <si>
    <t>El-balance</t>
  </si>
  <si>
    <r>
      <t>Import</t>
    </r>
    <r>
      <rPr>
        <sz val="10"/>
        <color rgb="FF000000"/>
        <rFont val="Arial"/>
        <family val="2"/>
      </rPr>
      <t xml:space="preserve">  </t>
    </r>
  </si>
  <si>
    <r>
      <t>Til rådighed</t>
    </r>
    <r>
      <rPr>
        <b/>
        <sz val="10"/>
        <color rgb="FF000000"/>
        <rFont val="Arial"/>
        <family val="2"/>
      </rPr>
      <t xml:space="preserve"> </t>
    </r>
    <r>
      <rPr>
        <sz val="10"/>
        <color rgb="FF000000"/>
        <rFont val="Arial"/>
        <family val="2"/>
      </rPr>
      <t xml:space="preserve"> </t>
    </r>
  </si>
  <si>
    <r>
      <t>Forbrug i erhverv</t>
    </r>
    <r>
      <rPr>
        <sz val="10"/>
        <color rgb="FF000000"/>
        <rFont val="Arial"/>
        <family val="2"/>
      </rPr>
      <t xml:space="preserve">  </t>
    </r>
  </si>
  <si>
    <r>
      <t>Forbrug i husholdninger</t>
    </r>
    <r>
      <rPr>
        <sz val="10"/>
        <color rgb="FF000000"/>
        <rFont val="Arial"/>
        <family val="2"/>
      </rPr>
      <t xml:space="preserve">  </t>
    </r>
  </si>
  <si>
    <r>
      <t>Ledningstab og svind</t>
    </r>
    <r>
      <rPr>
        <sz val="10"/>
        <color rgb="FF000000"/>
        <rFont val="Arial"/>
        <family val="2"/>
      </rPr>
      <t xml:space="preserve">  </t>
    </r>
  </si>
  <si>
    <t>www.statistikbanken.dk/folk2</t>
  </si>
  <si>
    <t>www.statistikbanken.dk/km11 og km22</t>
  </si>
  <si>
    <t>www.statistikbanken.dk/hisb3</t>
  </si>
  <si>
    <t>www.statistikbanken.dk/ski107</t>
  </si>
  <si>
    <t>2017-18</t>
  </si>
  <si>
    <r>
      <t>0 år</t>
    </r>
    <r>
      <rPr>
        <b/>
        <sz val="10"/>
        <color rgb="FF000000"/>
        <rFont val="Arial"/>
        <family val="2"/>
      </rPr>
      <t xml:space="preserve">  </t>
    </r>
  </si>
  <si>
    <t>www.statistikbanken.dk/hisb8</t>
  </si>
  <si>
    <t>www.statistikbanken.dk/dod</t>
  </si>
  <si>
    <t>www.statistikbanken.dk/indvan</t>
  </si>
  <si>
    <t>www.statistikbanken.dk/indvan og udvan</t>
  </si>
  <si>
    <r>
      <t xml:space="preserve">  Iran</t>
    </r>
    <r>
      <rPr>
        <sz val="10"/>
        <color rgb="FF000000"/>
        <rFont val="Arial"/>
        <family val="2"/>
      </rPr>
      <t xml:space="preserve">  </t>
    </r>
  </si>
  <si>
    <r>
      <t xml:space="preserve">www.statistikbanken.dk/van5                                    Kilde: </t>
    </r>
    <r>
      <rPr>
        <sz val="10"/>
        <color rgb="FF000080"/>
        <rFont val="Arial"/>
        <family val="2"/>
      </rPr>
      <t>www.nyidanmark.dk</t>
    </r>
  </si>
  <si>
    <r>
      <t xml:space="preserve">www.statistikbanken.dk/van66                                  Kilde: </t>
    </r>
    <r>
      <rPr>
        <sz val="10"/>
        <color rgb="FF000080"/>
        <rFont val="Arial"/>
        <family val="2"/>
      </rPr>
      <t>www.nyidanmark.dk</t>
    </r>
  </si>
  <si>
    <t>www.statistikbanken.dk/fly</t>
  </si>
  <si>
    <t xml:space="preserve"> www.statistikbanken.dk/fam44n </t>
  </si>
  <si>
    <r>
      <t xml:space="preserve"> </t>
    </r>
    <r>
      <rPr>
        <sz val="10"/>
        <color rgb="FF000080"/>
        <rFont val="Arial"/>
        <family val="2"/>
      </rPr>
      <t>www.statistikbanken.dk/fam55n</t>
    </r>
    <r>
      <rPr>
        <sz val="10"/>
        <rFont val="Arial"/>
        <family val="2"/>
      </rPr>
      <t xml:space="preserve"> </t>
    </r>
  </si>
  <si>
    <t>www.orestat.dk</t>
  </si>
  <si>
    <t>5. juni 2019</t>
  </si>
  <si>
    <t>900/591/309</t>
  </si>
  <si>
    <r>
      <t>www.statistikbanken.dk/fv19tot</t>
    </r>
    <r>
      <rPr>
        <u/>
        <sz val="10"/>
        <rFont val="Arial"/>
        <family val="2"/>
      </rPr>
      <t xml:space="preserve">                                           </t>
    </r>
    <r>
      <rPr>
        <sz val="10"/>
        <rFont val="Arial"/>
        <family val="2"/>
      </rPr>
      <t>Kilde: Økonomi- og Indenrigsministeriet</t>
    </r>
  </si>
  <si>
    <t>47/28/19</t>
  </si>
  <si>
    <t>45/30/15</t>
  </si>
  <si>
    <t>44/28/16</t>
  </si>
  <si>
    <t>48/36/12</t>
  </si>
  <si>
    <r>
      <t>D. Nye Borgerlige</t>
    </r>
    <r>
      <rPr>
        <sz val="10"/>
        <color rgb="FF000000"/>
        <rFont val="Arial"/>
        <family val="2"/>
      </rPr>
      <t xml:space="preserve">  </t>
    </r>
  </si>
  <si>
    <r>
      <t>E. Klaus Riskær Pedersen</t>
    </r>
    <r>
      <rPr>
        <sz val="10"/>
        <color rgb="FF000000"/>
        <rFont val="Arial"/>
        <family val="2"/>
      </rPr>
      <t xml:space="preserve">  </t>
    </r>
  </si>
  <si>
    <t>4/4/-</t>
  </si>
  <si>
    <t>24/15/9</t>
  </si>
  <si>
    <t>25/16/9</t>
  </si>
  <si>
    <t>22/15/7</t>
  </si>
  <si>
    <r>
      <t>P. Stram Kurs</t>
    </r>
    <r>
      <rPr>
        <sz val="10"/>
        <color rgb="FF000000"/>
        <rFont val="Arial"/>
        <family val="2"/>
      </rPr>
      <t xml:space="preserve">  </t>
    </r>
  </si>
  <si>
    <t>52/34/18</t>
  </si>
  <si>
    <t>46/31/15</t>
  </si>
  <si>
    <t>47/30/17</t>
  </si>
  <si>
    <t>43/28/15</t>
  </si>
  <si>
    <r>
      <t>www.statistikbanken.dk/fa15tot</t>
    </r>
    <r>
      <rPr>
        <u/>
        <sz val="10"/>
        <rFont val="Arial"/>
        <family val="2"/>
      </rPr>
      <t xml:space="preserve">                                         </t>
    </r>
    <r>
      <rPr>
        <sz val="10"/>
        <rFont val="Arial"/>
        <family val="2"/>
      </rPr>
      <t>Kilde: Økonomi- og Indenrigsministeriet</t>
    </r>
  </si>
  <si>
    <t xml:space="preserve">   13. juni 2004</t>
  </si>
  <si>
    <t xml:space="preserve">   26. maj 2019</t>
  </si>
  <si>
    <t xml:space="preserve"> 13/8/5</t>
  </si>
  <si>
    <t xml:space="preserve"> 4/3/1</t>
  </si>
  <si>
    <t>1 I alt/mænd/kvinder.  2 Den 14. kandidat.</t>
  </si>
  <si>
    <r>
      <t>www.statistikbanken.dk/ev19tot</t>
    </r>
    <r>
      <rPr>
        <u/>
        <sz val="10"/>
        <rFont val="Arial"/>
        <family val="2"/>
      </rPr>
      <t xml:space="preserve">                                          </t>
    </r>
    <r>
      <rPr>
        <sz val="10"/>
        <rFont val="Arial"/>
        <family val="2"/>
      </rPr>
      <t>Kilde: Økonomi- og Indenrigsministeriet</t>
    </r>
  </si>
  <si>
    <t>www.statistikbanken.dk/uddakt12</t>
  </si>
  <si>
    <r>
      <t>www.statistikbanken.dk/</t>
    </r>
    <r>
      <rPr>
        <sz val="10"/>
        <color rgb="FF000080"/>
        <rFont val="Arial"/>
        <family val="2"/>
      </rPr>
      <t>uddakt20</t>
    </r>
  </si>
  <si>
    <t xml:space="preserve"> www.statistikbanken.dk/forlob10</t>
  </si>
  <si>
    <t>17/18</t>
  </si>
  <si>
    <t>www.statistikbanken.dk/forlob10</t>
  </si>
  <si>
    <t>18 716</t>
  </si>
  <si>
    <t>5 760</t>
  </si>
  <si>
    <t>2 797</t>
  </si>
  <si>
    <t>2 511</t>
  </si>
  <si>
    <t>12 956</t>
  </si>
  <si>
    <t>2 205</t>
  </si>
  <si>
    <t>2 338</t>
  </si>
  <si>
    <t>2 216</t>
  </si>
  <si>
    <t>2 441</t>
  </si>
  <si>
    <t>3 063</t>
  </si>
  <si>
    <t>3 257</t>
  </si>
  <si>
    <t>3 060</t>
  </si>
  <si>
    <t>4 035</t>
  </si>
  <si>
    <t>4 519</t>
  </si>
  <si>
    <t>1 409</t>
  </si>
  <si>
    <t>1 695</t>
  </si>
  <si>
    <t>1 545</t>
  </si>
  <si>
    <t>1 730</t>
  </si>
  <si>
    <t>1 946</t>
  </si>
  <si>
    <t>Anm.: Fra og med 2016 indgår Søndagsavisen ikke længere i opgørelsen.</t>
  </si>
  <si>
    <r>
      <t>Cykling</t>
    </r>
    <r>
      <rPr>
        <sz val="10"/>
        <color rgb="FF000000"/>
        <rFont val="Arial"/>
        <family val="2"/>
      </rPr>
      <t xml:space="preserve">   </t>
    </r>
  </si>
  <si>
    <r>
      <t>Golf</t>
    </r>
    <r>
      <rPr>
        <sz val="10"/>
        <color rgb="FF000000"/>
        <rFont val="Arial"/>
        <family val="2"/>
      </rPr>
      <t xml:space="preserve">  </t>
    </r>
  </si>
  <si>
    <r>
      <t>Håndbold</t>
    </r>
    <r>
      <rPr>
        <sz val="10"/>
        <color rgb="FF000000"/>
        <rFont val="Arial"/>
        <family val="2"/>
      </rPr>
      <t xml:space="preserve">   </t>
    </r>
  </si>
  <si>
    <r>
      <t xml:space="preserve">1 </t>
    </r>
    <r>
      <rPr>
        <i/>
        <sz val="10"/>
        <rFont val="Arial"/>
        <family val="2"/>
      </rPr>
      <t>I alt</t>
    </r>
    <r>
      <rPr>
        <sz val="10"/>
        <rFont val="Arial"/>
        <family val="2"/>
      </rPr>
      <t xml:space="preserve"> samlede medlemstal omfatter tal på tværs af DGI, DIF og DFIF.</t>
    </r>
  </si>
  <si>
    <t>www.statistikbanken.dk/bio1 og bio2</t>
  </si>
  <si>
    <t xml:space="preserve">Erhvervsfrekvens 16-64 år  </t>
  </si>
  <si>
    <t xml:space="preserve">Beskæftigelsesfrekvens 16-64 år  </t>
  </si>
  <si>
    <r>
      <t xml:space="preserve">·      </t>
    </r>
    <r>
      <rPr>
        <i/>
        <sz val="10"/>
        <color theme="1"/>
        <rFont val="Arial"/>
        <family val="2"/>
      </rPr>
      <t>Lønmodtagere med ledelsesarbejde</t>
    </r>
    <r>
      <rPr>
        <sz val="10"/>
        <color theme="1"/>
        <rFont val="Arial"/>
        <family val="2"/>
      </rPr>
      <t xml:space="preserve"> omfatter personer med ledelses­arbejde på øverste administrative plan.</t>
    </r>
  </si>
  <si>
    <r>
      <t>Lønmodtagere med ledelsesarbejde</t>
    </r>
    <r>
      <rPr>
        <sz val="10"/>
        <color rgb="FF000000"/>
        <rFont val="Arial"/>
        <family val="2"/>
      </rPr>
      <t xml:space="preserve">  </t>
    </r>
  </si>
  <si>
    <r>
      <t>www.statistikbanken.dk/ras202</t>
    </r>
    <r>
      <rPr>
        <u/>
        <sz val="10"/>
        <rFont val="Arial"/>
        <family val="2"/>
      </rPr>
      <t>, ras207</t>
    </r>
  </si>
  <si>
    <r>
      <t>www.statistikbanken.dk/ras20</t>
    </r>
    <r>
      <rPr>
        <u/>
        <sz val="10"/>
        <rFont val="Arial"/>
        <family val="2"/>
      </rPr>
      <t>0, ras1f1 og ras1f</t>
    </r>
  </si>
  <si>
    <t xml:space="preserve">Der findes forskellige statistikker, der opgør arbejds­løs­heden eller ledigheden. Hvilken statistik du bør bruge, kommer an på dit behov. </t>
  </si>
  <si>
    <r>
      <t>I alt</t>
    </r>
    <r>
      <rPr>
        <b/>
        <sz val="10"/>
        <color rgb="FF000000"/>
        <rFont val="Arial"/>
        <family val="2"/>
      </rPr>
      <t xml:space="preserve">  </t>
    </r>
  </si>
  <si>
    <t>www.statistikbanken.dk/indkp105</t>
  </si>
  <si>
    <t>www.statistikbanken.dk/indkp107</t>
  </si>
  <si>
    <r>
      <t>Tandlægehjælp2</t>
    </r>
    <r>
      <rPr>
        <sz val="10"/>
        <color rgb="FF000000"/>
        <rFont val="Arial"/>
        <family val="2"/>
      </rPr>
      <t xml:space="preserve"> </t>
    </r>
  </si>
  <si>
    <r>
      <t>www.statistikbanken.dk/sygk</t>
    </r>
    <r>
      <rPr>
        <sz val="10"/>
        <rFont val="Arial"/>
        <family val="2"/>
      </rPr>
      <t>1 og folk2</t>
    </r>
  </si>
  <si>
    <t>2Tandlægehjælp gælder kun for personer på mindst 18 år.</t>
  </si>
  <si>
    <r>
      <t>www.statistikbanken.dk/dod1</t>
    </r>
    <r>
      <rPr>
        <sz val="10"/>
        <rFont val="Arial"/>
        <family val="2"/>
      </rPr>
      <t xml:space="preserve">                             Kilde: Sundhedsdatastyrelsen</t>
    </r>
  </si>
  <si>
    <t>1  I alt i perioden 1979-2018. Heraf døde og døde i alt i perioden 1979-2013.</t>
  </si>
  <si>
    <t>Sundhedspersonale i og uden for sygehuse</t>
  </si>
  <si>
    <r>
      <t>Sundhedspersonale på sygehuse i alt</t>
    </r>
    <r>
      <rPr>
        <sz val="10"/>
        <rFont val="Arial"/>
        <family val="2"/>
      </rPr>
      <t>1</t>
    </r>
    <r>
      <rPr>
        <sz val="10"/>
        <color rgb="FF000000"/>
        <rFont val="Arial"/>
        <family val="2"/>
      </rPr>
      <t xml:space="preserve">  </t>
    </r>
  </si>
  <si>
    <r>
      <t>Læger</t>
    </r>
    <r>
      <rPr>
        <sz val="10"/>
        <color rgb="FF000000"/>
        <rFont val="Arial"/>
        <family val="2"/>
      </rPr>
      <t xml:space="preserve">  </t>
    </r>
  </si>
  <si>
    <r>
      <t>Sygeplejersker</t>
    </r>
    <r>
      <rPr>
        <sz val="10"/>
        <color rgb="FF000000"/>
        <rFont val="Arial"/>
        <family val="2"/>
      </rPr>
      <t xml:space="preserve">  </t>
    </r>
  </si>
  <si>
    <r>
      <t>Andet sundhedsfagligt personale</t>
    </r>
    <r>
      <rPr>
        <sz val="10"/>
        <color rgb="FF000000"/>
        <rFont val="Arial"/>
        <family val="2"/>
      </rPr>
      <t xml:space="preserve">  </t>
    </r>
  </si>
  <si>
    <r>
      <t>Øvrigt personale</t>
    </r>
    <r>
      <rPr>
        <sz val="10"/>
        <color rgb="FF000000"/>
        <rFont val="Arial"/>
        <family val="2"/>
      </rPr>
      <t xml:space="preserve">  </t>
    </r>
  </si>
  <si>
    <t>Sundhedspersonale udenfor sygehuse</t>
  </si>
  <si>
    <r>
      <t>Alment praktiserende læger2</t>
    </r>
    <r>
      <rPr>
        <sz val="10"/>
        <color rgb="FF000000"/>
        <rFont val="Arial"/>
        <family val="2"/>
      </rPr>
      <t xml:space="preserve"> </t>
    </r>
  </si>
  <si>
    <t>Antal alment praktiserende læger</t>
  </si>
  <si>
    <r>
      <t>pr. 1.000 indbyggere</t>
    </r>
    <r>
      <rPr>
        <sz val="10"/>
        <color rgb="FF000000"/>
        <rFont val="Arial"/>
        <family val="2"/>
      </rPr>
      <t xml:space="preserve">  </t>
    </r>
  </si>
  <si>
    <t>www.statistikbanken.dk/amb01, skad01 og Indamp03</t>
  </si>
  <si>
    <t xml:space="preserve">www.statistikbanken.dk/ky032 </t>
  </si>
  <si>
    <r>
      <t>www.statistikbanken.dk/res88</t>
    </r>
    <r>
      <rPr>
        <sz val="10"/>
        <rFont val="Arial"/>
        <family val="2"/>
      </rPr>
      <t xml:space="preserve"> </t>
    </r>
  </si>
  <si>
    <t xml:space="preserve">Folke- og førtidspensionister </t>
  </si>
  <si>
    <r>
      <t>Folkepension i alt</t>
    </r>
    <r>
      <rPr>
        <b/>
        <sz val="10"/>
        <color rgb="FF000000"/>
        <rFont val="Arial"/>
        <family val="2"/>
      </rPr>
      <t xml:space="preserve">  </t>
    </r>
  </si>
  <si>
    <r>
      <t xml:space="preserve">Folkepension uden pensionstillæg </t>
    </r>
    <r>
      <rPr>
        <sz val="10"/>
        <color rgb="FF000000"/>
        <rFont val="Arial"/>
        <family val="2"/>
      </rPr>
      <t xml:space="preserve"> </t>
    </r>
  </si>
  <si>
    <r>
      <t xml:space="preserve">Folkepension med fuldt pensionstillæg </t>
    </r>
    <r>
      <rPr>
        <sz val="10"/>
        <color rgb="FF000000"/>
        <rFont val="Arial"/>
        <family val="2"/>
      </rPr>
      <t xml:space="preserve"> </t>
    </r>
  </si>
  <si>
    <r>
      <t>Folkepension med reduceret pensionstillæg</t>
    </r>
    <r>
      <rPr>
        <sz val="10"/>
        <color rgb="FF000000"/>
        <rFont val="Arial"/>
        <family val="2"/>
      </rPr>
      <t xml:space="preserve">  </t>
    </r>
  </si>
  <si>
    <r>
      <t>Brøkpension til folkepensionister</t>
    </r>
    <r>
      <rPr>
        <sz val="10"/>
        <color rgb="FF000000"/>
        <rFont val="Arial"/>
        <family val="2"/>
      </rPr>
      <t xml:space="preserve">  </t>
    </r>
  </si>
  <si>
    <r>
      <t>Førtidspensionister i alt</t>
    </r>
    <r>
      <rPr>
        <b/>
        <sz val="10"/>
        <color rgb="FF000000"/>
        <rFont val="Arial"/>
        <family val="2"/>
      </rPr>
      <t xml:space="preserve">  </t>
    </r>
  </si>
  <si>
    <r>
      <t>Højeste førtidspension, ordning før 2003</t>
    </r>
    <r>
      <rPr>
        <sz val="10"/>
        <color rgb="FF000000"/>
        <rFont val="Arial"/>
        <family val="2"/>
      </rPr>
      <t xml:space="preserve">  </t>
    </r>
  </si>
  <si>
    <r>
      <t>Mellemste førtidspension, ordning før 2003</t>
    </r>
    <r>
      <rPr>
        <sz val="10"/>
        <color rgb="FF000000"/>
        <rFont val="Arial"/>
        <family val="2"/>
      </rPr>
      <t xml:space="preserve">  </t>
    </r>
  </si>
  <si>
    <r>
      <t>Almindelig og forhøjet almindelig førtidspension, ordning før 2003</t>
    </r>
    <r>
      <rPr>
        <sz val="10"/>
        <color rgb="FF000000"/>
        <rFont val="Arial"/>
        <family val="2"/>
      </rPr>
      <t xml:space="preserve">  </t>
    </r>
  </si>
  <si>
    <r>
      <t>Førtidspension, ordning efter 2003</t>
    </r>
    <r>
      <rPr>
        <sz val="10"/>
        <color rgb="FF000000"/>
        <rFont val="Arial"/>
        <family val="2"/>
      </rPr>
      <t xml:space="preserve">  </t>
    </r>
  </si>
  <si>
    <r>
      <t>Brøkpension til førtidspensionister</t>
    </r>
    <r>
      <rPr>
        <sz val="10"/>
        <color rgb="FF000000"/>
        <rFont val="Arial"/>
        <family val="2"/>
      </rPr>
      <t xml:space="preserve">  </t>
    </r>
  </si>
  <si>
    <t>Anm.: Tallene er baseret på modtagere i januar</t>
  </si>
  <si>
    <r>
      <t>www</t>
    </r>
    <r>
      <rPr>
        <sz val="10"/>
        <color theme="1"/>
        <rFont val="Arial"/>
        <family val="2"/>
      </rPr>
      <t>.statistikbanken.dk/pen111 og folk2</t>
    </r>
  </si>
  <si>
    <t>Anm.: Fra 2010 er plejeboliger og almene ældreboliger opdelt i ’målrettet til ældre’ og ’målrettet til fysisk/psykisk handicappede’. Fra 2017 indgår kategorien ’målrettet til fysisk/psykisk handicappede’ ikke længere.</t>
  </si>
  <si>
    <t>www.statistikbanken.dk/resi01</t>
  </si>
  <si>
    <t>www.statistikbanken.dk/auh01</t>
  </si>
  <si>
    <r>
      <t>www.statistikbanken.dk/socdag0</t>
    </r>
    <r>
      <rPr>
        <sz val="10"/>
        <color rgb="FF000000"/>
        <rFont val="Arial"/>
        <family val="2"/>
      </rPr>
      <t>0</t>
    </r>
  </si>
  <si>
    <t xml:space="preserve"> www.statistikbanken.dk/auh01</t>
  </si>
  <si>
    <r>
      <t>Administration1</t>
    </r>
    <r>
      <rPr>
        <sz val="10"/>
        <color rgb="FF000000"/>
        <rFont val="Arial"/>
        <family val="2"/>
      </rPr>
      <t xml:space="preserve"> </t>
    </r>
  </si>
  <si>
    <r>
      <t>Staten2</t>
    </r>
    <r>
      <rPr>
        <sz val="10"/>
        <color rgb="FF000000"/>
        <rFont val="Arial"/>
        <family val="2"/>
      </rPr>
      <t xml:space="preserve">  </t>
    </r>
  </si>
  <si>
    <t>1 Omfatter de udgifter til administration, som kan udskilles fra de øvrige driftsudgifter.</t>
  </si>
  <si>
    <t>2 Statens, kommunernes og amternes/regionernes udgifter til pensioner og andre udgifter for eget personale er medtaget som arbejdsgiver­finansiering af sociale ydelser.</t>
  </si>
  <si>
    <t>Anm.1: VIVE gennemførte også en kortlægning af de hjemløse i 2007, men da definitionen af hjemløshed var anderledes, er resultaterne ikke medtaget.</t>
  </si>
  <si>
    <r>
      <t>www.statistikbanken.dk/ilon22</t>
    </r>
    <r>
      <rPr>
        <sz val="10"/>
        <rFont val="Arial"/>
        <family val="2"/>
      </rPr>
      <t xml:space="preserve">, </t>
    </r>
    <r>
      <rPr>
        <sz val="10"/>
        <color rgb="FF000080"/>
        <rFont val="Arial"/>
        <family val="2"/>
      </rPr>
      <t>ilon32</t>
    </r>
    <r>
      <rPr>
        <u/>
        <sz val="10"/>
        <rFont val="Arial"/>
        <family val="2"/>
      </rPr>
      <t xml:space="preserve"> og</t>
    </r>
    <r>
      <rPr>
        <sz val="10"/>
        <rFont val="Arial"/>
        <family val="2"/>
      </rPr>
      <t xml:space="preserve"> </t>
    </r>
    <r>
      <rPr>
        <sz val="10"/>
        <color rgb="FF000080"/>
        <rFont val="Arial"/>
        <family val="2"/>
      </rPr>
      <t>ilon12</t>
    </r>
  </si>
  <si>
    <t>www.statistikbanken.dk/afsta4</t>
  </si>
  <si>
    <t>www.statistikbanken.dk/aua01</t>
  </si>
  <si>
    <t>www.statistikbanken.dk/abst1</t>
  </si>
  <si>
    <t>www.statistikbanken.dk/aul01</t>
  </si>
  <si>
    <t>www.statistikbanken.dk/aul03</t>
  </si>
  <si>
    <t>www.statistikbanken.dk/04</t>
  </si>
  <si>
    <t xml:space="preserve">www.statistikbanken.dk/04 </t>
  </si>
  <si>
    <t xml:space="preserve">www.statistikbanken.dk/ras305 </t>
  </si>
  <si>
    <r>
      <t>Personindkomst</t>
    </r>
    <r>
      <rPr>
        <sz val="10"/>
        <color theme="1"/>
        <rFont val="Arial"/>
        <family val="2"/>
      </rPr>
      <t xml:space="preserve"> består af erhvervsindkomst (fra ar­bejde), offentlige overførsler, private pensioner, for­mueindkomst og anden personlig indkomst som fx lega­ter, dusører og underholdsbi­drag. </t>
    </r>
    <r>
      <rPr>
        <i/>
        <sz val="10"/>
        <color theme="1"/>
        <rFont val="Arial"/>
        <family val="2"/>
      </rPr>
      <t>Den disponible indkomst</t>
    </r>
    <r>
      <rPr>
        <sz val="10"/>
        <color theme="1"/>
        <rFont val="Arial"/>
        <family val="2"/>
      </rPr>
      <t xml:space="preserve"> beregnes som person­ind­komst plus lejeværdi af egen bolig fratrukket ind­komstskatter, underholdsbidrag og renteudgifter.</t>
    </r>
  </si>
  <si>
    <t xml:space="preserve">     </t>
  </si>
  <si>
    <t xml:space="preserve">Se dst.dk/doku/indkomstulighed for uddy­ben­de forkla­ring af begreberne. </t>
  </si>
  <si>
    <t xml:space="preserve">P90/10 er særlig velegnet til måling af ulighed på mindre geografiske områder eller på mindre befolk­ningsgrupper, da den i modsætning til de andre ulig­heds­mål ikke påvirkes af enkeltpersoner med eks­treme indkomster. Målet S80/20 er derimod mere </t>
  </si>
  <si>
    <r>
      <t>Familier i alt</t>
    </r>
    <r>
      <rPr>
        <b/>
        <sz val="10"/>
        <color rgb="FF000000"/>
        <rFont val="Arial"/>
        <family val="2"/>
      </rPr>
      <t xml:space="preserve">  </t>
    </r>
  </si>
  <si>
    <r>
      <t>Par</t>
    </r>
    <r>
      <rPr>
        <b/>
        <sz val="10"/>
        <color rgb="FF000000"/>
        <rFont val="Arial"/>
        <family val="2"/>
      </rPr>
      <t xml:space="preserve">  </t>
    </r>
  </si>
  <si>
    <r>
      <t>Enlige i alt</t>
    </r>
    <r>
      <rPr>
        <b/>
        <sz val="10"/>
        <color rgb="FF000000"/>
        <rFont val="Arial"/>
        <family val="2"/>
      </rPr>
      <t xml:space="preserve">  </t>
    </r>
  </si>
  <si>
    <r>
      <t>Enlige mænd</t>
    </r>
    <r>
      <rPr>
        <b/>
        <sz val="10"/>
        <color rgb="FF000000"/>
        <rFont val="Arial"/>
        <family val="2"/>
      </rPr>
      <t xml:space="preserve">  </t>
    </r>
  </si>
  <si>
    <r>
      <t>Enlige kvinder</t>
    </r>
    <r>
      <rPr>
        <b/>
        <sz val="10"/>
        <color rgb="FF000000"/>
        <rFont val="Arial"/>
        <family val="2"/>
      </rPr>
      <t xml:space="preserve">  </t>
    </r>
  </si>
  <si>
    <t>www.statistikbanken.dk/indkf111</t>
  </si>
  <si>
    <t>www.statistikbanken.dk/ifor21</t>
  </si>
  <si>
    <t>www.statistikbanken.dk/ifor41</t>
  </si>
  <si>
    <t xml:space="preserve">I alt  </t>
  </si>
  <si>
    <r>
      <t>Espressomaskine, kapselmaskine</t>
    </r>
    <r>
      <rPr>
        <sz val="10"/>
        <color rgb="FF000000"/>
        <rFont val="Arial"/>
        <family val="2"/>
      </rPr>
      <t xml:space="preserve"> </t>
    </r>
  </si>
  <si>
    <t>www.statistikbanken.dk/varforbr</t>
  </si>
  <si>
    <t>www.statistikbanken.dk/alko2 og alko4</t>
  </si>
  <si>
    <t>2 voksne med børn</t>
  </si>
  <si>
    <t xml:space="preserve">Fødevarer  </t>
  </si>
  <si>
    <t xml:space="preserve">Ikke-alkoholiske drikkevarer  </t>
  </si>
  <si>
    <t xml:space="preserve">Alkoholiske drikkevarer  </t>
  </si>
  <si>
    <t xml:space="preserve">Tobak  </t>
  </si>
  <si>
    <t xml:space="preserve">Beklædning  </t>
  </si>
  <si>
    <t xml:space="preserve">Fodtøj  </t>
  </si>
  <si>
    <t xml:space="preserve">Faktisk husleje  </t>
  </si>
  <si>
    <t xml:space="preserve">Beregnet lejeværdi af bolig  </t>
  </si>
  <si>
    <t xml:space="preserve">Vedligeholdelse og reparation af bolig  </t>
  </si>
  <si>
    <t>Vandforsyning og andre tjenester i forbindelse</t>
  </si>
  <si>
    <t xml:space="preserve">  med bolig  </t>
  </si>
  <si>
    <t xml:space="preserve">Elektricitet, gas og andet brændsel  </t>
  </si>
  <si>
    <t xml:space="preserve">Møbler og boligudstyr, tæpper og anden </t>
  </si>
  <si>
    <t xml:space="preserve">  gulvbelægning  </t>
  </si>
  <si>
    <t xml:space="preserve">Boligtekstiler  </t>
  </si>
  <si>
    <t xml:space="preserve">Husholdningsapparater og reparation heraf  </t>
  </si>
  <si>
    <t xml:space="preserve">Glas, service og husholdningsredskaber  </t>
  </si>
  <si>
    <t xml:space="preserve">Værktøj og udstyr til hus og have  </t>
  </si>
  <si>
    <t xml:space="preserve">Varer og tjenester til almindelig husførelse  </t>
  </si>
  <si>
    <t xml:space="preserve">Medicinske produkter og udstyr  </t>
  </si>
  <si>
    <t xml:space="preserve">Ambulant behandling  </t>
  </si>
  <si>
    <t xml:space="preserve">Hospitalsbehandling  </t>
  </si>
  <si>
    <t xml:space="preserve">Anskaffelse af køretøjer  </t>
  </si>
  <si>
    <t xml:space="preserve">Drift af personlige transportmidler  </t>
  </si>
  <si>
    <t xml:space="preserve">Transporttjenester  </t>
  </si>
  <si>
    <t xml:space="preserve">Porto  </t>
  </si>
  <si>
    <t xml:space="preserve">Teleudstyr  </t>
  </si>
  <si>
    <t xml:space="preserve">Teletjenester  </t>
  </si>
  <si>
    <t>Audiovisuelt og fotografisk udstyr og</t>
  </si>
  <si>
    <t xml:space="preserve">  databehandlingsudstyr  </t>
  </si>
  <si>
    <t>Andre større forbrugsgoder i forbindelse med</t>
  </si>
  <si>
    <t xml:space="preserve">  fritid og kultur  </t>
  </si>
  <si>
    <t xml:space="preserve">Andet tilbehør til fritid, haver og kæledyr  </t>
  </si>
  <si>
    <t xml:space="preserve">Tjenester i forbindelse med fritid, kultur og sport </t>
  </si>
  <si>
    <t xml:space="preserve">Aviser, bøger og papirvarer  </t>
  </si>
  <si>
    <t xml:space="preserve">Pakkerejser  </t>
  </si>
  <si>
    <t xml:space="preserve">Førskoleundervisning og primær undervisning  </t>
  </si>
  <si>
    <t xml:space="preserve">Ungdomsuddannelse  </t>
  </si>
  <si>
    <t xml:space="preserve">Videregående uddannelse  </t>
  </si>
  <si>
    <t xml:space="preserve">Undervisning uden for niveau  </t>
  </si>
  <si>
    <t xml:space="preserve">Restauranter, cafeer og kantiner mv.  </t>
  </si>
  <si>
    <t xml:space="preserve">Overnatning, hoteller, camping og vandrehjem  </t>
  </si>
  <si>
    <t xml:space="preserve">Personlig pleje  </t>
  </si>
  <si>
    <t xml:space="preserve">Andre personlige effekter  </t>
  </si>
  <si>
    <t xml:space="preserve">Daginstitutioner og social forsorg  </t>
  </si>
  <si>
    <t xml:space="preserve">Forsikringer  </t>
  </si>
  <si>
    <t xml:space="preserve">Finansielle tjenester  </t>
  </si>
  <si>
    <t xml:space="preserve">Andre tjenester  </t>
  </si>
  <si>
    <t>SE FANE 64 (DATA FOR BÅDE S. 64 OG 65  I ST2019)</t>
  </si>
  <si>
    <t xml:space="preserve">www.statistikbanken.dk/fu02 </t>
  </si>
  <si>
    <t>www.statistikbanken.dk/bol101</t>
  </si>
  <si>
    <t>www.statistikbanken.dk/bol11, bol66, bol101 og bol201</t>
  </si>
  <si>
    <t xml:space="preserve"> www.statistikbanken.dk/ejdfoe1</t>
  </si>
  <si>
    <t xml:space="preserve"> www.statistikbanken.dk/bol102, bol202</t>
  </si>
  <si>
    <r>
      <t xml:space="preserve">www.statistikbanken.dk/bol11 og </t>
    </r>
    <r>
      <rPr>
        <sz val="10"/>
        <color rgb="FF000080"/>
        <rFont val="Arial"/>
        <family val="2"/>
      </rPr>
      <t>bol10</t>
    </r>
    <r>
      <rPr>
        <u/>
        <sz val="10"/>
        <rFont val="Arial"/>
        <family val="2"/>
      </rPr>
      <t>2</t>
    </r>
  </si>
  <si>
    <t>www.statistikbanken.dk/straf22</t>
  </si>
  <si>
    <t xml:space="preserve">Afgørelser for straffelovsovertrædelser </t>
  </si>
  <si>
    <t>www.statistikbanken.dk/straf44</t>
  </si>
  <si>
    <t xml:space="preserve">Afgjorte overtrædelser af færdselsloven </t>
  </si>
  <si>
    <r>
      <t>Færdselslovsovertrædelser i øvrigt</t>
    </r>
    <r>
      <rPr>
        <b/>
        <sz val="10"/>
        <color rgb="FF000000"/>
        <rFont val="Arial"/>
        <family val="2"/>
      </rPr>
      <t xml:space="preserve">  </t>
    </r>
  </si>
  <si>
    <t xml:space="preserve">Afgjorte overtrædelser af særlovgivningen </t>
  </si>
  <si>
    <t>www.statistikbanken.dk/uheld3 og uheld11</t>
  </si>
  <si>
    <t>www.statistikbanken.dk/uheld8</t>
  </si>
  <si>
    <t xml:space="preserve"> www.statistikbanken.dk/uheld8</t>
  </si>
  <si>
    <t>www.statistikbanken.dk/cfabnp</t>
  </si>
  <si>
    <r>
      <t>Virksomheder med e-salg, i alt</t>
    </r>
    <r>
      <rPr>
        <sz val="10"/>
        <color rgb="FF000000"/>
        <rFont val="Arial"/>
        <family val="2"/>
      </rPr>
      <t xml:space="preserve"> </t>
    </r>
    <r>
      <rPr>
        <sz val="10"/>
        <rFont val="Arial"/>
        <family val="2"/>
      </rPr>
      <t xml:space="preserve"> </t>
    </r>
  </si>
  <si>
    <r>
      <t>10-49 ansatte</t>
    </r>
    <r>
      <rPr>
        <sz val="10"/>
        <color rgb="FF000000"/>
        <rFont val="Arial"/>
        <family val="2"/>
      </rPr>
      <t xml:space="preserve"> </t>
    </r>
  </si>
  <si>
    <r>
      <t>50+ ansatte</t>
    </r>
    <r>
      <rPr>
        <sz val="10"/>
        <color rgb="FF000000"/>
        <rFont val="Arial"/>
        <family val="2"/>
      </rPr>
      <t xml:space="preserve"> </t>
    </r>
  </si>
  <si>
    <r>
      <t>Virksomheder med e-salg til udland, i alt</t>
    </r>
    <r>
      <rPr>
        <sz val="10"/>
        <color rgb="FF000000"/>
        <rFont val="Arial"/>
        <family val="2"/>
      </rPr>
      <t xml:space="preserve"> </t>
    </r>
  </si>
  <si>
    <r>
      <t>10-49 ansatte</t>
    </r>
    <r>
      <rPr>
        <sz val="10"/>
        <color rgb="FF000000"/>
        <rFont val="Arial"/>
        <family val="2"/>
      </rPr>
      <t xml:space="preserve"> </t>
    </r>
    <r>
      <rPr>
        <sz val="10"/>
        <rFont val="Arial"/>
        <family val="2"/>
      </rPr>
      <t xml:space="preserve">  </t>
    </r>
  </si>
  <si>
    <r>
      <t>50+ ansatte</t>
    </r>
    <r>
      <rPr>
        <sz val="10"/>
        <color rgb="FF000000"/>
        <rFont val="Arial"/>
        <family val="2"/>
      </rPr>
      <t xml:space="preserve"> </t>
    </r>
    <r>
      <rPr>
        <b/>
        <sz val="10"/>
        <rFont val="Arial"/>
        <family val="2"/>
      </rPr>
      <t xml:space="preserve"> </t>
    </r>
    <r>
      <rPr>
        <sz val="10"/>
        <rFont val="Arial"/>
        <family val="2"/>
      </rPr>
      <t xml:space="preserve"> </t>
    </r>
  </si>
  <si>
    <r>
      <t>Virksomheder, der beskæftiger it-specialister</t>
    </r>
    <r>
      <rPr>
        <b/>
        <vertAlign val="superscript"/>
        <sz val="10"/>
        <rFont val="Arial"/>
        <family val="2"/>
      </rPr>
      <t>1</t>
    </r>
    <r>
      <rPr>
        <b/>
        <sz val="10"/>
        <rFont val="Arial"/>
        <family val="2"/>
      </rPr>
      <t>, i alt</t>
    </r>
    <r>
      <rPr>
        <sz val="10"/>
        <color rgb="FF000000"/>
        <rFont val="Arial"/>
        <family val="2"/>
      </rPr>
      <t xml:space="preserve"> </t>
    </r>
  </si>
  <si>
    <r>
      <t>50+ ansatte</t>
    </r>
    <r>
      <rPr>
        <sz val="10"/>
        <color rgb="FF000000"/>
        <rFont val="Arial"/>
        <family val="2"/>
      </rPr>
      <t xml:space="preserve"> </t>
    </r>
    <r>
      <rPr>
        <sz val="10"/>
        <rFont val="Arial"/>
        <family val="2"/>
      </rPr>
      <t xml:space="preserve">  </t>
    </r>
  </si>
  <si>
    <r>
      <t>Virksomheder, der anvender cloud computing services</t>
    </r>
    <r>
      <rPr>
        <b/>
        <vertAlign val="superscript"/>
        <sz val="10"/>
        <rFont val="Arial"/>
        <family val="2"/>
      </rPr>
      <t>2</t>
    </r>
    <r>
      <rPr>
        <b/>
        <sz val="10"/>
        <rFont val="Arial"/>
        <family val="2"/>
      </rPr>
      <t>,</t>
    </r>
  </si>
  <si>
    <r>
      <t>i alt</t>
    </r>
    <r>
      <rPr>
        <sz val="10"/>
        <color rgb="FF000000"/>
        <rFont val="Arial"/>
        <family val="2"/>
      </rPr>
      <t xml:space="preserve"> </t>
    </r>
    <r>
      <rPr>
        <sz val="10"/>
        <rFont val="Arial"/>
        <family val="2"/>
      </rPr>
      <t xml:space="preserve">  </t>
    </r>
  </si>
  <si>
    <r>
      <t>1</t>
    </r>
    <r>
      <rPr>
        <sz val="10"/>
        <rFont val="Arial"/>
        <family val="2"/>
      </rPr>
      <t xml:space="preserve">   It-specialister er ansatte, der primært arbejder med it-udvikling, it-drift eller andre it-opgaver.</t>
    </r>
  </si>
  <si>
    <r>
      <t>www. statistikbanken.dk/regn2a</t>
    </r>
    <r>
      <rPr>
        <u/>
        <sz val="10"/>
        <rFont val="Arial"/>
        <family val="2"/>
      </rPr>
      <t xml:space="preserve">, </t>
    </r>
    <r>
      <rPr>
        <sz val="10"/>
        <rFont val="Arial"/>
        <family val="2"/>
      </rPr>
      <t xml:space="preserve"> </t>
    </r>
    <r>
      <rPr>
        <sz val="10"/>
        <color rgb="FF000080"/>
        <rFont val="Arial"/>
        <family val="2"/>
      </rPr>
      <t>regnla5</t>
    </r>
    <r>
      <rPr>
        <u/>
        <sz val="10"/>
        <rFont val="Arial"/>
        <family val="2"/>
      </rPr>
      <t xml:space="preserve"> og </t>
    </r>
    <r>
      <rPr>
        <sz val="10"/>
        <rFont val="Arial"/>
        <family val="2"/>
      </rPr>
      <t xml:space="preserve"> </t>
    </r>
    <r>
      <rPr>
        <sz val="10"/>
        <color rgb="FF000080"/>
        <rFont val="Arial"/>
        <family val="2"/>
      </rPr>
      <t>regnla1</t>
    </r>
  </si>
  <si>
    <t>6 411[i]</t>
  </si>
  <si>
    <r>
      <t xml:space="preserve">www.statistikbanken.dk/gf3 og </t>
    </r>
    <r>
      <rPr>
        <sz val="10"/>
        <color rgb="FF000080"/>
        <rFont val="Arial"/>
        <family val="2"/>
      </rPr>
      <t>ifatsf1</t>
    </r>
  </si>
  <si>
    <t>www.statistikbanken.dk/ifatsf1</t>
  </si>
  <si>
    <t>www.statistikbanken.dk/ifatsf2</t>
  </si>
  <si>
    <t>www.statistikbanken.dk/demo6</t>
  </si>
  <si>
    <t>www.statistikbanken.dk/gf2</t>
  </si>
  <si>
    <r>
      <t xml:space="preserve">www.statistikbanken.dk/bdf11, afg07 og </t>
    </r>
    <r>
      <rPr>
        <sz val="10"/>
        <color rgb="FF000080"/>
        <rFont val="Arial"/>
        <family val="2"/>
      </rPr>
      <t>oeko1</t>
    </r>
  </si>
  <si>
    <t>2018*</t>
  </si>
  <si>
    <t>www.statistikbanken.dk/hdyr, hdyr07 og oeko2</t>
  </si>
  <si>
    <r>
      <t xml:space="preserve">www.statistikbanken.dk/lbf1, </t>
    </r>
    <r>
      <rPr>
        <sz val="10"/>
        <color rgb="FF000080"/>
        <rFont val="Arial"/>
        <family val="2"/>
      </rPr>
      <t>jb1</t>
    </r>
    <r>
      <rPr>
        <sz val="10"/>
        <rFont val="Arial"/>
        <family val="2"/>
      </rPr>
      <t xml:space="preserve"> og </t>
    </r>
    <r>
      <rPr>
        <sz val="10"/>
        <color rgb="FF000080"/>
        <rFont val="Arial"/>
        <family val="2"/>
      </rPr>
      <t>jb2</t>
    </r>
  </si>
  <si>
    <r>
      <t xml:space="preserve">www.statistikbanken.dk/ani7, </t>
    </r>
    <r>
      <rPr>
        <sz val="10"/>
        <color rgb="FF000080"/>
        <rFont val="Arial"/>
        <family val="2"/>
      </rPr>
      <t>ani8</t>
    </r>
    <r>
      <rPr>
        <sz val="10"/>
        <rFont val="Arial"/>
        <family val="2"/>
      </rPr>
      <t xml:space="preserve">, </t>
    </r>
    <r>
      <rPr>
        <sz val="10"/>
        <color rgb="FF000080"/>
        <rFont val="Arial"/>
        <family val="2"/>
      </rPr>
      <t>ani4</t>
    </r>
    <r>
      <rPr>
        <sz val="10"/>
        <rFont val="Arial"/>
        <family val="2"/>
      </rPr>
      <t xml:space="preserve">, </t>
    </r>
    <r>
      <rPr>
        <sz val="10"/>
        <color rgb="FF000080"/>
        <rFont val="Arial"/>
        <family val="2"/>
      </rPr>
      <t>ani5</t>
    </r>
    <r>
      <rPr>
        <sz val="10"/>
        <rFont val="Arial"/>
        <family val="2"/>
      </rPr>
      <t xml:space="preserve">, </t>
    </r>
    <r>
      <rPr>
        <sz val="10"/>
        <color rgb="FF000080"/>
        <rFont val="Arial"/>
        <family val="2"/>
      </rPr>
      <t>ani6</t>
    </r>
    <r>
      <rPr>
        <sz val="10"/>
        <rFont val="Arial"/>
        <family val="2"/>
      </rPr>
      <t xml:space="preserve"> og </t>
    </r>
    <r>
      <rPr>
        <sz val="10"/>
        <color rgb="FF000080"/>
        <rFont val="Arial"/>
        <family val="2"/>
      </rPr>
      <t>fvf1</t>
    </r>
  </si>
  <si>
    <r>
      <t>Heraf: Enkeltbetalingsordning</t>
    </r>
    <r>
      <rPr>
        <vertAlign val="superscript"/>
        <sz val="10"/>
        <rFont val="Arial"/>
        <family val="2"/>
      </rPr>
      <t>2</t>
    </r>
    <r>
      <rPr>
        <sz val="10"/>
        <color rgb="FF000000"/>
        <rFont val="Arial"/>
        <family val="2"/>
      </rPr>
      <t xml:space="preserve"> </t>
    </r>
    <r>
      <rPr>
        <sz val="10"/>
        <rFont val="Arial"/>
        <family val="2"/>
      </rPr>
      <t xml:space="preserve"> </t>
    </r>
  </si>
  <si>
    <t>Anm.: Landbrugssektoren i ovennævnte opgørelse omfatter landbrug, gartneri, pelsdyravl, jagt og biavl. Afgrænsningen af landbrugssektoren i dette af­snit afviger fra opgørelserne i nationalregnskabsafsnittet, hvor landbrug mv. omfatter landbrug og gartneri, skovbrug samt fiskeri og dambrug mv.</t>
  </si>
  <si>
    <t>2 Enkeltbetalingsordning består af Direkte støtte i alt, minus Slagtepræmie</t>
  </si>
  <si>
    <t>www.statistikbanken.dk/lbfi1, tilskud1 og lbf3</t>
  </si>
  <si>
    <t xml:space="preserve"> www.statistikbanken.dk/gf2</t>
  </si>
  <si>
    <r>
      <t>www.statistikbanken.dk/fisk1</t>
    </r>
    <r>
      <rPr>
        <u/>
        <sz val="10"/>
        <rFont val="Arial"/>
        <family val="2"/>
      </rPr>
      <t xml:space="preserve">                               </t>
    </r>
  </si>
  <si>
    <t>Nye tal offentligøres april 2020.</t>
  </si>
  <si>
    <t>www.statistikbanken.dk/fisk2</t>
  </si>
  <si>
    <t>www.statistikbanken.dk/regn2 og gf3</t>
  </si>
  <si>
    <t>www.statistikbanken.dk/ipop2015</t>
  </si>
  <si>
    <t xml:space="preserve"> www.statistikbanken.dk/regn2 og gf3</t>
  </si>
  <si>
    <t xml:space="preserve"> www.statistikbanken.dk/byg52</t>
  </si>
  <si>
    <t>www.statistikbanken.dk/byg1</t>
  </si>
  <si>
    <r>
      <t>www.statistikbanken.dk/bygv03</t>
    </r>
    <r>
      <rPr>
        <sz val="10"/>
        <rFont val="Arial"/>
        <family val="2"/>
      </rPr>
      <t xml:space="preserve"> og bygv33</t>
    </r>
  </si>
  <si>
    <t>Tusinde m2 samlet etageareal</t>
  </si>
  <si>
    <r>
      <t>www.statistikbanken.dk/bygv01</t>
    </r>
    <r>
      <rPr>
        <sz val="10"/>
        <rFont val="Arial"/>
        <family val="2"/>
      </rPr>
      <t xml:space="preserve"> </t>
    </r>
  </si>
  <si>
    <r>
      <t>www.statistikbanken.dk/bygv01</t>
    </r>
    <r>
      <rPr>
        <sz val="10"/>
        <rFont val="Arial"/>
        <family val="2"/>
      </rPr>
      <t xml:space="preserve"> og </t>
    </r>
    <r>
      <rPr>
        <sz val="10"/>
        <color rgb="FF000080"/>
        <rFont val="Arial"/>
        <family val="2"/>
      </rPr>
      <t>bygv11</t>
    </r>
  </si>
  <si>
    <t>www.statistikbanken.dk/ejen88</t>
  </si>
  <si>
    <t>www.statistikbanken.dk/ej6</t>
  </si>
  <si>
    <t>www.statistikbanken.dk/ene2ht</t>
  </si>
  <si>
    <r>
      <t>heraf: Bunkring af i udlandet</t>
    </r>
    <r>
      <rPr>
        <sz val="10"/>
        <color theme="1"/>
        <rFont val="Arial"/>
        <family val="2"/>
      </rPr>
      <t>1</t>
    </r>
    <r>
      <rPr>
        <sz val="10"/>
        <color rgb="FF000000"/>
        <rFont val="Arial"/>
        <family val="2"/>
      </rPr>
      <t xml:space="preserve">  </t>
    </r>
  </si>
  <si>
    <r>
      <t>heraf: Bunkring i udlandet</t>
    </r>
    <r>
      <rPr>
        <sz val="10"/>
        <color theme="1"/>
        <rFont val="Arial"/>
        <family val="2"/>
      </rPr>
      <t>1</t>
    </r>
    <r>
      <rPr>
        <sz val="10"/>
        <color rgb="FF000000"/>
        <rFont val="Arial"/>
        <family val="2"/>
      </rPr>
      <t xml:space="preserve">  </t>
    </r>
  </si>
  <si>
    <t xml:space="preserve">Fuelolie </t>
  </si>
  <si>
    <t>www.statistikbanken.dk/ene2ha</t>
  </si>
  <si>
    <t>www.statistikbanken.dk/turist</t>
  </si>
  <si>
    <t>www.statistikbanken.dk/FF2</t>
  </si>
  <si>
    <t>www.statistikbanken.dk/regn1</t>
  </si>
  <si>
    <t>www.statistikbanken.dk/bil6</t>
  </si>
  <si>
    <t>www.statistikbanken.dk/bil8</t>
  </si>
  <si>
    <t>Nye tal offentliggøres oktober 2020.</t>
  </si>
  <si>
    <t>www.statistikbanken.dk/pkm1</t>
  </si>
  <si>
    <t>www.statistikbanken.dk/bane21</t>
  </si>
  <si>
    <t>www.statistikbanken.dk/flyv32</t>
  </si>
  <si>
    <t>www.statistikbanken.dk/vg2, og skib41</t>
  </si>
  <si>
    <t>www.statistikbanken.dk/bane1</t>
  </si>
  <si>
    <r>
      <t xml:space="preserve">www.statistikbanken.dk/bil8,bef1a, bef1a07 og </t>
    </r>
    <r>
      <rPr>
        <sz val="10"/>
        <color rgb="FF000080"/>
        <rFont val="Arial"/>
        <family val="2"/>
      </rPr>
      <t>folk1</t>
    </r>
  </si>
  <si>
    <r>
      <t>www.statistikbanken.dk/gf2</t>
    </r>
    <r>
      <rPr>
        <u/>
        <sz val="10"/>
        <rFont val="Arial"/>
        <family val="2"/>
      </rPr>
      <t xml:space="preserve"> og </t>
    </r>
    <r>
      <rPr>
        <sz val="10"/>
        <color rgb="FF000080"/>
        <rFont val="Arial"/>
        <family val="2"/>
      </rPr>
      <t>regn2</t>
    </r>
  </si>
  <si>
    <r>
      <t>www.statistikbanken.dk/regn2</t>
    </r>
    <r>
      <rPr>
        <sz val="10"/>
        <rFont val="Arial"/>
        <family val="2"/>
      </rPr>
      <t xml:space="preserve"> og </t>
    </r>
    <r>
      <rPr>
        <sz val="10"/>
        <color rgb="FF000080"/>
        <rFont val="Arial"/>
        <family val="2"/>
      </rPr>
      <t>gf2</t>
    </r>
  </si>
  <si>
    <t>www.statistikbanken.dk/oeko3</t>
  </si>
  <si>
    <r>
      <t>Rene forretningsejendomme</t>
    </r>
    <r>
      <rPr>
        <sz val="10"/>
        <color rgb="FF000000"/>
        <rFont val="Arial"/>
        <family val="2"/>
      </rPr>
      <t xml:space="preserve">  </t>
    </r>
  </si>
  <si>
    <r>
      <t>Fabriks- og lagerejendomme</t>
    </r>
    <r>
      <rPr>
        <sz val="10"/>
        <color rgb="FF000000"/>
        <rFont val="Arial"/>
        <family val="2"/>
      </rPr>
      <t xml:space="preserve">  </t>
    </r>
  </si>
  <si>
    <r>
      <t>Andet bebygget</t>
    </r>
    <r>
      <rPr>
        <sz val="10"/>
        <color rgb="FF000000"/>
        <rFont val="Arial"/>
        <family val="2"/>
      </rPr>
      <t xml:space="preserve"> </t>
    </r>
  </si>
  <si>
    <r>
      <t xml:space="preserve"> Nedlagte landbrug</t>
    </r>
    <r>
      <rPr>
        <sz val="10"/>
        <color rgb="FF000000"/>
        <rFont val="Arial"/>
        <family val="2"/>
      </rPr>
      <t xml:space="preserve">   </t>
    </r>
  </si>
  <si>
    <t xml:space="preserve">www.statistikbanken.dk/tvang1 </t>
  </si>
  <si>
    <t>www.statistikbanken.dk/naho4</t>
  </si>
  <si>
    <r>
      <t>www.statistikbanken.dk/naho2</t>
    </r>
    <r>
      <rPr>
        <sz val="10"/>
        <rFont val="Arial"/>
        <family val="2"/>
      </rPr>
      <t xml:space="preserve">, </t>
    </r>
    <r>
      <rPr>
        <sz val="10"/>
        <color rgb="FF000080"/>
        <rFont val="Arial"/>
        <family val="2"/>
      </rPr>
      <t>naho3</t>
    </r>
    <r>
      <rPr>
        <u/>
        <sz val="10"/>
        <rFont val="Arial"/>
        <family val="2"/>
      </rPr>
      <t xml:space="preserve"> og</t>
    </r>
    <r>
      <rPr>
        <sz val="10"/>
        <rFont val="Arial"/>
        <family val="2"/>
      </rPr>
      <t xml:space="preserve"> </t>
    </r>
    <r>
      <rPr>
        <sz val="10"/>
        <color rgb="FF000080"/>
        <rFont val="Arial"/>
        <family val="2"/>
      </rPr>
      <t>nahk</t>
    </r>
  </si>
  <si>
    <r>
      <t>www.statistikbanken.dk/nahl2</t>
    </r>
    <r>
      <rPr>
        <sz val="10"/>
        <rFont val="Arial"/>
        <family val="2"/>
      </rPr>
      <t xml:space="preserve"> </t>
    </r>
  </si>
  <si>
    <t>www.statistikbanken.dk/nah1</t>
  </si>
  <si>
    <r>
      <t xml:space="preserve"> </t>
    </r>
    <r>
      <rPr>
        <sz val="10"/>
        <color rgb="FF000080"/>
        <rFont val="Arial"/>
        <family val="2"/>
      </rPr>
      <t>www.statistikbanken.dk/nahl2</t>
    </r>
    <r>
      <rPr>
        <u/>
        <sz val="10"/>
        <rFont val="Arial"/>
        <family val="2"/>
      </rPr>
      <t xml:space="preserve"> og </t>
    </r>
    <r>
      <rPr>
        <sz val="10"/>
        <color rgb="FF000080"/>
        <rFont val="Arial"/>
        <family val="2"/>
      </rPr>
      <t>nan2</t>
    </r>
  </si>
  <si>
    <r>
      <t>www.statistikbanken.dk/nah1</t>
    </r>
    <r>
      <rPr>
        <u/>
        <sz val="10"/>
        <rFont val="Arial"/>
        <family val="2"/>
      </rPr>
      <t>og</t>
    </r>
    <r>
      <rPr>
        <sz val="10"/>
        <rFont val="Arial"/>
        <family val="2"/>
      </rPr>
      <t xml:space="preserve"> </t>
    </r>
    <r>
      <rPr>
        <sz val="10"/>
        <color rgb="FF000080"/>
        <rFont val="Arial"/>
        <family val="2"/>
      </rPr>
      <t>nahl2</t>
    </r>
  </si>
  <si>
    <t>www.statistikbanken.dk/nan1</t>
  </si>
  <si>
    <t xml:space="preserve"> 16/17</t>
  </si>
  <si>
    <t>www.statistikbanken.dk/kvael2</t>
  </si>
  <si>
    <t>www.statistikbanken.dk/vandind</t>
  </si>
  <si>
    <t>www.statistikbanken.dk/rst3 og rst01</t>
  </si>
  <si>
    <t>www.statistikbanken.dk/ene3h</t>
  </si>
  <si>
    <r>
      <t>www.statistikbanken.dk/ene2ha</t>
    </r>
    <r>
      <rPr>
        <u/>
        <sz val="10"/>
        <color rgb="FF0000FF"/>
        <rFont val="Arial"/>
        <family val="2"/>
      </rPr>
      <t xml:space="preserve"> og </t>
    </r>
    <r>
      <rPr>
        <sz val="10"/>
        <color theme="1"/>
        <rFont val="Arial"/>
        <family val="2"/>
      </rPr>
      <t>ene2ht</t>
    </r>
  </si>
  <si>
    <t>www.statistikbanken.dk/nasf</t>
  </si>
  <si>
    <r>
      <t>www.statistikbanken.dk/naso1</t>
    </r>
    <r>
      <rPr>
        <sz val="10"/>
        <rFont val="Arial"/>
        <family val="2"/>
      </rPr>
      <t xml:space="preserve">, </t>
    </r>
    <r>
      <rPr>
        <sz val="10"/>
        <color rgb="FF000080"/>
        <rFont val="Arial"/>
        <family val="2"/>
      </rPr>
      <t>naso2</t>
    </r>
    <r>
      <rPr>
        <sz val="10"/>
        <rFont val="Arial"/>
        <family val="2"/>
      </rPr>
      <t xml:space="preserve"> og </t>
    </r>
    <r>
      <rPr>
        <sz val="10"/>
        <color rgb="FF000080"/>
        <rFont val="Arial"/>
        <family val="2"/>
      </rPr>
      <t>nask</t>
    </r>
  </si>
  <si>
    <t>www statistikbanken dk/nasf</t>
  </si>
  <si>
    <t>•</t>
  </si>
  <si>
    <t>www.statistikbanken.dk/naso1, naso2 og nask</t>
  </si>
  <si>
    <t>www statistikbanken.dk/nasf</t>
  </si>
  <si>
    <r>
      <t>Forbrug af fast realkapital</t>
    </r>
    <r>
      <rPr>
        <b/>
        <sz val="10"/>
        <color rgb="FF000000"/>
        <rFont val="Arial"/>
        <family val="2"/>
      </rPr>
      <t xml:space="preserve"> </t>
    </r>
    <r>
      <rPr>
        <sz val="10"/>
        <color rgb="FF000000"/>
        <rFont val="Arial"/>
        <family val="2"/>
      </rPr>
      <t xml:space="preserve"> </t>
    </r>
  </si>
  <si>
    <r>
      <t>Faste nettoinvesteringer i alt</t>
    </r>
    <r>
      <rPr>
        <b/>
        <sz val="10"/>
        <color rgb="FF000000"/>
        <rFont val="Arial"/>
        <family val="2"/>
      </rPr>
      <t xml:space="preserve"> </t>
    </r>
    <r>
      <rPr>
        <sz val="10"/>
        <color rgb="FF000000"/>
        <rFont val="Arial"/>
        <family val="2"/>
      </rPr>
      <t xml:space="preserve"> </t>
    </r>
  </si>
  <si>
    <r>
      <t xml:space="preserve">Milliarder kroner, 2010-priser, kædede værdier </t>
    </r>
    <r>
      <rPr>
        <i/>
        <sz val="10"/>
        <color rgb="FF000000"/>
        <rFont val="Arial"/>
        <family val="2"/>
      </rPr>
      <t xml:space="preserve"> </t>
    </r>
  </si>
  <si>
    <t>www.statistikbanken.dk/nahk</t>
  </si>
  <si>
    <t>Faste bruttoinvesteringer</t>
  </si>
  <si>
    <t>www statistikbanken dk/10160</t>
  </si>
  <si>
    <t>www.statistikbanken.dk/10160</t>
  </si>
  <si>
    <r>
      <t>www.statistikbanken.dk/nahc21</t>
    </r>
    <r>
      <rPr>
        <sz val="10"/>
        <rFont val="Arial"/>
        <family val="2"/>
      </rPr>
      <t xml:space="preserve">, </t>
    </r>
    <r>
      <rPr>
        <sz val="10"/>
        <color rgb="FF000080"/>
        <rFont val="Arial"/>
        <family val="2"/>
      </rPr>
      <t>nahc3</t>
    </r>
    <r>
      <rPr>
        <sz val="10"/>
        <rFont val="Arial"/>
        <family val="2"/>
      </rPr>
      <t xml:space="preserve">, </t>
    </r>
    <r>
      <rPr>
        <sz val="10"/>
        <color rgb="FF000080"/>
        <rFont val="Arial"/>
        <family val="2"/>
      </rPr>
      <t>nahc1</t>
    </r>
    <r>
      <rPr>
        <sz val="10"/>
        <rFont val="Arial"/>
        <family val="2"/>
      </rPr>
      <t xml:space="preserve"> og </t>
    </r>
    <r>
      <rPr>
        <sz val="10"/>
        <color rgb="FF000080"/>
        <rFont val="Arial"/>
        <family val="2"/>
      </rPr>
      <t>nan1</t>
    </r>
  </si>
  <si>
    <r>
      <t>www.statistikbanken.dk/nabb19</t>
    </r>
    <r>
      <rPr>
        <sz val="10"/>
        <rFont val="Arial"/>
        <family val="2"/>
      </rPr>
      <t xml:space="preserve"> og </t>
    </r>
    <r>
      <rPr>
        <sz val="10"/>
        <color rgb="FF000080"/>
        <rFont val="Arial"/>
        <family val="2"/>
      </rPr>
      <t>nabb10</t>
    </r>
  </si>
  <si>
    <r>
      <t>www.statistikbanken.dk/nabp19</t>
    </r>
    <r>
      <rPr>
        <sz val="10"/>
        <rFont val="Arial"/>
        <family val="2"/>
      </rPr>
      <t xml:space="preserve"> og </t>
    </r>
    <r>
      <rPr>
        <sz val="10"/>
        <color rgb="FF000080"/>
        <rFont val="Arial"/>
        <family val="2"/>
      </rPr>
      <t>nabp10</t>
    </r>
  </si>
  <si>
    <r>
      <t xml:space="preserve">www.statistikbanken.dk/off10 og </t>
    </r>
    <r>
      <rPr>
        <sz val="10"/>
        <color rgb="FF000080"/>
        <rFont val="Arial"/>
        <family val="2"/>
      </rPr>
      <t>pris112</t>
    </r>
  </si>
  <si>
    <r>
      <t xml:space="preserve">www.statistikbanken.dk/off10 og </t>
    </r>
    <r>
      <rPr>
        <sz val="10"/>
        <color rgb="FF000080"/>
        <rFont val="Arial"/>
        <family val="2"/>
      </rPr>
      <t>nahl2</t>
    </r>
  </si>
  <si>
    <t>SE FANE 138 (DATA FOR BÅDE S. 138 OG 139  I ST2019)</t>
  </si>
  <si>
    <t xml:space="preserve">Den regionale sektor  i alt  </t>
  </si>
  <si>
    <r>
      <t>F&amp;U</t>
    </r>
    <r>
      <rPr>
        <vertAlign val="superscript"/>
        <sz val="10"/>
        <rFont val="Arial"/>
        <family val="2"/>
      </rPr>
      <t>1</t>
    </r>
    <r>
      <rPr>
        <sz val="10"/>
        <rFont val="Arial"/>
        <family val="2"/>
      </rPr>
      <t xml:space="preserve"> inden for boliger og offentlige faciliteter  </t>
    </r>
  </si>
  <si>
    <r>
      <t>F&amp;U</t>
    </r>
    <r>
      <rPr>
        <vertAlign val="superscript"/>
        <sz val="10"/>
        <rFont val="Arial"/>
        <family val="2"/>
      </rPr>
      <t>1</t>
    </r>
    <r>
      <rPr>
        <sz val="10"/>
        <rFont val="Arial"/>
        <family val="2"/>
      </rPr>
      <t xml:space="preserve"> inden for sundhedsvæsen</t>
    </r>
    <r>
      <rPr>
        <sz val="10"/>
        <color rgb="FF000000"/>
        <rFont val="Arial"/>
        <family val="2"/>
      </rPr>
      <t xml:space="preserve">  </t>
    </r>
  </si>
  <si>
    <t>www.statistikbanken.dk/off29</t>
  </si>
  <si>
    <t xml:space="preserve">www.statistikbanken.dk/off3 </t>
  </si>
  <si>
    <t>www.statistikbanken.dk/off26</t>
  </si>
  <si>
    <r>
      <t>– obligationer til finansiering af almene boliger</t>
    </r>
    <r>
      <rPr>
        <sz val="10"/>
        <color rgb="FF000000"/>
        <rFont val="Arial"/>
        <family val="2"/>
      </rPr>
      <t xml:space="preserve">  </t>
    </r>
  </si>
  <si>
    <r>
      <t>www.statistikbanken.dk/nabk10</t>
    </r>
    <r>
      <rPr>
        <u/>
        <sz val="10"/>
        <rFont val="Arial"/>
        <family val="2"/>
      </rPr>
      <t xml:space="preserve"> og </t>
    </r>
    <r>
      <rPr>
        <sz val="10"/>
        <color rgb="FF000080"/>
        <rFont val="Arial"/>
        <family val="2"/>
      </rPr>
      <t>nabk19</t>
    </r>
  </si>
  <si>
    <t>www.statistikbanken.dk/mpk39</t>
  </si>
  <si>
    <t>www.statistikbanken.dk/mpk3</t>
  </si>
  <si>
    <r>
      <t>Forbrugertjenester</t>
    </r>
    <r>
      <rPr>
        <sz val="10"/>
        <color rgb="FF000000"/>
        <rFont val="Arial"/>
        <family val="2"/>
      </rPr>
      <t xml:space="preserve">  </t>
    </r>
  </si>
  <si>
    <t>www.statistikbanken.dk/mpk13</t>
  </si>
  <si>
    <r>
      <t xml:space="preserve">Anfordring </t>
    </r>
    <r>
      <rPr>
        <sz val="10"/>
        <color rgb="FF000000"/>
        <rFont val="Arial"/>
        <family val="2"/>
      </rPr>
      <t xml:space="preserve"> </t>
    </r>
  </si>
  <si>
    <r>
      <t>Aftaleindskud1</t>
    </r>
    <r>
      <rPr>
        <sz val="10"/>
        <color rgb="FF000000"/>
        <rFont val="Arial"/>
        <family val="2"/>
      </rPr>
      <t xml:space="preserve"> </t>
    </r>
  </si>
  <si>
    <t>www.statistikbanken.dk/mpk3 og mpk18</t>
  </si>
  <si>
    <t>Anm.1: Producentprisindeks for varer belyser prisudviklingen i producen­ter­nes faktisk salgspriser. Priserne er opgjort uden afgifter.</t>
  </si>
  <si>
    <t>Anm. 2: Der er anvendt omsætningsvægte fra år 2000 til beregning af indeks for året 2008, der er anvendt omsætningsvægte fra år 2005 til at beregne indeks for årene 2009-2013, mens der er anvendt omsætningsvægte fra år 2010 til at beregne indeks for årene 2014-2018.</t>
  </si>
  <si>
    <t>www.statistikbanken.dk/pris40</t>
  </si>
  <si>
    <t>Anm.1: Importprisindeks for varer belyser prisudviklingen i importørernes faktisk købspriser. Priserne er opgjort uden afgifter.</t>
  </si>
  <si>
    <t>www.statistikbanken.dk/pris41</t>
  </si>
  <si>
    <t>www.statistikbanken.dk/pris6</t>
  </si>
  <si>
    <t>www.statistikbanken.dk/pris7</t>
  </si>
  <si>
    <t>www.statistikbanken.dk/off14</t>
  </si>
  <si>
    <r>
      <t>CO</t>
    </r>
    <r>
      <rPr>
        <vertAlign val="subscript"/>
        <sz val="10"/>
        <rFont val="Arial"/>
        <family val="2"/>
      </rPr>
      <t>2</t>
    </r>
    <r>
      <rPr>
        <sz val="10"/>
        <rFont val="Arial"/>
        <family val="2"/>
      </rPr>
      <t>-emmissionskat</t>
    </r>
    <r>
      <rPr>
        <sz val="10"/>
        <color rgb="FF000000"/>
        <rFont val="Arial"/>
        <family val="2"/>
      </rPr>
      <t xml:space="preserve">  </t>
    </r>
  </si>
  <si>
    <t>www.statistikbanken.dk/mreg21</t>
  </si>
  <si>
    <t>Energiskatter i erhverv og husholdninger</t>
  </si>
  <si>
    <r>
      <t>Erhverv i alt</t>
    </r>
    <r>
      <rPr>
        <sz val="10"/>
        <color rgb="FF000000"/>
        <rFont val="Arial"/>
        <family val="2"/>
      </rPr>
      <t xml:space="preserve">  </t>
    </r>
  </si>
  <si>
    <t xml:space="preserve">Landbrug, skovbrug og fiskeri  </t>
  </si>
  <si>
    <t xml:space="preserve">Forsyningsvirksomhed  </t>
  </si>
  <si>
    <t xml:space="preserve">Bygge og anlæg  </t>
  </si>
  <si>
    <t xml:space="preserve">Handel og transport mv.  </t>
  </si>
  <si>
    <t xml:space="preserve">Information og kommunikation  </t>
  </si>
  <si>
    <t xml:space="preserve">Finansiering og forsikring  </t>
  </si>
  <si>
    <t xml:space="preserve">Ejendomshandel og udl. af erhvervsejendomme  </t>
  </si>
  <si>
    <t xml:space="preserve">Erhvervsservice  </t>
  </si>
  <si>
    <t xml:space="preserve">Offentlig administration, undervisning og sundhed  </t>
  </si>
  <si>
    <t xml:space="preserve">Kultur, fritid og anden service  </t>
  </si>
  <si>
    <t>www.statistikbanken.dk/mrs1</t>
  </si>
  <si>
    <t>www.statistikbanken.dk/off12</t>
  </si>
  <si>
    <t>www.statistikbanken.dk/sktryk</t>
  </si>
  <si>
    <t>www.statistikbanken.dk/skat</t>
  </si>
  <si>
    <t>www.statistikbanken.dk/BB2</t>
  </si>
  <si>
    <t>www.statistikbanken.dk/uhtl</t>
  </si>
  <si>
    <t xml:space="preserve">                                          </t>
  </si>
  <si>
    <t>www.statistikbanken.dk/oeko6</t>
  </si>
  <si>
    <t>www.statistikbanken.dk/sitc2r4y</t>
  </si>
  <si>
    <t>www.statistikbanken.dk/bec2y og konj2y</t>
  </si>
  <si>
    <r>
      <t xml:space="preserve">Syrien </t>
    </r>
    <r>
      <rPr>
        <sz val="10"/>
        <color rgb="FF000000"/>
        <rFont val="Arial"/>
        <family val="2"/>
      </rPr>
      <t xml:space="preserve"> </t>
    </r>
  </si>
  <si>
    <t>1 USA-tal er fra Pew Research.</t>
  </si>
  <si>
    <t>2019*</t>
  </si>
  <si>
    <r>
      <t>2</t>
    </r>
    <r>
      <rPr>
        <sz val="10"/>
        <rFont val="Arial"/>
        <family val="2"/>
      </rPr>
      <t xml:space="preserve"> Konvergenskriterier for inflation og renter i 2016 og 2017 kommer fra</t>
    </r>
  </si>
  <si>
    <r>
      <t xml:space="preserve">Kilde: </t>
    </r>
    <r>
      <rPr>
        <sz val="10"/>
        <color rgb="FF000080"/>
        <rFont val="Arial"/>
        <family val="2"/>
      </rPr>
      <t>www.imf.org</t>
    </r>
  </si>
  <si>
    <t>Anm.: Eurostat inkluderer i modsætning til Danmarks Statistik ikke lejeværdi af egen bolig samt prioritetsrenter i den disponible indkomst. Derfor er der en lille afvigelse mellem Danmarks Statistiks opgørelse på side 62 og EURO­STAT´s i opgørelsen ovenfor.</t>
  </si>
  <si>
    <r>
      <t xml:space="preserve">  </t>
    </r>
    <r>
      <rPr>
        <b/>
        <sz val="10"/>
        <color rgb="FF000000"/>
        <rFont val="Arial"/>
        <family val="2"/>
      </rPr>
      <t xml:space="preserve">  </t>
    </r>
  </si>
  <si>
    <t>Kilde: Eurostat Data Explorer samt OECD’s database http://stats.oecd.org</t>
  </si>
  <si>
    <t>SE FANE 186 (DATA FOR BÅDE S. 186 OG 187  I ST2019)</t>
  </si>
  <si>
    <t>Til</t>
  </si>
  <si>
    <t xml:space="preserve"> husholdninger</t>
  </si>
  <si>
    <t xml:space="preserve"> udlandet mv.</t>
  </si>
  <si>
    <r>
      <t>Lithauen</t>
    </r>
    <r>
      <rPr>
        <sz val="10"/>
        <color rgb="FF000000"/>
        <rFont val="Arial"/>
        <family val="2"/>
      </rPr>
      <t xml:space="preserve">  </t>
    </r>
  </si>
  <si>
    <t>1 Udsnit på 23 EU-lande, der også er medlemmer af OECD.</t>
  </si>
  <si>
    <t>Nye tal offentliggøres februar 2021.</t>
  </si>
  <si>
    <t>Befolkningsudvikling</t>
  </si>
  <si>
    <t>Aldersbetinget fertilitet</t>
  </si>
  <si>
    <t>Kvotient</t>
  </si>
  <si>
    <t>Fødte</t>
  </si>
  <si>
    <t>Døde</t>
  </si>
  <si>
    <t>Nettoind-
vandring</t>
  </si>
  <si>
    <t>Befolknings- tilvækst</t>
  </si>
  <si>
    <t>15-19 år</t>
  </si>
  <si>
    <t>20-24 år</t>
  </si>
  <si>
    <t>25-29 år</t>
  </si>
  <si>
    <t>30-34 år</t>
  </si>
  <si>
    <t>35-39 år</t>
  </si>
  <si>
    <t>40-44 år</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</si>
  <si>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</si>
  <si>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</si>
  <si>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</si>
  <si>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</si>
  <si>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</si>
  <si>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</si>
  <si>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</si>
  <si>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</si>
  <si>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</si>
  <si>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</si>
  <si>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</si>
  <si>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</si>
  <si>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</si>
  <si>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</si>
  <si>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</si>
  <si>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</si>
  <si>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</si>
  <si>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</si>
  <si>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</si>
  <si>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</si>
  <si>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</si>
  <si>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</si>
  <si>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</si>
  <si>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</si>
  <si>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</si>
  <si>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</si>
  <si>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</si>
  <si>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2018-19</t>
  </si>
  <si>
    <r>
      <t xml:space="preserve">  Kina</t>
    </r>
    <r>
      <rPr>
        <sz val="10"/>
        <color rgb="FF000000"/>
        <rFont val="Arial"/>
        <family val="2"/>
      </rPr>
      <t xml:space="preserve">  </t>
    </r>
  </si>
  <si>
    <t>kriterier, men efter ”lignende eller i øvrigt tungtvejende grunde”) og kvoteflygtninge. Danmark har tidligere årligt mod­ta­get ca. 500 kvoteflygtninge, som blev ud­valgt i samarbejde med FN’s flygtninge­orga­nisation UNHCR. Regeringen stoppede modtagelsen i 2016, men det er nu besluttet at genåbne for modtagelse af et begrænset antal kvoteflygtninge.</t>
  </si>
  <si>
    <t xml:space="preserve">Nye tal offentliggøres marts 2021. </t>
  </si>
  <si>
    <t>Nye tal offentliggøres marts 2021.</t>
  </si>
  <si>
    <t xml:space="preserve"> Nye tal offentliggøres februar 2021.</t>
  </si>
  <si>
    <t>Nye tal offentliggøres april 2021.</t>
  </si>
  <si>
    <t>Nye tal offentliggøres februar 2021</t>
  </si>
  <si>
    <t>Nye tal offentliggøres maj 2021.</t>
  </si>
  <si>
    <t xml:space="preserve">Andel af befolkningen (30-64 år) med en erhvervskompetencegivende uddannelse. 2019 </t>
  </si>
  <si>
    <t>18/19</t>
  </si>
  <si>
    <r>
      <t>Grundskoleniveau</t>
    </r>
    <r>
      <rPr>
        <sz val="10"/>
        <color rgb="FF000000"/>
        <rFont val="Arial"/>
        <family val="2"/>
      </rPr>
      <t xml:space="preserve">  </t>
    </r>
  </si>
  <si>
    <t>Nye tal offentliggøres 31. januar 2021.</t>
  </si>
  <si>
    <t>www.statistikbanken.dk/status10</t>
  </si>
  <si>
    <t>Andel af 35-årige, som har fuldført en erhvervskompetencegivende uddannelse</t>
  </si>
  <si>
    <t>Anm.: Personer, som har fuldført en erhvervskompetencegivende uddannelse, er defineret som personer, hvis højest fuldførte uddannelse tilhører hovedgruppe 30, 40 50, 60, 70 eller 80 i Danmarks Statistiks uddannelsesnomenklatur.</t>
  </si>
  <si>
    <t>www.statistikbanken.dk/hfudd11</t>
  </si>
  <si>
    <t xml:space="preserve"> Nye tal offentliggøres marts 2021.</t>
  </si>
  <si>
    <t>20 243</t>
  </si>
  <si>
    <t>21 475</t>
  </si>
  <si>
    <t>22 825</t>
  </si>
  <si>
    <t>25 877</t>
  </si>
  <si>
    <t>21 530</t>
  </si>
  <si>
    <t>18 444</t>
  </si>
  <si>
    <t>6 420</t>
  </si>
  <si>
    <t>7 536</t>
  </si>
  <si>
    <t>8 573</t>
  </si>
  <si>
    <t>11 402</t>
  </si>
  <si>
    <t>8 989</t>
  </si>
  <si>
    <t>7 761</t>
  </si>
  <si>
    <t>3 105</t>
  </si>
  <si>
    <t>3 721</t>
  </si>
  <si>
    <t>4 275</t>
  </si>
  <si>
    <t>6 345</t>
  </si>
  <si>
    <t>4 605</t>
  </si>
  <si>
    <t>3 660</t>
  </si>
  <si>
    <t>3 184</t>
  </si>
  <si>
    <t>3 528</t>
  </si>
  <si>
    <t>4 105</t>
  </si>
  <si>
    <t>3 524</t>
  </si>
  <si>
    <t>3 450</t>
  </si>
  <si>
    <t>13 823</t>
  </si>
  <si>
    <t>13 939</t>
  </si>
  <si>
    <t>14 252</t>
  </si>
  <si>
    <t>14 475</t>
  </si>
  <si>
    <t>12 541</t>
  </si>
  <si>
    <t>10 683</t>
  </si>
  <si>
    <t>3 283</t>
  </si>
  <si>
    <t>3 315</t>
  </si>
  <si>
    <t>3 239</t>
  </si>
  <si>
    <t>3 147</t>
  </si>
  <si>
    <t>2 664</t>
  </si>
  <si>
    <t>1 035</t>
  </si>
  <si>
    <t>4 456</t>
  </si>
  <si>
    <t>4 570</t>
  </si>
  <si>
    <t>4 204</t>
  </si>
  <si>
    <t>3 009</t>
  </si>
  <si>
    <t>2 686</t>
  </si>
  <si>
    <t>1 389</t>
  </si>
  <si>
    <t>1 379</t>
  </si>
  <si>
    <t>1 340</t>
  </si>
  <si>
    <t>1 244</t>
  </si>
  <si>
    <t>1 052</t>
  </si>
  <si>
    <t>1 567</t>
  </si>
  <si>
    <t>1 596</t>
  </si>
  <si>
    <t>1 742</t>
  </si>
  <si>
    <t>1 962</t>
  </si>
  <si>
    <t>1 940</t>
  </si>
  <si>
    <t>1 652</t>
  </si>
  <si>
    <t>Tidsserien afslutter.</t>
  </si>
  <si>
    <t xml:space="preserve"> www.statistikbanken.dk/dagblad2           Kilde: Index Danmark/ Kantar Gallup</t>
  </si>
  <si>
    <t xml:space="preserve"> www.statistikbanken.dk/mus1</t>
  </si>
  <si>
    <r>
      <t>Medlemstal for ungdoms- og friluftsorganisationer</t>
    </r>
    <r>
      <rPr>
        <sz val="10"/>
        <color rgb="FF000000"/>
        <rFont val="Arial"/>
        <family val="2"/>
      </rPr>
      <t xml:space="preserve">  </t>
    </r>
  </si>
  <si>
    <t>Nye tal offentliggøres juni 2021.</t>
  </si>
  <si>
    <r>
      <t>www.statistikbanken.dk/idrfor01</t>
    </r>
    <r>
      <rPr>
        <u/>
        <sz val="10"/>
        <rFont val="Arial"/>
        <family val="2"/>
      </rPr>
      <t>, medlem2 og særkørsel (sportsgene)</t>
    </r>
    <r>
      <rPr>
        <sz val="10"/>
        <rFont val="Arial"/>
        <family val="2"/>
      </rPr>
      <t xml:space="preserve"> </t>
    </r>
  </si>
  <si>
    <t xml:space="preserve"> Nye tal offentliggøres april 2021.</t>
  </si>
  <si>
    <t xml:space="preserve"> www.statistikbanken.dk/teat3, teat4, scene03 og scene04</t>
  </si>
  <si>
    <r>
      <t>Den digitale borger</t>
    </r>
    <r>
      <rPr>
        <sz val="10"/>
        <color rgb="FFFF0000"/>
        <rFont val="Arial"/>
        <family val="2"/>
      </rPr>
      <t xml:space="preserve"> </t>
    </r>
  </si>
  <si>
    <t>Procent af befolkningen (16-74 årige)</t>
  </si>
  <si>
    <t>Internet</t>
  </si>
  <si>
    <r>
      <t>Brug af internet</t>
    </r>
    <r>
      <rPr>
        <sz val="10"/>
        <color rgb="FF000000"/>
        <rFont val="Arial"/>
        <family val="2"/>
      </rPr>
      <t xml:space="preserve">  </t>
    </r>
  </si>
  <si>
    <r>
      <t xml:space="preserve">  16-19 årige</t>
    </r>
    <r>
      <rPr>
        <sz val="10"/>
        <color rgb="FF000000"/>
        <rFont val="Arial"/>
        <family val="2"/>
      </rPr>
      <t xml:space="preserve">  </t>
    </r>
  </si>
  <si>
    <r>
      <t xml:space="preserve">  20-39 årige</t>
    </r>
    <r>
      <rPr>
        <sz val="10"/>
        <color rgb="FF000000"/>
        <rFont val="Arial"/>
        <family val="2"/>
      </rPr>
      <t xml:space="preserve">  </t>
    </r>
  </si>
  <si>
    <r>
      <t xml:space="preserve">  40-59 årige</t>
    </r>
    <r>
      <rPr>
        <sz val="10"/>
        <color rgb="FF000000"/>
        <rFont val="Arial"/>
        <family val="2"/>
      </rPr>
      <t xml:space="preserve">  </t>
    </r>
  </si>
  <si>
    <r>
      <t xml:space="preserve">  60-74 årige</t>
    </r>
    <r>
      <rPr>
        <sz val="10"/>
        <color rgb="FF000000"/>
        <rFont val="Arial"/>
        <family val="2"/>
      </rPr>
      <t xml:space="preserve">  </t>
    </r>
  </si>
  <si>
    <r>
      <t>Bredbåndsforbindelse i hjemmet</t>
    </r>
    <r>
      <rPr>
        <sz val="10"/>
        <color rgb="FF000000"/>
        <rFont val="Arial"/>
        <family val="2"/>
      </rPr>
      <t xml:space="preserve">  </t>
    </r>
  </si>
  <si>
    <r>
      <t>ISDN/Modem via normal telefonlinie</t>
    </r>
    <r>
      <rPr>
        <sz val="10"/>
        <color rgb="FF000000"/>
        <rFont val="Arial"/>
        <family val="2"/>
      </rPr>
      <t xml:space="preserve">  </t>
    </r>
  </si>
  <si>
    <t>Mobiltelefon</t>
  </si>
  <si>
    <r>
      <t>Abonnementer pr. 100 indbyggere</t>
    </r>
    <r>
      <rPr>
        <sz val="10"/>
        <color rgb="FF000000"/>
        <rFont val="Arial"/>
        <family val="2"/>
      </rPr>
      <t xml:space="preserve">  </t>
    </r>
  </si>
  <si>
    <t>Millioner minutter</t>
  </si>
  <si>
    <r>
      <t xml:space="preserve">Afgående trafik i alt </t>
    </r>
    <r>
      <rPr>
        <sz val="10"/>
        <color rgb="FF000000"/>
        <rFont val="Arial"/>
        <family val="2"/>
      </rPr>
      <t xml:space="preserve"> </t>
    </r>
  </si>
  <si>
    <t>Millioner</t>
  </si>
  <si>
    <r>
      <t>Sendte SMS’er</t>
    </r>
    <r>
      <rPr>
        <sz val="10"/>
        <color rgb="FF000000"/>
        <rFont val="Arial"/>
        <family val="2"/>
      </rPr>
      <t xml:space="preserve">  </t>
    </r>
  </si>
  <si>
    <r>
      <t>Sendte MMS’er</t>
    </r>
    <r>
      <rPr>
        <sz val="10"/>
        <color rgb="FF000000"/>
        <rFont val="Arial"/>
        <family val="2"/>
      </rPr>
      <t xml:space="preserve">  </t>
    </r>
  </si>
  <si>
    <t>Nye tal offentliggøres august 2020.</t>
  </si>
  <si>
    <t>www.statistikbanken.dk/bebrit02</t>
  </si>
  <si>
    <r>
      <t>1</t>
    </r>
    <r>
      <rPr>
        <sz val="10"/>
        <rFont val="Arial"/>
        <family val="2"/>
      </rPr>
      <t>Dækker perioden 1. halvår 2019</t>
    </r>
  </si>
  <si>
    <t xml:space="preserve">Kilde: Tal for mobiltelefoni kommer fra Energistyrelsen </t>
  </si>
  <si>
    <t>Elektronik i hjemmet</t>
  </si>
  <si>
    <t>Procent af familierne</t>
  </si>
  <si>
    <r>
      <t>Digital videokamera</t>
    </r>
    <r>
      <rPr>
        <sz val="10"/>
        <color rgb="FF000000"/>
        <rFont val="Arial"/>
        <family val="2"/>
      </rPr>
      <t xml:space="preserve">  </t>
    </r>
  </si>
  <si>
    <r>
      <t>Digital kamera</t>
    </r>
    <r>
      <rPr>
        <sz val="10"/>
        <color rgb="FF000000"/>
        <rFont val="Arial"/>
        <family val="2"/>
      </rPr>
      <t xml:space="preserve">  </t>
    </r>
  </si>
  <si>
    <r>
      <t>Tv-harddiskoptager1</t>
    </r>
    <r>
      <rPr>
        <sz val="10"/>
        <color rgb="FF000000"/>
        <rFont val="Arial"/>
        <family val="2"/>
      </rPr>
      <t xml:space="preserve">  </t>
    </r>
  </si>
  <si>
    <r>
      <t>3D-tv</t>
    </r>
    <r>
      <rPr>
        <sz val="10"/>
        <color rgb="FF000000"/>
        <rFont val="Arial"/>
        <family val="2"/>
      </rPr>
      <t xml:space="preserve">  </t>
    </r>
  </si>
  <si>
    <r>
      <t>Smart-tv</t>
    </r>
    <r>
      <rPr>
        <sz val="10"/>
        <color rgb="FF000000"/>
        <rFont val="Arial"/>
        <family val="2"/>
      </rPr>
      <t xml:space="preserve">  </t>
    </r>
  </si>
  <si>
    <r>
      <t>Pc</t>
    </r>
    <r>
      <rPr>
        <sz val="10"/>
        <color rgb="FF000000"/>
        <rFont val="Arial"/>
        <family val="2"/>
      </rPr>
      <t xml:space="preserve">  </t>
    </r>
  </si>
  <si>
    <r>
      <t>Stationær computer</t>
    </r>
    <r>
      <rPr>
        <sz val="10"/>
        <color rgb="FF000000"/>
        <rFont val="Arial"/>
        <family val="2"/>
      </rPr>
      <t xml:space="preserve">  </t>
    </r>
  </si>
  <si>
    <r>
      <t>Bærbar computer</t>
    </r>
    <r>
      <rPr>
        <sz val="10"/>
        <color rgb="FF000000"/>
        <rFont val="Arial"/>
        <family val="2"/>
      </rPr>
      <t xml:space="preserve">  </t>
    </r>
  </si>
  <si>
    <r>
      <t>Tablet-pc, mini-computer</t>
    </r>
    <r>
      <rPr>
        <sz val="10"/>
        <color rgb="FF000000"/>
        <rFont val="Arial"/>
        <family val="2"/>
      </rPr>
      <t xml:space="preserve">  </t>
    </r>
  </si>
  <si>
    <r>
      <t>Mobiltelefon</t>
    </r>
    <r>
      <rPr>
        <sz val="10"/>
        <color rgb="FF000000"/>
        <rFont val="Arial"/>
        <family val="2"/>
      </rPr>
      <t xml:space="preserve">  </t>
    </r>
  </si>
  <si>
    <r>
      <t>Smartphone</t>
    </r>
    <r>
      <rPr>
        <sz val="10"/>
        <color rgb="FF000000"/>
        <rFont val="Arial"/>
        <family val="2"/>
      </rPr>
      <t xml:space="preserve">  </t>
    </r>
  </si>
  <si>
    <r>
      <t>Fastnettelefon</t>
    </r>
    <r>
      <rPr>
        <sz val="10"/>
        <color rgb="FF000000"/>
        <rFont val="Arial"/>
        <family val="2"/>
      </rPr>
      <t xml:space="preserve">  </t>
    </r>
  </si>
  <si>
    <r>
      <t>DAB radio</t>
    </r>
    <r>
      <rPr>
        <sz val="10"/>
        <color rgb="FF000000"/>
        <rFont val="Arial"/>
        <family val="2"/>
      </rPr>
      <t xml:space="preserve">  </t>
    </r>
  </si>
  <si>
    <r>
      <t>GPS navigation</t>
    </r>
    <r>
      <rPr>
        <sz val="10"/>
        <color rgb="FF000000"/>
        <rFont val="Arial"/>
        <family val="2"/>
      </rPr>
      <t xml:space="preserve">  </t>
    </r>
  </si>
  <si>
    <r>
      <t>Aktivitetesur, - måler</t>
    </r>
    <r>
      <rPr>
        <sz val="10"/>
        <color rgb="FF000000"/>
        <rFont val="Arial"/>
        <family val="2"/>
      </rPr>
      <t xml:space="preserve">  </t>
    </r>
  </si>
  <si>
    <r>
      <t>GPS-ur</t>
    </r>
    <r>
      <rPr>
        <sz val="10"/>
        <color rgb="FF000000"/>
        <rFont val="Arial"/>
        <family val="2"/>
      </rPr>
      <t xml:space="preserve">  </t>
    </r>
  </si>
  <si>
    <r>
      <t>Spillekonsol</t>
    </r>
    <r>
      <rPr>
        <sz val="10"/>
        <color rgb="FF000000"/>
        <rFont val="Arial"/>
        <family val="2"/>
      </rPr>
      <t xml:space="preserve">  </t>
    </r>
  </si>
  <si>
    <r>
      <t>E-boglæser</t>
    </r>
    <r>
      <rPr>
        <sz val="10"/>
        <color rgb="FF000000"/>
        <rFont val="Arial"/>
        <family val="2"/>
      </rPr>
      <t xml:space="preserve">  </t>
    </r>
  </si>
  <si>
    <r>
      <t>Robotstøvsuger</t>
    </r>
    <r>
      <rPr>
        <sz val="10"/>
        <color rgb="FF000000"/>
        <rFont val="Arial"/>
        <family val="2"/>
      </rPr>
      <t xml:space="preserve">  </t>
    </r>
  </si>
  <si>
    <r>
      <t>Elektronisk styring (smart-home)</t>
    </r>
    <r>
      <rPr>
        <sz val="10"/>
        <color rgb="FF000000"/>
        <rFont val="Arial"/>
        <family val="2"/>
      </rPr>
      <t xml:space="preserve"> </t>
    </r>
  </si>
  <si>
    <r>
      <t>Sikkerhed eller overvågning</t>
    </r>
    <r>
      <rPr>
        <sz val="10"/>
        <color rgb="FF000000"/>
        <rFont val="Arial"/>
        <family val="2"/>
      </rPr>
      <t xml:space="preserve">  </t>
    </r>
  </si>
  <si>
    <t>Anm.: Opgørelserne er baseret på Danmarks Statistiks omnibusunder­sø­gel­ser. Et repræsentativt udsnit af befolkningen i alderen 16-74 år bliver  in­ter­viewet telefonisk.</t>
  </si>
  <si>
    <t>1 Tidligere blev denne kategori benævnt ”dvd-afspiller med optager” og den ændrede betegnelse kan påvirke tallet, når man sammenligner 2011 med 2010.</t>
  </si>
  <si>
    <t xml:space="preserve"> www.statistikbanken.dk/varforbr</t>
  </si>
  <si>
    <t>Nye tal offentliggøres november 2020.</t>
  </si>
  <si>
    <r>
      <t>www.statistikbanken.dk/ras20</t>
    </r>
    <r>
      <rPr>
        <u/>
        <sz val="10"/>
        <rFont val="Arial"/>
        <family val="2"/>
      </rPr>
      <t>2</t>
    </r>
    <r>
      <rPr>
        <sz val="10"/>
        <rFont val="Arial"/>
        <family val="2"/>
      </rPr>
      <t xml:space="preserve">,  </t>
    </r>
    <r>
      <rPr>
        <sz val="10"/>
        <color rgb="FF000080"/>
        <rFont val="Arial"/>
        <family val="2"/>
      </rPr>
      <t>ras207</t>
    </r>
    <r>
      <rPr>
        <sz val="10"/>
        <rFont val="Arial"/>
        <family val="2"/>
      </rPr>
      <t>, ras200.</t>
    </r>
  </si>
  <si>
    <r>
      <t>Anm. : Kategorien</t>
    </r>
    <r>
      <rPr>
        <i/>
        <sz val="10"/>
        <rFont val="Arial"/>
        <family val="2"/>
      </rPr>
      <t xml:space="preserve"> midlertidigt</t>
    </r>
    <r>
      <rPr>
        <sz val="10"/>
        <rFont val="Arial"/>
        <family val="2"/>
      </rPr>
      <t xml:space="preserve"> </t>
    </r>
    <r>
      <rPr>
        <i/>
        <sz val="10"/>
        <rFont val="Arial"/>
        <family val="2"/>
      </rPr>
      <t>uden for arbejdsstyrken</t>
    </r>
    <r>
      <rPr>
        <sz val="10"/>
        <rFont val="Arial"/>
        <family val="2"/>
      </rPr>
      <t xml:space="preserve"> indeholder kon­tant­hjælpsmodtagere fra 2008 og frem. Tidligere lå de i kategorien </t>
    </r>
    <r>
      <rPr>
        <i/>
        <sz val="10"/>
        <rFont val="Arial"/>
        <family val="2"/>
      </rPr>
      <t>andre uden for arbejdsstyrken</t>
    </r>
    <r>
      <rPr>
        <sz val="10"/>
        <rFont val="Arial"/>
        <family val="2"/>
      </rPr>
      <t xml:space="preserve">. Kategorien </t>
    </r>
    <r>
      <rPr>
        <i/>
        <sz val="10"/>
        <rFont val="Arial"/>
        <family val="2"/>
      </rPr>
      <t>pensionister</t>
    </r>
    <r>
      <rPr>
        <sz val="10"/>
        <rFont val="Arial"/>
        <family val="2"/>
      </rPr>
      <t xml:space="preserve"> indeholder efterlønsmodtagere.</t>
    </r>
  </si>
  <si>
    <t>Anm. : Erhvervsfrekvensen angiver antal personer i arbejdsstyrken mellem 16 og 64 år i procent af den samlede befolkning i alderen 16-64 år.</t>
  </si>
  <si>
    <r>
      <t>www.statistikbanken.dk/ras300</t>
    </r>
    <r>
      <rPr>
        <u/>
        <sz val="10"/>
        <rFont val="Arial"/>
        <family val="2"/>
      </rPr>
      <t>.</t>
    </r>
  </si>
  <si>
    <t>Anm. : I alt er inkl. udenlandssektoren og uoplyst.</t>
  </si>
  <si>
    <r>
      <t>www.statistikbanken.dk/ras300</t>
    </r>
    <r>
      <rPr>
        <u/>
        <sz val="10"/>
        <rFont val="Arial"/>
        <family val="2"/>
      </rPr>
      <t xml:space="preserve"> </t>
    </r>
  </si>
  <si>
    <t xml:space="preserve"> Anm.: Ved procentberegningen for 2019 er arbejdsstyrken fra 2018 genbrugt som nævner, da det er den senest offentliggjorte arbejds­styrke.</t>
  </si>
  <si>
    <t xml:space="preserve">Anm.: Ved procentberegningen for 2019 er arbejdsstyrken fra 2018 gen­brugt som nævner, da det er den senest offentliggjorte arbejds­styrke. </t>
  </si>
  <si>
    <t>Anm. 2: Indeholder studerende som endnu ikke betaler kontingent. I 2019 udgjorde de 150.000.</t>
  </si>
  <si>
    <t xml:space="preserve">Nye tal offentliggøres april 2021. </t>
  </si>
  <si>
    <t>Offentligt forsørgede under folkepensionsalderen</t>
  </si>
  <si>
    <t>Nye tal er offentliggøres april 2021.</t>
  </si>
  <si>
    <r>
      <t xml:space="preserve">FH (Fagbevægelsens hovedorganisation) </t>
    </r>
    <r>
      <rPr>
        <sz val="10"/>
        <rFont val="Arial"/>
        <family val="2"/>
      </rPr>
      <t>1</t>
    </r>
    <r>
      <rPr>
        <sz val="10"/>
        <color rgb="FF000000"/>
        <rFont val="Arial"/>
        <family val="2"/>
      </rPr>
      <t xml:space="preserve"> </t>
    </r>
  </si>
  <si>
    <t xml:space="preserve">Anm.: Medlemstal pr. 31. december. Bl.a. pga. sammenlægningen af LO og FTF (til FH), er der ved offentliggørelsen pr. 31/12-2019, foretaget en revision af statistikken. Sammenlægninger over årene er i statistikbanken ført tilbage til 2007 under deres nuværende navn. Ændringer over årene kan skyldes en til- eller afgang af foreninger, der i løbet af året har skiftet hovedorganisation, eller forening der har fusioneret. </t>
  </si>
  <si>
    <t>1 Nedgangen i medlemstallet fra 2011 til 2011 skyldes, at indberetningerne til og med 2011, for visse fagforeningers vedkommende også omfattede medlemmer uden arbejdsmarkedstilknytning.</t>
  </si>
  <si>
    <t>Nye tal offentliggøres maj 2021</t>
  </si>
  <si>
    <t>De enkelte fagforeningers tilhørsforhold kan ses i statistikdokumentationen.</t>
  </si>
  <si>
    <t>2 Tallene er ekskl. Danmarks Frie Fagforening pga. manglende indbe­retning.</t>
  </si>
  <si>
    <r>
      <t>www.statistikbanken.dk/lonmed2</t>
    </r>
    <r>
      <rPr>
        <u/>
        <sz val="10"/>
        <rFont val="Arial"/>
        <family val="2"/>
      </rPr>
      <t xml:space="preserve">, </t>
    </r>
    <r>
      <rPr>
        <sz val="10"/>
        <color rgb="FF000080"/>
        <rFont val="Arial"/>
        <family val="2"/>
      </rPr>
      <t>lommed3</t>
    </r>
  </si>
  <si>
    <t xml:space="preserve">  2017*</t>
  </si>
  <si>
    <r>
      <t xml:space="preserve">www.statistikbanken.dk/esspros1, </t>
    </r>
    <r>
      <rPr>
        <sz val="10"/>
        <color rgb="FF000080"/>
        <rFont val="Arial"/>
        <family val="2"/>
      </rPr>
      <t>esspros2</t>
    </r>
    <r>
      <rPr>
        <sz val="10"/>
        <rFont val="Arial"/>
        <family val="2"/>
      </rPr>
      <t xml:space="preserve"> og nahl2</t>
    </r>
  </si>
  <si>
    <r>
      <t xml:space="preserve"> Kilde: VIVE : </t>
    </r>
    <r>
      <rPr>
        <i/>
        <sz val="10"/>
        <rFont val="Arial"/>
        <family val="2"/>
      </rPr>
      <t>Hjemløshed i Danmark 2019</t>
    </r>
  </si>
  <si>
    <t>2 075</t>
  </si>
  <si>
    <t>2 120</t>
  </si>
  <si>
    <t>2 151</t>
  </si>
  <si>
    <t>2 170</t>
  </si>
  <si>
    <t>2 187</t>
  </si>
  <si>
    <t>2 190</t>
  </si>
  <si>
    <t>2 184</t>
  </si>
  <si>
    <t>2 166</t>
  </si>
  <si>
    <t>1 153</t>
  </si>
  <si>
    <t>1 176</t>
  </si>
  <si>
    <t>1 192</t>
  </si>
  <si>
    <t>1 203</t>
  </si>
  <si>
    <t>1 213</t>
  </si>
  <si>
    <t>1 217</t>
  </si>
  <si>
    <t>1 219</t>
  </si>
  <si>
    <t>1 218</t>
  </si>
  <si>
    <t>1 210</t>
  </si>
  <si>
    <t>1 197</t>
  </si>
  <si>
    <t>1 238</t>
  </si>
  <si>
    <t>1 256</t>
  </si>
  <si>
    <t>1 272</t>
  </si>
  <si>
    <t>1 283</t>
  </si>
  <si>
    <t>1 296</t>
  </si>
  <si>
    <t>1 304</t>
  </si>
  <si>
    <t>1 298</t>
  </si>
  <si>
    <t>1 004</t>
  </si>
  <si>
    <t>1 034</t>
  </si>
  <si>
    <t>1 060</t>
  </si>
  <si>
    <t>1 085</t>
  </si>
  <si>
    <t>1 107</t>
  </si>
  <si>
    <t>1 127</t>
  </si>
  <si>
    <t>1 147</t>
  </si>
  <si>
    <t>1 150</t>
  </si>
  <si>
    <t>Modtager af overførselsindkomst</t>
  </si>
  <si>
    <r>
      <t>I alt</t>
    </r>
    <r>
      <rPr>
        <sz val="10"/>
        <rFont val="Arial"/>
        <family val="2"/>
      </rPr>
      <t xml:space="preserve">  </t>
    </r>
  </si>
  <si>
    <t xml:space="preserve">Førtids-
pension  </t>
  </si>
  <si>
    <t xml:space="preserve">Kontanthjælp
og
revalidering </t>
  </si>
  <si>
    <t xml:space="preserve">Ledige
dagpenge-
modtagere </t>
  </si>
  <si>
    <t xml:space="preserve">Efterløn  </t>
  </si>
  <si>
    <t xml:space="preserve">Barsels-
dagpenge  </t>
  </si>
  <si>
    <t xml:space="preserve">Fleksjob </t>
  </si>
  <si>
    <t xml:space="preserve">Syge-
dagpenge  </t>
  </si>
  <si>
    <t xml:space="preserve">Vejledning og
opkvalificering
i alt  </t>
  </si>
  <si>
    <t xml:space="preserve">Ledige
kontanthjælps-
modtagere </t>
  </si>
  <si>
    <t xml:space="preserve">Ledigheds-
ydelse </t>
  </si>
  <si>
    <t>Modtagere af overførselsindkomster fordelt efter herkomst. 2019</t>
  </si>
  <si>
    <t>Indvandere</t>
  </si>
  <si>
    <t>Ledige 
dagpenge-
modtagere</t>
  </si>
  <si>
    <t>Ledige 
kontantshjælps-
modtagere</t>
  </si>
  <si>
    <t>Kontanthjælp 
og revalidering</t>
  </si>
  <si>
    <t>Førtidspension</t>
  </si>
  <si>
    <t>Efterløn</t>
  </si>
  <si>
    <t>Andel offentligt forsørgede 16-64 årige. 2019</t>
  </si>
  <si>
    <t>Kommunenr.</t>
  </si>
  <si>
    <t>101</t>
  </si>
  <si>
    <t>147</t>
  </si>
  <si>
    <t>151</t>
  </si>
  <si>
    <t>153</t>
  </si>
  <si>
    <t>155</t>
  </si>
  <si>
    <t>157</t>
  </si>
  <si>
    <t>159</t>
  </si>
  <si>
    <t>161</t>
  </si>
  <si>
    <t>163</t>
  </si>
  <si>
    <t>165</t>
  </si>
  <si>
    <t>167</t>
  </si>
  <si>
    <t>169</t>
  </si>
  <si>
    <t>173</t>
  </si>
  <si>
    <t>175</t>
  </si>
  <si>
    <t>183</t>
  </si>
  <si>
    <t>185</t>
  </si>
  <si>
    <t>187</t>
  </si>
  <si>
    <t>190</t>
  </si>
  <si>
    <t>201</t>
  </si>
  <si>
    <t>210</t>
  </si>
  <si>
    <t>217</t>
  </si>
  <si>
    <t>219</t>
  </si>
  <si>
    <t>223</t>
  </si>
  <si>
    <t>230</t>
  </si>
  <si>
    <t>240</t>
  </si>
  <si>
    <t>250</t>
  </si>
  <si>
    <t>253</t>
  </si>
  <si>
    <t>259</t>
  </si>
  <si>
    <t>260</t>
  </si>
  <si>
    <t>265</t>
  </si>
  <si>
    <t>269</t>
  </si>
  <si>
    <t>270</t>
  </si>
  <si>
    <t>306</t>
  </si>
  <si>
    <t>316</t>
  </si>
  <si>
    <t>320</t>
  </si>
  <si>
    <t>326</t>
  </si>
  <si>
    <t>329</t>
  </si>
  <si>
    <t>330</t>
  </si>
  <si>
    <t>336</t>
  </si>
  <si>
    <t>340</t>
  </si>
  <si>
    <t>350</t>
  </si>
  <si>
    <t>360</t>
  </si>
  <si>
    <t>370</t>
  </si>
  <si>
    <t>376</t>
  </si>
  <si>
    <t>390</t>
  </si>
  <si>
    <t>400</t>
  </si>
  <si>
    <t>410</t>
  </si>
  <si>
    <t>420</t>
  </si>
  <si>
    <t>430</t>
  </si>
  <si>
    <t>440</t>
  </si>
  <si>
    <t>450</t>
  </si>
  <si>
    <t>461</t>
  </si>
  <si>
    <t>479</t>
  </si>
  <si>
    <t>480</t>
  </si>
  <si>
    <t>482</t>
  </si>
  <si>
    <t>492</t>
  </si>
  <si>
    <t>510</t>
  </si>
  <si>
    <t>530</t>
  </si>
  <si>
    <t>540</t>
  </si>
  <si>
    <t>550</t>
  </si>
  <si>
    <t>561</t>
  </si>
  <si>
    <t>563</t>
  </si>
  <si>
    <t>573</t>
  </si>
  <si>
    <t>575</t>
  </si>
  <si>
    <t>580</t>
  </si>
  <si>
    <t>607</t>
  </si>
  <si>
    <t>615</t>
  </si>
  <si>
    <t>621</t>
  </si>
  <si>
    <t>630</t>
  </si>
  <si>
    <t>657</t>
  </si>
  <si>
    <t>661</t>
  </si>
  <si>
    <t>665</t>
  </si>
  <si>
    <t>671</t>
  </si>
  <si>
    <t>706</t>
  </si>
  <si>
    <t>707</t>
  </si>
  <si>
    <t>710</t>
  </si>
  <si>
    <t>727</t>
  </si>
  <si>
    <t>730</t>
  </si>
  <si>
    <t>740</t>
  </si>
  <si>
    <t>741</t>
  </si>
  <si>
    <t>746</t>
  </si>
  <si>
    <t>751</t>
  </si>
  <si>
    <t>756</t>
  </si>
  <si>
    <t>760</t>
  </si>
  <si>
    <t>766</t>
  </si>
  <si>
    <t>773</t>
  </si>
  <si>
    <t>779</t>
  </si>
  <si>
    <t>787</t>
  </si>
  <si>
    <t>791</t>
  </si>
  <si>
    <t>810</t>
  </si>
  <si>
    <t>813</t>
  </si>
  <si>
    <t>820</t>
  </si>
  <si>
    <t>825</t>
  </si>
  <si>
    <t>840</t>
  </si>
  <si>
    <t>846</t>
  </si>
  <si>
    <t>849</t>
  </si>
  <si>
    <t>851</t>
  </si>
  <si>
    <t>860</t>
  </si>
  <si>
    <r>
      <t>Foreløbig afgørelse (formanden for børn og ungeudvalget)</t>
    </r>
    <r>
      <rPr>
        <sz val="10"/>
        <color rgb="FF000000"/>
        <rFont val="Arial"/>
        <family val="2"/>
      </rPr>
      <t xml:space="preserve">  </t>
    </r>
  </si>
  <si>
    <t>Døgninstitution, almindelig afdeling</t>
  </si>
  <si>
    <t>Delvis lukket døgninstitution eller delvis lukket afdeling på åben døgninstitution</t>
  </si>
  <si>
    <t>Plejefamilie efter §76 a (unge med funktionsnedsættelse)</t>
  </si>
  <si>
    <r>
      <t>Opholdssted for børn og unge</t>
    </r>
    <r>
      <rPr>
        <sz val="10"/>
        <color rgb="FF000000"/>
        <rFont val="Arial"/>
        <family val="2"/>
      </rPr>
      <t xml:space="preserve">  </t>
    </r>
  </si>
  <si>
    <r>
      <t>Kost- og eller efterskole</t>
    </r>
    <r>
      <rPr>
        <sz val="10"/>
        <color rgb="FF000000"/>
        <rFont val="Arial"/>
        <family val="2"/>
      </rPr>
      <t xml:space="preserve"> </t>
    </r>
  </si>
  <si>
    <r>
      <t>Eget værelse, kollegium, kollegielignende opholdssteder</t>
    </r>
    <r>
      <rPr>
        <sz val="10"/>
        <color rgb="FF000000"/>
        <rFont val="Arial"/>
        <family val="2"/>
      </rPr>
      <t xml:space="preserve">  </t>
    </r>
  </si>
  <si>
    <t>Anm.: Registret er et forløbsregister, som opdateres årligt, og tallene for de seneste tre år ændres ved næste opdatering. Kommunerne har ikke pligt til at indberette forebyggende personrettet støtte efter §11. Derfor er tallene undervurderede.</t>
  </si>
  <si>
    <t>Nye tal offentliggøres i september 2020.</t>
  </si>
  <si>
    <r>
      <t xml:space="preserve"> www.statistikbanken.dk/bu01a, anbaar2 og </t>
    </r>
    <r>
      <rPr>
        <sz val="10"/>
        <color rgb="FF000080"/>
        <rFont val="Arial"/>
        <family val="2"/>
      </rPr>
      <t>anbaar</t>
    </r>
    <r>
      <rPr>
        <u/>
        <sz val="10"/>
        <rFont val="Arial"/>
        <family val="2"/>
      </rPr>
      <t>6</t>
    </r>
  </si>
  <si>
    <t>Boligstøtte fordelt på aldersgrupper</t>
  </si>
  <si>
    <t>Antal modtagere</t>
  </si>
  <si>
    <r>
      <t>Alle aldre</t>
    </r>
    <r>
      <rPr>
        <b/>
        <sz val="10"/>
        <color rgb="FF000000"/>
        <rFont val="Arial"/>
        <family val="2"/>
      </rPr>
      <t xml:space="preserve"> </t>
    </r>
    <r>
      <rPr>
        <sz val="10"/>
        <color rgb="FF000000"/>
        <rFont val="Arial"/>
        <family val="2"/>
      </rPr>
      <t xml:space="preserve"> </t>
    </r>
  </si>
  <si>
    <r>
      <t>18 – 24 år</t>
    </r>
    <r>
      <rPr>
        <sz val="10"/>
        <color rgb="FF000000"/>
        <rFont val="Arial"/>
        <family val="2"/>
      </rPr>
      <t xml:space="preserve">  </t>
    </r>
  </si>
  <si>
    <r>
      <t>25 – 29 år</t>
    </r>
    <r>
      <rPr>
        <sz val="10"/>
        <color rgb="FF000000"/>
        <rFont val="Arial"/>
        <family val="2"/>
      </rPr>
      <t xml:space="preserve"> </t>
    </r>
  </si>
  <si>
    <r>
      <t>30 – 34 år</t>
    </r>
    <r>
      <rPr>
        <sz val="10"/>
        <color rgb="FF000000"/>
        <rFont val="Arial"/>
        <family val="2"/>
      </rPr>
      <t xml:space="preserve">  </t>
    </r>
  </si>
  <si>
    <r>
      <t>35 – 39 år</t>
    </r>
    <r>
      <rPr>
        <sz val="10"/>
        <color rgb="FF000000"/>
        <rFont val="Arial"/>
        <family val="2"/>
      </rPr>
      <t xml:space="preserve">  </t>
    </r>
  </si>
  <si>
    <r>
      <t>40 – 44 år</t>
    </r>
    <r>
      <rPr>
        <sz val="10"/>
        <color rgb="FF000000"/>
        <rFont val="Arial"/>
        <family val="2"/>
      </rPr>
      <t xml:space="preserve">  </t>
    </r>
  </si>
  <si>
    <r>
      <t>45 – 49 år</t>
    </r>
    <r>
      <rPr>
        <sz val="10"/>
        <color rgb="FF000000"/>
        <rFont val="Arial"/>
        <family val="2"/>
      </rPr>
      <t xml:space="preserve">  </t>
    </r>
  </si>
  <si>
    <r>
      <t>50 – 54 år</t>
    </r>
    <r>
      <rPr>
        <sz val="10"/>
        <color rgb="FF000000"/>
        <rFont val="Arial"/>
        <family val="2"/>
      </rPr>
      <t xml:space="preserve">  </t>
    </r>
  </si>
  <si>
    <r>
      <t>55 – 59 år</t>
    </r>
    <r>
      <rPr>
        <sz val="10"/>
        <color rgb="FF000000"/>
        <rFont val="Arial"/>
        <family val="2"/>
      </rPr>
      <t xml:space="preserve">  </t>
    </r>
  </si>
  <si>
    <r>
      <t>60 – 64 år</t>
    </r>
    <r>
      <rPr>
        <sz val="10"/>
        <color rgb="FF000000"/>
        <rFont val="Arial"/>
        <family val="2"/>
      </rPr>
      <t xml:space="preserve">  </t>
    </r>
  </si>
  <si>
    <r>
      <t>65 – 69 år</t>
    </r>
    <r>
      <rPr>
        <sz val="10"/>
        <color rgb="FF000000"/>
        <rFont val="Arial"/>
        <family val="2"/>
      </rPr>
      <t xml:space="preserve">  </t>
    </r>
  </si>
  <si>
    <r>
      <t>70 – 74 år</t>
    </r>
    <r>
      <rPr>
        <sz val="10"/>
        <color rgb="FF000000"/>
        <rFont val="Arial"/>
        <family val="2"/>
      </rPr>
      <t xml:space="preserve">  </t>
    </r>
  </si>
  <si>
    <r>
      <t>75 – 79 år</t>
    </r>
    <r>
      <rPr>
        <sz val="10"/>
        <color rgb="FF000000"/>
        <rFont val="Arial"/>
        <family val="2"/>
      </rPr>
      <t xml:space="preserve">  </t>
    </r>
  </si>
  <si>
    <r>
      <t>80 – 89 år</t>
    </r>
    <r>
      <rPr>
        <sz val="10"/>
        <color rgb="FF000000"/>
        <rFont val="Arial"/>
        <family val="2"/>
      </rPr>
      <t xml:space="preserve">  </t>
    </r>
  </si>
  <si>
    <r>
      <t>90 år og derover</t>
    </r>
    <r>
      <rPr>
        <sz val="10"/>
        <color rgb="FF000000"/>
        <rFont val="Arial"/>
        <family val="2"/>
      </rPr>
      <t xml:space="preserve">  </t>
    </r>
  </si>
  <si>
    <t>Gennemsnitlig beløb (kr.)</t>
  </si>
  <si>
    <t>Anm.: Boligstøtte dækker både over boligydelse og boligsikring.</t>
  </si>
  <si>
    <t>www.statistikbanken.dk/bost64</t>
  </si>
  <si>
    <t>Nye tal offentliggøres april 2021</t>
  </si>
  <si>
    <r>
      <t>Førtidspensionister i pct. af befolkningen (18-65 år)</t>
    </r>
    <r>
      <rPr>
        <sz val="10"/>
        <color rgb="FF000000"/>
        <rFont val="Arial"/>
        <family val="2"/>
      </rPr>
      <t xml:space="preserve">  </t>
    </r>
  </si>
  <si>
    <t>Nye tal er offentliggjort december 2020.</t>
  </si>
  <si>
    <r>
      <t xml:space="preserve">   Somatiske indlæggelser </t>
    </r>
    <r>
      <rPr>
        <sz val="10"/>
        <color rgb="FF000000"/>
        <rFont val="Arial"/>
        <family val="2"/>
      </rPr>
      <t xml:space="preserve">  </t>
    </r>
  </si>
  <si>
    <r>
      <t>Indlæggelser pr. 1.000 indbyggere</t>
    </r>
    <r>
      <rPr>
        <sz val="10"/>
        <color rgb="FF000000"/>
        <rFont val="Arial"/>
        <family val="2"/>
      </rPr>
      <t xml:space="preserve">  </t>
    </r>
  </si>
  <si>
    <t>1Indeholder operationer foretaget på offentlige somatiske sygehuse</t>
  </si>
  <si>
    <t>Nye tal offentliggøres december 2020.</t>
  </si>
  <si>
    <t>Kilde: Sundhedsdatastyrelsens udgivelse: Udvalgte nøgletal for sygehusvæsenet og praksisområdet og Indamp01 og Indamp03</t>
  </si>
  <si>
    <t>Psykiatriske sygehuse</t>
  </si>
  <si>
    <r>
      <t>Indlæggelser på psykiatriske sygehuse i 1.000</t>
    </r>
    <r>
      <rPr>
        <sz val="10"/>
        <color rgb="FF000000"/>
        <rFont val="Arial"/>
        <family val="2"/>
      </rPr>
      <t xml:space="preserve"> </t>
    </r>
  </si>
  <si>
    <r>
      <t xml:space="preserve">   Indlagte patienter</t>
    </r>
    <r>
      <rPr>
        <sz val="10"/>
        <color rgb="FF000000"/>
        <rFont val="Arial"/>
        <family val="2"/>
      </rPr>
      <t xml:space="preserve">  </t>
    </r>
  </si>
  <si>
    <r>
      <t xml:space="preserve">   Indlæggelser</t>
    </r>
    <r>
      <rPr>
        <sz val="10"/>
        <color rgb="FF000000"/>
        <rFont val="Arial"/>
        <family val="2"/>
      </rPr>
      <t xml:space="preserve">  </t>
    </r>
  </si>
  <si>
    <t>Anm: Indlæggelser i det psykiatriske sygehusvæsen defineres som ophold ≥12 timer, hvor alle kontakterne i opholdet er på enten en afdeling med et psykiatrisk speciale (speciale 50: psykiatri, eller 52: børne- og ungdomspsykiatri), eller hvor kontakterne i opholdet indeholder én kontakt hvor aktionsdiagnosen er DF* ”Psykiske lidelser og adfærdsmæssige forstyrrelser”.</t>
  </si>
  <si>
    <t>Kilde:  Sundhedsdatastyrelsens udgivelse: Udvalgte nøgletal for sygehusvæsenet og praksisområdet</t>
  </si>
  <si>
    <r>
      <t>Læger med speciallægepraksis2</t>
    </r>
    <r>
      <rPr>
        <sz val="10"/>
        <color rgb="FF000000"/>
        <rFont val="Arial"/>
        <family val="2"/>
      </rPr>
      <t xml:space="preserve"> </t>
    </r>
  </si>
  <si>
    <r>
      <t>Tandlæger3</t>
    </r>
    <r>
      <rPr>
        <sz val="10"/>
        <color rgb="FF000000"/>
        <rFont val="Arial"/>
        <family val="2"/>
      </rPr>
      <t xml:space="preserve">  </t>
    </r>
  </si>
  <si>
    <r>
      <t>Jordemødre</t>
    </r>
    <r>
      <rPr>
        <sz val="10"/>
        <color rgb="FF000080"/>
        <rFont val="Arial"/>
        <family val="2"/>
      </rPr>
      <t>4</t>
    </r>
    <r>
      <rPr>
        <sz val="10"/>
        <color rgb="FF000000"/>
        <rFont val="Arial"/>
        <family val="2"/>
      </rPr>
      <t xml:space="preserve">  </t>
    </r>
  </si>
  <si>
    <r>
      <t>Sundhedsplejersker</t>
    </r>
    <r>
      <rPr>
        <sz val="10"/>
        <color rgb="FF000000"/>
        <rFont val="Arial"/>
        <family val="2"/>
      </rPr>
      <t xml:space="preserve"> </t>
    </r>
  </si>
  <si>
    <t>1 Fuldtidsbeskæftigede på offentlige sygehuse</t>
  </si>
  <si>
    <r>
      <t xml:space="preserve">4   </t>
    </r>
    <r>
      <rPr>
        <sz val="10"/>
        <rFont val="Arial"/>
        <family val="2"/>
      </rPr>
      <t xml:space="preserve">Antal personer ved og uden for sygehuse. Opgørelsen dækker kun over medlemmer af jordemoderforeningen </t>
    </r>
  </si>
  <si>
    <t>Nye tal offentliggøres 2021.</t>
  </si>
  <si>
    <t>2 Antal kapaciteter (fuldtid)</t>
  </si>
  <si>
    <t>Kilde: eSundhed.dk, Jordemoderforeningen og KRL</t>
  </si>
  <si>
    <t xml:space="preserve">3 Antal personer med ydernummer (praksisområdet) </t>
  </si>
  <si>
    <t>Dagligrygere</t>
  </si>
  <si>
    <t>Storrygere (mere end 15 cigaretter dagligt)</t>
  </si>
  <si>
    <t>Procent af voksne (15-årige+)</t>
  </si>
  <si>
    <t>Procent af rygere (15-årige+)</t>
  </si>
  <si>
    <t>Årstal</t>
  </si>
  <si>
    <t xml:space="preserve">  Mænd</t>
  </si>
  <si>
    <t xml:space="preserve">  Kvinder</t>
  </si>
  <si>
    <t>53</t>
  </si>
  <si>
    <t>70</t>
  </si>
  <si>
    <t>75</t>
  </si>
  <si>
    <t>80</t>
  </si>
  <si>
    <t>85</t>
  </si>
  <si>
    <t>90</t>
  </si>
  <si>
    <t>95</t>
  </si>
  <si>
    <t>96</t>
  </si>
  <si>
    <t>97</t>
  </si>
  <si>
    <t>98</t>
  </si>
  <si>
    <t>99</t>
  </si>
  <si>
    <t>00</t>
  </si>
  <si>
    <t>01</t>
  </si>
  <si>
    <t>02</t>
  </si>
  <si>
    <t>03</t>
  </si>
  <si>
    <t>04</t>
  </si>
  <si>
    <t>05</t>
  </si>
  <si>
    <t>06</t>
  </si>
  <si>
    <t>07</t>
  </si>
  <si>
    <t>08</t>
  </si>
  <si>
    <t>09</t>
  </si>
  <si>
    <t>10</t>
  </si>
  <si>
    <t>11</t>
  </si>
  <si>
    <t>Nye tal offentliggøres juli  2021.</t>
  </si>
  <si>
    <t xml:space="preserve">                      Kilde: Statens Serum Institut.</t>
  </si>
  <si>
    <t>Nye tal offentliggøres november 2020</t>
  </si>
  <si>
    <t>Lavindkomst (tidligere ROP/risiko for fattigdom)</t>
  </si>
  <si>
    <t>Gennemsnitlig disponibel familieindkomst i kommunerne</t>
  </si>
  <si>
    <t>kommunenummer</t>
  </si>
  <si>
    <t>Husstande med mindst 3 voksne</t>
  </si>
  <si>
    <t>hovedperson under 60 år uden børn</t>
  </si>
  <si>
    <t>hovedperson 60 + uden børn</t>
  </si>
  <si>
    <r>
      <t xml:space="preserve">2010-2019 </t>
    </r>
    <r>
      <rPr>
        <sz val="10"/>
        <color rgb="FF000000"/>
        <rFont val="Arial"/>
        <family val="2"/>
      </rPr>
      <t xml:space="preserve">  </t>
    </r>
  </si>
  <si>
    <r>
      <t>Personer i alt</t>
    </r>
    <r>
      <rPr>
        <b/>
        <sz val="10"/>
        <color rgb="FF000000"/>
        <rFont val="Arial"/>
        <family val="2"/>
      </rPr>
      <t xml:space="preserve"> </t>
    </r>
    <r>
      <rPr>
        <sz val="10"/>
        <color rgb="FF000000"/>
        <rFont val="Arial"/>
        <family val="2"/>
      </rPr>
      <t xml:space="preserve"> </t>
    </r>
  </si>
  <si>
    <t>Boligtype</t>
  </si>
  <si>
    <t>Tusinde husstande</t>
  </si>
  <si>
    <t>2020</t>
  </si>
  <si>
    <t xml:space="preserve">Parcel/Stuehuse  </t>
  </si>
  <si>
    <t xml:space="preserve">Række-, kæde- og dobbelthuse  </t>
  </si>
  <si>
    <t xml:space="preserve">Etageboliger  </t>
  </si>
  <si>
    <t xml:space="preserve">Kollegier  </t>
  </si>
  <si>
    <t xml:space="preserve">Andre boliger  </t>
  </si>
  <si>
    <r>
      <t>Beboere i alt</t>
    </r>
    <r>
      <rPr>
        <b/>
        <sz val="10"/>
        <color rgb="FF000000"/>
        <rFont val="Arial"/>
        <family val="2"/>
      </rPr>
      <t xml:space="preserve"> </t>
    </r>
    <r>
      <rPr>
        <sz val="10"/>
        <color rgb="FF000000"/>
        <rFont val="Arial"/>
        <family val="2"/>
      </rPr>
      <t xml:space="preserve"> </t>
    </r>
  </si>
  <si>
    <r>
      <t>Boliger</t>
    </r>
    <r>
      <rPr>
        <b/>
        <sz val="10"/>
        <color rgb="FF000000"/>
        <rFont val="Arial"/>
        <family val="2"/>
      </rPr>
      <t xml:space="preserve"> </t>
    </r>
    <r>
      <rPr>
        <sz val="10"/>
        <color rgb="FF000000"/>
        <rFont val="Arial"/>
        <family val="2"/>
      </rPr>
      <t xml:space="preserve"> </t>
    </r>
  </si>
  <si>
    <r>
      <t>Personer</t>
    </r>
    <r>
      <rPr>
        <b/>
        <sz val="10"/>
        <color rgb="FF000000"/>
        <rFont val="Arial"/>
        <family val="2"/>
      </rPr>
      <t xml:space="preserve"> </t>
    </r>
    <r>
      <rPr>
        <sz val="10"/>
        <color rgb="FF000000"/>
        <rFont val="Arial"/>
        <family val="2"/>
      </rPr>
      <t xml:space="preserve"> </t>
    </r>
  </si>
  <si>
    <r>
      <t>Heraf: Vold o. lign. mod offentlig myndighed</t>
    </r>
    <r>
      <rPr>
        <sz val="10"/>
        <color rgb="FF000000"/>
        <rFont val="Arial"/>
        <family val="2"/>
      </rPr>
      <t xml:space="preserve">  </t>
    </r>
  </si>
  <si>
    <t>1 777</t>
  </si>
  <si>
    <t>1 957</t>
  </si>
  <si>
    <t xml:space="preserve"> 1 924</t>
  </si>
  <si>
    <t xml:space="preserve"> 1 832</t>
  </si>
  <si>
    <t xml:space="preserve"> 1 656</t>
  </si>
  <si>
    <t xml:space="preserve"> 1 552</t>
  </si>
  <si>
    <t xml:space="preserve"> 1 484</t>
  </si>
  <si>
    <t>1 390</t>
  </si>
  <si>
    <t xml:space="preserve"> 1 400</t>
  </si>
  <si>
    <t xml:space="preserve"> 1 450</t>
  </si>
  <si>
    <t>5 287</t>
  </si>
  <si>
    <t>5 255</t>
  </si>
  <si>
    <t>4 811</t>
  </si>
  <si>
    <t xml:space="preserve"> 4 477</t>
  </si>
  <si>
    <t xml:space="preserve"> 4 062</t>
  </si>
  <si>
    <t xml:space="preserve"> 3 737</t>
  </si>
  <si>
    <t xml:space="preserve"> 3 444</t>
  </si>
  <si>
    <t xml:space="preserve"> 3 341</t>
  </si>
  <si>
    <t xml:space="preserve"> 2 962</t>
  </si>
  <si>
    <t xml:space="preserve"> 3 284</t>
  </si>
  <si>
    <t>5 146</t>
  </si>
  <si>
    <t>5 618</t>
  </si>
  <si>
    <t>5 546</t>
  </si>
  <si>
    <t xml:space="preserve"> 5 332</t>
  </si>
  <si>
    <t xml:space="preserve"> 4 971</t>
  </si>
  <si>
    <t xml:space="preserve"> 4 190</t>
  </si>
  <si>
    <t xml:space="preserve"> 3 823</t>
  </si>
  <si>
    <t xml:space="preserve"> 3 505</t>
  </si>
  <si>
    <t>3 250</t>
  </si>
  <si>
    <t xml:space="preserve"> 3 203</t>
  </si>
  <si>
    <t xml:space="preserve"> 3 411</t>
  </si>
  <si>
    <t>3 169</t>
  </si>
  <si>
    <t>3 729</t>
  </si>
  <si>
    <t>3 870</t>
  </si>
  <si>
    <t xml:space="preserve"> 3 873</t>
  </si>
  <si>
    <t xml:space="preserve"> 3 665</t>
  </si>
  <si>
    <t xml:space="preserve"> 3 137</t>
  </si>
  <si>
    <t xml:space="preserve"> 2 974</t>
  </si>
  <si>
    <t xml:space="preserve"> 2 822</t>
  </si>
  <si>
    <t>2 596</t>
  </si>
  <si>
    <t xml:space="preserve"> 2 677</t>
  </si>
  <si>
    <t xml:space="preserve"> 2 606</t>
  </si>
  <si>
    <t>2 079</t>
  </si>
  <si>
    <t>2 378</t>
  </si>
  <si>
    <t>2 549</t>
  </si>
  <si>
    <t xml:space="preserve"> 2 569</t>
  </si>
  <si>
    <t xml:space="preserve"> 2 487</t>
  </si>
  <si>
    <t xml:space="preserve"> 2 349</t>
  </si>
  <si>
    <t xml:space="preserve"> 2 227</t>
  </si>
  <si>
    <t xml:space="preserve"> 2 165</t>
  </si>
  <si>
    <t>2 051</t>
  </si>
  <si>
    <t xml:space="preserve"> 2 102</t>
  </si>
  <si>
    <t xml:space="preserve"> 2 071</t>
  </si>
  <si>
    <t>1 333</t>
  </si>
  <si>
    <t>1 504</t>
  </si>
  <si>
    <t>1 548</t>
  </si>
  <si>
    <t xml:space="preserve"> 1 533</t>
  </si>
  <si>
    <t xml:space="preserve"> 1 532</t>
  </si>
  <si>
    <t xml:space="preserve"> 1 446</t>
  </si>
  <si>
    <t xml:space="preserve"> 1 382</t>
  </si>
  <si>
    <t xml:space="preserve"> 1 309</t>
  </si>
  <si>
    <t xml:space="preserve"> 1 318</t>
  </si>
  <si>
    <t xml:space="preserve"> 1 391</t>
  </si>
  <si>
    <t>1 330</t>
  </si>
  <si>
    <t>1 254</t>
  </si>
  <si>
    <t>1 151</t>
  </si>
  <si>
    <t xml:space="preserve"> 1 144</t>
  </si>
  <si>
    <t xml:space="preserve"> 1 018</t>
  </si>
  <si>
    <t xml:space="preserve"> 1 072</t>
  </si>
  <si>
    <t>48 946</t>
  </si>
  <si>
    <t>53 451</t>
  </si>
  <si>
    <t>54 040</t>
  </si>
  <si>
    <t>53 897</t>
  </si>
  <si>
    <t>51 697</t>
  </si>
  <si>
    <t>47 663</t>
  </si>
  <si>
    <t>45 390</t>
  </si>
  <si>
    <t>43 615</t>
  </si>
  <si>
    <t>40 191</t>
  </si>
  <si>
    <t>41 124</t>
  </si>
  <si>
    <t>42 971</t>
  </si>
  <si>
    <t>39 469</t>
  </si>
  <si>
    <t>43 527</t>
  </si>
  <si>
    <t>44 090</t>
  </si>
  <si>
    <t>43 644</t>
  </si>
  <si>
    <t>41 853</t>
  </si>
  <si>
    <t>38 189</t>
  </si>
  <si>
    <t>36 169</t>
  </si>
  <si>
    <t>34 965</t>
  </si>
  <si>
    <t>33 012</t>
  </si>
  <si>
    <t>33 446</t>
  </si>
  <si>
    <t>34 868</t>
  </si>
  <si>
    <t>11 640</t>
  </si>
  <si>
    <t>12 355</t>
  </si>
  <si>
    <t>12 781</t>
  </si>
  <si>
    <t>13 161</t>
  </si>
  <si>
    <t>12 716</t>
  </si>
  <si>
    <t>12 568</t>
  </si>
  <si>
    <t>11 845</t>
  </si>
  <si>
    <t>10 777</t>
  </si>
  <si>
    <t>8 997</t>
  </si>
  <si>
    <t>10 284</t>
  </si>
  <si>
    <t>13 654</t>
  </si>
  <si>
    <t>15 524</t>
  </si>
  <si>
    <t>15 295</t>
  </si>
  <si>
    <t>14 808</t>
  </si>
  <si>
    <t>13 560</t>
  </si>
  <si>
    <t>11 749</t>
  </si>
  <si>
    <t>11 487</t>
  </si>
  <si>
    <t>11 727</t>
  </si>
  <si>
    <t>11 369</t>
  </si>
  <si>
    <t>10 338</t>
  </si>
  <si>
    <t>10 295</t>
  </si>
  <si>
    <r>
      <t>Betingede frihedsstraffe2¾</t>
    </r>
    <r>
      <rPr>
        <sz val="10"/>
        <color rgb="FF000000"/>
        <rFont val="Arial"/>
        <family val="2"/>
      </rPr>
      <t xml:space="preserve">  </t>
    </r>
  </si>
  <si>
    <t>6 070</t>
  </si>
  <si>
    <t>7 101</t>
  </si>
  <si>
    <t>6 498</t>
  </si>
  <si>
    <t>6 090</t>
  </si>
  <si>
    <t>5 462</t>
  </si>
  <si>
    <t>4 970</t>
  </si>
  <si>
    <t>5 253</t>
  </si>
  <si>
    <t>5 820</t>
  </si>
  <si>
    <t>5 435</t>
  </si>
  <si>
    <t>4 555</t>
  </si>
  <si>
    <t>4 659</t>
  </si>
  <si>
    <t>7 584</t>
  </si>
  <si>
    <t>8 423</t>
  </si>
  <si>
    <t>8 797</t>
  </si>
  <si>
    <t>8 718</t>
  </si>
  <si>
    <t>8 098</t>
  </si>
  <si>
    <t>6 779</t>
  </si>
  <si>
    <t>6 234</t>
  </si>
  <si>
    <t>5 907</t>
  </si>
  <si>
    <t>5 934</t>
  </si>
  <si>
    <t>5 783</t>
  </si>
  <si>
    <t>5 636</t>
  </si>
  <si>
    <r>
      <t>Tiltalefrafald¾</t>
    </r>
    <r>
      <rPr>
        <sz val="10"/>
        <color rgb="FF000000"/>
        <rFont val="Arial"/>
        <family val="2"/>
      </rPr>
      <t xml:space="preserve">  </t>
    </r>
  </si>
  <si>
    <t>1 741</t>
  </si>
  <si>
    <t>1 701</t>
  </si>
  <si>
    <t>1 713</t>
  </si>
  <si>
    <t>1 308</t>
  </si>
  <si>
    <t>1 319</t>
  </si>
  <si>
    <t>1 265</t>
  </si>
  <si>
    <t>1 313</t>
  </si>
  <si>
    <t>1 370</t>
  </si>
  <si>
    <r>
      <t>Tiltale undladt¾</t>
    </r>
    <r>
      <rPr>
        <sz val="10"/>
        <color rgb="FF000000"/>
        <rFont val="Arial"/>
        <family val="2"/>
      </rPr>
      <t xml:space="preserve">  </t>
    </r>
  </si>
  <si>
    <t>10 377</t>
  </si>
  <si>
    <t>11 350</t>
  </si>
  <si>
    <t>11 817</t>
  </si>
  <si>
    <t>11 578</t>
  </si>
  <si>
    <t>11 746</t>
  </si>
  <si>
    <t>10 549</t>
  </si>
  <si>
    <t>9 382</t>
  </si>
  <si>
    <t>9 150</t>
  </si>
  <si>
    <t>9 298</t>
  </si>
  <si>
    <t>9 456</t>
  </si>
  <si>
    <t>10 764</t>
  </si>
  <si>
    <t>1 258</t>
  </si>
  <si>
    <t>1 585</t>
  </si>
  <si>
    <t>1 457</t>
  </si>
  <si>
    <t>1 361</t>
  </si>
  <si>
    <t>1 142</t>
  </si>
  <si>
    <t>1 293</t>
  </si>
  <si>
    <t>1 190</t>
  </si>
  <si>
    <t>1 224</t>
  </si>
  <si>
    <t>1 116</t>
  </si>
  <si>
    <t>1 039</t>
  </si>
  <si>
    <t>9 477</t>
  </si>
  <si>
    <t>9 924</t>
  </si>
  <si>
    <t>9 950</t>
  </si>
  <si>
    <t>10 253</t>
  </si>
  <si>
    <t>9 844</t>
  </si>
  <si>
    <t>9 474</t>
  </si>
  <si>
    <t>9 221</t>
  </si>
  <si>
    <t>8 650</t>
  </si>
  <si>
    <t>7 179</t>
  </si>
  <si>
    <t>7 678</t>
  </si>
  <si>
    <t>8 103</t>
  </si>
  <si>
    <t>5 587</t>
  </si>
  <si>
    <t>5 500</t>
  </si>
  <si>
    <t>5 641</t>
  </si>
  <si>
    <t>5 787</t>
  </si>
  <si>
    <t>5 662</t>
  </si>
  <si>
    <t>5 556</t>
  </si>
  <si>
    <t>5 400</t>
  </si>
  <si>
    <t>4 756</t>
  </si>
  <si>
    <t>3 537</t>
  </si>
  <si>
    <t>4 102</t>
  </si>
  <si>
    <t>4 055</t>
  </si>
  <si>
    <t>1 734</t>
  </si>
  <si>
    <t>1 951</t>
  </si>
  <si>
    <t>1 856</t>
  </si>
  <si>
    <t>1 879</t>
  </si>
  <si>
    <t>1 705</t>
  </si>
  <si>
    <t>1 606</t>
  </si>
  <si>
    <t>1 613</t>
  </si>
  <si>
    <t>1 570</t>
  </si>
  <si>
    <t>1 442</t>
  </si>
  <si>
    <t>1 374</t>
  </si>
  <si>
    <t>1 467</t>
  </si>
  <si>
    <t>1 338</t>
  </si>
  <si>
    <t>1 317</t>
  </si>
  <si>
    <t>1 174</t>
  </si>
  <si>
    <t>1 134</t>
  </si>
  <si>
    <t>1 108</t>
  </si>
  <si>
    <t>1 140</t>
  </si>
  <si>
    <t>1 087</t>
  </si>
  <si>
    <t>1 562</t>
  </si>
  <si>
    <t>1 783</t>
  </si>
  <si>
    <t>1 900</t>
  </si>
  <si>
    <t>1 799</t>
  </si>
  <si>
    <t>1 740</t>
  </si>
  <si>
    <t>1 638</t>
  </si>
  <si>
    <t>1 588</t>
  </si>
  <si>
    <t>1 418</t>
  </si>
  <si>
    <t>1 500</t>
  </si>
  <si>
    <t>2 018</t>
  </si>
  <si>
    <t>5 545</t>
  </si>
  <si>
    <t>6 086</t>
  </si>
  <si>
    <t>5 527</t>
  </si>
  <si>
    <t>5 319</t>
  </si>
  <si>
    <t>4 587</t>
  </si>
  <si>
    <t>4 050</t>
  </si>
  <si>
    <t>4 149</t>
  </si>
  <si>
    <t>4 153</t>
  </si>
  <si>
    <t>4 577</t>
  </si>
  <si>
    <t>4 648</t>
  </si>
  <si>
    <t>4 459</t>
  </si>
  <si>
    <t>6 286</t>
  </si>
  <si>
    <t>7 169</t>
  </si>
  <si>
    <t>7 408</t>
  </si>
  <si>
    <t>7 185</t>
  </si>
  <si>
    <t>6 732</t>
  </si>
  <si>
    <t>5 627</t>
  </si>
  <si>
    <t>5 274</t>
  </si>
  <si>
    <t>5 489</t>
  </si>
  <si>
    <t>4 859</t>
  </si>
  <si>
    <t>3 954</t>
  </si>
  <si>
    <t>3 799</t>
  </si>
  <si>
    <t>1 403</t>
  </si>
  <si>
    <t>1 845</t>
  </si>
  <si>
    <t>1 969</t>
  </si>
  <si>
    <t>1 908</t>
  </si>
  <si>
    <t>1 876</t>
  </si>
  <si>
    <t>1 765</t>
  </si>
  <si>
    <t>1 726</t>
  </si>
  <si>
    <t>1 697</t>
  </si>
  <si>
    <t>1 493</t>
  </si>
  <si>
    <t>1 314</t>
  </si>
  <si>
    <t>1 358</t>
  </si>
  <si>
    <t>1 097</t>
  </si>
  <si>
    <t>1 046</t>
  </si>
  <si>
    <t>1 028</t>
  </si>
  <si>
    <t>3 715</t>
  </si>
  <si>
    <t>3 965</t>
  </si>
  <si>
    <t>4 037</t>
  </si>
  <si>
    <t>3 984</t>
  </si>
  <si>
    <t>4 008</t>
  </si>
  <si>
    <t>3 784</t>
  </si>
  <si>
    <t>3 422</t>
  </si>
  <si>
    <t>3 421</t>
  </si>
  <si>
    <t>3 738</t>
  </si>
  <si>
    <t>3 975</t>
  </si>
  <si>
    <r>
      <t>Fængsel¾</t>
    </r>
    <r>
      <rPr>
        <sz val="10"/>
        <color rgb="FF000000"/>
        <rFont val="Arial"/>
        <family val="2"/>
      </rPr>
      <t xml:space="preserve">  </t>
    </r>
  </si>
  <si>
    <t>2 287</t>
  </si>
  <si>
    <t>2 464</t>
  </si>
  <si>
    <t>2 514</t>
  </si>
  <si>
    <t>2 435</t>
  </si>
  <si>
    <t>2 427</t>
  </si>
  <si>
    <t>2 264</t>
  </si>
  <si>
    <t>2 091</t>
  </si>
  <si>
    <t>2 099</t>
  </si>
  <si>
    <t>2 085</t>
  </si>
  <si>
    <t>2 210</t>
  </si>
  <si>
    <t>2 381</t>
  </si>
  <si>
    <r>
      <t>Forvaring¾</t>
    </r>
    <r>
      <rPr>
        <sz val="10"/>
        <color rgb="FF000000"/>
        <rFont val="Arial"/>
        <family val="2"/>
      </rPr>
      <t xml:space="preserve">  </t>
    </r>
  </si>
  <si>
    <t>1 384</t>
  </si>
  <si>
    <t>1 362</t>
  </si>
  <si>
    <t>1 324</t>
  </si>
  <si>
    <t>1 117</t>
  </si>
  <si>
    <t>1 326</t>
  </si>
  <si>
    <t>1 400</t>
  </si>
  <si>
    <t>Betingede og ubetingede frihedsstraffe</t>
  </si>
  <si>
    <t>Indeks 1980=100</t>
  </si>
  <si>
    <t>Voldsforbrydelser</t>
  </si>
  <si>
    <t>Seksualforbrydelser</t>
  </si>
  <si>
    <t>Ejendomsforbrydelser</t>
  </si>
  <si>
    <t>1984</t>
  </si>
  <si>
    <t>1985</t>
  </si>
  <si>
    <t>1986</t>
  </si>
  <si>
    <t>1987</t>
  </si>
  <si>
    <t>1988</t>
  </si>
  <si>
    <t>2016</t>
  </si>
  <si>
    <t>2017</t>
  </si>
  <si>
    <t>2018</t>
  </si>
  <si>
    <r>
      <t>El-cykler</t>
    </r>
    <r>
      <rPr>
        <sz val="10"/>
        <color rgb="FF000000"/>
        <rFont val="Arial"/>
        <family val="2"/>
      </rPr>
      <t xml:space="preserve">  </t>
    </r>
  </si>
  <si>
    <t xml:space="preserve"> Nye tal offentliggøres juni 2021.</t>
  </si>
  <si>
    <t>Firmaerne i Danmark har størst omsætning inden for handel og transport efterfulgt af Industri, råstofindvinding og forsyningsvirksomhed. Tæt på hvert andet firma havde ingen ansatte i 2017, og lige så mange havde 1-9 ansatte. Færre end 1 pct. havde mere end 100. Udenlandske firmaer i Danmark er noget større. Her udgjorde firmaer uden ansatte 30 pct. i 2017 og dem med mindst 100 på lønningslisten 8 pct.</t>
  </si>
  <si>
    <t xml:space="preserve">Antallet af bedrifter med landbrug og gartneri er faldet med 19 pct. i de seneste ti år. Den gennemsnitlige bedriftsstørrelse er steget fra 63 til 79 ha, mens det samlede areal med landbrug og gartneri er omtrent uændret på omkring 2,6 mio. ha. Over halvdelen af bedrifterne er under 30 ha, og godt 20 pct. er på mindst 100 ha.  </t>
  </si>
  <si>
    <t xml:space="preserve">Industriens omsætning steg med 29 pct. fra 2007 til 2017, men den fik samtidig 23 pct. færre ansatte. Antallet af ansatte i byggeriet er faldet med 16 pct., mens omsætningen er steget 11 pct. Fra 2009 til 2019 er antallet af tvangsauktioner årligt faldet med 45 pct. til 2.236, heraf er over halvdelen enfamiliehuse. </t>
  </si>
  <si>
    <t>Detailomsætningen af økologiske fødevarer er næsten tredoblet til 14 mia fra 2009 til 2019. Hver tredje bil er mindst ti år gammel, og næsten to ud af tre er mindst 5 år. Ældre biler udgør dog en mindre del af bestanden end for ti år siden. På ti år frem til 2019 er der kommet 50 pct. flere flypassagerer, så næsten 18,2 mio. passagerer i 2019 rejste fra en dansk lufthavn. Denne udvikling vil dog være kraftigt påvirket af COVID-19 i de kommende tal for 2020.</t>
  </si>
  <si>
    <t>Der var 71 pct. flere overnatninger på danske hoteller i 2019 end 2009. Danskere stod for næsten halvdelen af de 56 mio. overnatninger sidste år. Udlejede feriehuse er derimod næsten tre gange så populære blandt udlændinge som danskere. Også turismetallene forventes at være væsentligt påvirket af COVID-19 for næste års tal.</t>
  </si>
  <si>
    <t>Generel firmastatistik omfatter alle brancher og sektorer, men kun reelt aktive firmaer. At statistikken er afgrænset til reelt aktive firmaer betyder, at kun firmaer med et aktivitetsniveau, der modsvarer en arbejdsindsats på mindst 0,5 årsværk, er omfattet. Det indebærer at ca. 3,0 pct. af den registrerede omsætning ikke er dækket, hvor­imod mere end 60 pct. af de registrerede firmaer ikke ind­går.</t>
  </si>
  <si>
    <t>Nye tal er offentliggjort juli 2020.</t>
  </si>
  <si>
    <r>
      <t>Virksomheder, der er aktive på sociale medier, i alt</t>
    </r>
    <r>
      <rPr>
        <sz val="10"/>
        <rFont val="Arial"/>
        <family val="2"/>
      </rPr>
      <t xml:space="preserve"> </t>
    </r>
    <r>
      <rPr>
        <sz val="10"/>
        <color rgb="FF000000"/>
        <rFont val="Arial"/>
        <family val="2"/>
      </rPr>
      <t xml:space="preserve"> </t>
    </r>
    <r>
      <rPr>
        <sz val="10"/>
        <rFont val="Arial"/>
        <family val="2"/>
      </rPr>
      <t xml:space="preserve"> </t>
    </r>
  </si>
  <si>
    <r>
      <t xml:space="preserve">Virksomheder, der har egen hjemmeside, i alt </t>
    </r>
    <r>
      <rPr>
        <b/>
        <sz val="10"/>
        <color rgb="FF000000"/>
        <rFont val="Arial"/>
        <family val="2"/>
      </rPr>
      <t xml:space="preserve"> </t>
    </r>
  </si>
  <si>
    <t>Nye tal offentliggøres september 2020.</t>
  </si>
  <si>
    <t>2 Cloud computing services er virksomhedernes køb af it-services, der benyttes over internettet.</t>
  </si>
  <si>
    <r>
      <t>Rejsebureauer, rengøring og anden erationel service</t>
    </r>
    <r>
      <rPr>
        <sz val="10"/>
        <color rgb="FF000000"/>
        <rFont val="Arial"/>
        <family val="2"/>
      </rPr>
      <t xml:space="preserve">  </t>
    </r>
  </si>
  <si>
    <t xml:space="preserve">  Nye tal er offentliggjort juli 2020.</t>
  </si>
  <si>
    <t xml:space="preserve">www.statistikbanken.dk/fdemo4, demo4 </t>
  </si>
  <si>
    <t>Nye tal er offentliggjort i juli 2020.</t>
  </si>
  <si>
    <r>
      <t>Landbrug og gartneri i alt</t>
    </r>
    <r>
      <rPr>
        <b/>
        <sz val="10"/>
        <color rgb="FF000000"/>
        <rFont val="Arial"/>
        <family val="2"/>
      </rPr>
      <t xml:space="preserve"> </t>
    </r>
    <r>
      <rPr>
        <sz val="10"/>
        <color rgb="FF000000"/>
        <rFont val="Arial"/>
        <family val="2"/>
      </rPr>
      <t xml:space="preserve"> </t>
    </r>
  </si>
  <si>
    <r>
      <t xml:space="preserve">Braklægning </t>
    </r>
    <r>
      <rPr>
        <b/>
        <sz val="10"/>
        <color rgb="FF000000"/>
        <rFont val="Arial"/>
        <family val="2"/>
      </rPr>
      <t xml:space="preserve"> </t>
    </r>
    <r>
      <rPr>
        <sz val="10"/>
        <color rgb="FF000000"/>
        <rFont val="Arial"/>
        <family val="2"/>
      </rPr>
      <t xml:space="preserve"> </t>
    </r>
  </si>
  <si>
    <r>
      <t>Andre landbrugsafgrøder og braklægning</t>
    </r>
    <r>
      <rPr>
        <sz val="10"/>
        <color rgb="FF000000"/>
        <rFont val="Arial"/>
        <family val="2"/>
      </rPr>
      <t xml:space="preserve"> </t>
    </r>
  </si>
  <si>
    <r>
      <t>www.statistikbanken.dk/afg</t>
    </r>
    <r>
      <rPr>
        <sz val="10"/>
        <color rgb="FF000080"/>
        <rFont val="Arial"/>
        <family val="2"/>
      </rPr>
      <t>5</t>
    </r>
    <r>
      <rPr>
        <u/>
        <sz val="10"/>
        <rFont val="Arial"/>
        <family val="2"/>
      </rPr>
      <t>,</t>
    </r>
    <r>
      <rPr>
        <sz val="10"/>
        <rFont val="Arial"/>
        <family val="2"/>
      </rPr>
      <t xml:space="preserve"> </t>
    </r>
    <r>
      <rPr>
        <sz val="10"/>
        <color rgb="FF000080"/>
        <rFont val="Arial"/>
        <family val="2"/>
      </rPr>
      <t>afg</t>
    </r>
    <r>
      <rPr>
        <u/>
        <sz val="10"/>
        <rFont val="Arial"/>
        <family val="2"/>
      </rPr>
      <t xml:space="preserve">6 og </t>
    </r>
    <r>
      <rPr>
        <sz val="10"/>
        <color rgb="FF000080"/>
        <rFont val="Arial"/>
        <family val="2"/>
      </rPr>
      <t>oeko1</t>
    </r>
    <r>
      <rPr>
        <u/>
        <sz val="10"/>
        <rFont val="Arial"/>
        <family val="2"/>
      </rPr>
      <t>1</t>
    </r>
  </si>
  <si>
    <t xml:space="preserve">  Nye tal offentliggøres maj 2021.</t>
  </si>
  <si>
    <t>1 Nye tal offentligøres april 2021.</t>
  </si>
  <si>
    <t xml:space="preserve"> Nye tal er offentliggjort juli 2020.</t>
  </si>
  <si>
    <t xml:space="preserve"> Nye tal offentliggøres januar 2021.</t>
  </si>
  <si>
    <t>Nye tal offentliggøres ultimo hver måned.</t>
  </si>
  <si>
    <t>Anm.: Ved skift i vurderingen foretages kædninger på 1. kvt. i vurderingsåret.</t>
  </si>
  <si>
    <t>Nye tal offentliggøres januar 2021.</t>
  </si>
  <si>
    <t>Særkørsel på firmastatistik</t>
  </si>
  <si>
    <r>
      <t xml:space="preserve">Nye tal er </t>
    </r>
    <r>
      <rPr>
        <sz val="10"/>
        <color rgb="FF000080"/>
        <rFont val="Arial"/>
        <family val="2"/>
      </rPr>
      <t>o</t>
    </r>
    <r>
      <rPr>
        <sz val="10"/>
        <rFont val="Arial"/>
        <family val="2"/>
      </rPr>
      <t>ffentliggjort juni 2020.</t>
    </r>
  </si>
  <si>
    <r>
      <t xml:space="preserve">Rengøring </t>
    </r>
    <r>
      <rPr>
        <sz val="10"/>
        <color rgb="FF000000"/>
        <rFont val="Arial"/>
        <family val="2"/>
      </rPr>
      <t xml:space="preserve">  </t>
    </r>
  </si>
  <si>
    <t>1Ekskl. dyrlæger indtil 2008.</t>
  </si>
  <si>
    <t>Anm.. En ny formålsfordeling er taget i brug i 2017, hvorfor tal for 2017 ikke er direkte sammenlignelige med tidligere år.</t>
  </si>
  <si>
    <t>Nye tal er offentliggjort juni 2020.</t>
  </si>
  <si>
    <t xml:space="preserve">Jetpetroleum og flybenzin  </t>
  </si>
  <si>
    <r>
      <t>Ikke-bionedbrydeligt affald</t>
    </r>
    <r>
      <rPr>
        <sz val="10"/>
        <color rgb="FF000000"/>
        <rFont val="Arial"/>
        <family val="2"/>
      </rPr>
      <t xml:space="preserve"> </t>
    </r>
  </si>
  <si>
    <t xml:space="preserve">Naturgas, råstofindvinding og gasforsyning </t>
  </si>
  <si>
    <t xml:space="preserve">Naturgas, øvrige anvendelser og eksport  </t>
  </si>
  <si>
    <r>
      <t>Andre råstoffer</t>
    </r>
    <r>
      <rPr>
        <sz val="10"/>
        <color rgb="FF000000"/>
        <rFont val="Arial"/>
        <family val="2"/>
      </rPr>
      <t xml:space="preserve">  </t>
    </r>
  </si>
  <si>
    <t xml:space="preserve"> 3 439</t>
  </si>
  <si>
    <t xml:space="preserve"> 4 440</t>
  </si>
  <si>
    <t xml:space="preserve"> 2 860</t>
  </si>
  <si>
    <t xml:space="preserve"> 3 904</t>
  </si>
  <si>
    <t xml:space="preserve"> 4 326</t>
  </si>
  <si>
    <t xml:space="preserve"> 5 716</t>
  </si>
  <si>
    <t xml:space="preserve"> 4 031</t>
  </si>
  <si>
    <t xml:space="preserve"> 1 780</t>
  </si>
  <si>
    <t xml:space="preserve"> 2 594</t>
  </si>
  <si>
    <t xml:space="preserve"> 2 559</t>
  </si>
  <si>
    <t xml:space="preserve"> 2 630</t>
  </si>
  <si>
    <t xml:space="preserve"> 2 685</t>
  </si>
  <si>
    <t xml:space="preserve"> 3 222</t>
  </si>
  <si>
    <t xml:space="preserve"> 2 036</t>
  </si>
  <si>
    <t xml:space="preserve"> 3 182</t>
  </si>
  <si>
    <t xml:space="preserve"> 3 589</t>
  </si>
  <si>
    <t xml:space="preserve"> 4 471</t>
  </si>
  <si>
    <t xml:space="preserve"> 2 832</t>
  </si>
  <si>
    <t xml:space="preserve"> 1 205</t>
  </si>
  <si>
    <t xml:space="preserve"> 1 903</t>
  </si>
  <si>
    <t xml:space="preserve"> 1 915</t>
  </si>
  <si>
    <t xml:space="preserve"> 1 904</t>
  </si>
  <si>
    <t xml:space="preserve">www.statistikbanken.dk/pest1   </t>
  </si>
  <si>
    <t xml:space="preserve"> Kilde: Miljøstyrelsen</t>
  </si>
  <si>
    <t xml:space="preserve"> 17/18</t>
  </si>
  <si>
    <t xml:space="preserve"> 07/08</t>
  </si>
  <si>
    <t>Økonomien</t>
  </si>
  <si>
    <t xml:space="preserve">Dette kapitel viser de vigtigste tal om den samlede danske økonomi. Du kan blandt andet finde nationalregnskabet og statistikken om de offentlige finanser. Bagest i bogen kan du finde en forklaring på de vigtigste begreber og sammenhænge i opgørelserne af hhv. nationalregnskabet og de offentlige finanser. </t>
  </si>
  <si>
    <t>Få styr på de økonomiske nøgletal</t>
  </si>
  <si>
    <t xml:space="preserve">Den samlede danske produktion, bruttonationalproduktet (BNP), voksede 2,4 pct. i 2019, Nedlukningen af samfundet under COVID-19 ventes at sætte et klart aftryk på tallene for 2020. Væksten var historisk lav i 2009, oven på finanskrisen, hvor den landede på næsten minus 5 pct. En del af opgørelserne i kapitlet er foreløbige, hvilket er markeret med en stjerne. Disse tal bliver løbende opdateret, og du kan altid finde seneste udgave på www.statistik­banken.dk </t>
  </si>
  <si>
    <t>De offentlige finanser (134-145)</t>
  </si>
  <si>
    <t xml:space="preserve">Statistikken om de offentlige finanser giver et indblik i, hvad de offentlige udgifter går til. Du kan bl.a. se, at 43,4 pct. bruges på social beskyttelse, herunder ældre, mens 16,8 pct. går til sundhed og 0,8 pct. til miljøbeskyttelse. Den sidste andel er uændret fra 2009 til 2019. </t>
  </si>
  <si>
    <t>Forbrugerpriser (side 146-147)</t>
  </si>
  <si>
    <t>Forbrugerprisindekset måler prisudviklingen på de varer og tjenester, vi køber i Danmark. På ti år frem til 2019 er priserne samlet set steget 13 pct. Boligforbruget, bl.a. husleje og elektricitet, er steget 19 pct. i pris, mens tøj og sko er faldet 3 pct., og kommunikationsprodukter og -tjenester er faldet 25 pct. i pris. Udviklingen i forbrugerprisindekset er den mest brugte indikator for inflationen i Danmark.</t>
  </si>
  <si>
    <t>Udenrigshandel (side 151-158)</t>
  </si>
  <si>
    <t>Danmark har en stor udenrigshandel med varer og tjenester. Både inden for import og</t>
  </si>
  <si>
    <t xml:space="preserve">eksport dominerer Europa, som aftager 2/3 af vores vareeksport. Fra 2009-2019 er andelene til USA (10,3 pct.) og Asien (14,0 pct.) også steget meget. </t>
  </si>
  <si>
    <t>Betalings- og kapitalbalance (side 159-160)</t>
  </si>
  <si>
    <t>Betalingsbalancen opgør værdien af Danmarks samlede økonomiske transaktioner med udlandet. Danmark har generelt haft et stigende overskud på de løbende poster siden 2009. I 2019 udgjorde overskuddet 7,8 pct. af bruttonationalproduktet (BNP).</t>
  </si>
  <si>
    <r>
      <t xml:space="preserve">1 </t>
    </r>
    <r>
      <rPr>
        <i/>
        <sz val="10"/>
        <rFont val="Arial"/>
        <family val="2"/>
      </rPr>
      <t>Akkumulations- og statuskonti, faste aktiver</t>
    </r>
    <r>
      <rPr>
        <sz val="10"/>
        <rFont val="Arial"/>
        <family val="2"/>
      </rPr>
      <t>, opdateres i september 2020.</t>
    </r>
  </si>
  <si>
    <t>Nye tal offentliggøres i februar 2021.</t>
  </si>
  <si>
    <t>3 114,3</t>
  </si>
  <si>
    <t>3 120,6</t>
  </si>
  <si>
    <t>3 198,6</t>
  </si>
  <si>
    <t>3 225,8</t>
  </si>
  <si>
    <t>3 219,3</t>
  </si>
  <si>
    <t>3 276,9</t>
  </si>
  <si>
    <t>3 368,2</t>
  </si>
  <si>
    <t>3 490,5</t>
  </si>
  <si>
    <t>3 578,8</t>
  </si>
  <si>
    <t>3 646,9</t>
  </si>
  <si>
    <t>3 707,8</t>
  </si>
  <si>
    <t>1 579,9</t>
  </si>
  <si>
    <t>1 557,8</t>
  </si>
  <si>
    <t>1 611,7</t>
  </si>
  <si>
    <t>1 635,2</t>
  </si>
  <si>
    <t>1 614,5</t>
  </si>
  <si>
    <t>1 647,2</t>
  </si>
  <si>
    <t>1 703,1</t>
  </si>
  <si>
    <t>1 772,6</t>
  </si>
  <si>
    <t>1 826,9</t>
  </si>
  <si>
    <t>1 853,4</t>
  </si>
  <si>
    <t>1 871,8</t>
  </si>
  <si>
    <t>1 534,5</t>
  </si>
  <si>
    <t>1 562,7</t>
  </si>
  <si>
    <t>1 586,9</t>
  </si>
  <si>
    <t>1 590,4</t>
  </si>
  <si>
    <t>1 605,0</t>
  </si>
  <si>
    <t>1 629,8</t>
  </si>
  <si>
    <t>1 665,2</t>
  </si>
  <si>
    <t>1 718,1</t>
  </si>
  <si>
    <t>1 752,5</t>
  </si>
  <si>
    <t>1 793,9</t>
  </si>
  <si>
    <t>1 836,4</t>
  </si>
  <si>
    <t>1 777,7</t>
  </si>
  <si>
    <t>1 810,9</t>
  </si>
  <si>
    <t>1 835,1</t>
  </si>
  <si>
    <t>1 839,3</t>
  </si>
  <si>
    <t>1 856,5</t>
  </si>
  <si>
    <t>1 886,5</t>
  </si>
  <si>
    <t>1 930,7</t>
  </si>
  <si>
    <t>1 993,4</t>
  </si>
  <si>
    <t>2 034,0</t>
  </si>
  <si>
    <t>2 082,6</t>
  </si>
  <si>
    <t>2 131,9</t>
  </si>
  <si>
    <t>5 631,6</t>
  </si>
  <si>
    <t>5 666,0</t>
  </si>
  <si>
    <t>5 673,4</t>
  </si>
  <si>
    <t>5 682,2</t>
  </si>
  <si>
    <t>5 704,3</t>
  </si>
  <si>
    <t>5 736,0</t>
  </si>
  <si>
    <t>5 778,0</t>
  </si>
  <si>
    <t>5 838,5</t>
  </si>
  <si>
    <t>5 923,0</t>
  </si>
  <si>
    <t>6 020,8</t>
  </si>
  <si>
    <t>5 663,3</t>
  </si>
  <si>
    <t>5 705,1</t>
  </si>
  <si>
    <t>5 736,9</t>
  </si>
  <si>
    <t>5 779,8</t>
  </si>
  <si>
    <t>5 839,9</t>
  </si>
  <si>
    <t>5 924,5</t>
  </si>
  <si>
    <t>6 021,9</t>
  </si>
  <si>
    <t>6 121,9</t>
  </si>
  <si>
    <r>
      <t xml:space="preserve"> </t>
    </r>
    <r>
      <rPr>
        <sz val="10"/>
        <color rgb="FF000000"/>
        <rFont val="Arial"/>
        <family val="2"/>
      </rPr>
      <t>…</t>
    </r>
  </si>
  <si>
    <t>www.statistikbanken.dk/naho2 og nahk</t>
  </si>
  <si>
    <r>
      <t>Fordringserhvervelse, netto¾</t>
    </r>
    <r>
      <rPr>
        <sz val="10"/>
        <color rgb="FF000000"/>
        <rFont val="Arial"/>
        <family val="2"/>
      </rPr>
      <t xml:space="preserve">  </t>
    </r>
  </si>
  <si>
    <t>3 772</t>
  </si>
  <si>
    <t>3 985</t>
  </si>
  <si>
    <t>4 344</t>
  </si>
  <si>
    <t>4 146</t>
  </si>
  <si>
    <t>4 511</t>
  </si>
  <si>
    <t>4 886</t>
  </si>
  <si>
    <t>5 149</t>
  </si>
  <si>
    <t>5 349</t>
  </si>
  <si>
    <t>5 619</t>
  </si>
  <si>
    <t>5 194</t>
  </si>
  <si>
    <t>1 260</t>
  </si>
  <si>
    <t>1 160</t>
  </si>
  <si>
    <t>1 181</t>
  </si>
  <si>
    <t>1 047</t>
  </si>
  <si>
    <t>1 198</t>
  </si>
  <si>
    <t>1 439</t>
  </si>
  <si>
    <t>1 469</t>
  </si>
  <si>
    <t>1 511</t>
  </si>
  <si>
    <t>1 505</t>
  </si>
  <si>
    <t>1 635</t>
  </si>
  <si>
    <t>1 692</t>
  </si>
  <si>
    <t>1 769</t>
  </si>
  <si>
    <t>1 780</t>
  </si>
  <si>
    <t>1 014</t>
  </si>
  <si>
    <t>1 126</t>
  </si>
  <si>
    <t>1 571</t>
  </si>
  <si>
    <t>2 038</t>
  </si>
  <si>
    <t>2 045</t>
  </si>
  <si>
    <t>2 296</t>
  </si>
  <si>
    <t>2 037</t>
  </si>
  <si>
    <t>3 670</t>
  </si>
  <si>
    <t>4 016</t>
  </si>
  <si>
    <t>4 547</t>
  </si>
  <si>
    <t>4 616</t>
  </si>
  <si>
    <t>4 994</t>
  </si>
  <si>
    <t>5 203</t>
  </si>
  <si>
    <t>5 714</t>
  </si>
  <si>
    <t>5 830</t>
  </si>
  <si>
    <t>6 347</t>
  </si>
  <si>
    <t>6 709</t>
  </si>
  <si>
    <t>6 508</t>
  </si>
  <si>
    <t>1 074</t>
  </si>
  <si>
    <t>1 302</t>
  </si>
  <si>
    <t>1 597</t>
  </si>
  <si>
    <t>1 543</t>
  </si>
  <si>
    <t>1 553</t>
  </si>
  <si>
    <t>1 368</t>
  </si>
  <si>
    <t>1 366</t>
  </si>
  <si>
    <t>1 017</t>
  </si>
  <si>
    <t>1 065</t>
  </si>
  <si>
    <t>1 019</t>
  </si>
  <si>
    <t>1 100</t>
  </si>
  <si>
    <t>1 327</t>
  </si>
  <si>
    <t>1 587</t>
  </si>
  <si>
    <t>1 865</t>
  </si>
  <si>
    <t>2 359</t>
  </si>
  <si>
    <t>2 654</t>
  </si>
  <si>
    <t>2 960</t>
  </si>
  <si>
    <t>3 243</t>
  </si>
  <si>
    <t>3 263</t>
  </si>
  <si>
    <t>-1 090</t>
  </si>
  <si>
    <t>-1 314</t>
  </si>
  <si>
    <t>Input-output tabel. 2006</t>
  </si>
  <si>
    <t>Input-output tabel. 2016</t>
  </si>
  <si>
    <t xml:space="preserve">Nye tal offentliggøres september 2020 </t>
  </si>
  <si>
    <t xml:space="preserve"> ●</t>
  </si>
  <si>
    <r>
      <t>– Opkøb af almene boligobligationer</t>
    </r>
    <r>
      <rPr>
        <sz val="10"/>
        <color rgb="FF000000"/>
        <rFont val="Arial"/>
        <family val="2"/>
      </rPr>
      <t xml:space="preserve">  </t>
    </r>
  </si>
  <si>
    <r>
      <t>Overførsler af generel art</t>
    </r>
    <r>
      <rPr>
        <sz val="10"/>
        <color rgb="FF000000"/>
        <rFont val="Arial"/>
        <family val="2"/>
      </rPr>
      <t xml:space="preserve">  </t>
    </r>
  </si>
  <si>
    <t xml:space="preserve">Nye tal er offentliggjort juni 2020. </t>
  </si>
  <si>
    <r>
      <t xml:space="preserve">PVC og </t>
    </r>
    <r>
      <rPr>
        <sz val="10"/>
        <color rgb="FF000000"/>
        <rFont val="Arial"/>
        <family val="2"/>
      </rPr>
      <t>ftalater</t>
    </r>
    <r>
      <rPr>
        <sz val="10"/>
        <rFont val="Arial"/>
        <family val="2"/>
      </rPr>
      <t xml:space="preserve"> </t>
    </r>
    <r>
      <rPr>
        <sz val="10"/>
        <color rgb="FF000000"/>
        <rFont val="Arial"/>
        <family val="2"/>
      </rPr>
      <t xml:space="preserve">  </t>
    </r>
  </si>
  <si>
    <t xml:space="preserve"> jan. 2019</t>
  </si>
  <si>
    <t>Indeks 2015=100</t>
  </si>
  <si>
    <t xml:space="preserve">Anm. 2: Der er anvendt omsætningsvægte fra år 2000 til beregning af indeks for året 2008, der er anvendt omsætningsvægte fra år 2005 til at beregne indeks for årene 2009-2013, mens der er anvendt omsætningsvægte fra år 2010 til at beregne indeks for årene 2014-2018 </t>
  </si>
  <si>
    <r>
      <t xml:space="preserve">Importprisindeks i alt </t>
    </r>
    <r>
      <rPr>
        <sz val="10"/>
        <color rgb="FF000000"/>
        <rFont val="Arial"/>
        <family val="2"/>
      </rPr>
      <t xml:space="preserve">  </t>
    </r>
  </si>
  <si>
    <r>
      <t xml:space="preserve">Nye tal </t>
    </r>
    <r>
      <rPr>
        <sz val="10"/>
        <color theme="1"/>
        <rFont val="Arial"/>
        <family val="2"/>
      </rPr>
      <t>offentliggøres</t>
    </r>
    <r>
      <rPr>
        <sz val="10"/>
        <color rgb="FF000080"/>
        <rFont val="Arial"/>
        <family val="2"/>
      </rPr>
      <t xml:space="preserve"> februar 2021.</t>
    </r>
  </si>
  <si>
    <t>76 141</t>
  </si>
  <si>
    <t>91 614</t>
  </si>
  <si>
    <t>82 870</t>
  </si>
  <si>
    <t xml:space="preserve"> 74 857</t>
  </si>
  <si>
    <t>74 404</t>
  </si>
  <si>
    <t>73 235</t>
  </si>
  <si>
    <t>81 460</t>
  </si>
  <si>
    <t>74 514</t>
  </si>
  <si>
    <t xml:space="preserve"> 69 329</t>
  </si>
  <si>
    <t>70 912</t>
  </si>
  <si>
    <r>
      <t xml:space="preserve"> </t>
    </r>
    <r>
      <rPr>
        <b/>
        <sz val="10"/>
        <color theme="1"/>
        <rFont val="Arial"/>
        <family val="2"/>
      </rPr>
      <t>72 463</t>
    </r>
  </si>
  <si>
    <t>52 800</t>
  </si>
  <si>
    <t>69 403</t>
  </si>
  <si>
    <t>58 618</t>
  </si>
  <si>
    <t xml:space="preserve"> 51 254</t>
  </si>
  <si>
    <t>50 069</t>
  </si>
  <si>
    <t>47 116</t>
  </si>
  <si>
    <t>47 322</t>
  </si>
  <si>
    <t>44 473</t>
  </si>
  <si>
    <t xml:space="preserve"> 40 829</t>
  </si>
  <si>
    <t>38 272</t>
  </si>
  <si>
    <t xml:space="preserve"> 37 735</t>
  </si>
  <si>
    <t>18 398</t>
  </si>
  <si>
    <t>17 802</t>
  </si>
  <si>
    <t>18 776</t>
  </si>
  <si>
    <t>18 418</t>
  </si>
  <si>
    <t>19 574</t>
  </si>
  <si>
    <t>20 620</t>
  </si>
  <si>
    <t>23 266</t>
  </si>
  <si>
    <t>25 495</t>
  </si>
  <si>
    <t>24 270</t>
  </si>
  <si>
    <t>28 185</t>
  </si>
  <si>
    <t>28 428</t>
  </si>
  <si>
    <t>4 943</t>
  </si>
  <si>
    <t>4 409</t>
  </si>
  <si>
    <t>5 476</t>
  </si>
  <si>
    <t>5 185</t>
  </si>
  <si>
    <t>4 762</t>
  </si>
  <si>
    <t>5 499</t>
  </si>
  <si>
    <t>10 872</t>
  </si>
  <si>
    <t>4 546</t>
  </si>
  <si>
    <t>4 230</t>
  </si>
  <si>
    <t>4 455</t>
  </si>
  <si>
    <t>6 300</t>
  </si>
  <si>
    <t xml:space="preserve"> 204 019</t>
  </si>
  <si>
    <t xml:space="preserve"> 145 254</t>
  </si>
  <si>
    <t>103 104</t>
  </si>
  <si>
    <t xml:space="preserve"> 101 310</t>
  </si>
  <si>
    <t xml:space="preserve"> 90 010</t>
  </si>
  <si>
    <t xml:space="preserve"> 79 332</t>
  </si>
  <si>
    <t xml:space="preserve"> 72 899</t>
  </si>
  <si>
    <t xml:space="preserve"> 59 800</t>
  </si>
  <si>
    <t xml:space="preserve"> 56 141</t>
  </si>
  <si>
    <t xml:space="preserve"> 51 923</t>
  </si>
  <si>
    <t xml:space="preserve"> 54 624</t>
  </si>
  <si>
    <t xml:space="preserve"> 18 398</t>
  </si>
  <si>
    <t xml:space="preserve"> 17 802</t>
  </si>
  <si>
    <t xml:space="preserve"> 18 418</t>
  </si>
  <si>
    <t xml:space="preserve"> 19 574</t>
  </si>
  <si>
    <t xml:space="preserve"> 20 620</t>
  </si>
  <si>
    <t xml:space="preserve"> 23 266</t>
  </si>
  <si>
    <t xml:space="preserve"> 25 495</t>
  </si>
  <si>
    <t xml:space="preserve"> 24 270</t>
  </si>
  <si>
    <t xml:space="preserve"> 28 185</t>
  </si>
  <si>
    <t xml:space="preserve"> 28 428</t>
  </si>
  <si>
    <t xml:space="preserve"> 152 121</t>
  </si>
  <si>
    <t xml:space="preserve"> 76 534</t>
  </si>
  <si>
    <t>44 942</t>
  </si>
  <si>
    <t xml:space="preserve"> 50 569</t>
  </si>
  <si>
    <t xml:space="preserve"> 40 695</t>
  </si>
  <si>
    <t xml:space="preserve"> 34 698</t>
  </si>
  <si>
    <t xml:space="preserve"> 28 491</t>
  </si>
  <si>
    <t xml:space="preserve"> 16 781</t>
  </si>
  <si>
    <t xml:space="preserve"> 16 161</t>
  </si>
  <si>
    <t xml:space="preserve"> 14 216</t>
  </si>
  <si>
    <t xml:space="preserve"> 16 362</t>
  </si>
  <si>
    <t xml:space="preserve"> 70 296</t>
  </si>
  <si>
    <t xml:space="preserve"> 86 522</t>
  </si>
  <si>
    <t>76 938</t>
  </si>
  <si>
    <t xml:space="preserve"> 69 159</t>
  </si>
  <si>
    <t xml:space="preserve"> 68 889</t>
  </si>
  <si>
    <t xml:space="preserve"> 65 254</t>
  </si>
  <si>
    <t xml:space="preserve"> 73 502</t>
  </si>
  <si>
    <t xml:space="preserve"> 71 422</t>
  </si>
  <si>
    <t xml:space="preserve"> 65 948</t>
  </si>
  <si>
    <t xml:space="preserve"> 67 022</t>
  </si>
  <si>
    <t xml:space="preserve"> 66 690</t>
  </si>
  <si>
    <t>-4 845</t>
  </si>
  <si>
    <t xml:space="preserve"> 10 606</t>
  </si>
  <si>
    <t>5 004</t>
  </si>
  <si>
    <t xml:space="preserve"> 8 027</t>
  </si>
  <si>
    <t xml:space="preserve"> 4 091</t>
  </si>
  <si>
    <t>-2 295</t>
  </si>
  <si>
    <t xml:space="preserve"> 2 567</t>
  </si>
  <si>
    <t xml:space="preserve"> 6 997</t>
  </si>
  <si>
    <t xml:space="preserve"> 13 453</t>
  </si>
  <si>
    <t xml:space="preserve"> 7 712</t>
  </si>
  <si>
    <t xml:space="preserve"> 4 040</t>
  </si>
  <si>
    <t xml:space="preserve"> 3 726</t>
  </si>
  <si>
    <t>4 799</t>
  </si>
  <si>
    <t xml:space="preserve"> 4 426</t>
  </si>
  <si>
    <t xml:space="preserve"> 3 732</t>
  </si>
  <si>
    <t xml:space="preserve"> 3 018</t>
  </si>
  <si>
    <t xml:space="preserve"> 7 958</t>
  </si>
  <si>
    <t xml:space="preserve"> 3 092</t>
  </si>
  <si>
    <t xml:space="preserve"> 3 381</t>
  </si>
  <si>
    <t xml:space="preserve"> 3 890</t>
  </si>
  <si>
    <t xml:space="preserve"> 5 773</t>
  </si>
  <si>
    <t xml:space="preserve"> 46 105</t>
  </si>
  <si>
    <t xml:space="preserve"> 47 330</t>
  </si>
  <si>
    <t>46 510</t>
  </si>
  <si>
    <t xml:space="preserve"> 48 125</t>
  </si>
  <si>
    <t xml:space="preserve"> 48 800</t>
  </si>
  <si>
    <t xml:space="preserve"> 47 030</t>
  </si>
  <si>
    <t xml:space="preserve"> 46 942</t>
  </si>
  <si>
    <t xml:space="preserve"> 46 119</t>
  </si>
  <si>
    <t xml:space="preserve"> 44 921</t>
  </si>
  <si>
    <t xml:space="preserve"> 48 567</t>
  </si>
  <si>
    <t xml:space="preserve"> 53 495</t>
  </si>
  <si>
    <t xml:space="preserve"> 2 052</t>
  </si>
  <si>
    <t xml:space="preserve"> 7 878</t>
  </si>
  <si>
    <t>6 510</t>
  </si>
  <si>
    <t xml:space="preserve"> 2 319</t>
  </si>
  <si>
    <t xml:space="preserve"> 1 088</t>
  </si>
  <si>
    <t xml:space="preserve"> 1 551</t>
  </si>
  <si>
    <t xml:space="preserve"> 1 209</t>
  </si>
  <si>
    <t xml:space="preserve"> 1 112</t>
  </si>
  <si>
    <t xml:space="preserve"> 28 388</t>
  </si>
  <si>
    <t xml:space="preserve"> 58 306</t>
  </si>
  <si>
    <t>35 951</t>
  </si>
  <si>
    <t xml:space="preserve"> 24 281</t>
  </si>
  <si>
    <t xml:space="preserve"> 27 370</t>
  </si>
  <si>
    <t xml:space="preserve"> 17 031</t>
  </si>
  <si>
    <t xml:space="preserve"> 12 468</t>
  </si>
  <si>
    <t xml:space="preserve"> 5 608</t>
  </si>
  <si>
    <t xml:space="preserve"> 2 692</t>
  </si>
  <si>
    <t xml:space="preserve"> 1 651</t>
  </si>
  <si>
    <t xml:space="preserve"> 6 644</t>
  </si>
  <si>
    <t xml:space="preserve"> 6 058</t>
  </si>
  <si>
    <t>3 468</t>
  </si>
  <si>
    <t xml:space="preserve"> 3 747</t>
  </si>
  <si>
    <t xml:space="preserve"> 4 102</t>
  </si>
  <si>
    <t xml:space="preserve"> 3 320</t>
  </si>
  <si>
    <t xml:space="preserve"> 13 093</t>
  </si>
  <si>
    <t xml:space="preserve"> 7 220</t>
  </si>
  <si>
    <t xml:space="preserve"> 3 116</t>
  </si>
  <si>
    <t xml:space="preserve"> 3 514</t>
  </si>
  <si>
    <t xml:space="preserve"> 3 821</t>
  </si>
  <si>
    <t xml:space="preserve"> 5 403</t>
  </si>
  <si>
    <t xml:space="preserve"> 1 639</t>
  </si>
  <si>
    <t>8 333</t>
  </si>
  <si>
    <t xml:space="preserve"> 4 698</t>
  </si>
  <si>
    <t xml:space="preserve"> 6 041</t>
  </si>
  <si>
    <t xml:space="preserve"> 7 773</t>
  </si>
  <si>
    <t xml:space="preserve"> 10 773</t>
  </si>
  <si>
    <t xml:space="preserve"> 11 333</t>
  </si>
  <si>
    <t xml:space="preserve"> 13 268</t>
  </si>
  <si>
    <t xml:space="preserve"> 11 045</t>
  </si>
  <si>
    <t xml:space="preserve"> 9 872</t>
  </si>
  <si>
    <r>
      <t>Resultat før skat¾</t>
    </r>
    <r>
      <rPr>
        <sz val="10"/>
        <color rgb="FF000000"/>
        <rFont val="Arial"/>
        <family val="2"/>
      </rPr>
      <t xml:space="preserve">  </t>
    </r>
  </si>
  <si>
    <t>-8 296</t>
  </si>
  <si>
    <t>-17 079</t>
  </si>
  <si>
    <t>2 635</t>
  </si>
  <si>
    <t xml:space="preserve"> 1 882</t>
  </si>
  <si>
    <t xml:space="preserve"> 5 329</t>
  </si>
  <si>
    <t xml:space="preserve"> 11 204</t>
  </si>
  <si>
    <t xml:space="preserve"> 16 225</t>
  </si>
  <si>
    <t xml:space="preserve"> 28 354</t>
  </si>
  <si>
    <t xml:space="preserve"> 38 694</t>
  </si>
  <si>
    <t xml:space="preserve"> 43 940</t>
  </si>
  <si>
    <t xml:space="preserve"> 30 918</t>
  </si>
  <si>
    <t>2 420</t>
  </si>
  <si>
    <t xml:space="preserve"> 1 613</t>
  </si>
  <si>
    <t xml:space="preserve"> 3 595</t>
  </si>
  <si>
    <t xml:space="preserve"> 2 777</t>
  </si>
  <si>
    <t xml:space="preserve"> 2 160</t>
  </si>
  <si>
    <t xml:space="preserve"> 5 308</t>
  </si>
  <si>
    <t xml:space="preserve"> 6 376</t>
  </si>
  <si>
    <t xml:space="preserve"> 4 231</t>
  </si>
  <si>
    <t>-7 971</t>
  </si>
  <si>
    <t>-16 959</t>
  </si>
  <si>
    <t xml:space="preserve"> 1 734</t>
  </si>
  <si>
    <t xml:space="preserve"> 8 427</t>
  </si>
  <si>
    <t xml:space="preserve"> 14 065</t>
  </si>
  <si>
    <t xml:space="preserve"> 23 877</t>
  </si>
  <si>
    <t xml:space="preserve"> 33 386</t>
  </si>
  <si>
    <t xml:space="preserve"> 37 565</t>
  </si>
  <si>
    <t xml:space="preserve"> 26 687</t>
  </si>
  <si>
    <t>1 530 573</t>
  </si>
  <si>
    <t>1 670 437</t>
  </si>
  <si>
    <t>1 536 344</t>
  </si>
  <si>
    <t>1 513 521</t>
  </si>
  <si>
    <t>1 391 042</t>
  </si>
  <si>
    <t>1 325 575</t>
  </si>
  <si>
    <t>1 273 238</t>
  </si>
  <si>
    <t>1 231 275</t>
  </si>
  <si>
    <t>1 221 150</t>
  </si>
  <si>
    <t>1 272 145</t>
  </si>
  <si>
    <t>1 344 937</t>
  </si>
  <si>
    <t xml:space="preserve"> 58 501</t>
  </si>
  <si>
    <t xml:space="preserve"> 59 937</t>
  </si>
  <si>
    <t xml:space="preserve"> 58 244</t>
  </si>
  <si>
    <t xml:space="preserve"> 59 359</t>
  </si>
  <si>
    <t xml:space="preserve"> 73 202</t>
  </si>
  <si>
    <t xml:space="preserve"> 72 187</t>
  </si>
  <si>
    <t xml:space="preserve"> 71 901</t>
  </si>
  <si>
    <t xml:space="preserve"> 69 731</t>
  </si>
  <si>
    <t xml:space="preserve"> 69 258</t>
  </si>
  <si>
    <t xml:space="preserve"> 69 755</t>
  </si>
  <si>
    <t xml:space="preserve"> 60 365</t>
  </si>
  <si>
    <t xml:space="preserve"> 101 269</t>
  </si>
  <si>
    <t xml:space="preserve"> 79 893</t>
  </si>
  <si>
    <t xml:space="preserve"> 65 251</t>
  </si>
  <si>
    <t xml:space="preserve"> 58 056</t>
  </si>
  <si>
    <t xml:space="preserve"> 63 714</t>
  </si>
  <si>
    <t xml:space="preserve"> 64 208</t>
  </si>
  <si>
    <t xml:space="preserve"> 55 482</t>
  </si>
  <si>
    <t xml:space="preserve"> 53 453</t>
  </si>
  <si>
    <t xml:space="preserve"> 45 983</t>
  </si>
  <si>
    <t xml:space="preserve"> 46 733</t>
  </si>
  <si>
    <t xml:space="preserve"> 62 290</t>
  </si>
  <si>
    <t xml:space="preserve"> 21 904</t>
  </si>
  <si>
    <t xml:space="preserve"> 23 506</t>
  </si>
  <si>
    <t xml:space="preserve"> 23 168</t>
  </si>
  <si>
    <t xml:space="preserve"> 21 492</t>
  </si>
  <si>
    <t xml:space="preserve"> 19 967</t>
  </si>
  <si>
    <t xml:space="preserve"> 16 448</t>
  </si>
  <si>
    <t xml:space="preserve"> 15 667</t>
  </si>
  <si>
    <t xml:space="preserve"> 17 364</t>
  </si>
  <si>
    <t xml:space="preserve"> 17 310</t>
  </si>
  <si>
    <t xml:space="preserve"> 15 957</t>
  </si>
  <si>
    <t xml:space="preserve"> 16 858</t>
  </si>
  <si>
    <t xml:space="preserve"> 28 122</t>
  </si>
  <si>
    <t xml:space="preserve"> 27 200</t>
  </si>
  <si>
    <t xml:space="preserve"> 22 207</t>
  </si>
  <si>
    <t xml:space="preserve"> 19 202</t>
  </si>
  <si>
    <t xml:space="preserve"> 21 404</t>
  </si>
  <si>
    <t xml:space="preserve"> 19 689</t>
  </si>
  <si>
    <t xml:space="preserve"> 21 678</t>
  </si>
  <si>
    <t xml:space="preserve"> 22 388</t>
  </si>
  <si>
    <t xml:space="preserve"> 22 831</t>
  </si>
  <si>
    <t xml:space="preserve"> 25 152</t>
  </si>
  <si>
    <t xml:space="preserve"> 24 179</t>
  </si>
  <si>
    <t xml:space="preserve"> 83 792</t>
  </si>
  <si>
    <t xml:space="preserve"> 83 301</t>
  </si>
  <si>
    <t xml:space="preserve"> 76 627</t>
  </si>
  <si>
    <t xml:space="preserve"> 69 298</t>
  </si>
  <si>
    <t xml:space="preserve">  74 593</t>
  </si>
  <si>
    <t xml:space="preserve"> 74 690</t>
  </si>
  <si>
    <t xml:space="preserve"> 71 724</t>
  </si>
  <si>
    <t xml:space="preserve"> 70 264</t>
  </si>
  <si>
    <t xml:space="preserve"> 73 787</t>
  </si>
  <si>
    <t xml:space="preserve"> 78 456</t>
  </si>
  <si>
    <t xml:space="preserve"> 72 101</t>
  </si>
  <si>
    <t xml:space="preserve"> 38 220</t>
  </si>
  <si>
    <t xml:space="preserve"> 35 903</t>
  </si>
  <si>
    <t xml:space="preserve"> 36 592</t>
  </si>
  <si>
    <t xml:space="preserve"> 31 665</t>
  </si>
  <si>
    <t xml:space="preserve"> 26 559</t>
  </si>
  <si>
    <t xml:space="preserve"> 21 758</t>
  </si>
  <si>
    <t xml:space="preserve"> 19 742</t>
  </si>
  <si>
    <t xml:space="preserve"> 17 475</t>
  </si>
  <si>
    <t xml:space="preserve"> 14 842</t>
  </si>
  <si>
    <t xml:space="preserve"> 17 048</t>
  </si>
  <si>
    <t xml:space="preserve"> 17 191</t>
  </si>
  <si>
    <t xml:space="preserve"> 680 833</t>
  </si>
  <si>
    <t xml:space="preserve"> 716 793</t>
  </si>
  <si>
    <t xml:space="preserve"> 631 075</t>
  </si>
  <si>
    <t xml:space="preserve"> 653 287</t>
  </si>
  <si>
    <t xml:space="preserve"> 631 826</t>
  </si>
  <si>
    <t xml:space="preserve"> 568 958</t>
  </si>
  <si>
    <t xml:space="preserve"> 546 834</t>
  </si>
  <si>
    <t xml:space="preserve"> 511 968</t>
  </si>
  <si>
    <t xml:space="preserve"> 526 033</t>
  </si>
  <si>
    <t xml:space="preserve"> 571 649</t>
  </si>
  <si>
    <t xml:space="preserve"> 653 576</t>
  </si>
  <si>
    <t xml:space="preserve"> 47 566</t>
  </si>
  <si>
    <t xml:space="preserve"> 44 410</t>
  </si>
  <si>
    <t xml:space="preserve"> 45 669</t>
  </si>
  <si>
    <t xml:space="preserve"> 47 177</t>
  </si>
  <si>
    <t xml:space="preserve"> 57 319</t>
  </si>
  <si>
    <t xml:space="preserve"> 56 734</t>
  </si>
  <si>
    <t xml:space="preserve"> 57 989</t>
  </si>
  <si>
    <t xml:space="preserve"> 54 728</t>
  </si>
  <si>
    <t xml:space="preserve"> 51 293</t>
  </si>
  <si>
    <t xml:space="preserve"> 56 794</t>
  </si>
  <si>
    <t xml:space="preserve"> 57 530</t>
  </si>
  <si>
    <t xml:space="preserve"> 30 804</t>
  </si>
  <si>
    <t xml:space="preserve"> 28 773</t>
  </si>
  <si>
    <t xml:space="preserve"> 15 467</t>
  </si>
  <si>
    <t xml:space="preserve"> 15 588</t>
  </si>
  <si>
    <t xml:space="preserve"> 439 562</t>
  </si>
  <si>
    <t xml:space="preserve"> 570 721</t>
  </si>
  <si>
    <t xml:space="preserve"> 562 044</t>
  </si>
  <si>
    <t xml:space="preserve"> 538 397</t>
  </si>
  <si>
    <t xml:space="preserve"> 422 458</t>
  </si>
  <si>
    <t xml:space="preserve"> 430 897</t>
  </si>
  <si>
    <t xml:space="preserve"> 412 222</t>
  </si>
  <si>
    <t xml:space="preserve"> 413 899</t>
  </si>
  <si>
    <t xml:space="preserve"> 399 807</t>
  </si>
  <si>
    <t xml:space="preserve"> 390 551</t>
  </si>
  <si>
    <t xml:space="preserve"> 380 802</t>
  </si>
  <si>
    <t>Danmarks udenrigshandel er koncentreret på nogle få lande. De ti største eksportmarkeder aftog i 2019 to tredjedele af den samlede vareeksport, mens næsten tre fjerdele af vareimporten var koncentreret på ti lande.</t>
  </si>
  <si>
    <r>
      <t>Handelsbalancen</t>
    </r>
    <r>
      <rPr>
        <sz val="10"/>
        <color theme="1"/>
        <rFont val="Arial"/>
        <family val="2"/>
      </rPr>
      <t xml:space="preserve"> opgøres som værdien af vare­eks­porten fratrukket værdien af vareimporten. Dan­mark har haft overskud på handelsbalancen siden 1987. </t>
    </r>
  </si>
  <si>
    <t>Handlen med tjenester har fået større betyd­ning de seneste 25 år. I 1990 udgjorde ekspor­ten af tjenester 28 pct. af den samlede eksport af varer og tjenester, mens andelen i 2019 var steget til 38 pct. Sø­transport er den vigtigste tjenestehan­delsaktivitet og udgør over 40 pct. af Danmarks tjenesteeksport.</t>
  </si>
  <si>
    <t>komst samt overførsler (fx ulandshjælp og EU-over­førsler) i opgørelsen af betalings­balancen. Danmark havde et stigende overskud på de løbende poster i årene efter 2007, og i 2019 lå det omkring 8 pct. af BNP.</t>
  </si>
  <si>
    <t xml:space="preserve">www.statistikbanken.dk/bec2y </t>
  </si>
  <si>
    <r>
      <t>EU-28</t>
    </r>
    <r>
      <rPr>
        <b/>
        <vertAlign val="superscript"/>
        <sz val="10"/>
        <rFont val="Arial"/>
        <family val="2"/>
      </rPr>
      <t>2</t>
    </r>
    <r>
      <rPr>
        <sz val="10"/>
        <color rgb="FF000000"/>
        <rFont val="Arial"/>
        <family val="2"/>
      </rPr>
      <t xml:space="preserve">  </t>
    </r>
  </si>
  <si>
    <r>
      <t>2</t>
    </r>
    <r>
      <rPr>
        <sz val="10"/>
        <rFont val="Arial"/>
        <family val="2"/>
      </rPr>
      <t xml:space="preserve"> EU-28 inkl. Storbritannien, da de var medlemmer i alle de år, der vises og først gik ud af EU i 2020.</t>
    </r>
  </si>
  <si>
    <r>
      <t>EU-28</t>
    </r>
    <r>
      <rPr>
        <b/>
        <vertAlign val="superscript"/>
        <sz val="10"/>
        <rFont val="Arial"/>
        <family val="2"/>
      </rPr>
      <t>2</t>
    </r>
    <r>
      <rPr>
        <b/>
        <sz val="10"/>
        <color rgb="FF000000"/>
        <rFont val="Arial"/>
        <family val="2"/>
      </rPr>
      <t xml:space="preserve"> </t>
    </r>
    <r>
      <rPr>
        <sz val="10"/>
        <color rgb="FF000000"/>
        <rFont val="Arial"/>
        <family val="2"/>
      </rPr>
      <t xml:space="preserve"> </t>
    </r>
  </si>
  <si>
    <r>
      <t>2</t>
    </r>
    <r>
      <rPr>
        <sz val="10"/>
        <color rgb="FF000080"/>
        <rFont val="Arial"/>
        <family val="2"/>
      </rPr>
      <t xml:space="preserve"> </t>
    </r>
    <r>
      <rPr>
        <sz val="10"/>
        <rFont val="Arial"/>
        <family val="2"/>
      </rPr>
      <t>EU-28 inkl. Storbritannien, da de var medlemmer i alle de år, der vises og først gik ud af EU i 2020</t>
    </r>
  </si>
  <si>
    <t xml:space="preserve">Næringsmidler, levende dyr i alt   </t>
  </si>
  <si>
    <t xml:space="preserve">Drikkevarer og tobak i alt (ekskl. tobak)   </t>
  </si>
  <si>
    <t xml:space="preserve">Råstoffer, ikke spiselige (undt. brændsel) i alt   </t>
  </si>
  <si>
    <t xml:space="preserve">Mineralske brændsels- og smørestoffer o.l. i alt   </t>
  </si>
  <si>
    <t xml:space="preserve">Animalske og vegetabilske olier, fedtstoffer og voks i alt   </t>
  </si>
  <si>
    <t xml:space="preserve">Kemikalier og kemiske produkter i alt   </t>
  </si>
  <si>
    <t xml:space="preserve">Bearbejdede varer, hovedsagelig halvfabrikata i alt   </t>
  </si>
  <si>
    <t xml:space="preserve">Maskiner og transportmidler (undt. tog, skibe og fly) i alt   </t>
  </si>
  <si>
    <t xml:space="preserve">Bearbejdede varer i.a.n. i alt   </t>
  </si>
  <si>
    <t>www.statistikbanken.dk/sitcixy og uhixy</t>
  </si>
  <si>
    <t>www.statistikbanken.dk/uhixy</t>
  </si>
  <si>
    <t>Eksport af tjenester. 2019*</t>
  </si>
  <si>
    <t xml:space="preserve">Import af tjenester. 2019* </t>
  </si>
  <si>
    <r>
      <t>Forarbejdningstjenester</t>
    </r>
    <r>
      <rPr>
        <b/>
        <sz val="10"/>
        <color rgb="FF000000"/>
        <rFont val="Arial"/>
        <family val="2"/>
      </rPr>
      <t xml:space="preserve"> </t>
    </r>
    <r>
      <rPr>
        <sz val="10"/>
        <color rgb="FF000000"/>
        <rFont val="Arial"/>
        <family val="2"/>
      </rPr>
      <t xml:space="preserve"> </t>
    </r>
  </si>
  <si>
    <r>
      <t>Reparationstjenester</t>
    </r>
    <r>
      <rPr>
        <b/>
        <sz val="10"/>
        <color rgb="FF000000"/>
        <rFont val="Arial"/>
        <family val="2"/>
      </rPr>
      <t xml:space="preserve"> </t>
    </r>
    <r>
      <rPr>
        <sz val="10"/>
        <color rgb="FF000000"/>
        <rFont val="Arial"/>
        <family val="2"/>
      </rPr>
      <t xml:space="preserve"> </t>
    </r>
  </si>
  <si>
    <r>
      <t>Transport</t>
    </r>
    <r>
      <rPr>
        <b/>
        <sz val="10"/>
        <color rgb="FF000000"/>
        <rFont val="Arial"/>
        <family val="2"/>
      </rPr>
      <t xml:space="preserve"> </t>
    </r>
    <r>
      <rPr>
        <sz val="10"/>
        <color rgb="FF000000"/>
        <rFont val="Arial"/>
        <family val="2"/>
      </rPr>
      <t xml:space="preserve"> </t>
    </r>
  </si>
  <si>
    <r>
      <t>Andre tjenester</t>
    </r>
    <r>
      <rPr>
        <b/>
        <sz val="10"/>
        <color rgb="FF000000"/>
        <rFont val="Arial"/>
        <family val="2"/>
      </rPr>
      <t xml:space="preserve"> </t>
    </r>
    <r>
      <rPr>
        <sz val="10"/>
        <color rgb="FF000000"/>
        <rFont val="Arial"/>
        <family val="2"/>
      </rPr>
      <t xml:space="preserve"> </t>
    </r>
  </si>
  <si>
    <r>
      <t>Rejser</t>
    </r>
    <r>
      <rPr>
        <b/>
        <sz val="10"/>
        <color rgb="FF000000"/>
        <rFont val="Arial"/>
        <family val="2"/>
      </rPr>
      <t xml:space="preserve"> </t>
    </r>
    <r>
      <rPr>
        <sz val="10"/>
        <color rgb="FF000000"/>
        <rFont val="Arial"/>
        <family val="2"/>
      </rPr>
      <t xml:space="preserve"> </t>
    </r>
  </si>
  <si>
    <t>www.statistikbanken.dk/uhtx</t>
  </si>
  <si>
    <r>
      <t>EU-28</t>
    </r>
    <r>
      <rPr>
        <b/>
        <vertAlign val="superscript"/>
        <sz val="10"/>
        <color theme="1"/>
        <rFont val="Arial"/>
        <family val="2"/>
      </rPr>
      <t>1</t>
    </r>
    <r>
      <rPr>
        <b/>
        <sz val="10"/>
        <color rgb="FF000000"/>
        <rFont val="Arial"/>
        <family val="2"/>
      </rPr>
      <t xml:space="preserve"> </t>
    </r>
    <r>
      <rPr>
        <sz val="10"/>
        <color rgb="FF000000"/>
        <rFont val="Arial"/>
        <family val="2"/>
      </rPr>
      <t xml:space="preserve"> </t>
    </r>
  </si>
  <si>
    <r>
      <t>Storbritannien</t>
    </r>
    <r>
      <rPr>
        <vertAlign val="superscript"/>
        <sz val="10"/>
        <color theme="1"/>
        <rFont val="Arial"/>
        <family val="2"/>
      </rPr>
      <t>2</t>
    </r>
    <r>
      <rPr>
        <sz val="10"/>
        <color rgb="FF000000"/>
        <rFont val="Arial"/>
        <family val="2"/>
      </rPr>
      <t xml:space="preserve">  </t>
    </r>
  </si>
  <si>
    <r>
      <t>Verden udenfor EU</t>
    </r>
    <r>
      <rPr>
        <b/>
        <sz val="10"/>
        <color rgb="FF000000"/>
        <rFont val="Arial"/>
        <family val="2"/>
      </rPr>
      <t xml:space="preserve"> </t>
    </r>
    <r>
      <rPr>
        <sz val="10"/>
        <color rgb="FF000000"/>
        <rFont val="Arial"/>
        <family val="2"/>
      </rPr>
      <t xml:space="preserve"> </t>
    </r>
  </si>
  <si>
    <r>
      <t>1</t>
    </r>
    <r>
      <rPr>
        <sz val="10"/>
        <color theme="1"/>
        <rFont val="Arial"/>
        <family val="2"/>
      </rPr>
      <t xml:space="preserve"> EU-28 inkl. Storbritannien, da de var medlemmer i alle de år, der vises og først gik ud af EU i 2020</t>
    </r>
  </si>
  <si>
    <r>
      <t>2</t>
    </r>
    <r>
      <rPr>
        <sz val="10"/>
        <color theme="1"/>
        <rFont val="Arial"/>
        <family val="2"/>
      </rPr>
      <t xml:space="preserve"> </t>
    </r>
    <r>
      <rPr>
        <i/>
        <sz val="10"/>
        <color theme="1"/>
        <rFont val="Arial"/>
        <family val="2"/>
      </rPr>
      <t>Storbritannien</t>
    </r>
    <r>
      <rPr>
        <sz val="10"/>
        <color theme="1"/>
        <rFont val="Arial"/>
        <family val="2"/>
      </rPr>
      <t xml:space="preserve"> omfatter her England, Wales, Skotland og Nordirland</t>
    </r>
  </si>
  <si>
    <r>
      <t>EU-28</t>
    </r>
    <r>
      <rPr>
        <vertAlign val="superscript"/>
        <sz val="10"/>
        <color theme="1"/>
        <rFont val="Arial"/>
        <family val="2"/>
      </rPr>
      <t>2</t>
    </r>
    <r>
      <rPr>
        <sz val="10"/>
        <color rgb="FF000000"/>
        <rFont val="Arial"/>
        <family val="2"/>
      </rPr>
      <t xml:space="preserve">  </t>
    </r>
  </si>
  <si>
    <r>
      <t>2</t>
    </r>
    <r>
      <rPr>
        <sz val="10"/>
        <color theme="1"/>
        <rFont val="Arial"/>
        <family val="2"/>
      </rPr>
      <t xml:space="preserve"> EU-28 inkl. Storbritannien, da de var medlemmer i alle de år, der vises og først gik ud af EU i 2020</t>
    </r>
  </si>
  <si>
    <r>
      <t>www.statistikbanken.dk/dnkap og nahl2</t>
    </r>
    <r>
      <rPr>
        <u/>
        <sz val="10"/>
        <rFont val="Arial"/>
        <family val="2"/>
      </rPr>
      <t xml:space="preserve">                   </t>
    </r>
    <r>
      <rPr>
        <sz val="10"/>
        <rFont val="Arial"/>
        <family val="2"/>
      </rPr>
      <t xml:space="preserve">Kilde: Nationalbanken. </t>
    </r>
  </si>
  <si>
    <r>
      <t>www.statistikbanken.dk/dnsnb1</t>
    </r>
    <r>
      <rPr>
        <u/>
        <sz val="10"/>
        <rFont val="Arial"/>
        <family val="2"/>
      </rPr>
      <t xml:space="preserve">                                      </t>
    </r>
    <r>
      <rPr>
        <sz val="10"/>
        <rFont val="Arial"/>
        <family val="2"/>
      </rPr>
      <t>Kilde: Nationalbanken</t>
    </r>
  </si>
  <si>
    <t xml:space="preserve">En verden udenfor </t>
  </si>
  <si>
    <t xml:space="preserve">I dette kapitel kan du læse og sammenligne forholdene i Danmark med resten af verden. Kapitlet vender også blikket mod EU og beskriver konvergenskriterierne, som er de fem økonomiske krav, EU-landene stiller til medlemslande, der ønsker at indgå i eurosamarbejdet. </t>
  </si>
  <si>
    <t>Bidrag til og fra EU (side 162-165)</t>
  </si>
  <si>
    <t>Selv om Danmark i 2019 bidrog til EU-fællesskabet med 484 euro pr. indbygger, udgjorde vores andel kun 1,9 pct. af EU’s samlede indtægter. Med et bidrag på 367 euro for hver tysker stod Tyskland for 20,8 pct. af fællesskabets indtægter. Nøgletal for EU-landenes økonomi de seneste tre år viser, at det kan være en udfordring for nogle af EU-landene at overholde EU’s krav om at holde den offentlige gæld under 60 pct. af BNP.</t>
  </si>
  <si>
    <t>International befolkningsstatistik (side 166-169)</t>
  </si>
  <si>
    <t xml:space="preserve">Hvor en nyfødt dansker i 2018 i gennemsnit kunne se frem til at leve i 81 år, havde en baby i Nigeria kun udsigt til 54 års levetid. Europæerne føder ikke så mange børn som før. Frankrig var med 1,9 barn pr. kvinde det EU-land, der kom tættest på en fertilitetsrate på 2,1 barn for hver kvinde. Det er det niveau, der kræves for at opretholde befolkningens størrelse på sigt. Lavest lå Malta med 1,2 og Cypern, Spanien og Italien med 1,3 barn pr. kvinde. </t>
  </si>
  <si>
    <t>Arbejdsløshed på tværs af grænser (side 173)</t>
  </si>
  <si>
    <t xml:space="preserve">Der er store forskelle på, hvor hårdt de europæiske lande er ramt af arbejdsløshed – både før og efter COVID-19, som dog ikke er afspejlet i disse tal endnu. I Danmark var 5,0 pct. arbejdsløse i 2019 ifølge den europæiske arbejdskraftundersøgelse. I EU toppede Grækenland med 17,3 pct. ledige, mens Tjekkiet lå lavest med 2,0 pct. </t>
  </si>
  <si>
    <t xml:space="preserve">       </t>
  </si>
  <si>
    <t>Arbejdsløshed i Europa</t>
  </si>
  <si>
    <t>Land</t>
  </si>
  <si>
    <t>Landekode</t>
  </si>
  <si>
    <t>Ledighed</t>
  </si>
  <si>
    <t>Makedonien</t>
  </si>
  <si>
    <t>MKD</t>
  </si>
  <si>
    <t>Serbien</t>
  </si>
  <si>
    <t>SRB</t>
  </si>
  <si>
    <t>Island</t>
  </si>
  <si>
    <t>ISL</t>
  </si>
  <si>
    <t>Tjekkiet</t>
  </si>
  <si>
    <t>CZE</t>
  </si>
  <si>
    <t>Tyskland</t>
  </si>
  <si>
    <t>DEU</t>
  </si>
  <si>
    <t>Malta</t>
  </si>
  <si>
    <t>MLT</t>
  </si>
  <si>
    <t>Norge</t>
  </si>
  <si>
    <t>NOR</t>
  </si>
  <si>
    <t>Ungarn</t>
  </si>
  <si>
    <t>HUN</t>
  </si>
  <si>
    <t>Storbritannien</t>
  </si>
  <si>
    <t>GBR</t>
  </si>
  <si>
    <t>Schwiez</t>
  </si>
  <si>
    <t>CHE</t>
  </si>
  <si>
    <t>Nederlandene</t>
  </si>
  <si>
    <t>NDL</t>
  </si>
  <si>
    <t>Polen</t>
  </si>
  <si>
    <t>POL</t>
  </si>
  <si>
    <t>Rumænien</t>
  </si>
  <si>
    <t>ROM</t>
  </si>
  <si>
    <t>Rusland</t>
  </si>
  <si>
    <t>RUS</t>
  </si>
  <si>
    <t>Østrig</t>
  </si>
  <si>
    <t>AUT</t>
  </si>
  <si>
    <t>Luxembourg</t>
  </si>
  <si>
    <t>LUX</t>
  </si>
  <si>
    <t>DNK</t>
  </si>
  <si>
    <t>EST</t>
  </si>
  <si>
    <t>Bulgarien</t>
  </si>
  <si>
    <t>BEL</t>
  </si>
  <si>
    <t>SVN</t>
  </si>
  <si>
    <t>Irland</t>
  </si>
  <si>
    <t>IRL</t>
  </si>
  <si>
    <t>Sverige</t>
  </si>
  <si>
    <t>SWE</t>
  </si>
  <si>
    <t>Belgien</t>
  </si>
  <si>
    <t>LTU</t>
  </si>
  <si>
    <t>Slovakien</t>
  </si>
  <si>
    <t>SVK</t>
  </si>
  <si>
    <t>Finland</t>
  </si>
  <si>
    <t>FIN</t>
  </si>
  <si>
    <t>LVA</t>
  </si>
  <si>
    <t>Portugal</t>
  </si>
  <si>
    <t>PRT</t>
  </si>
  <si>
    <t>Frankrig</t>
  </si>
  <si>
    <t>FRA</t>
  </si>
  <si>
    <t>Tyrkiet</t>
  </si>
  <si>
    <t>TUR</t>
  </si>
  <si>
    <t>Cypern</t>
  </si>
  <si>
    <t>CYP</t>
  </si>
  <si>
    <t>HRV</t>
  </si>
  <si>
    <t>italien</t>
  </si>
  <si>
    <t>ITA</t>
  </si>
  <si>
    <t>Spanien</t>
  </si>
  <si>
    <t>ESP</t>
  </si>
  <si>
    <t>GRC</t>
  </si>
  <si>
    <t>Af EU’s 27 medlemslande har de 19 i dag euroen som valuta. For at deltage i valutasamarbejdet skal man op­fyl­de en række krav, de såkaldte konver­gens­kriterier. Op­fyl­der eurolandene dem ikke inden for en fastsat frist, kan de straffes med sanktioner. En række EU-lande har langt fra overholdt kriterierne i forlængelse af den økonomiske krise, som startede i 2008.  COVID-19-pandemien vil også sætte et klart aftryk på medlemslandenes finanser. Tallene i tabellen nederst på siden stammer dog fra 2019, inden udbruddet. Ligesom de enkelte lande iværksætter EU en række hjælpe­pakker for at holde hånden under de europæiske landes økonomier. De nationale og EU-pakkernes omfang udgør i slutningen af maj 2020 300 mia. Euro.</t>
  </si>
  <si>
    <t xml:space="preserve">Ved udgangen af januar 2020 forlod Storbritannien EU, det såkaldte Brexit, efter en længere fase af udskydelser og forhandlinger i det britiske parla­ment. Landets fremtidige forhold til EU er dog endnu ikke afklaret. Det er første gang, et land vælger at forlade unionen. Skotland er en del af Storbritannien og forlod derfor også EU, selv om et flertal i den skotske befolkning ønskede at blive i unionen. </t>
  </si>
  <si>
    <t>Politi-samarbejdet Europol blev overstatsligt i 2017, og danskerne forlod . det på grund af vores retsforbehold. I stedet har Danmark indgået en særaf­tale, der bl.a. betyder, at vi stadig har adgang til Europols database. I 2000 stem­te danskerne nej til at indføre euroen. Danmark fører dog fastkurs­politik over for euro­en gennem fastkurssamarbejdet ERM2. Også Sve­rige står uden for euroen. Medlemslande har pligt til at indføre euro­en på sigt, når de lever op til konver­gens­kri­te­rierne. Dette gælder dog ikke Danmark, da det er et af vores 4 forbehold i EU-samarbejdet.</t>
  </si>
  <si>
    <r>
      <t>Prisstabilitet:</t>
    </r>
    <r>
      <rPr>
        <sz val="10"/>
        <color theme="1"/>
        <rFont val="Arial"/>
        <family val="2"/>
      </rPr>
      <t xml:space="preserve"> Inflationen i det enkelte land, opgjort for et år, må ikke over­stige prisstigningstakten i de tre lande, der har størst pris­sta­bi­li­tet, med mere end 1,5 procentpoint. </t>
    </r>
  </si>
  <si>
    <r>
      <t>Begrænset offentlig gæld:</t>
    </r>
    <r>
      <rPr>
        <sz val="10"/>
        <rFont val="Arial"/>
        <family val="2"/>
      </rPr>
      <t xml:space="preserve"> Den samlede offentlige gæld må som hoved­regel ikke overstige 60 procent af bruttonationalproduktet. Det er dog ac­cep­tabelt, hvis gælden er faldende og nærmer sig 60 procent med en tilfreds­stillende fart.</t>
    </r>
  </si>
  <si>
    <t>Tyrkiet, Montenegro, Serbien, Nordmakedonien og Albanien har alle an­søgt om EU-medlem­skab, og der er indledt optagel­ses­forhand­linger med de tre første. Derudover er Bosnien og Kosovo potentielle kandidatlande. Det betyder, at EU har anerkendt, at de med tiden ønsker at blive medlemmer, men der er ikke indledt forhandlinger. Også Island har status af kandidat­land, og der er indledt forhandlinger, men de har i 2015 bedt om ikke læn­gere at blive betragtet som ansøgerland.</t>
  </si>
  <si>
    <r>
      <t xml:space="preserve">Kilde: Eurostat Database, </t>
    </r>
    <r>
      <rPr>
        <sz val="10"/>
        <color rgb="FF000080"/>
        <rFont val="Arial"/>
        <family val="2"/>
      </rPr>
      <t>www.statistikbanken.dk/edp1</t>
    </r>
  </si>
  <si>
    <t>27 MEDLEMSLANDE I EU</t>
  </si>
  <si>
    <t xml:space="preserve">Storbritannien udgår – Brexit - og medlemstallet går fra 28 til 27 </t>
  </si>
  <si>
    <t>Kilde: Den Europæiske Unions Tidende: Endelig vedtagelse af Den Europæiske Unions almindelige budget for regnskabsåret – senest 2020</t>
  </si>
  <si>
    <r>
      <t>Kilde: EU-budgetter til og med 2018 fra Europa-Kommissionen</t>
    </r>
    <r>
      <rPr>
        <i/>
        <sz val="10"/>
        <color theme="1"/>
        <rFont val="Arial"/>
        <family val="2"/>
      </rPr>
      <t>: EU budget, Financial Report</t>
    </r>
    <r>
      <rPr>
        <sz val="10"/>
        <color theme="1"/>
        <rFont val="Arial"/>
        <family val="2"/>
      </rPr>
      <t xml:space="preserve">. Budgettal for 2019 fra </t>
    </r>
    <r>
      <rPr>
        <i/>
        <sz val="10"/>
        <color theme="1"/>
        <rFont val="Arial"/>
        <family val="2"/>
      </rPr>
      <t>Endelig vedtagelse af Den Europæiske Unions almindelige budget for regnskabsåret 2019</t>
    </r>
    <r>
      <rPr>
        <sz val="10"/>
        <color theme="1"/>
        <rFont val="Arial"/>
        <family val="2"/>
      </rPr>
      <t xml:space="preserve"> offentliggjort i Den Europæiske Unions Tidende. Befolkningstal fra Eurostats hjemmeside</t>
    </r>
  </si>
  <si>
    <t>Kilde: EU Budget, Financial Report – senest 2018</t>
  </si>
  <si>
    <t>Udgifter i EU fordelt efter udgiftsområder</t>
  </si>
  <si>
    <t>2020*</t>
  </si>
  <si>
    <t xml:space="preserve">Beskyttelse og forvaltning af naturressourcerne  </t>
  </si>
  <si>
    <t xml:space="preserve">Bæredygtig udvikling </t>
  </si>
  <si>
    <t xml:space="preserve">EU som global aktør </t>
  </si>
  <si>
    <t xml:space="preserve">Administration </t>
  </si>
  <si>
    <t xml:space="preserve">EU-borgerskab m.m.  </t>
  </si>
  <si>
    <t xml:space="preserve">Kompensationer </t>
  </si>
  <si>
    <t>Særlige instrumenter</t>
  </si>
  <si>
    <t>Statistik på tværs af grænser</t>
  </si>
  <si>
    <t>De enkelte landes måde at producere statistik på varierer meget. Man kan derfor ikke umiddelbart sammen­ligne tal over landegrænserne. Det sta­­digt tættere inter­nationale samarbejde gør det dog nød­ven­digt at lave international statistik, der er så sammen­lignelig som muligt.</t>
  </si>
  <si>
    <t>Internationale organisationer arbejder da også løbende med at standar­disere og harmonisere de internationale stati­stikker. Især FN, Verdens­­banken, OECD og EU har gjort et stort arbejde på om­rådet. Det er der­for i dag muligt at bruge en lang række internationale stati­stikker, hvor der er brugt fælles måle­enhed, og tallene er beskrevet på et af hovedspro­gene. Men man skal stadig være opmærksom på de begræns­ninger, den internationale statistik kan have. Fx er det ikke sikkert, at det er lykkedes den interna­tionale organisation at harmonisere tallene efter helt ens metoder. I mange tilfælde er  tallene desuden lidt ældre, når de dækker mange lande. Selv om international statistik generelt har en god kvalitet, er det derfor vigtigt at være kritisk ved brug af tallene. Tabellerne i det internationale kapitel er baseret på oplysnin­ger fra inter­­nationale organi­sationer. Det betyder, at tallene ikke nødvendigvis svarer til landenes egne offent­liggørelser. Nogle af tabellerne rummer et udpluk af verdens lande, der er udvalgt for at vise spredningen mellem lande og regioner.</t>
  </si>
  <si>
    <t>SDG’erne – fælles mål over grænser</t>
  </si>
  <si>
    <r>
      <t xml:space="preserve">Der er kommet ekstra fokus på sammenlignelig international statistik med vedtagelsen af FN’s såkaldte bæredygtighedsmål, som trådte i kraft 1. januar 2016. Det er 17 målsæ­t­ninger (SDG’er=Sustainable Development Goals), som skal sikre fattig­doms­bekæmpelse og en bæredygtig global udvikling frem mod 2030. Under de 17 mål findes 169 delmål, som man ønsker at overvåge for at sikre fremskridt. De danske opgørelser af SDG.-indikatorerne kan ses på </t>
    </r>
    <r>
      <rPr>
        <sz val="10"/>
        <color rgb="FF000080"/>
        <rFont val="Arial"/>
        <family val="2"/>
      </rPr>
      <t>dst.dk/sdg</t>
    </r>
    <r>
      <rPr>
        <u/>
        <sz val="10"/>
        <color rgb="FF0070C0"/>
        <rFont val="Arial"/>
        <family val="2"/>
      </rPr>
      <t xml:space="preserve">, </t>
    </r>
    <r>
      <rPr>
        <sz val="10"/>
        <rFont val="Arial"/>
        <family val="2"/>
      </rPr>
      <t>og målene er behandlet mere indgående i temaartiklen på side 6. Eurostat opgør EU-landenes samlede resultater samt muligheder for at sammenligne de enkelte lande på http://ec.europa.eu/eurostat/web/sdi/indicators.</t>
    </r>
  </si>
  <si>
    <t xml:space="preserve">Der er store fordele ved at kunne sammenligne statistikker over grænser: Man kan finde oplysninger om mange lan­de i ét opslag, der er ofte brugt fælles måle­enhed, og tallene er beskrevet på et af hovedspro­gene. Men man skal stadig være opmærksom på de begræns­ninger, den internationale statistik kan have. Fx er det ikke sikkert, at det er lykkedes den interna­tionale organisation ove­ralt at harmonisere tallene efter ensartede metoder. I mange tilfælde er  opgørelserne desuden lidt ældre, når de dækker mange lande. Selv om international statistik generelt har en god kvalitet, er det derfor vigtigt at se på metoden bag tallene. </t>
  </si>
  <si>
    <t>På de to første sider i afsnittet med international statistik vises tal fra he­le verden for en række centrale befolknings- og miljømæssige indi­ka­torer. Udbruddet af COVID-19 vil også påvirke en række internationale stati­stik­ker, men da de opgøres forsinket, er pandemiens følgevirkningen endnu ikke afspejlet i tabellerne i bogen.</t>
  </si>
  <si>
    <t>Landene er hovedsagelig OECD-lande og en del af de lande, der modtager bi­stand fra Danmark. Nederst i tabellerne findes tal for hele verden samt for lande­grupper, som Verdensbanken har inddelt efter brutto­natio­nal­indkomst pr. indbygger i 2018, nemlig:</t>
  </si>
  <si>
    <r>
      <t xml:space="preserve">-      </t>
    </r>
    <r>
      <rPr>
        <i/>
        <sz val="10"/>
        <color theme="1"/>
        <rFont val="Arial"/>
        <family val="2"/>
      </rPr>
      <t>lavindkomstlande</t>
    </r>
    <r>
      <rPr>
        <sz val="10"/>
        <color theme="1"/>
        <rFont val="Arial"/>
        <family val="2"/>
      </rPr>
      <t xml:space="preserve"> – 1.025 US-dollars og derunder. Det gælder 31 lande, blandt andet Afghanistan, Ethiopien, Haiti og Nepal.</t>
    </r>
  </si>
  <si>
    <r>
      <t xml:space="preserve">-      </t>
    </r>
    <r>
      <rPr>
        <i/>
        <sz val="10"/>
        <color theme="1"/>
        <rFont val="Arial"/>
        <family val="2"/>
      </rPr>
      <t>lav- mellemindkomstlande</t>
    </r>
    <r>
      <rPr>
        <sz val="10"/>
        <color theme="1"/>
        <rFont val="Arial"/>
        <family val="2"/>
      </rPr>
      <t xml:space="preserve"> – mellem 1.026 og 3.995 US-dollars. Det gælder 47 lande, bl.a. Bolivia, Kenya, Indien og Bangladesh.</t>
    </r>
  </si>
  <si>
    <r>
      <t xml:space="preserve">-      </t>
    </r>
    <r>
      <rPr>
        <i/>
        <sz val="10"/>
        <color theme="1"/>
        <rFont val="Arial"/>
        <family val="2"/>
      </rPr>
      <t>høj- mellemindkomstlande</t>
    </r>
    <r>
      <rPr>
        <sz val="10"/>
        <color theme="1"/>
        <rFont val="Arial"/>
        <family val="2"/>
      </rPr>
      <t xml:space="preserve"> – mellem 3.996 og 12.375 US-dollars. Det gælder 60 lande, bl.a. Rumænien, Irak, Georgien og Thailand. </t>
    </r>
  </si>
  <si>
    <r>
      <t xml:space="preserve">-      </t>
    </r>
    <r>
      <rPr>
        <i/>
        <sz val="10"/>
        <color theme="1"/>
        <rFont val="Arial"/>
        <family val="2"/>
      </rPr>
      <t>højindkomstlande</t>
    </r>
    <r>
      <rPr>
        <sz val="10"/>
        <color theme="1"/>
        <rFont val="Arial"/>
        <family val="2"/>
      </rPr>
      <t xml:space="preserve"> – mindst 12.376 US-dollars. 80 lande, blandt andet Uruguay,  Saudi Arabien, New Zealand og Danmark. </t>
    </r>
  </si>
  <si>
    <t xml:space="preserve">En del af de internationale tabeller indeholder også de såkaldte BRIK-lande Brasilien, Rusland, Indien og Kina. Det er stærke vækstøkono­mier, der spiller en stigende rolle i verdensøkonomien. Det er langt fra muligt at skaffe statistikker på alle områder fra disse lande, og deres op­gørelser er ofte baseret på metoder, der ikke er fuldt sammenlignelige med europæiske statistikker. </t>
  </si>
  <si>
    <t>Udviklingen i Europas og verdens befolkningstal</t>
  </si>
  <si>
    <t>Milliarder mennesker</t>
  </si>
  <si>
    <t>Europa</t>
  </si>
  <si>
    <t>Resten af verden</t>
  </si>
  <si>
    <r>
      <t>EU-28</t>
    </r>
    <r>
      <rPr>
        <sz val="10"/>
        <color rgb="FF000080"/>
        <rFont val="Arial"/>
        <family val="2"/>
      </rPr>
      <t>1</t>
    </r>
    <r>
      <rPr>
        <b/>
        <sz val="10"/>
        <color rgb="FF000000"/>
        <rFont val="Arial"/>
        <family val="2"/>
      </rPr>
      <t xml:space="preserve"> </t>
    </r>
    <r>
      <rPr>
        <sz val="10"/>
        <color rgb="FF000000"/>
        <rFont val="Arial"/>
        <family val="2"/>
      </rPr>
      <t xml:space="preserve"> </t>
    </r>
  </si>
  <si>
    <r>
      <t>1</t>
    </r>
    <r>
      <rPr>
        <sz val="10"/>
        <color rgb="FF000080"/>
        <rFont val="Arial"/>
        <family val="2"/>
      </rPr>
      <t xml:space="preserve"> </t>
    </r>
    <r>
      <rPr>
        <sz val="10"/>
        <rFont val="Arial"/>
        <family val="2"/>
      </rPr>
      <t>EU-28 inkl. Storbritannien, da de var medlemmer i alle de år, der vises og først gik ud af EU i 2020.</t>
    </r>
  </si>
  <si>
    <r>
      <t>EU-281</t>
    </r>
    <r>
      <rPr>
        <b/>
        <sz val="10"/>
        <color rgb="FF000000"/>
        <rFont val="Arial"/>
        <family val="2"/>
      </rPr>
      <t xml:space="preserve"> </t>
    </r>
    <r>
      <rPr>
        <sz val="10"/>
        <color rgb="FF000000"/>
        <rFont val="Arial"/>
        <family val="2"/>
      </rPr>
      <t xml:space="preserve"> </t>
    </r>
  </si>
  <si>
    <t>1 EU-28 inkl. Storbritannien, da de var medlemmer i alle de år, der vises og først gik ud af EU i 2020.</t>
  </si>
  <si>
    <t>Vedvarende energis andel</t>
  </si>
  <si>
    <r>
      <t>CO</t>
    </r>
    <r>
      <rPr>
        <b/>
        <vertAlign val="subscript"/>
        <sz val="10"/>
        <rFont val="Arial"/>
        <family val="2"/>
      </rPr>
      <t>2</t>
    </r>
    <r>
      <rPr>
        <b/>
        <sz val="10"/>
        <rFont val="Arial"/>
        <family val="2"/>
      </rPr>
      <t>-udledning</t>
    </r>
  </si>
  <si>
    <r>
      <t>CO</t>
    </r>
    <r>
      <rPr>
        <b/>
        <vertAlign val="subscript"/>
        <sz val="10"/>
        <rFont val="Arial"/>
        <family val="2"/>
      </rPr>
      <t>2</t>
    </r>
    <r>
      <rPr>
        <b/>
        <sz val="10"/>
        <rFont val="Arial"/>
        <family val="2"/>
      </rPr>
      <t>-udledning ift. basisåret 1990, rapporteret til UNFCCC</t>
    </r>
  </si>
  <si>
    <t xml:space="preserve"> af energiforbruget</t>
  </si>
  <si>
    <t xml:space="preserve"> pr. indbygger</t>
  </si>
  <si>
    <t>Terajoule</t>
  </si>
  <si>
    <t>Gigajoule</t>
  </si>
  <si>
    <t xml:space="preserve">Ton </t>
  </si>
  <si>
    <t xml:space="preserve">1990 = 100 </t>
  </si>
  <si>
    <r>
      <t>EU-271 (uden Storbritannien)</t>
    </r>
    <r>
      <rPr>
        <b/>
        <sz val="10"/>
        <color rgb="FF000000"/>
        <rFont val="Arial"/>
        <family val="2"/>
      </rPr>
      <t xml:space="preserve"> </t>
    </r>
    <r>
      <rPr>
        <sz val="10"/>
        <color rgb="FF000000"/>
        <rFont val="Arial"/>
        <family val="2"/>
      </rPr>
      <t xml:space="preserve"> </t>
    </r>
  </si>
  <si>
    <t>7,0*</t>
  </si>
  <si>
    <r>
      <t xml:space="preserve">EU 281 </t>
    </r>
    <r>
      <rPr>
        <sz val="10"/>
        <color rgb="FF000000"/>
        <rFont val="Arial"/>
        <family val="2"/>
      </rPr>
      <t xml:space="preserve"> </t>
    </r>
  </si>
  <si>
    <t>6,9*</t>
  </si>
  <si>
    <r>
      <t>Georgien</t>
    </r>
    <r>
      <rPr>
        <sz val="10"/>
        <color rgb="FF000000"/>
        <rFont val="Arial"/>
        <family val="2"/>
      </rPr>
      <t xml:space="preserve">  </t>
    </r>
  </si>
  <si>
    <r>
      <t>Moldova</t>
    </r>
    <r>
      <rPr>
        <sz val="10"/>
        <color rgb="FF000000"/>
        <rFont val="Arial"/>
        <family val="2"/>
      </rPr>
      <t xml:space="preserve">  </t>
    </r>
  </si>
  <si>
    <r>
      <t>Nordmakedonien</t>
    </r>
    <r>
      <rPr>
        <sz val="10"/>
        <color rgb="FF000000"/>
        <rFont val="Arial"/>
        <family val="2"/>
      </rPr>
      <t xml:space="preserve">  </t>
    </r>
  </si>
  <si>
    <t>1 EU-28 viser sammensætningen af EU, indtil Storbritannien forlod EU i 2020. EU-27 (uden Storbritannien) viser den nuværende sammensætning med 27 lande for alle årene, selv om Storbritannien var medlemmer de pågældende år.</t>
  </si>
  <si>
    <t>*Det er tal fra 2017.</t>
  </si>
  <si>
    <r>
      <t>EU-281</t>
    </r>
    <r>
      <rPr>
        <sz val="10"/>
        <color rgb="FF000000"/>
        <rFont val="Arial"/>
        <family val="2"/>
      </rPr>
      <t xml:space="preserve"> </t>
    </r>
  </si>
  <si>
    <t>226 265</t>
  </si>
  <si>
    <t>4 389</t>
  </si>
  <si>
    <t>4 771</t>
  </si>
  <si>
    <t>3 205</t>
  </si>
  <si>
    <t>3 136</t>
  </si>
  <si>
    <t>2 658</t>
  </si>
  <si>
    <t>2 779</t>
  </si>
  <si>
    <t>2 423</t>
  </si>
  <si>
    <t>2 487</t>
  </si>
  <si>
    <t>25 545</t>
  </si>
  <si>
    <t>26 751</t>
  </si>
  <si>
    <t>4 469</t>
  </si>
  <si>
    <t>3 825</t>
  </si>
  <si>
    <t>1 970</t>
  </si>
  <si>
    <t>2 239</t>
  </si>
  <si>
    <t>22 324</t>
  </si>
  <si>
    <t>22 687</t>
  </si>
  <si>
    <t>1 708</t>
  </si>
  <si>
    <t>1 650</t>
  </si>
  <si>
    <t>1 290</t>
  </si>
  <si>
    <t>8 220</t>
  </si>
  <si>
    <t>8 689</t>
  </si>
  <si>
    <t>15 630</t>
  </si>
  <si>
    <t>16 094</t>
  </si>
  <si>
    <t>4 645</t>
  </si>
  <si>
    <t>4 653</t>
  </si>
  <si>
    <t>8 805</t>
  </si>
  <si>
    <t>8 408</t>
  </si>
  <si>
    <t>2 357</t>
  </si>
  <si>
    <t>2 544</t>
  </si>
  <si>
    <t>18 958</t>
  </si>
  <si>
    <t>19 568</t>
  </si>
  <si>
    <t>28 319</t>
  </si>
  <si>
    <t>31 382</t>
  </si>
  <si>
    <t>4 391</t>
  </si>
  <si>
    <t>4 939</t>
  </si>
  <si>
    <t>4 857</t>
  </si>
  <si>
    <t>5 151</t>
  </si>
  <si>
    <t>37 808</t>
  </si>
  <si>
    <t>41 061</t>
  </si>
  <si>
    <t>3 717</t>
  </si>
  <si>
    <t>4 436</t>
  </si>
  <si>
    <t>3 909</t>
  </si>
  <si>
    <t>4 280</t>
  </si>
  <si>
    <t>2 437</t>
  </si>
  <si>
    <t>2 616</t>
  </si>
  <si>
    <t>62 210</t>
  </si>
  <si>
    <t>57 020</t>
  </si>
  <si>
    <t>139 878</t>
  </si>
  <si>
    <t>157 617</t>
  </si>
  <si>
    <t>Anm.: Tallene for både 2009 og 2019 er opgjort efter DB07 (NACE rev 2). Tallene vedrører den del af de beskæf­tigede, der i året var tilknyttet de forskellige erhverv. Tal for Japan og USA er ikke opgjort efter NACE-inddelingen, og derfor kan definitionerne afvige.</t>
  </si>
  <si>
    <t>Kilde: Eurostat, Statistics Japan og United States Department of Labor</t>
  </si>
  <si>
    <r>
      <t>OECD</t>
    </r>
    <r>
      <rPr>
        <b/>
        <sz val="10"/>
        <color rgb="FF000000"/>
        <rFont val="Arial"/>
        <family val="2"/>
      </rPr>
      <t xml:space="preserve"> </t>
    </r>
    <r>
      <rPr>
        <sz val="10"/>
        <color rgb="FF000000"/>
        <rFont val="Arial"/>
        <family val="2"/>
      </rPr>
      <t xml:space="preserve"> </t>
    </r>
  </si>
  <si>
    <t xml:space="preserve">Anm.: Arbejdsløsheden (AKU-ledigheden) er inden for Europa baseret på ens ILO-begreber. Definitionerne for de øvrige lande kan afvige og er derfor ikke umiddelbart sammenlignelige. Tallene vedrører de 15-74-årige. Tallene fra Rusland, Brasilien, Indien, Japan, Kina, USA og Sydafrika er baseret på estimater fra World Bank. </t>
  </si>
  <si>
    <t>Kilde: Eurostat, OECD og World Bank</t>
  </si>
  <si>
    <t>Europæisk forbrugerprisindeks</t>
  </si>
  <si>
    <t>HICP, Indeks 2015 = 100</t>
  </si>
  <si>
    <t>EU i alt</t>
  </si>
  <si>
    <t>Japan</t>
  </si>
  <si>
    <t>Indien</t>
  </si>
  <si>
    <r>
      <t>EU-281</t>
    </r>
    <r>
      <rPr>
        <sz val="10"/>
        <color rgb="FF000000"/>
        <rFont val="Arial"/>
        <family val="2"/>
      </rPr>
      <t xml:space="preserve">  </t>
    </r>
  </si>
  <si>
    <r>
      <t>Kilde: Eurostat Data Explorer.</t>
    </r>
    <r>
      <rPr>
        <sz val="10"/>
        <color rgb="FF000080"/>
        <rFont val="Arial"/>
        <family val="2"/>
      </rPr>
      <t xml:space="preserve"> </t>
    </r>
    <r>
      <rPr>
        <sz val="10"/>
        <rFont val="Arial"/>
        <family val="2"/>
      </rPr>
      <t>International Monetary Fund, World Economic Outlook Database, April 2020</t>
    </r>
  </si>
  <si>
    <r>
      <t>EU-271 (uden Storbritannien)</t>
    </r>
    <r>
      <rPr>
        <sz val="10"/>
        <color rgb="FF000000"/>
        <rFont val="Arial"/>
        <family val="2"/>
      </rPr>
      <t xml:space="preserve"> </t>
    </r>
  </si>
  <si>
    <r>
      <t xml:space="preserve">EU-281 </t>
    </r>
    <r>
      <rPr>
        <sz val="10"/>
        <color rgb="FF000000"/>
        <rFont val="Arial"/>
        <family val="2"/>
      </rPr>
      <t xml:space="preserve"> </t>
    </r>
  </si>
  <si>
    <t>1EU-28 viser sammensætningen af EU, indtil Storbritannien forlod EU i 2020. EU-27 (uden Storbritannien) viser den nuværende sammensætning med 27 lande for alle årene, selv om Storbritannien var medlemmer de pågældende år.</t>
  </si>
  <si>
    <r>
      <t xml:space="preserve">Kilde: Eurostat Data Explorer. OECD: </t>
    </r>
    <r>
      <rPr>
        <i/>
        <sz val="10"/>
        <rFont val="Arial"/>
        <family val="2"/>
      </rPr>
      <t>National Accounts</t>
    </r>
    <r>
      <rPr>
        <sz val="10"/>
        <rFont val="Arial"/>
        <family val="2"/>
      </rPr>
      <t>, maj 2020</t>
    </r>
  </si>
  <si>
    <r>
      <t>EU-271 (uden Storbritannien)</t>
    </r>
    <r>
      <rPr>
        <b/>
        <sz val="10"/>
        <color rgb="FF000000"/>
        <rFont val="Arial"/>
        <family val="2"/>
      </rPr>
      <t xml:space="preserve">  </t>
    </r>
  </si>
  <si>
    <r>
      <t>EU-281</t>
    </r>
    <r>
      <rPr>
        <b/>
        <sz val="10"/>
        <color rgb="FF000000"/>
        <rFont val="Arial"/>
        <family val="2"/>
      </rPr>
      <t xml:space="preserve"> </t>
    </r>
  </si>
  <si>
    <r>
      <t>Rusland</t>
    </r>
    <r>
      <rPr>
        <vertAlign val="superscript"/>
        <sz val="10"/>
        <rFont val="Arial"/>
        <family val="2"/>
      </rPr>
      <t>2</t>
    </r>
    <r>
      <rPr>
        <sz val="10"/>
        <color rgb="FF000000"/>
        <rFont val="Arial"/>
        <family val="2"/>
      </rPr>
      <t xml:space="preserve">  </t>
    </r>
  </si>
  <si>
    <r>
      <t>Tyrkiet</t>
    </r>
    <r>
      <rPr>
        <vertAlign val="superscript"/>
        <sz val="10"/>
        <rFont val="Arial"/>
        <family val="2"/>
      </rPr>
      <t>2</t>
    </r>
    <r>
      <rPr>
        <sz val="10"/>
        <color rgb="FF000000"/>
        <rFont val="Arial"/>
        <family val="2"/>
      </rPr>
      <t xml:space="preserve">  </t>
    </r>
  </si>
  <si>
    <r>
      <t>USA</t>
    </r>
    <r>
      <rPr>
        <vertAlign val="superscript"/>
        <sz val="10"/>
        <rFont val="Arial"/>
        <family val="2"/>
      </rPr>
      <t>2</t>
    </r>
    <r>
      <rPr>
        <sz val="10"/>
        <color rgb="FF000000"/>
        <rFont val="Arial"/>
        <family val="2"/>
      </rPr>
      <t xml:space="preserve">  </t>
    </r>
  </si>
  <si>
    <r>
      <t>Japan</t>
    </r>
    <r>
      <rPr>
        <vertAlign val="superscript"/>
        <sz val="10"/>
        <rFont val="Arial"/>
        <family val="2"/>
      </rPr>
      <t>2</t>
    </r>
    <r>
      <rPr>
        <sz val="10"/>
        <color rgb="FF000000"/>
        <rFont val="Arial"/>
        <family val="2"/>
      </rPr>
      <t xml:space="preserve">  </t>
    </r>
  </si>
  <si>
    <r>
      <t>Brasilien</t>
    </r>
    <r>
      <rPr>
        <vertAlign val="superscript"/>
        <sz val="10"/>
        <rFont val="Arial"/>
        <family val="2"/>
      </rPr>
      <t>2</t>
    </r>
    <r>
      <rPr>
        <sz val="10"/>
        <color rgb="FF000000"/>
        <rFont val="Arial"/>
        <family val="2"/>
      </rPr>
      <t xml:space="preserve">  </t>
    </r>
  </si>
  <si>
    <r>
      <t>Indien</t>
    </r>
    <r>
      <rPr>
        <vertAlign val="superscript"/>
        <sz val="10"/>
        <rFont val="Arial"/>
        <family val="2"/>
      </rPr>
      <t>2</t>
    </r>
    <r>
      <rPr>
        <sz val="10"/>
        <color rgb="FF000000"/>
        <rFont val="Arial"/>
        <family val="2"/>
      </rPr>
      <t xml:space="preserve">  </t>
    </r>
  </si>
  <si>
    <r>
      <t>Kina</t>
    </r>
    <r>
      <rPr>
        <vertAlign val="superscript"/>
        <sz val="10"/>
        <rFont val="Arial"/>
        <family val="2"/>
      </rPr>
      <t>2</t>
    </r>
    <r>
      <rPr>
        <sz val="10"/>
        <color rgb="FF000000"/>
        <rFont val="Arial"/>
        <family val="2"/>
      </rPr>
      <t xml:space="preserve">  </t>
    </r>
  </si>
  <si>
    <r>
      <t>2</t>
    </r>
    <r>
      <rPr>
        <sz val="10"/>
        <rFont val="Arial"/>
        <family val="2"/>
      </rPr>
      <t xml:space="preserve"> Data for 2019 ikke tilgængeligt ved redaktionens slutning. I stedet er indsat data fra 2018.</t>
    </r>
  </si>
  <si>
    <r>
      <t>EU-27</t>
    </r>
    <r>
      <rPr>
        <b/>
        <vertAlign val="superscript"/>
        <sz val="10"/>
        <color rgb="FF000080"/>
        <rFont val="Arial"/>
        <family val="2"/>
      </rPr>
      <t>1</t>
    </r>
    <r>
      <rPr>
        <b/>
        <sz val="10"/>
        <rFont val="Arial"/>
        <family val="2"/>
      </rPr>
      <t xml:space="preserve"> (uden Storbritannien)</t>
    </r>
    <r>
      <rPr>
        <sz val="10"/>
        <color rgb="FF000000"/>
        <rFont val="Arial"/>
        <family val="2"/>
      </rPr>
      <t xml:space="preserve"> </t>
    </r>
  </si>
  <si>
    <r>
      <t>EU-28</t>
    </r>
    <r>
      <rPr>
        <b/>
        <vertAlign val="superscript"/>
        <sz val="10"/>
        <color rgb="FF000080"/>
        <rFont val="Arial"/>
        <family val="2"/>
      </rPr>
      <t>1</t>
    </r>
    <r>
      <rPr>
        <b/>
        <sz val="10"/>
        <rFont val="Arial"/>
        <family val="2"/>
      </rPr>
      <t xml:space="preserve"> </t>
    </r>
    <r>
      <rPr>
        <sz val="10"/>
        <color rgb="FF000000"/>
        <rFont val="Arial"/>
        <family val="2"/>
      </rPr>
      <t xml:space="preserve"> </t>
    </r>
  </si>
  <si>
    <r>
      <t>Rusland2</t>
    </r>
    <r>
      <rPr>
        <sz val="10"/>
        <color rgb="FF000000"/>
        <rFont val="Arial"/>
        <family val="2"/>
      </rPr>
      <t xml:space="preserve">  </t>
    </r>
  </si>
  <si>
    <r>
      <t>Tyrkiet2</t>
    </r>
    <r>
      <rPr>
        <sz val="10"/>
        <color rgb="FF000000"/>
        <rFont val="Arial"/>
        <family val="2"/>
      </rPr>
      <t xml:space="preserve">  </t>
    </r>
  </si>
  <si>
    <r>
      <t>OECD2</t>
    </r>
    <r>
      <rPr>
        <sz val="10"/>
        <color rgb="FF000000"/>
        <rFont val="Arial"/>
        <family val="2"/>
      </rPr>
      <t xml:space="preserve">  </t>
    </r>
  </si>
  <si>
    <r>
      <t>Brasilien2</t>
    </r>
    <r>
      <rPr>
        <sz val="10"/>
        <color rgb="FF000000"/>
        <rFont val="Arial"/>
        <family val="2"/>
      </rPr>
      <t xml:space="preserve">  </t>
    </r>
  </si>
  <si>
    <r>
      <t>Indien2</t>
    </r>
    <r>
      <rPr>
        <sz val="10"/>
        <color rgb="FF000000"/>
        <rFont val="Arial"/>
        <family val="2"/>
      </rPr>
      <t xml:space="preserve">  </t>
    </r>
  </si>
  <si>
    <r>
      <t>Japan2</t>
    </r>
    <r>
      <rPr>
        <sz val="10"/>
        <color rgb="FF000000"/>
        <rFont val="Arial"/>
        <family val="2"/>
      </rPr>
      <t xml:space="preserve">  </t>
    </r>
  </si>
  <si>
    <r>
      <t>Kina2</t>
    </r>
    <r>
      <rPr>
        <sz val="10"/>
        <color rgb="FF000000"/>
        <rFont val="Arial"/>
        <family val="2"/>
      </rPr>
      <t xml:space="preserve">  </t>
    </r>
  </si>
  <si>
    <r>
      <t>USA2</t>
    </r>
    <r>
      <rPr>
        <sz val="10"/>
        <color rgb="FF000000"/>
        <rFont val="Arial"/>
        <family val="2"/>
      </rPr>
      <t xml:space="preserve">  </t>
    </r>
  </si>
  <si>
    <r>
      <t>2</t>
    </r>
    <r>
      <rPr>
        <sz val="10"/>
        <color theme="1"/>
        <rFont val="Arial"/>
        <family val="2"/>
      </rPr>
      <t xml:space="preserve"> Kilde: United Nations Statistics Division. Offentlige og personlige tjeneste­ydelser inkluderer finansieringsservice mv.</t>
    </r>
  </si>
  <si>
    <r>
      <t xml:space="preserve">Kilde: OECD: </t>
    </r>
    <r>
      <rPr>
        <i/>
        <sz val="10"/>
        <rFont val="Arial"/>
        <family val="2"/>
      </rPr>
      <t>Revenue Statistics of OECD Member Countries 1965-2018.</t>
    </r>
    <r>
      <rPr>
        <sz val="10"/>
        <rFont val="Arial"/>
        <family val="2"/>
      </rPr>
      <t xml:space="preserve"> Paris 2019</t>
    </r>
  </si>
  <si>
    <t xml:space="preserve">Drifts-  og </t>
  </si>
  <si>
    <t>Bruttorestindkomst</t>
  </si>
  <si>
    <t xml:space="preserve">Kapital– overførsler, </t>
  </si>
  <si>
    <t>I alt indtægter</t>
  </si>
  <si>
    <t>kapitaloverskud = fordrings-erhvervelse, netto</t>
  </si>
  <si>
    <t>Produktions–  og importskatter</t>
  </si>
  <si>
    <t>Indkomst– og formue­
skatter</t>
  </si>
  <si>
    <r>
      <t>Bidrag til sociale ordninger</t>
    </r>
    <r>
      <rPr>
        <b/>
        <vertAlign val="superscript"/>
        <sz val="10"/>
        <rFont val="Arial"/>
        <family val="2"/>
      </rPr>
      <t>1</t>
    </r>
  </si>
  <si>
    <t>I alt skatter og afgifter</t>
  </si>
  <si>
    <r>
      <t xml:space="preserve">Kilde: </t>
    </r>
    <r>
      <rPr>
        <i/>
        <sz val="10"/>
        <rFont val="Arial"/>
        <family val="2"/>
      </rPr>
      <t>National Accounts of OECD Countries, Vol. II, 2019.</t>
    </r>
  </si>
  <si>
    <r>
      <t>EU-271 (uden Storbritannien)</t>
    </r>
    <r>
      <rPr>
        <sz val="10"/>
        <color rgb="FF000000"/>
        <rFont val="Arial"/>
        <family val="2"/>
      </rPr>
      <t xml:space="preserve">  </t>
    </r>
  </si>
  <si>
    <r>
      <t>Island</t>
    </r>
    <r>
      <rPr>
        <sz val="10"/>
        <color rgb="FF000080"/>
        <rFont val="Arial"/>
        <family val="2"/>
      </rPr>
      <t>2</t>
    </r>
    <r>
      <rPr>
        <sz val="10"/>
        <color rgb="FF000000"/>
        <rFont val="Arial"/>
        <family val="2"/>
      </rPr>
      <t xml:space="preserve">  </t>
    </r>
  </si>
  <si>
    <r>
      <t>Storbritannien</t>
    </r>
    <r>
      <rPr>
        <sz val="10"/>
        <color rgb="FF000000"/>
        <rFont val="Arial"/>
        <family val="2"/>
      </rPr>
      <t xml:space="preserve"> </t>
    </r>
  </si>
  <si>
    <r>
      <t>OECD</t>
    </r>
    <r>
      <rPr>
        <sz val="10"/>
        <color rgb="FF000080"/>
        <rFont val="Arial"/>
        <family val="2"/>
      </rPr>
      <t>2</t>
    </r>
    <r>
      <rPr>
        <sz val="10"/>
        <color rgb="FF000000"/>
        <rFont val="Arial"/>
        <family val="2"/>
      </rPr>
      <t xml:space="preserve">  </t>
    </r>
  </si>
  <si>
    <r>
      <t>Brasilien</t>
    </r>
    <r>
      <rPr>
        <sz val="10"/>
        <color rgb="FF000080"/>
        <rFont val="Arial"/>
        <family val="2"/>
      </rPr>
      <t>2</t>
    </r>
    <r>
      <rPr>
        <sz val="10"/>
        <color rgb="FF000000"/>
        <rFont val="Arial"/>
        <family val="2"/>
      </rPr>
      <t xml:space="preserve">  </t>
    </r>
  </si>
  <si>
    <r>
      <t>Indien</t>
    </r>
    <r>
      <rPr>
        <sz val="10"/>
        <color rgb="FF000080"/>
        <rFont val="Arial"/>
        <family val="2"/>
      </rPr>
      <t>2</t>
    </r>
    <r>
      <rPr>
        <sz val="10"/>
        <color rgb="FF000000"/>
        <rFont val="Arial"/>
        <family val="2"/>
      </rPr>
      <t xml:space="preserve">  </t>
    </r>
  </si>
  <si>
    <r>
      <t>Japan</t>
    </r>
    <r>
      <rPr>
        <sz val="10"/>
        <color rgb="FF000080"/>
        <rFont val="Arial"/>
        <family val="2"/>
      </rPr>
      <t>2</t>
    </r>
    <r>
      <rPr>
        <sz val="10"/>
        <color rgb="FF000000"/>
        <rFont val="Arial"/>
        <family val="2"/>
      </rPr>
      <t xml:space="preserve">  </t>
    </r>
  </si>
  <si>
    <r>
      <t>Rusland</t>
    </r>
    <r>
      <rPr>
        <sz val="10"/>
        <color rgb="FF000080"/>
        <rFont val="Arial"/>
        <family val="2"/>
      </rPr>
      <t>2</t>
    </r>
    <r>
      <rPr>
        <sz val="10"/>
        <color rgb="FF000000"/>
        <rFont val="Arial"/>
        <family val="2"/>
      </rPr>
      <t xml:space="preserve">  </t>
    </r>
  </si>
  <si>
    <r>
      <t>USA</t>
    </r>
    <r>
      <rPr>
        <sz val="10"/>
        <color rgb="FF000080"/>
        <rFont val="Arial"/>
        <family val="2"/>
      </rPr>
      <t>2</t>
    </r>
    <r>
      <rPr>
        <sz val="10"/>
        <color rgb="FF000000"/>
        <rFont val="Arial"/>
        <family val="2"/>
      </rPr>
      <t xml:space="preserve">  </t>
    </r>
  </si>
  <si>
    <t>2 Tallene for Island, Rusland, Brasilien, Indien, Japan, USA og OECD er fra OECD’s database.</t>
  </si>
  <si>
    <t>Anm. 2: Eurostats indeks er beregnet ud fra kalenderkorrigerede månedsindeks, hvorfor året 2015 ikke i alle tilfælde giver 100.</t>
  </si>
  <si>
    <t>746.60.</t>
  </si>
  <si>
    <r>
      <t>www.statistikbanken.dk/DNVALA</t>
    </r>
    <r>
      <rPr>
        <sz val="10"/>
        <color rgb="FF0083A9"/>
        <rFont val="Arial"/>
        <family val="2"/>
      </rPr>
      <t xml:space="preserve">                     </t>
    </r>
    <r>
      <rPr>
        <sz val="10"/>
        <color theme="1"/>
        <rFont val="Arial"/>
        <family val="2"/>
      </rPr>
      <t>Kilde: Danmarks Nationalbank</t>
    </r>
  </si>
  <si>
    <t>Fertilitetskvotienter fordelt efter alder</t>
  </si>
  <si>
    <t>Levendefødte pr. tusinde kvinder</t>
  </si>
  <si>
    <t>Moderens alder</t>
  </si>
  <si>
    <t xml:space="preserve">Generel fertilitetskvotient  </t>
  </si>
  <si>
    <t xml:space="preserve">Samlet fertilitet  </t>
  </si>
  <si>
    <t>1 840</t>
  </si>
  <si>
    <t>1 871</t>
  </si>
  <si>
    <t>1 752</t>
  </si>
  <si>
    <t>1 729</t>
  </si>
  <si>
    <t>1 669</t>
  </si>
  <si>
    <t>1 691</t>
  </si>
  <si>
    <t>1 714</t>
  </si>
  <si>
    <t>1 785</t>
  </si>
  <si>
    <t>1 699</t>
  </si>
  <si>
    <t xml:space="preserve">Bruttoreproduktionstal  </t>
  </si>
  <si>
    <t xml:space="preserve">Nettoreproduktionstal  </t>
  </si>
  <si>
    <t>Nye tal offentliggøres februar 2020.</t>
  </si>
  <si>
    <t>www.statistikbanken.dk/fod33</t>
  </si>
  <si>
    <t>Aborter</t>
  </si>
  <si>
    <t xml:space="preserve">Aborter    </t>
  </si>
  <si>
    <t>Kilde: Sundhedsdatastyrelsen</t>
  </si>
  <si>
    <t>Abortkvotienter fordelt efter alder</t>
  </si>
  <si>
    <t>Aborter pr. tusinde kvinder</t>
  </si>
  <si>
    <t>Kvindens alder</t>
  </si>
  <si>
    <t xml:space="preserve">Generel abortkvotient1  </t>
  </si>
  <si>
    <t xml:space="preserve">Samlet abortkvotient  </t>
  </si>
  <si>
    <t>1 Antal aborter pr. tusinde kvinder 15-49 år.</t>
  </si>
  <si>
    <t>Tilgang</t>
  </si>
  <si>
    <t>Anvendelse</t>
  </si>
  <si>
    <t>Y</t>
  </si>
  <si>
    <t>M</t>
  </si>
  <si>
    <t>X</t>
  </si>
  <si>
    <t>C</t>
  </si>
  <si>
    <t>G</t>
  </si>
  <si>
    <t>I</t>
  </si>
  <si>
    <t>Niveau</t>
  </si>
  <si>
    <t>Årlig %-vækst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</si>
</sst>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 ###\ ###\ ##0"/>
    <numFmt numFmtId="166" formatCode="#,##0.0"/>
    <numFmt numFmtId="167" formatCode="#\ ##0"/>
    <numFmt numFmtId="168" formatCode="0.0%"/>
  </numFmts>
  <fonts count="78">
    <font>
      <sz val="11"/>
      <color theme="1"/>
      <name val="Calibri"/>
      <family val="2"/>
      <scheme val="minor"/>
    </font>
    <font>
      <sz val="10"/>
      <color theme="1"/>
      <name val="Arial"/>
      <family val="2"/>
    </font>
    <font>
      <b/>
      <sz val="10"/>
      <name val="Arial"/>
      <family val="2"/>
    </font>
    <font>
      <b/>
      <sz val="10"/>
      <color rgb="FF000000"/>
      <name val="Arial"/>
      <family val="2"/>
    </font>
    <font>
      <i/>
      <sz val="10"/>
      <name val="Arial"/>
      <family val="2"/>
    </font>
    <font>
      <i/>
      <sz val="10"/>
      <color rgb="FF000000"/>
      <name val="Arial"/>
      <family val="2"/>
    </font>
    <font>
      <sz val="10"/>
      <color rgb="FF000000"/>
      <name val="Arial"/>
      <family val="2"/>
    </font>
    <font>
      <b/>
      <sz val="10"/>
      <color theme="1"/>
      <name val="Arial"/>
      <family val="2"/>
    </font>
    <font>
      <sz val="10"/>
      <name val="Arial"/>
      <family val="2"/>
    </font>
    <font>
      <sz val="10"/>
      <color rgb="FF000080"/>
      <name val="Arial"/>
      <family val="2"/>
    </font>
    <font>
      <i/>
      <sz val="10"/>
      <color theme="1"/>
      <name val="Arial"/>
      <family val="2"/>
    </font>
    <font>
      <sz val="10"/>
      <name val="Times New Roman"/>
      <family val="1"/>
    </font>
    <font>
      <u/>
      <sz val="10"/>
      <name val="Arial"/>
      <family val="2"/>
    </font>
    <font>
      <b/>
      <i/>
      <sz val="10"/>
      <name val="Arial"/>
      <family val="2"/>
    </font>
    <font>
      <i/>
      <sz val="10"/>
      <name val="Times New Roman"/>
      <family val="1"/>
    </font>
    <font>
      <sz val="10"/>
      <color rgb="FFFF0000"/>
      <name val="Arial"/>
      <family val="2"/>
    </font>
    <font>
      <b/>
      <i/>
      <sz val="10"/>
      <color theme="1"/>
      <name val="Arial"/>
      <family val="2"/>
    </font>
    <font>
      <vertAlign val="superscript"/>
      <sz val="10"/>
      <name val="Arial"/>
      <family val="2"/>
    </font>
    <font>
      <vertAlign val="superscript"/>
      <sz val="10"/>
      <color theme="1"/>
      <name val="Arial"/>
      <family val="2"/>
    </font>
    <font>
      <b/>
      <sz val="10"/>
      <color rgb="FFFF0000"/>
      <name val="Arial"/>
      <family val="2"/>
    </font>
    <font>
      <i/>
      <vertAlign val="superscript"/>
      <sz val="10"/>
      <name val="Arial"/>
      <family val="2"/>
    </font>
    <font>
      <b/>
      <i/>
      <sz val="10"/>
      <color rgb="FFFF0000"/>
      <name val="Arial"/>
      <family val="2"/>
    </font>
    <font>
      <sz val="11"/>
      <color theme="1"/>
      <name val="Calibri"/>
      <family val="2"/>
      <scheme val="minor"/>
    </font>
    <font>
      <b/>
      <vertAlign val="superscript"/>
      <sz val="10"/>
      <color rgb="FF000000"/>
      <name val="Arial"/>
      <family val="2"/>
    </font>
    <font>
      <b/>
      <vertAlign val="superscript"/>
      <sz val="10"/>
      <name val="Arial"/>
      <family val="2"/>
    </font>
    <font>
      <b/>
      <sz val="10"/>
      <color rgb="FF0000FF"/>
      <name val="Arial"/>
      <family val="2"/>
    </font>
    <font>
      <sz val="7"/>
      <color rgb="FF000000"/>
      <name val="Arial Narrow"/>
      <family val="2"/>
    </font>
    <font>
      <u/>
      <sz val="11"/>
      <color theme="10"/>
      <name val="Calibri"/>
      <family val="2"/>
      <scheme val="minor"/>
    </font>
    <font>
      <sz val="10"/>
      <color rgb="FF1F497D"/>
      <name val="Arial"/>
      <family val="2"/>
    </font>
    <font>
      <i/>
      <sz val="10"/>
      <color rgb="FF0000FF"/>
      <name val="Arial"/>
      <family val="2"/>
    </font>
    <font>
      <sz val="10"/>
      <color rgb="FF0000FF"/>
      <name val="Arial"/>
      <family val="2"/>
    </font>
    <font>
      <vertAlign val="subscript"/>
      <sz val="10"/>
      <name val="Arial"/>
      <family val="2"/>
    </font>
    <font>
      <b/>
      <sz val="7"/>
      <name val="Arial Narrow"/>
      <family val="2"/>
    </font>
    <font>
      <sz val="7"/>
      <color theme="1"/>
      <name val="Georgia"/>
      <family val="1"/>
    </font>
    <font>
      <i/>
      <sz val="6.5"/>
      <name val="Arial Narrow"/>
      <family val="2"/>
    </font>
    <font>
      <sz val="7"/>
      <name val="Arial Narrow"/>
      <family val="2"/>
    </font>
    <font>
      <b/>
      <sz val="7"/>
      <color rgb="FF000000"/>
      <name val="Arial Narrow"/>
      <family val="2"/>
    </font>
    <font>
      <sz val="7"/>
      <color theme="1"/>
      <name val="Arial Narrow"/>
      <family val="2"/>
    </font>
    <font>
      <sz val="6"/>
      <name val="Arial Narrow"/>
      <family val="2"/>
    </font>
    <font>
      <i/>
      <sz val="6.5"/>
      <color rgb="FF6F6D5C"/>
      <name val="Arial"/>
      <family val="2"/>
    </font>
    <font>
      <sz val="7"/>
      <color theme="1"/>
      <name val="Arial"/>
      <family val="2"/>
    </font>
    <font>
      <u/>
      <sz val="10"/>
      <color rgb="FF0000FF"/>
      <name val="Arial"/>
      <family val="2"/>
    </font>
    <font>
      <u/>
      <sz val="10"/>
      <color theme="10"/>
      <name val="Arial"/>
      <family val="2"/>
    </font>
    <font>
      <b/>
      <vertAlign val="subscript"/>
      <sz val="10"/>
      <name val="Arial"/>
      <family val="2"/>
    </font>
    <font>
      <i/>
      <sz val="10"/>
      <color rgb="FFFF0000"/>
      <name val="Arial"/>
      <family val="2"/>
    </font>
    <font>
      <sz val="10"/>
      <color rgb="FF0083A9"/>
      <name val="Arial"/>
      <family val="2"/>
    </font>
    <font>
      <b/>
      <sz val="11"/>
      <color theme="1"/>
      <name val="Calibri"/>
      <family val="2"/>
      <scheme val="minor"/>
    </font>
    <font>
      <sz val="10"/>
      <color rgb="FF1C1C1A"/>
      <name val="Arial"/>
      <family val="2"/>
    </font>
    <font>
      <sz val="6"/>
      <color theme="1"/>
      <name val="Arial Narrow"/>
      <family val="2"/>
    </font>
    <font>
      <i/>
      <sz val="11"/>
      <color theme="1"/>
      <name val="Calibri"/>
      <family val="2"/>
      <scheme val="minor"/>
    </font>
    <font>
      <sz val="11"/>
      <color theme="1"/>
      <name val="Calibri"/>
      <family val="2"/>
    </font>
    <font>
      <b/>
      <sz val="11"/>
      <color rgb="FF000000"/>
      <name val="Calibri"/>
      <family val="2"/>
    </font>
    <font>
      <sz val="10"/>
      <color indexed="8"/>
      <name val="Arial"/>
      <family val="2"/>
    </font>
    <font>
      <b/>
      <sz val="10"/>
      <color indexed="8"/>
      <name val="Arial"/>
      <family val="2"/>
    </font>
    <font>
      <b/>
      <sz val="11"/>
      <name val="Arial"/>
      <family val="2"/>
    </font>
    <font>
      <i/>
      <sz val="11"/>
      <name val="Arial"/>
      <family val="2"/>
    </font>
    <font>
      <sz val="10"/>
      <name val="Frutiger Cn"/>
      <family val="2"/>
    </font>
    <font>
      <b/>
      <sz val="10"/>
      <color indexed="16"/>
      <name val="Arial"/>
      <family val="2"/>
    </font>
    <font>
      <sz val="5"/>
      <color theme="1"/>
      <name val="Arial Narrow"/>
      <family val="2"/>
    </font>
    <font>
      <sz val="1"/>
      <color rgb="FF000080"/>
      <name val="Arial"/>
      <family val="2"/>
    </font>
    <font>
      <b/>
      <sz val="11"/>
      <name val="Calibri"/>
      <family val="2"/>
      <scheme val="minor"/>
    </font>
    <font>
      <i/>
      <sz val="11"/>
      <name val="Calibri"/>
      <family val="2"/>
      <scheme val="minor"/>
    </font>
    <font>
      <sz val="11"/>
      <name val="Calibri"/>
      <family val="2"/>
      <scheme val="minor"/>
    </font>
    <font>
      <sz val="1"/>
      <color theme="1"/>
      <name val="Arial Narrow"/>
      <family val="2"/>
    </font>
    <font>
      <vertAlign val="superscript"/>
      <sz val="10"/>
      <color rgb="FF000080"/>
      <name val="Arial"/>
      <family val="2"/>
    </font>
    <font>
      <b/>
      <vertAlign val="superscript"/>
      <sz val="10"/>
      <color theme="1"/>
      <name val="Arial"/>
      <family val="2"/>
    </font>
    <font>
      <sz val="11"/>
      <color theme="1"/>
      <name val="Arial"/>
      <family val="2"/>
    </font>
    <font>
      <b/>
      <sz val="7"/>
      <name val="Frutiger"/>
      <family val="2"/>
    </font>
    <font>
      <b/>
      <sz val="7"/>
      <color theme="1"/>
      <name val="Frutiger Cn"/>
      <family val="2"/>
    </font>
    <font>
      <i/>
      <sz val="6.5"/>
      <name val="Frutiger"/>
      <family val="2"/>
    </font>
    <font>
      <b/>
      <sz val="7"/>
      <name val="Frutiger Cn"/>
      <family val="2"/>
    </font>
    <font>
      <sz val="7"/>
      <name val="Frutiger Cn"/>
      <family val="2"/>
    </font>
    <font>
      <sz val="7"/>
      <color theme="1"/>
      <name val="Frutiger Cn"/>
      <family val="2"/>
    </font>
    <font>
      <u/>
      <sz val="10"/>
      <color rgb="FF0070C0"/>
      <name val="Arial"/>
      <family val="2"/>
    </font>
    <font>
      <sz val="10"/>
      <name val="Times New Roman"/>
      <family val="1"/>
    </font>
    <font>
      <b/>
      <sz val="10"/>
      <name val="Times New Roman"/>
      <family val="1"/>
    </font>
    <font>
      <b/>
      <sz val="18"/>
      <name val="Times New Roman"/>
      <family val="1"/>
    </font>
    <font>
      <b/>
      <vertAlign val="superscript"/>
      <sz val="10"/>
      <color rgb="FF000080"/>
      <name val="Arial"/>
      <family val="2"/>
    </font>
  </fonts>
  <fills count="10">
    <fill>
      <patternFill patternType="none"/>
    </fill>
    <fill>
      <patternFill patternType="gray125"/>
    </fill>
    <fill>
      <patternFill patternType="solid">
        <fgColor rgb="FFC6D7B6"/>
        <bgColor indexed="64"/>
      </patternFill>
    </fill>
    <fill>
      <patternFill patternType="solid">
        <fgColor rgb="FFFFFF00"/>
        <bgColor indexed="64"/>
      </patternFill>
    </fill>
    <fill>
      <patternFill patternType="solid">
        <fgColor rgb="FFFFFFFF"/>
        <bgColor indexed="64"/>
      </patternFill>
    </fill>
    <fill>
      <patternFill patternType="solid">
        <fgColor rgb="FFAFB8D5"/>
        <bgColor indexed="64"/>
      </patternFill>
    </fill>
    <fill>
      <patternFill patternType="solid">
        <fgColor rgb="FFDEAEAB"/>
        <bgColor indexed="64"/>
      </patternFill>
    </fill>
    <fill>
      <patternFill patternType="solid">
        <fgColor rgb="FFD4D1E4"/>
        <bgColor indexed="64"/>
      </patternFill>
    </fill>
    <fill>
      <patternFill patternType="solid">
        <fgColor rgb="FF00B0F0"/>
        <bgColor indexed="64"/>
      </patternFill>
    </fill>
    <fill>
      <patternFill patternType="solid">
        <fgColor rgb="FFE6B8B7"/>
        <bgColor indexed="64"/>
      </patternFill>
    </fill>
  </fills>
  <borders count="24">
    <border>
      <left/>
      <right/>
      <top/>
      <bottom/>
      <diagonal/>
    </border>
    <border>
      <left/>
      <right/>
      <top/>
      <bottom style="medium">
        <color rgb="FF00863B"/>
      </bottom>
      <diagonal/>
    </border>
    <border>
      <left/>
      <right style="medium">
        <color rgb="FF00863B"/>
      </right>
      <top/>
      <bottom/>
      <diagonal/>
    </border>
    <border>
      <left style="medium">
        <color rgb="FF00863B"/>
      </left>
      <right/>
      <top/>
      <bottom/>
      <diagonal/>
    </border>
    <border>
      <left/>
      <right/>
      <top style="medium">
        <color rgb="FF00863B"/>
      </top>
      <bottom/>
      <diagonal/>
    </border>
    <border>
      <left/>
      <right/>
      <top/>
      <bottom style="medium">
        <color rgb="FF102D69"/>
      </bottom>
      <diagonal/>
    </border>
    <border>
      <left/>
      <right style="medium">
        <color rgb="FF102D69"/>
      </right>
      <top/>
      <bottom/>
      <diagonal/>
    </border>
    <border>
      <left/>
      <right/>
      <top/>
      <bottom style="medium">
        <color rgb="FF8B0C20"/>
      </bottom>
      <diagonal/>
    </border>
    <border>
      <left/>
      <right/>
      <top style="medium">
        <color rgb="FF8B0C20"/>
      </top>
      <bottom/>
      <diagonal/>
    </border>
    <border>
      <left/>
      <right/>
      <top/>
      <bottom style="medium">
        <color rgb="FF000080"/>
      </bottom>
      <diagonal/>
    </border>
    <border>
      <left/>
      <right/>
      <top style="medium">
        <color rgb="FF000080"/>
      </top>
      <bottom style="medium">
        <color rgb="FF8B0C20"/>
      </bottom>
      <diagonal/>
    </border>
    <border>
      <left/>
      <right/>
      <top/>
      <bottom style="medium">
        <color indexed="64"/>
      </bottom>
      <diagonal/>
    </border>
    <border>
      <left/>
      <right style="medium">
        <color rgb="FF8B0C20"/>
      </right>
      <top/>
      <bottom/>
      <diagonal/>
    </border>
    <border>
      <left style="medium">
        <color rgb="FF8B0C20"/>
      </left>
      <right/>
      <top/>
      <bottom/>
      <diagonal/>
    </border>
    <border>
      <left/>
      <right style="medium">
        <color rgb="FF442668"/>
      </right>
      <top/>
      <bottom/>
      <diagonal/>
    </border>
    <border>
      <left style="medium">
        <color rgb="FF442668"/>
      </left>
      <right/>
      <top/>
      <bottom/>
      <diagonal/>
    </border>
    <border>
      <left/>
      <right/>
      <top/>
      <bottom style="medium">
        <color rgb="FF442668"/>
      </bottom>
      <diagonal/>
    </border>
    <border>
      <left style="medium">
        <color rgb="FF442668"/>
      </left>
      <right style="medium">
        <color rgb="FF442668"/>
      </right>
      <top/>
      <bottom/>
      <diagonal/>
    </border>
    <border>
      <left/>
      <right/>
      <top style="medium">
        <color rgb="FF442668"/>
      </top>
      <bottom/>
      <diagonal/>
    </border>
    <border>
      <left/>
      <right/>
      <top style="medium">
        <color rgb="FF000080"/>
      </top>
      <bottom/>
      <diagonal/>
    </border>
    <border>
      <left/>
      <right style="medium">
        <color rgb="FF00861D"/>
      </right>
      <top/>
      <bottom/>
      <diagonal/>
    </border>
    <border>
      <left style="medium">
        <color rgb="FF00861D"/>
      </left>
      <right/>
      <top/>
      <bottom/>
      <diagonal/>
    </border>
    <border>
      <left/>
      <right style="medium">
        <color rgb="FF008E40"/>
      </right>
      <top/>
      <bottom/>
      <diagonal/>
    </border>
    <border>
      <left/>
      <right/>
      <top/>
      <bottom style="thick">
        <color rgb="FF6F6D5C"/>
      </bottom>
      <diagonal/>
    </border>
  </borders>
  <cellStyleXfs count="7">
    <xf numFmtId="0" fontId="0" fillId="0" borderId="0"/>
    <xf numFmtId="0" fontId="11" fillId="0" borderId="0" applyNumberFormat="0" applyFill="0" applyBorder="0" applyAlignment="0" applyProtection="0"/>
    <xf numFmtId="9" fontId="11" fillId="0" borderId="0" applyFont="0" applyFill="0" applyBorder="0" applyAlignment="0" applyProtection="0"/>
    <xf numFmtId="0" fontId="22" fillId="0" borderId="0"/>
    <xf numFmtId="0" fontId="27" fillId="0" borderId="0" applyNumberFormat="0" applyFill="0" applyBorder="0" applyAlignment="0" applyProtection="0"/>
    <xf numFmtId="0" fontId="74" fillId="0" borderId="0"/>
    <xf numFmtId="9" fontId="22" fillId="0" borderId="0" applyFont="0" applyFill="0" applyBorder="0" applyAlignment="0" applyProtection="0"/>
  </cellStyleXfs>
  <cellXfs count="447">
    <xf numFmtId="0" fontId="0" fillId="0" borderId="0" xfId="0"/>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2" fillId="2" borderId="0" xfId="0" applyFont="1" applyFill="1" applyAlignment="1">
      <alignment vertical="top"/>
    </xf>
    <xf numFmtId="0" fontId="4" fillId="0" borderId="0" xfId="0" applyFont="1" applyAlignment="1">
      <alignment vertical="top"/>
    </xf>
    <xf numFmtId="0" fontId="4" fillId="2" borderId="0" xfId="0" applyFont="1" applyFill="1" applyAlignment="1">
      <alignment vertical="top"/>
    </xf>
    <xf numFmtId="0" fontId="7" fillId="0" borderId="0" xfId="0" applyFont="1" applyAlignment="1">
      <alignment vertical="top"/>
    </xf>
    <xf numFmtId="0" fontId="7" fillId="2" borderId="0" xfId="0" applyFont="1" applyFill="1" applyAlignment="1">
      <alignment vertical="top"/>
    </xf>
    <xf numFmtId="0" fontId="3" fillId="2" borderId="0" xfId="0" applyFont="1" applyFill="1" applyAlignment="1">
      <alignment vertical="top"/>
    </xf>
    <xf numFmtId="0" fontId="6" fillId="0" borderId="0" xfId="0" applyFont="1" applyAlignment="1">
      <alignment vertical="top"/>
    </xf>
    <xf numFmtId="0" fontId="1" fillId="2" borderId="0" xfId="0" applyFont="1" applyFill="1" applyAlignment="1">
      <alignment vertical="top"/>
    </xf>
    <xf numFmtId="0" fontId="6" fillId="2" borderId="0" xfId="0" applyFont="1" applyFill="1" applyAlignment="1">
      <alignment vertical="top"/>
    </xf>
    <xf numFmtId="0" fontId="8" fillId="0" borderId="1" xfId="0" applyFont="1" applyBorder="1" applyAlignment="1">
      <alignment vertical="top"/>
    </xf>
    <xf numFmtId="0" fontId="6" fillId="0" borderId="1" xfId="0" applyFont="1" applyBorder="1" applyAlignment="1">
      <alignment vertical="top"/>
    </xf>
    <xf numFmtId="0" fontId="8" fillId="3" borderId="0" xfId="0" applyFont="1" applyFill="1" applyAlignment="1">
      <alignment vertical="top"/>
    </xf>
    <xf numFmtId="0" fontId="1" fillId="3" borderId="0" xfId="0" applyFont="1" applyFill="1" applyAlignment="1">
      <alignment vertical="top"/>
    </xf>
    <xf numFmtId="0" fontId="1" fillId="0" borderId="0" xfId="0" applyFont="1" applyAlignment="1">
      <alignment vertical="top" wrapText="1"/>
    </xf>
    <xf numFmtId="0" fontId="2" fillId="0" borderId="0" xfId="0" applyFont="1" applyAlignment="1">
      <alignment vertical="top" wrapText="1"/>
    </xf>
    <xf numFmtId="0" fontId="4" fillId="0" borderId="0" xfId="0" applyFont="1" applyAlignment="1">
      <alignment vertical="top" wrapText="1"/>
    </xf>
    <xf numFmtId="0" fontId="8" fillId="0" borderId="0" xfId="0" applyFont="1" applyAlignment="1">
      <alignment vertical="top" wrapText="1"/>
    </xf>
    <xf numFmtId="0" fontId="8" fillId="0" borderId="1" xfId="0" applyFont="1" applyBorder="1" applyAlignment="1">
      <alignment vertical="top" wrapText="1"/>
    </xf>
    <xf numFmtId="0" fontId="8" fillId="3" borderId="0" xfId="0" applyFont="1" applyFill="1" applyAlignment="1">
      <alignment vertical="top" wrapText="1"/>
    </xf>
    <xf numFmtId="0" fontId="0" fillId="0" borderId="0" xfId="0" applyAlignment="1">
      <alignment wrapText="1"/>
    </xf>
    <xf numFmtId="0" fontId="2" fillId="0" borderId="1" xfId="0" applyFont="1" applyBorder="1" applyAlignment="1">
      <alignment vertical="top" wrapText="1"/>
    </xf>
    <xf numFmtId="0" fontId="2" fillId="0" borderId="1" xfId="0" applyFont="1" applyBorder="1" applyAlignment="1">
      <alignment vertical="top"/>
    </xf>
    <xf numFmtId="0" fontId="8" fillId="0" borderId="0" xfId="0" applyFont="1" applyAlignment="1">
      <alignment vertical="top"/>
    </xf>
    <xf numFmtId="0" fontId="3" fillId="0" borderId="2" xfId="0" applyFont="1" applyBorder="1" applyAlignment="1">
      <alignment vertical="top"/>
    </xf>
    <xf numFmtId="0" fontId="6" fillId="0" borderId="2" xfId="0" applyFont="1" applyBorder="1" applyAlignment="1">
      <alignment vertical="top"/>
    </xf>
    <xf numFmtId="0" fontId="8" fillId="0" borderId="2" xfId="0" applyFont="1" applyBorder="1" applyAlignment="1">
      <alignment vertical="top"/>
    </xf>
    <xf numFmtId="0" fontId="10" fillId="0" borderId="0" xfId="0" applyFont="1" applyAlignment="1">
      <alignment vertical="top" wrapText="1"/>
    </xf>
    <xf numFmtId="0" fontId="2" fillId="0" borderId="2" xfId="0" applyFont="1" applyBorder="1" applyAlignment="1">
      <alignment vertical="top"/>
    </xf>
    <xf numFmtId="0" fontId="2" fillId="0" borderId="3" xfId="0" applyFont="1" applyBorder="1" applyAlignment="1">
      <alignment vertical="top"/>
    </xf>
    <xf numFmtId="0" fontId="4" fillId="0" borderId="2" xfId="0" applyFont="1" applyBorder="1" applyAlignment="1">
      <alignment vertical="top"/>
    </xf>
    <xf numFmtId="0" fontId="7" fillId="0" borderId="2" xfId="0" applyFont="1" applyBorder="1" applyAlignment="1">
      <alignment vertical="top"/>
    </xf>
    <xf numFmtId="0" fontId="1" fillId="0" borderId="2" xfId="0" applyFont="1" applyBorder="1" applyAlignment="1">
      <alignment vertical="top"/>
    </xf>
    <xf numFmtId="0" fontId="11" fillId="0" borderId="0" xfId="1"/>
    <xf numFmtId="0" fontId="3"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wrapText="1"/>
    </xf>
    <xf numFmtId="14" fontId="8" fillId="0" borderId="0" xfId="0" applyNumberFormat="1" applyFont="1" applyAlignment="1">
      <alignment vertical="top"/>
    </xf>
    <xf numFmtId="14" fontId="2" fillId="0" borderId="0" xfId="0" applyNumberFormat="1" applyFont="1" applyAlignment="1">
      <alignment vertical="top"/>
    </xf>
    <xf numFmtId="17" fontId="2" fillId="0" borderId="0" xfId="0" applyNumberFormat="1" applyFont="1" applyAlignment="1">
      <alignment vertical="top"/>
    </xf>
    <xf numFmtId="0" fontId="13" fillId="0" borderId="0" xfId="0" applyFont="1" applyAlignment="1">
      <alignment vertical="top"/>
    </xf>
    <xf numFmtId="0" fontId="1" fillId="0" borderId="1" xfId="0" applyFont="1" applyBorder="1" applyAlignment="1">
      <alignment vertical="top" wrapText="1"/>
    </xf>
    <xf numFmtId="16" fontId="2" fillId="0" borderId="0" xfId="0" applyNumberFormat="1" applyFont="1" applyAlignment="1">
      <alignment vertical="top"/>
    </xf>
    <xf numFmtId="0" fontId="10" fillId="0" borderId="0" xfId="0" applyFont="1" applyAlignment="1">
      <alignment vertical="top"/>
    </xf>
    <xf numFmtId="0" fontId="1" fillId="0" borderId="4" xfId="0" applyFont="1" applyBorder="1" applyAlignment="1">
      <alignment vertical="top"/>
    </xf>
    <xf numFmtId="0" fontId="18" fillId="0" borderId="0" xfId="0" applyFont="1" applyAlignment="1">
      <alignment vertical="top"/>
    </xf>
    <xf numFmtId="0" fontId="19" fillId="0" borderId="0" xfId="0" applyFont="1" applyAlignment="1">
      <alignment vertical="top" wrapText="1"/>
    </xf>
    <xf numFmtId="0" fontId="7" fillId="0" borderId="1" xfId="0" applyFont="1" applyBorder="1" applyAlignment="1">
      <alignment vertical="top"/>
    </xf>
    <xf numFmtId="0" fontId="9" fillId="0" borderId="0" xfId="0" applyFont="1" applyAlignment="1">
      <alignment vertical="top" wrapText="1"/>
    </xf>
    <xf numFmtId="0" fontId="8" fillId="0" borderId="5" xfId="0" applyFont="1" applyBorder="1" applyAlignment="1">
      <alignment vertical="top" wrapText="1"/>
    </xf>
    <xf numFmtId="0" fontId="8" fillId="0" borderId="5"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2" fillId="0" borderId="5" xfId="0" applyFont="1" applyBorder="1" applyAlignment="1">
      <alignment vertical="top" wrapText="1"/>
    </xf>
    <xf numFmtId="0" fontId="2" fillId="0" borderId="5" xfId="0" applyFont="1" applyBorder="1" applyAlignment="1">
      <alignment vertical="top"/>
    </xf>
    <xf numFmtId="0" fontId="2" fillId="5" borderId="0" xfId="0" applyFont="1" applyFill="1" applyAlignment="1">
      <alignment vertical="top"/>
    </xf>
    <xf numFmtId="0" fontId="13" fillId="5" borderId="0" xfId="0" applyFont="1" applyFill="1" applyAlignment="1">
      <alignment vertical="top"/>
    </xf>
    <xf numFmtId="0" fontId="4" fillId="5" borderId="0" xfId="0" applyFont="1" applyFill="1" applyAlignment="1">
      <alignment vertical="top"/>
    </xf>
    <xf numFmtId="0" fontId="7" fillId="5" borderId="0" xfId="0" applyFont="1" applyFill="1" applyAlignment="1">
      <alignment vertical="top"/>
    </xf>
    <xf numFmtId="0" fontId="1" fillId="5" borderId="0" xfId="0" applyFont="1" applyFill="1" applyAlignment="1">
      <alignment vertical="top"/>
    </xf>
    <xf numFmtId="0" fontId="1" fillId="0" borderId="5" xfId="0" applyFont="1" applyBorder="1" applyAlignment="1">
      <alignment vertical="top" wrapText="1"/>
    </xf>
    <xf numFmtId="0" fontId="7" fillId="0" borderId="6" xfId="0" applyFont="1" applyBorder="1" applyAlignment="1">
      <alignment vertical="top"/>
    </xf>
    <xf numFmtId="0" fontId="7" fillId="0" borderId="5" xfId="0" applyFont="1" applyBorder="1" applyAlignment="1">
      <alignment vertical="top"/>
    </xf>
    <xf numFmtId="0" fontId="3" fillId="5" borderId="0" xfId="0" applyFont="1" applyFill="1" applyAlignment="1">
      <alignment vertical="top"/>
    </xf>
    <xf numFmtId="0" fontId="6" fillId="5" borderId="0" xfId="0" applyFont="1" applyFill="1" applyAlignment="1">
      <alignment vertical="top"/>
    </xf>
    <xf numFmtId="0" fontId="8" fillId="0" borderId="7" xfId="0" applyFont="1" applyBorder="1" applyAlignment="1">
      <alignment vertical="top" wrapText="1"/>
    </xf>
    <xf numFmtId="0" fontId="8" fillId="0" borderId="7" xfId="0" applyFont="1" applyBorder="1" applyAlignment="1">
      <alignment vertical="top"/>
    </xf>
    <xf numFmtId="0" fontId="2" fillId="0" borderId="7" xfId="0" applyFont="1" applyBorder="1" applyAlignment="1">
      <alignment vertical="top" wrapText="1"/>
    </xf>
    <xf numFmtId="0" fontId="2" fillId="0" borderId="7" xfId="0" applyFont="1" applyBorder="1" applyAlignment="1">
      <alignment vertical="top"/>
    </xf>
    <xf numFmtId="0" fontId="17" fillId="0" borderId="0" xfId="0" applyFont="1" applyAlignment="1">
      <alignment vertical="top" wrapText="1"/>
    </xf>
    <xf numFmtId="0" fontId="2" fillId="4" borderId="7" xfId="0" applyFont="1" applyFill="1" applyBorder="1" applyAlignment="1">
      <alignment vertical="top" wrapText="1"/>
    </xf>
    <xf numFmtId="0" fontId="1" fillId="4" borderId="7" xfId="0" applyFont="1" applyFill="1" applyBorder="1" applyAlignment="1">
      <alignment vertical="top"/>
    </xf>
    <xf numFmtId="0" fontId="1" fillId="0" borderId="7" xfId="0" applyFont="1" applyBorder="1" applyAlignment="1">
      <alignment vertical="top"/>
    </xf>
    <xf numFmtId="0" fontId="2" fillId="6" borderId="0" xfId="0" applyFont="1" applyFill="1" applyAlignment="1">
      <alignment vertical="top"/>
    </xf>
    <xf numFmtId="0" fontId="4" fillId="6" borderId="0" xfId="0" applyFont="1" applyFill="1" applyAlignment="1">
      <alignment vertical="top"/>
    </xf>
    <xf numFmtId="0" fontId="3" fillId="6" borderId="0" xfId="0" applyFont="1" applyFill="1" applyAlignment="1">
      <alignment vertical="top"/>
    </xf>
    <xf numFmtId="0" fontId="6" fillId="6" borderId="0" xfId="0" applyFont="1" applyFill="1" applyAlignment="1">
      <alignment vertical="top"/>
    </xf>
    <xf numFmtId="0" fontId="6" fillId="0" borderId="7" xfId="0" applyFont="1" applyBorder="1" applyAlignment="1">
      <alignment vertical="top" wrapText="1"/>
    </xf>
    <xf numFmtId="0" fontId="13" fillId="6" borderId="0" xfId="0" applyFont="1" applyFill="1" applyAlignment="1">
      <alignment vertical="top"/>
    </xf>
    <xf numFmtId="0" fontId="2" fillId="0" borderId="8" xfId="0" applyFont="1" applyBorder="1" applyAlignment="1">
      <alignment vertical="top"/>
    </xf>
    <xf numFmtId="0" fontId="2" fillId="0" borderId="9" xfId="0" applyFont="1" applyBorder="1" applyAlignment="1">
      <alignment vertical="top"/>
    </xf>
    <xf numFmtId="0" fontId="2" fillId="0" borderId="10" xfId="0" applyFont="1" applyBorder="1" applyAlignment="1">
      <alignment vertical="top"/>
    </xf>
    <xf numFmtId="0" fontId="8" fillId="0" borderId="8" xfId="0" applyFont="1" applyBorder="1" applyAlignment="1">
      <alignment vertical="top" wrapText="1"/>
    </xf>
    <xf numFmtId="0" fontId="8" fillId="0" borderId="8" xfId="0" applyFont="1" applyBorder="1" applyAlignment="1">
      <alignment vertical="top"/>
    </xf>
    <xf numFmtId="0" fontId="18" fillId="0" borderId="0" xfId="0" applyFont="1" applyAlignment="1">
      <alignment vertical="top" wrapText="1"/>
    </xf>
    <xf numFmtId="0" fontId="8" fillId="6" borderId="0" xfId="0" applyFont="1" applyFill="1" applyAlignment="1">
      <alignment vertical="top"/>
    </xf>
    <xf numFmtId="0" fontId="1" fillId="6" borderId="0" xfId="0" applyFont="1" applyFill="1" applyAlignment="1">
      <alignment vertical="top"/>
    </xf>
    <xf numFmtId="0" fontId="7" fillId="6" borderId="0" xfId="0" applyFont="1" applyFill="1" applyAlignment="1">
      <alignment vertical="top"/>
    </xf>
    <xf numFmtId="0" fontId="1" fillId="0" borderId="11" xfId="0" applyFont="1" applyBorder="1" applyAlignment="1">
      <alignment vertical="top" wrapText="1"/>
    </xf>
    <xf numFmtId="0" fontId="2" fillId="0" borderId="12" xfId="0" applyFont="1" applyBorder="1" applyAlignment="1">
      <alignment vertical="top"/>
    </xf>
    <xf numFmtId="0" fontId="2" fillId="0" borderId="13" xfId="0" applyFont="1" applyBorder="1" applyAlignment="1">
      <alignment vertical="top"/>
    </xf>
    <xf numFmtId="0" fontId="7" fillId="0" borderId="12" xfId="0" applyFont="1" applyBorder="1" applyAlignment="1">
      <alignment vertical="top"/>
    </xf>
    <xf numFmtId="0" fontId="1" fillId="0" borderId="12" xfId="0" applyFont="1" applyBorder="1" applyAlignment="1">
      <alignment vertical="top"/>
    </xf>
    <xf numFmtId="0" fontId="6" fillId="0" borderId="13" xfId="0" applyFont="1" applyBorder="1" applyAlignment="1">
      <alignment vertical="top"/>
    </xf>
    <xf numFmtId="0" fontId="4" fillId="0" borderId="7" xfId="0" applyFont="1" applyBorder="1" applyAlignment="1">
      <alignment vertical="top" wrapText="1"/>
    </xf>
    <xf numFmtId="3" fontId="6" fillId="0" borderId="0" xfId="0" applyNumberFormat="1" applyFont="1" applyAlignment="1">
      <alignment vertical="top"/>
    </xf>
    <xf numFmtId="0" fontId="1" fillId="0" borderId="7" xfId="0" applyFont="1" applyBorder="1" applyAlignment="1">
      <alignment vertical="top" wrapText="1"/>
    </xf>
    <xf numFmtId="0" fontId="7" fillId="0" borderId="7" xfId="0" applyFont="1" applyBorder="1" applyAlignment="1">
      <alignment vertical="top"/>
    </xf>
    <xf numFmtId="0" fontId="7" fillId="0" borderId="7" xfId="0" applyFont="1" applyBorder="1" applyAlignment="1">
      <alignment vertical="top" wrapText="1"/>
    </xf>
    <xf numFmtId="0" fontId="16" fillId="0" borderId="0" xfId="0" applyFont="1" applyAlignment="1">
      <alignment vertical="top" wrapText="1"/>
    </xf>
    <xf numFmtId="0" fontId="6" fillId="0" borderId="7" xfId="0" applyFont="1" applyBorder="1" applyAlignment="1">
      <alignment vertical="top"/>
    </xf>
    <xf numFmtId="0" fontId="8" fillId="0" borderId="14" xfId="0" applyFont="1" applyBorder="1" applyAlignment="1">
      <alignment vertical="top"/>
    </xf>
    <xf numFmtId="0" fontId="8" fillId="0" borderId="15" xfId="0" applyFont="1" applyBorder="1" applyAlignment="1">
      <alignment vertical="top"/>
    </xf>
    <xf numFmtId="0" fontId="4" fillId="0" borderId="14" xfId="0" applyFont="1" applyBorder="1" applyAlignment="1">
      <alignment vertical="top"/>
    </xf>
    <xf numFmtId="0" fontId="4" fillId="0" borderId="15" xfId="0" applyFont="1" applyBorder="1" applyAlignment="1">
      <alignment vertical="top"/>
    </xf>
    <xf numFmtId="0" fontId="1" fillId="0" borderId="14" xfId="0" applyFont="1" applyBorder="1" applyAlignment="1">
      <alignment vertical="top"/>
    </xf>
    <xf numFmtId="0" fontId="6" fillId="0" borderId="14" xfId="0" applyFont="1" applyBorder="1" applyAlignment="1">
      <alignment vertical="top"/>
    </xf>
    <xf numFmtId="0" fontId="7" fillId="0" borderId="14" xfId="0" applyFont="1" applyBorder="1" applyAlignment="1">
      <alignment vertical="top"/>
    </xf>
    <xf numFmtId="0" fontId="3" fillId="0" borderId="14" xfId="0" applyFont="1" applyBorder="1" applyAlignment="1">
      <alignment vertical="top"/>
    </xf>
    <xf numFmtId="0" fontId="8" fillId="0" borderId="16" xfId="0" applyFont="1" applyBorder="1" applyAlignment="1">
      <alignment vertical="top" wrapText="1"/>
    </xf>
    <xf numFmtId="0" fontId="8" fillId="0" borderId="16" xfId="0" applyFont="1" applyBorder="1" applyAlignment="1">
      <alignment vertical="top"/>
    </xf>
    <xf numFmtId="0" fontId="21" fillId="0" borderId="0" xfId="0" applyFont="1" applyAlignment="1">
      <alignment vertical="top"/>
    </xf>
    <xf numFmtId="0" fontId="2" fillId="0" borderId="16" xfId="0" applyFont="1" applyBorder="1" applyAlignment="1">
      <alignment vertical="top"/>
    </xf>
    <xf numFmtId="0" fontId="6" fillId="0" borderId="16" xfId="0" applyFont="1" applyBorder="1" applyAlignment="1">
      <alignment vertical="top"/>
    </xf>
    <xf numFmtId="0" fontId="2" fillId="0" borderId="14" xfId="0" applyFont="1" applyBorder="1" applyAlignment="1">
      <alignment vertical="top"/>
    </xf>
    <xf numFmtId="0" fontId="2" fillId="0" borderId="17" xfId="0" applyFont="1" applyBorder="1" applyAlignment="1">
      <alignment vertical="top"/>
    </xf>
    <xf numFmtId="0" fontId="2" fillId="0" borderId="15" xfId="0" applyFont="1" applyBorder="1" applyAlignment="1">
      <alignment vertical="top"/>
    </xf>
    <xf numFmtId="0" fontId="4" fillId="0" borderId="17" xfId="0" applyFont="1" applyBorder="1" applyAlignment="1">
      <alignment vertical="top"/>
    </xf>
    <xf numFmtId="0" fontId="2" fillId="7" borderId="0" xfId="0" applyFont="1" applyFill="1" applyAlignment="1">
      <alignment vertical="top" wrapText="1"/>
    </xf>
    <xf numFmtId="0" fontId="3" fillId="7" borderId="0" xfId="0" applyFont="1" applyFill="1" applyAlignment="1">
      <alignment vertical="top"/>
    </xf>
    <xf numFmtId="0" fontId="8" fillId="7" borderId="0" xfId="0" applyFont="1" applyFill="1" applyAlignment="1">
      <alignment vertical="top" wrapText="1"/>
    </xf>
    <xf numFmtId="0" fontId="6" fillId="7" borderId="0" xfId="0" applyFont="1" applyFill="1" applyAlignment="1">
      <alignment vertical="top"/>
    </xf>
    <xf numFmtId="0" fontId="1" fillId="0" borderId="16" xfId="0" applyFont="1" applyBorder="1" applyAlignment="1">
      <alignment vertical="top"/>
    </xf>
    <xf numFmtId="0" fontId="1" fillId="0" borderId="16" xfId="0" applyFont="1" applyBorder="1" applyAlignment="1">
      <alignment vertical="top" wrapText="1"/>
    </xf>
    <xf numFmtId="0" fontId="8" fillId="0" borderId="11" xfId="0" applyFont="1" applyBorder="1" applyAlignment="1">
      <alignment vertical="top" wrapText="1"/>
    </xf>
    <xf numFmtId="0" fontId="1" fillId="0" borderId="11" xfId="0" applyFont="1" applyBorder="1" applyAlignment="1">
      <alignment vertical="top"/>
    </xf>
    <xf numFmtId="0" fontId="6" fillId="0" borderId="11" xfId="0" applyFont="1" applyBorder="1" applyAlignment="1">
      <alignment vertical="top"/>
    </xf>
    <xf numFmtId="0" fontId="1" fillId="0" borderId="15" xfId="0" applyFont="1" applyBorder="1" applyAlignment="1">
      <alignment vertical="top"/>
    </xf>
    <xf numFmtId="0" fontId="2" fillId="0" borderId="18" xfId="0" applyFont="1" applyBorder="1" applyAlignment="1">
      <alignment vertical="top"/>
    </xf>
    <xf numFmtId="0" fontId="11" fillId="0" borderId="0" xfId="1" applyBorder="1"/>
    <xf numFmtId="0" fontId="25" fillId="0" borderId="0" xfId="0" applyFont="1" applyAlignment="1">
      <alignment vertical="top" wrapText="1"/>
    </xf>
    <xf numFmtId="0" fontId="8" fillId="2" borderId="0" xfId="0" applyFont="1" applyFill="1" applyAlignment="1">
      <alignment vertical="top"/>
    </xf>
    <xf numFmtId="0" fontId="29" fillId="0" borderId="0" xfId="0" applyFont="1" applyAlignment="1">
      <alignment vertical="top" wrapText="1"/>
    </xf>
    <xf numFmtId="0" fontId="30" fillId="0" borderId="0" xfId="0" applyFont="1" applyAlignment="1">
      <alignment vertical="top"/>
    </xf>
    <xf numFmtId="0" fontId="26" fillId="0" borderId="0" xfId="0" applyFont="1" applyAlignment="1">
      <alignment horizontal="right" vertical="center" wrapText="1"/>
    </xf>
    <xf numFmtId="0" fontId="36" fillId="0" borderId="0" xfId="0" applyFont="1" applyAlignment="1">
      <alignment horizontal="right" vertical="center" wrapText="1"/>
    </xf>
    <xf numFmtId="0" fontId="3" fillId="0" borderId="15" xfId="0" applyFont="1" applyBorder="1" applyAlignment="1">
      <alignment vertical="top"/>
    </xf>
    <xf numFmtId="0" fontId="6" fillId="0" borderId="15" xfId="0" applyFont="1" applyBorder="1" applyAlignment="1">
      <alignment vertical="top"/>
    </xf>
    <xf numFmtId="0" fontId="8" fillId="0" borderId="18" xfId="0" applyFont="1" applyBorder="1" applyAlignment="1">
      <alignment vertical="top" wrapText="1"/>
    </xf>
    <xf numFmtId="0" fontId="8" fillId="0" borderId="18" xfId="0" applyFont="1" applyBorder="1" applyAlignment="1">
      <alignment vertical="top"/>
    </xf>
    <xf numFmtId="0" fontId="1" fillId="0" borderId="18" xfId="0" applyFont="1" applyBorder="1" applyAlignment="1">
      <alignment vertical="top"/>
    </xf>
    <xf numFmtId="0" fontId="2" fillId="0" borderId="16" xfId="0" applyFont="1" applyBorder="1" applyAlignment="1">
      <alignment vertical="top" wrapText="1"/>
    </xf>
    <xf numFmtId="0" fontId="17" fillId="0" borderId="0" xfId="0" applyFont="1" applyAlignment="1">
      <alignment vertical="top"/>
    </xf>
    <xf numFmtId="0" fontId="0" fillId="0" borderId="0" xfId="0" applyAlignment="1">
      <alignment horizontal="center"/>
    </xf>
    <xf numFmtId="0" fontId="27" fillId="0" borderId="0" xfId="4" applyAlignment="1">
      <alignment horizontal="center"/>
    </xf>
    <xf numFmtId="0" fontId="0" fillId="8" borderId="0" xfId="0" applyFill="1" applyAlignment="1">
      <alignment horizontal="center"/>
    </xf>
    <xf numFmtId="0" fontId="34" fillId="0" borderId="0" xfId="0" applyFont="1" applyAlignment="1">
      <alignment horizontal="right" vertical="center" wrapText="1"/>
    </xf>
    <xf numFmtId="0" fontId="32" fillId="0" borderId="0" xfId="0" applyFont="1" applyAlignment="1">
      <alignment horizontal="right" vertical="center" wrapText="1"/>
    </xf>
    <xf numFmtId="0" fontId="10" fillId="0" borderId="2" xfId="0" applyFont="1" applyBorder="1" applyAlignment="1">
      <alignment vertical="top"/>
    </xf>
    <xf numFmtId="0" fontId="32" fillId="0" borderId="0" xfId="0" applyFont="1" applyAlignment="1">
      <alignment vertical="center" wrapText="1"/>
    </xf>
    <xf numFmtId="0" fontId="32" fillId="2" borderId="0" xfId="0" applyFont="1" applyFill="1" applyAlignment="1">
      <alignment horizontal="right" vertical="center" wrapText="1"/>
    </xf>
    <xf numFmtId="0" fontId="34" fillId="0" borderId="0" xfId="0" applyFont="1" applyAlignment="1">
      <alignment vertical="center" wrapText="1"/>
    </xf>
    <xf numFmtId="0" fontId="36" fillId="2" borderId="0" xfId="0" applyFont="1" applyFill="1" applyAlignment="1">
      <alignment horizontal="right" vertical="center" wrapText="1"/>
    </xf>
    <xf numFmtId="0" fontId="35" fillId="0" borderId="0" xfId="0" applyFont="1" applyAlignment="1">
      <alignment vertical="center" wrapText="1"/>
    </xf>
    <xf numFmtId="0" fontId="35" fillId="0" borderId="1" xfId="0" applyFont="1" applyBorder="1" applyAlignment="1">
      <alignment vertical="center" wrapText="1"/>
    </xf>
    <xf numFmtId="0" fontId="35" fillId="0" borderId="1" xfId="0" applyFont="1" applyBorder="1" applyAlignment="1">
      <alignment horizontal="right" vertical="center" wrapText="1"/>
    </xf>
    <xf numFmtId="0" fontId="37" fillId="0" borderId="0" xfId="0" applyFont="1" applyAlignment="1">
      <alignment vertical="center" wrapText="1"/>
    </xf>
    <xf numFmtId="0" fontId="38" fillId="0" borderId="0" xfId="0" applyFont="1" applyAlignment="1">
      <alignment vertical="center" wrapText="1"/>
    </xf>
    <xf numFmtId="0" fontId="38" fillId="0" borderId="0" xfId="0" applyFont="1" applyAlignment="1">
      <alignment horizontal="justify" vertical="center" wrapText="1"/>
    </xf>
    <xf numFmtId="0" fontId="38" fillId="0" borderId="0" xfId="0" applyFont="1" applyAlignment="1">
      <alignment horizontal="left" vertical="center" wrapText="1"/>
    </xf>
    <xf numFmtId="0" fontId="1" fillId="0" borderId="0" xfId="0" applyFont="1" applyAlignment="1">
      <alignment horizontal="justify" vertical="center"/>
    </xf>
    <xf numFmtId="0" fontId="39" fillId="0" borderId="0" xfId="0" applyFont="1" applyAlignment="1">
      <alignment vertical="center" wrapText="1"/>
    </xf>
    <xf numFmtId="0" fontId="39" fillId="0" borderId="0" xfId="0" applyFont="1" applyAlignment="1">
      <alignment horizontal="justify" vertical="center"/>
    </xf>
    <xf numFmtId="0" fontId="40" fillId="0" borderId="0" xfId="0" applyFont="1" applyAlignment="1">
      <alignment vertical="center" wrapText="1"/>
    </xf>
    <xf numFmtId="0" fontId="41" fillId="0" borderId="0" xfId="0" applyFont="1" applyAlignment="1">
      <alignment vertical="top"/>
    </xf>
    <xf numFmtId="3" fontId="1" fillId="0" borderId="0" xfId="0" applyNumberFormat="1" applyFont="1" applyAlignment="1">
      <alignment vertical="top"/>
    </xf>
    <xf numFmtId="0" fontId="42" fillId="0" borderId="0" xfId="4" applyFont="1" applyAlignment="1">
      <alignment vertical="top"/>
    </xf>
    <xf numFmtId="0" fontId="42" fillId="0" borderId="0" xfId="4" applyFont="1" applyAlignment="1">
      <alignment vertical="top" wrapText="1"/>
    </xf>
    <xf numFmtId="0" fontId="2" fillId="0" borderId="19" xfId="0" applyFont="1" applyBorder="1" applyAlignment="1">
      <alignment vertical="top"/>
    </xf>
    <xf numFmtId="0" fontId="2" fillId="0" borderId="18" xfId="0" applyFont="1" applyBorder="1" applyAlignment="1">
      <alignment vertical="top" wrapText="1"/>
    </xf>
    <xf numFmtId="0" fontId="7" fillId="8" borderId="0" xfId="0" applyFont="1" applyFill="1" applyAlignment="1">
      <alignment horizontal="center" vertical="center"/>
    </xf>
    <xf numFmtId="0" fontId="1" fillId="0" borderId="0" xfId="0" applyFont="1" applyFill="1" applyAlignment="1">
      <alignment vertical="top" wrapText="1"/>
    </xf>
    <xf numFmtId="0" fontId="1" fillId="0" borderId="0" xfId="0" applyFont="1" applyFill="1" applyAlignment="1">
      <alignment vertical="top"/>
    </xf>
    <xf numFmtId="0" fontId="0" fillId="0" borderId="0" xfId="0" applyFill="1"/>
    <xf numFmtId="0" fontId="2" fillId="0" borderId="0" xfId="0" applyFont="1" applyFill="1" applyAlignment="1">
      <alignment vertical="top" wrapText="1"/>
    </xf>
    <xf numFmtId="0" fontId="2" fillId="0" borderId="0" xfId="0" applyFont="1" applyFill="1" applyAlignment="1">
      <alignment vertical="top"/>
    </xf>
    <xf numFmtId="0" fontId="4" fillId="0" borderId="0" xfId="0" applyFont="1" applyFill="1" applyAlignment="1">
      <alignment vertical="top" wrapText="1"/>
    </xf>
    <xf numFmtId="0" fontId="4" fillId="0" borderId="0" xfId="0" applyFont="1" applyFill="1" applyAlignment="1">
      <alignment vertical="top"/>
    </xf>
    <xf numFmtId="0" fontId="13" fillId="0" borderId="0" xfId="0" applyFont="1" applyFill="1" applyAlignment="1">
      <alignment vertical="top"/>
    </xf>
    <xf numFmtId="0" fontId="3" fillId="0" borderId="0" xfId="0" applyFont="1" applyFill="1" applyAlignment="1">
      <alignment vertical="top"/>
    </xf>
    <xf numFmtId="0" fontId="8" fillId="0" borderId="0" xfId="0" applyFont="1" applyFill="1" applyAlignment="1">
      <alignment vertical="top" wrapText="1"/>
    </xf>
    <xf numFmtId="0" fontId="6" fillId="0" borderId="0" xfId="0" applyFont="1" applyFill="1" applyAlignment="1">
      <alignment vertical="top"/>
    </xf>
    <xf numFmtId="0" fontId="8" fillId="0" borderId="1" xfId="0" applyFont="1" applyFill="1" applyBorder="1" applyAlignment="1">
      <alignment vertical="top" wrapText="1"/>
    </xf>
    <xf numFmtId="0" fontId="6" fillId="0" borderId="1" xfId="0" applyFont="1" applyFill="1" applyBorder="1" applyAlignment="1">
      <alignment vertical="top"/>
    </xf>
    <xf numFmtId="0" fontId="8" fillId="0" borderId="0" xfId="0" applyFont="1" applyFill="1" applyAlignment="1">
      <alignment vertical="top"/>
    </xf>
    <xf numFmtId="0" fontId="8" fillId="0" borderId="1" xfId="0" applyFont="1" applyFill="1" applyBorder="1" applyAlignment="1">
      <alignment vertical="top"/>
    </xf>
    <xf numFmtId="0" fontId="0" fillId="0" borderId="0" xfId="0" applyFill="1" applyAlignment="1">
      <alignment wrapText="1"/>
    </xf>
    <xf numFmtId="0" fontId="9" fillId="0" borderId="0" xfId="0" applyFont="1" applyFill="1" applyAlignment="1">
      <alignment vertical="top" wrapText="1"/>
    </xf>
    <xf numFmtId="0" fontId="8" fillId="0" borderId="7" xfId="0" applyFont="1" applyFill="1" applyBorder="1" applyAlignment="1">
      <alignment vertical="top" wrapText="1"/>
    </xf>
    <xf numFmtId="0" fontId="8" fillId="0" borderId="7" xfId="0" applyFont="1" applyFill="1" applyBorder="1" applyAlignment="1">
      <alignment vertical="top"/>
    </xf>
    <xf numFmtId="0" fontId="7" fillId="0" borderId="0" xfId="0" applyFont="1" applyFill="1" applyAlignment="1">
      <alignment vertical="top" wrapText="1"/>
    </xf>
    <xf numFmtId="0" fontId="7" fillId="0" borderId="0" xfId="0" applyFont="1" applyFill="1" applyAlignment="1">
      <alignment vertical="center" wrapText="1"/>
    </xf>
    <xf numFmtId="0" fontId="9" fillId="3" borderId="0" xfId="0" applyFont="1" applyFill="1" applyAlignment="1">
      <alignment vertical="top"/>
    </xf>
    <xf numFmtId="14" fontId="1" fillId="0" borderId="0" xfId="0" applyNumberFormat="1" applyFont="1" applyAlignment="1">
      <alignment vertical="top"/>
    </xf>
    <xf numFmtId="0" fontId="7" fillId="0" borderId="3" xfId="0" applyFont="1" applyBorder="1" applyAlignment="1">
      <alignment vertical="top"/>
    </xf>
    <xf numFmtId="0" fontId="1" fillId="0" borderId="3" xfId="0" applyFont="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4" borderId="0" xfId="0" applyFont="1" applyFill="1" applyAlignment="1">
      <alignment vertical="top"/>
    </xf>
    <xf numFmtId="0" fontId="8" fillId="5" borderId="0" xfId="0" applyFont="1" applyFill="1" applyAlignment="1">
      <alignment vertical="top"/>
    </xf>
    <xf numFmtId="0" fontId="3" fillId="0" borderId="6" xfId="0" applyFont="1" applyBorder="1" applyAlignment="1">
      <alignment vertical="top"/>
    </xf>
    <xf numFmtId="0" fontId="6" fillId="0" borderId="6" xfId="0" applyFont="1" applyBorder="1" applyAlignment="1">
      <alignment vertical="top"/>
    </xf>
    <xf numFmtId="0" fontId="3" fillId="9" borderId="0" xfId="0" applyFont="1" applyFill="1" applyAlignment="1">
      <alignment vertical="top"/>
    </xf>
    <xf numFmtId="0" fontId="6" fillId="9" borderId="0" xfId="0" applyFont="1" applyFill="1" applyAlignment="1">
      <alignment vertical="top"/>
    </xf>
    <xf numFmtId="0" fontId="1" fillId="0" borderId="0" xfId="1" applyFont="1"/>
    <xf numFmtId="0" fontId="7" fillId="0" borderId="0" xfId="1" applyFont="1"/>
    <xf numFmtId="0" fontId="15" fillId="0" borderId="0" xfId="1" applyFont="1"/>
    <xf numFmtId="0" fontId="10" fillId="0" borderId="0" xfId="1" applyFont="1"/>
    <xf numFmtId="0" fontId="1" fillId="0" borderId="0" xfId="1" applyFont="1" applyBorder="1"/>
    <xf numFmtId="0" fontId="8" fillId="0" borderId="0" xfId="1" applyFont="1" applyBorder="1" applyAlignment="1">
      <alignment wrapText="1"/>
    </xf>
    <xf numFmtId="0" fontId="1" fillId="0" borderId="0" xfId="1" applyFont="1" applyBorder="1" applyAlignment="1">
      <alignment wrapText="1"/>
    </xf>
    <xf numFmtId="164" fontId="1" fillId="0" borderId="0" xfId="1" applyNumberFormat="1" applyFont="1"/>
    <xf numFmtId="0" fontId="1" fillId="0" borderId="0" xfId="1" applyFont="1" applyAlignment="1" applyProtection="1">
      <alignment horizontal="right"/>
      <protection locked="0"/>
    </xf>
    <xf numFmtId="0" fontId="8" fillId="0" borderId="0" xfId="1" applyFont="1"/>
    <xf numFmtId="164" fontId="1" fillId="0" borderId="0" xfId="1" applyNumberFormat="1" applyFont="1" applyAlignment="1" applyProtection="1">
      <alignment horizontal="right"/>
      <protection locked="0"/>
    </xf>
    <xf numFmtId="0" fontId="1" fillId="0" borderId="0" xfId="1" applyFont="1" applyAlignment="1">
      <alignment horizontal="left"/>
    </xf>
    <xf numFmtId="0" fontId="2" fillId="0" borderId="0" xfId="1" applyFont="1"/>
    <xf numFmtId="0" fontId="47" fillId="0" borderId="0" xfId="0" applyFont="1" applyAlignment="1">
      <alignment vertical="top"/>
    </xf>
    <xf numFmtId="0" fontId="0" fillId="0" borderId="0" xfId="0"/>
    <xf numFmtId="0" fontId="1" fillId="0" borderId="0" xfId="0" applyFont="1" applyAlignment="1">
      <alignment vertical="top"/>
    </xf>
    <xf numFmtId="0" fontId="2" fillId="0" borderId="0" xfId="0" applyFont="1" applyAlignment="1">
      <alignment vertical="top"/>
    </xf>
    <xf numFmtId="0" fontId="8" fillId="0" borderId="0" xfId="0" applyFont="1" applyAlignment="1">
      <alignment vertical="top"/>
    </xf>
    <xf numFmtId="0" fontId="6" fillId="0" borderId="0" xfId="0" applyFont="1" applyAlignment="1">
      <alignment vertical="top"/>
    </xf>
    <xf numFmtId="0" fontId="8" fillId="0" borderId="1" xfId="0" applyFont="1" applyBorder="1" applyAlignment="1">
      <alignment vertical="top"/>
    </xf>
    <xf numFmtId="0" fontId="3" fillId="0" borderId="0" xfId="0" applyFont="1" applyAlignment="1">
      <alignment vertical="top"/>
    </xf>
    <xf numFmtId="0" fontId="1" fillId="0" borderId="1" xfId="0" applyFont="1" applyBorder="1" applyAlignment="1">
      <alignment vertical="top"/>
    </xf>
    <xf numFmtId="0" fontId="9" fillId="0" borderId="0" xfId="0" applyFont="1" applyAlignment="1">
      <alignment vertical="top"/>
    </xf>
    <xf numFmtId="0" fontId="4" fillId="0" borderId="0" xfId="0" applyFont="1" applyAlignment="1">
      <alignment vertical="top"/>
    </xf>
    <xf numFmtId="0" fontId="1" fillId="0" borderId="0" xfId="0" applyFont="1" applyAlignment="1">
      <alignment vertical="top" wrapText="1"/>
    </xf>
    <xf numFmtId="0" fontId="2" fillId="0" borderId="0" xfId="0" applyFont="1" applyAlignment="1">
      <alignment vertical="top" wrapText="1"/>
    </xf>
    <xf numFmtId="0" fontId="8" fillId="0" borderId="0" xfId="0" applyFont="1" applyAlignment="1">
      <alignment vertical="top" wrapText="1"/>
    </xf>
    <xf numFmtId="0" fontId="8" fillId="0" borderId="1" xfId="0" applyFont="1" applyBorder="1" applyAlignment="1">
      <alignment vertical="top" wrapText="1"/>
    </xf>
    <xf numFmtId="0" fontId="4" fillId="0" borderId="0" xfId="0" applyFont="1" applyAlignment="1">
      <alignment vertical="top" wrapText="1"/>
    </xf>
    <xf numFmtId="0" fontId="0" fillId="0" borderId="0" xfId="0" applyAlignment="1">
      <alignment wrapText="1"/>
    </xf>
    <xf numFmtId="0" fontId="1" fillId="0" borderId="0" xfId="0" applyFont="1"/>
    <xf numFmtId="164" fontId="36" fillId="2" borderId="0" xfId="0" applyNumberFormat="1" applyFont="1" applyFill="1" applyAlignment="1">
      <alignment horizontal="right" vertical="center" wrapText="1"/>
    </xf>
    <xf numFmtId="0" fontId="7" fillId="0" borderId="22" xfId="0" applyFont="1" applyBorder="1" applyAlignment="1">
      <alignment vertical="top"/>
    </xf>
    <xf numFmtId="0" fontId="1" fillId="0" borderId="22" xfId="0" applyFont="1" applyBorder="1" applyAlignment="1">
      <alignment vertical="top"/>
    </xf>
    <xf numFmtId="0" fontId="1" fillId="0" borderId="0" xfId="0" applyFont="1" applyAlignment="1">
      <alignment vertical="center"/>
    </xf>
    <xf numFmtId="0" fontId="2" fillId="0" borderId="0" xfId="0" applyFont="1" applyAlignment="1">
      <alignment horizontal="right" vertical="center" wrapText="1"/>
    </xf>
    <xf numFmtId="0" fontId="7" fillId="0" borderId="0" xfId="0" applyFont="1" applyAlignment="1">
      <alignment horizontal="right" vertical="center" wrapText="1"/>
    </xf>
    <xf numFmtId="0" fontId="4" fillId="0" borderId="0" xfId="0" applyFont="1" applyAlignment="1">
      <alignment vertical="center" wrapText="1"/>
    </xf>
    <xf numFmtId="0" fontId="4" fillId="0" borderId="0" xfId="0" applyFont="1" applyAlignment="1">
      <alignment horizontal="right" vertical="center" wrapText="1"/>
    </xf>
    <xf numFmtId="0" fontId="2" fillId="0" borderId="0" xfId="0" applyFont="1" applyAlignment="1">
      <alignment horizontal="left" vertical="center" wrapText="1"/>
    </xf>
    <xf numFmtId="0" fontId="1" fillId="0" borderId="0" xfId="0" applyFont="1" applyAlignment="1">
      <alignment horizontal="right" vertical="center" wrapText="1"/>
    </xf>
    <xf numFmtId="0" fontId="1" fillId="0" borderId="0" xfId="0" applyFont="1" applyAlignment="1">
      <alignment horizontal="justify" vertical="center" wrapText="1"/>
    </xf>
    <xf numFmtId="0" fontId="8" fillId="0" borderId="0" xfId="0" applyFont="1" applyAlignment="1">
      <alignment horizontal="left" vertical="center" wrapText="1"/>
    </xf>
    <xf numFmtId="0" fontId="37" fillId="0" borderId="1" xfId="0" applyFont="1" applyBorder="1" applyAlignment="1">
      <alignment horizontal="justify" vertical="center" wrapText="1"/>
    </xf>
    <xf numFmtId="0" fontId="37" fillId="0" borderId="0" xfId="0" applyFont="1" applyAlignment="1">
      <alignment horizontal="left" vertical="center"/>
    </xf>
    <xf numFmtId="0" fontId="48" fillId="0" borderId="0" xfId="0" applyFont="1"/>
    <xf numFmtId="0" fontId="1" fillId="0" borderId="0" xfId="0" applyFont="1" applyAlignment="1">
      <alignment horizontal="justify" vertical="center" wrapText="1"/>
    </xf>
    <xf numFmtId="0" fontId="8" fillId="0" borderId="0" xfId="0" applyFont="1" applyAlignment="1">
      <alignment horizontal="left" vertical="center"/>
    </xf>
    <xf numFmtId="0" fontId="1" fillId="0" borderId="0" xfId="0" applyFont="1" applyAlignment="1">
      <alignment horizontal="left" vertical="center" indent="1"/>
    </xf>
    <xf numFmtId="0" fontId="33" fillId="0" borderId="0" xfId="0" applyFont="1" applyAlignment="1">
      <alignment horizontal="justify" vertical="center"/>
    </xf>
    <xf numFmtId="0" fontId="0" fillId="0" borderId="0" xfId="0" applyAlignment="1">
      <alignment horizontal="justify" vertical="center"/>
    </xf>
    <xf numFmtId="0" fontId="46" fillId="0" borderId="0" xfId="0" applyFont="1"/>
    <xf numFmtId="0" fontId="49" fillId="0" borderId="0" xfId="0" applyFont="1"/>
    <xf numFmtId="0" fontId="22" fillId="0" borderId="0" xfId="0" applyFont="1" applyAlignment="1" applyProtection="1">
      <alignment horizontal="left"/>
      <protection locked="0"/>
    </xf>
    <xf numFmtId="0" fontId="50" fillId="0" borderId="0" xfId="0" applyFont="1" applyAlignment="1" applyProtection="1">
      <alignment horizontal="right"/>
      <protection locked="0"/>
    </xf>
    <xf numFmtId="0" fontId="2" fillId="0" borderId="0" xfId="1" applyFont="1" applyAlignment="1">
      <alignment vertical="center"/>
    </xf>
    <xf numFmtId="0" fontId="4" fillId="0" borderId="0" xfId="1" applyFont="1"/>
    <xf numFmtId="0" fontId="8" fillId="0" borderId="0" xfId="1" applyFont="1" applyAlignment="1"/>
    <xf numFmtId="164" fontId="8" fillId="0" borderId="0" xfId="1" applyNumberFormat="1" applyFont="1"/>
    <xf numFmtId="164" fontId="11" fillId="0" borderId="0" xfId="1" applyNumberFormat="1" applyFill="1" applyProtection="1"/>
    <xf numFmtId="0" fontId="51" fillId="0" borderId="0" xfId="1" applyFont="1" applyFill="1" applyProtection="1"/>
    <xf numFmtId="0" fontId="8" fillId="0" borderId="0" xfId="1" applyFont="1" applyBorder="1" applyAlignment="1">
      <alignment horizontal="right"/>
    </xf>
    <xf numFmtId="0" fontId="2" fillId="0" borderId="0" xfId="1" applyFont="1" applyBorder="1"/>
    <xf numFmtId="0" fontId="8" fillId="0" borderId="0" xfId="1" applyFont="1" applyBorder="1"/>
    <xf numFmtId="0" fontId="4" fillId="0" borderId="0" xfId="1" applyFont="1" applyBorder="1" applyAlignment="1">
      <alignment horizontal="right"/>
    </xf>
    <xf numFmtId="0" fontId="4" fillId="0" borderId="0" xfId="1" applyFont="1" applyBorder="1"/>
    <xf numFmtId="0" fontId="4" fillId="0" borderId="0" xfId="1" applyFont="1" applyFill="1" applyBorder="1"/>
    <xf numFmtId="0" fontId="8" fillId="0" borderId="0" xfId="1" applyFont="1" applyFill="1" applyBorder="1"/>
    <xf numFmtId="0" fontId="14" fillId="0" borderId="0" xfId="1" applyFont="1" applyBorder="1"/>
    <xf numFmtId="0" fontId="11" fillId="0" borderId="0" xfId="1" applyFill="1" applyBorder="1"/>
    <xf numFmtId="0" fontId="8" fillId="0" borderId="0" xfId="1" quotePrefix="1" applyFont="1" applyBorder="1" applyAlignment="1">
      <alignment horizontal="right"/>
    </xf>
    <xf numFmtId="0" fontId="19" fillId="0" borderId="0" xfId="1" applyFont="1" applyBorder="1"/>
    <xf numFmtId="0" fontId="8" fillId="0" borderId="0" xfId="1" quotePrefix="1" applyFont="1" applyFill="1" applyBorder="1" applyAlignment="1">
      <alignment horizontal="right"/>
    </xf>
    <xf numFmtId="0" fontId="8" fillId="0" borderId="0" xfId="1" quotePrefix="1" applyFont="1" applyFill="1" applyBorder="1"/>
    <xf numFmtId="0" fontId="8" fillId="0" borderId="0" xfId="1" applyFont="1" applyFill="1" applyBorder="1" applyAlignment="1">
      <alignment horizontal="right"/>
    </xf>
    <xf numFmtId="0" fontId="11" fillId="0" borderId="0" xfId="1" applyFill="1" applyBorder="1" applyAlignment="1">
      <alignment horizontal="right"/>
    </xf>
    <xf numFmtId="0" fontId="53" fillId="0" borderId="0" xfId="1" applyFont="1"/>
    <xf numFmtId="0" fontId="52" fillId="0" borderId="0" xfId="1" applyFont="1"/>
    <xf numFmtId="0" fontId="11" fillId="0" borderId="0" xfId="1" applyFill="1" applyAlignment="1" applyProtection="1">
      <alignment horizontal="right"/>
    </xf>
    <xf numFmtId="0" fontId="6" fillId="2" borderId="1" xfId="0" applyFont="1" applyFill="1" applyBorder="1" applyAlignment="1">
      <alignment vertical="top"/>
    </xf>
    <xf numFmtId="0" fontId="54" fillId="0" borderId="0" xfId="1" applyFont="1"/>
    <xf numFmtId="0" fontId="55" fillId="0" borderId="0" xfId="1" applyFont="1"/>
    <xf numFmtId="1" fontId="2" fillId="0" borderId="0" xfId="1" applyNumberFormat="1" applyFont="1"/>
    <xf numFmtId="0" fontId="2" fillId="0" borderId="0" xfId="1" applyFont="1" applyBorder="1" applyAlignment="1">
      <alignment horizontal="left" vertical="top" wrapText="1"/>
    </xf>
    <xf numFmtId="1" fontId="8" fillId="0" borderId="0" xfId="1" applyNumberFormat="1" applyFont="1"/>
    <xf numFmtId="0" fontId="8" fillId="0" borderId="0" xfId="1" applyFont="1" applyAlignment="1" applyProtection="1">
      <alignment horizontal="left"/>
      <protection locked="0"/>
    </xf>
    <xf numFmtId="0" fontId="11" fillId="0" borderId="0" xfId="1" applyAlignment="1" applyProtection="1">
      <alignment horizontal="right"/>
      <protection locked="0"/>
    </xf>
    <xf numFmtId="0" fontId="56" fillId="0" borderId="0" xfId="1" applyFont="1" applyAlignment="1">
      <alignment horizontal="right" vertical="top" wrapText="1"/>
    </xf>
    <xf numFmtId="0" fontId="2" fillId="0" borderId="0" xfId="1" applyFont="1" applyBorder="1" applyAlignment="1">
      <alignment horizontal="left" vertical="top"/>
    </xf>
    <xf numFmtId="0" fontId="8" fillId="0" borderId="0" xfId="1" applyFont="1" applyAlignment="1" applyProtection="1">
      <alignment horizontal="right"/>
      <protection locked="0"/>
    </xf>
    <xf numFmtId="0" fontId="57" fillId="0" borderId="0" xfId="1" applyFont="1"/>
    <xf numFmtId="0" fontId="44" fillId="0" borderId="0" xfId="0" applyFont="1" applyAlignment="1">
      <alignment vertical="center" wrapText="1"/>
    </xf>
    <xf numFmtId="0" fontId="8" fillId="0" borderId="1" xfId="0" applyFont="1" applyBorder="1" applyAlignment="1">
      <alignment horizontal="left" vertical="center" wrapText="1"/>
    </xf>
    <xf numFmtId="0" fontId="8" fillId="0" borderId="1" xfId="0" applyFont="1" applyBorder="1" applyAlignment="1">
      <alignment horizontal="right" vertical="center" wrapText="1"/>
    </xf>
    <xf numFmtId="0" fontId="8" fillId="0" borderId="0" xfId="0" applyFont="1" applyAlignment="1">
      <alignment horizontal="justify" vertical="center" wrapText="1"/>
    </xf>
    <xf numFmtId="0" fontId="8" fillId="0" borderId="0" xfId="0" applyFont="1" applyAlignment="1">
      <alignment horizontal="justify" vertical="center"/>
    </xf>
    <xf numFmtId="0" fontId="27" fillId="0" borderId="0" xfId="4" applyAlignment="1">
      <alignment horizontal="justify" vertical="center"/>
    </xf>
    <xf numFmtId="0" fontId="8" fillId="0" borderId="0" xfId="0" applyFont="1" applyAlignment="1">
      <alignment horizontal="right" vertical="center" wrapText="1"/>
    </xf>
    <xf numFmtId="0" fontId="15" fillId="0" borderId="1" xfId="0" applyFont="1" applyBorder="1" applyAlignment="1">
      <alignment horizontal="right" vertical="center" wrapText="1"/>
    </xf>
    <xf numFmtId="0" fontId="8" fillId="0" borderId="0" xfId="0" applyFont="1" applyAlignment="1">
      <alignment vertical="center" wrapText="1"/>
    </xf>
    <xf numFmtId="0" fontId="27" fillId="0" borderId="0" xfId="4"/>
    <xf numFmtId="0" fontId="48" fillId="0" borderId="0" xfId="0" applyFont="1" applyAlignment="1">
      <alignment horizontal="justify" vertical="center"/>
    </xf>
    <xf numFmtId="0" fontId="58" fillId="0" borderId="0" xfId="0" applyFont="1" applyAlignment="1">
      <alignment horizontal="justify" vertical="center"/>
    </xf>
    <xf numFmtId="0" fontId="1" fillId="0" borderId="0" xfId="0" applyFont="1" applyAlignment="1">
      <alignment horizontal="left" vertical="center"/>
    </xf>
    <xf numFmtId="0" fontId="27" fillId="0" borderId="0" xfId="4" applyAlignment="1">
      <alignment horizontal="justify" vertical="center" wrapText="1"/>
    </xf>
    <xf numFmtId="0" fontId="8" fillId="0" borderId="0" xfId="0" applyFont="1" applyAlignment="1">
      <alignment horizontal="right" vertical="center"/>
    </xf>
    <xf numFmtId="0" fontId="59" fillId="0" borderId="0" xfId="0" applyFont="1" applyAlignment="1">
      <alignment horizontal="right" vertical="center"/>
    </xf>
    <xf numFmtId="1" fontId="60" fillId="0" borderId="0" xfId="0" applyNumberFormat="1" applyFont="1"/>
    <xf numFmtId="1" fontId="0" fillId="0" borderId="0" xfId="0" applyNumberFormat="1"/>
    <xf numFmtId="1" fontId="61" fillId="0" borderId="0" xfId="0" applyNumberFormat="1" applyFont="1"/>
    <xf numFmtId="1" fontId="0" fillId="0" borderId="0" xfId="0" applyNumberFormat="1" applyAlignment="1">
      <alignment horizontal="left"/>
    </xf>
    <xf numFmtId="1" fontId="62" fillId="0" borderId="0" xfId="0" applyNumberFormat="1" applyFont="1" applyAlignment="1">
      <alignment horizontal="left"/>
    </xf>
    <xf numFmtId="0" fontId="0" fillId="0" borderId="0" xfId="0" applyAlignment="1">
      <alignment horizontal="left"/>
    </xf>
    <xf numFmtId="0" fontId="8" fillId="0" borderId="23" xfId="0" applyFont="1" applyBorder="1" applyAlignment="1">
      <alignment vertical="top" wrapText="1"/>
    </xf>
    <xf numFmtId="0" fontId="8" fillId="0" borderId="23" xfId="0" applyFont="1" applyBorder="1" applyAlignment="1">
      <alignment vertical="top"/>
    </xf>
    <xf numFmtId="0" fontId="1" fillId="0" borderId="23" xfId="0" applyFont="1" applyBorder="1" applyAlignment="1">
      <alignment vertical="top"/>
    </xf>
    <xf numFmtId="0" fontId="29" fillId="0" borderId="0" xfId="0" applyFont="1" applyAlignment="1">
      <alignment vertical="top"/>
    </xf>
    <xf numFmtId="0" fontId="4" fillId="0" borderId="0" xfId="0" applyFont="1" applyAlignment="1">
      <alignment horizontal="left" vertical="center" wrapText="1"/>
    </xf>
    <xf numFmtId="0" fontId="13" fillId="0" borderId="0" xfId="0" applyFont="1" applyAlignment="1">
      <alignment vertical="center" wrapText="1"/>
    </xf>
    <xf numFmtId="0" fontId="16" fillId="0" borderId="0" xfId="0" applyFont="1" applyAlignment="1">
      <alignment horizontal="justify" vertical="center" wrapText="1"/>
    </xf>
    <xf numFmtId="0" fontId="8" fillId="0" borderId="5" xfId="0" applyFont="1" applyBorder="1" applyAlignment="1">
      <alignment horizontal="left" vertical="center" wrapText="1"/>
    </xf>
    <xf numFmtId="0" fontId="8" fillId="0" borderId="5" xfId="0" applyFont="1" applyBorder="1" applyAlignment="1">
      <alignment horizontal="right" vertical="center" wrapText="1"/>
    </xf>
    <xf numFmtId="0" fontId="1" fillId="0" borderId="0" xfId="0" applyFont="1" applyAlignment="1">
      <alignment horizontal="left" vertical="center" wrapText="1"/>
    </xf>
    <xf numFmtId="0" fontId="8" fillId="0" borderId="0" xfId="0" applyFont="1" applyAlignment="1">
      <alignment vertical="center"/>
    </xf>
    <xf numFmtId="0" fontId="1" fillId="0" borderId="0" xfId="0" applyFont="1" applyAlignment="1">
      <alignment vertical="center" wrapText="1"/>
    </xf>
    <xf numFmtId="0" fontId="37" fillId="0" borderId="0" xfId="0" applyFont="1" applyAlignment="1">
      <alignment horizontal="justify" vertical="center"/>
    </xf>
    <xf numFmtId="16" fontId="2" fillId="0" borderId="0" xfId="0" applyNumberFormat="1" applyFont="1" applyAlignment="1">
      <alignment horizontal="right" vertical="center" wrapText="1"/>
    </xf>
    <xf numFmtId="0" fontId="2" fillId="5" borderId="0" xfId="0" applyFont="1" applyFill="1" applyAlignment="1">
      <alignment horizontal="right" vertical="center" wrapText="1"/>
    </xf>
    <xf numFmtId="0" fontId="2" fillId="0" borderId="0" xfId="0" applyFont="1" applyAlignment="1">
      <alignment vertical="center" wrapText="1"/>
    </xf>
    <xf numFmtId="0" fontId="1" fillId="5" borderId="0" xfId="0" applyFont="1" applyFill="1" applyAlignment="1">
      <alignment horizontal="right" vertical="center" wrapText="1"/>
    </xf>
    <xf numFmtId="0" fontId="9" fillId="0" borderId="0" xfId="0" applyFont="1" applyAlignment="1">
      <alignment horizontal="justify" vertical="center" wrapText="1"/>
    </xf>
    <xf numFmtId="0" fontId="3" fillId="0" borderId="0" xfId="0" applyFont="1" applyAlignment="1">
      <alignment horizontal="right" vertical="center" wrapText="1"/>
    </xf>
    <xf numFmtId="0" fontId="6" fillId="0" borderId="0" xfId="0" applyFont="1" applyAlignment="1">
      <alignment horizontal="right" vertical="center" wrapText="1"/>
    </xf>
    <xf numFmtId="0" fontId="63" fillId="0" borderId="0" xfId="0" applyFont="1" applyAlignment="1">
      <alignment horizontal="justify" vertic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3" fillId="0" borderId="0" xfId="0" applyFont="1" applyAlignment="1">
      <alignment horizontal="justify" vertical="center" wrapText="1"/>
    </xf>
    <xf numFmtId="0" fontId="6" fillId="0" borderId="0" xfId="0" applyFont="1" applyAlignment="1">
      <alignment horizontal="justify" vertical="center" wrapText="1"/>
    </xf>
    <xf numFmtId="0" fontId="9" fillId="0" borderId="0" xfId="0" applyFont="1" applyAlignment="1">
      <alignment horizontal="left" vertical="center" wrapText="1"/>
    </xf>
    <xf numFmtId="0" fontId="8" fillId="0" borderId="0" xfId="0" applyFont="1" applyAlignment="1">
      <alignment horizontal="left" vertical="center" wrapText="1" indent="1"/>
    </xf>
    <xf numFmtId="3" fontId="6" fillId="0" borderId="0" xfId="0" applyNumberFormat="1" applyFont="1" applyAlignment="1">
      <alignment horizontal="right" vertical="center" wrapText="1"/>
    </xf>
    <xf numFmtId="0" fontId="2" fillId="0" borderId="7" xfId="0" applyFont="1" applyBorder="1" applyAlignment="1">
      <alignment horizontal="left" vertical="center" wrapText="1"/>
    </xf>
    <xf numFmtId="0" fontId="1" fillId="0" borderId="7" xfId="0" applyFont="1" applyBorder="1" applyAlignment="1">
      <alignment horizontal="right" vertical="center" wrapText="1"/>
    </xf>
    <xf numFmtId="0" fontId="9" fillId="0" borderId="0" xfId="0" applyFont="1" applyAlignment="1">
      <alignment horizontal="justify" vertical="center"/>
    </xf>
    <xf numFmtId="0" fontId="19" fillId="0" borderId="0" xfId="0" applyFont="1" applyAlignment="1">
      <alignment horizontal="right" vertical="center" wrapText="1"/>
    </xf>
    <xf numFmtId="0" fontId="8" fillId="0" borderId="7" xfId="0" applyFont="1" applyBorder="1" applyAlignment="1">
      <alignment horizontal="left" vertical="center" wrapText="1"/>
    </xf>
    <xf numFmtId="0" fontId="8" fillId="0" borderId="7" xfId="0" applyFont="1" applyBorder="1" applyAlignment="1">
      <alignment horizontal="right" vertical="center" wrapText="1"/>
    </xf>
    <xf numFmtId="0" fontId="64" fillId="0" borderId="0" xfId="0" applyFont="1" applyAlignment="1">
      <alignment vertical="top" wrapText="1"/>
    </xf>
    <xf numFmtId="0" fontId="7" fillId="0" borderId="0" xfId="0" applyFont="1"/>
    <xf numFmtId="0" fontId="10" fillId="0" borderId="0" xfId="0" applyFont="1"/>
    <xf numFmtId="0" fontId="8" fillId="0" borderId="0" xfId="1" applyNumberFormat="1" applyFont="1" applyFill="1" applyBorder="1" applyAlignment="1"/>
    <xf numFmtId="0" fontId="66" fillId="0" borderId="0" xfId="0" applyFont="1"/>
    <xf numFmtId="3" fontId="8" fillId="0" borderId="0" xfId="1" applyNumberFormat="1" applyFont="1" applyFill="1" applyBorder="1" applyAlignment="1"/>
    <xf numFmtId="3" fontId="1" fillId="0" borderId="0" xfId="0" applyNumberFormat="1" applyFont="1"/>
    <xf numFmtId="14" fontId="8" fillId="0" borderId="0" xfId="1" applyNumberFormat="1" applyFont="1"/>
    <xf numFmtId="0" fontId="8" fillId="0" borderId="0" xfId="1" applyFont="1" applyAlignment="1">
      <alignment horizontal="right" vertical="top" wrapText="1"/>
    </xf>
    <xf numFmtId="0" fontId="8" fillId="0" borderId="0" xfId="1" applyFont="1" applyAlignment="1">
      <alignment horizontal="right"/>
    </xf>
    <xf numFmtId="0" fontId="8" fillId="0" borderId="0" xfId="1" applyFont="1" applyAlignment="1">
      <alignment horizontal="left" vertical="top"/>
    </xf>
    <xf numFmtId="0" fontId="1" fillId="0" borderId="0" xfId="1" applyFont="1" applyAlignment="1">
      <alignment horizontal="right"/>
    </xf>
    <xf numFmtId="0" fontId="67" fillId="0" borderId="0" xfId="1" applyFont="1" applyAlignment="1">
      <alignment horizontal="right" vertical="center" wrapText="1"/>
    </xf>
    <xf numFmtId="0" fontId="68" fillId="0" borderId="0" xfId="1" applyFont="1" applyAlignment="1">
      <alignment horizontal="right" vertical="center" wrapText="1"/>
    </xf>
    <xf numFmtId="0" fontId="11" fillId="0" borderId="0" xfId="1" applyAlignment="1">
      <alignment horizontal="right"/>
    </xf>
    <xf numFmtId="0" fontId="69" fillId="0" borderId="0" xfId="1" applyFont="1" applyAlignment="1">
      <alignment vertical="center" wrapText="1"/>
    </xf>
    <xf numFmtId="0" fontId="70" fillId="0" borderId="0" xfId="1" applyFont="1" applyAlignment="1">
      <alignment horizontal="left" vertical="center"/>
    </xf>
    <xf numFmtId="165" fontId="68" fillId="0" borderId="0" xfId="1" applyNumberFormat="1" applyFont="1" applyAlignment="1">
      <alignment horizontal="right" vertical="center" wrapText="1"/>
    </xf>
    <xf numFmtId="0" fontId="71" fillId="0" borderId="0" xfId="1" applyFont="1" applyAlignment="1">
      <alignment horizontal="left" vertical="center"/>
    </xf>
    <xf numFmtId="165" fontId="72" fillId="0" borderId="0" xfId="1" applyNumberFormat="1" applyFont="1" applyAlignment="1">
      <alignment horizontal="right" vertical="center" wrapText="1"/>
    </xf>
    <xf numFmtId="165" fontId="11" fillId="0" borderId="0" xfId="1" applyNumberFormat="1" applyAlignment="1">
      <alignment horizontal="right"/>
    </xf>
    <xf numFmtId="165" fontId="11" fillId="0" borderId="0" xfId="1" applyNumberFormat="1"/>
    <xf numFmtId="0" fontId="11" fillId="0" borderId="0" xfId="1" applyAlignment="1"/>
    <xf numFmtId="166" fontId="11" fillId="0" borderId="0" xfId="1" applyNumberFormat="1"/>
    <xf numFmtId="166" fontId="11" fillId="0" borderId="0" xfId="1" applyNumberFormat="1" applyAlignment="1">
      <alignment horizontal="right"/>
    </xf>
    <xf numFmtId="0" fontId="19" fillId="0" borderId="0" xfId="1" applyFont="1"/>
    <xf numFmtId="0" fontId="19" fillId="0" borderId="0" xfId="1" applyFont="1" applyAlignment="1">
      <alignment horizontal="right"/>
    </xf>
    <xf numFmtId="166" fontId="2" fillId="0" borderId="0" xfId="1" applyNumberFormat="1" applyFont="1"/>
    <xf numFmtId="166" fontId="2" fillId="0" borderId="0" xfId="1" applyNumberFormat="1" applyFont="1" applyAlignment="1">
      <alignment horizontal="right"/>
    </xf>
    <xf numFmtId="0" fontId="19" fillId="0" borderId="0" xfId="1" applyFont="1" applyAlignment="1">
      <alignment horizontal="left" vertical="top"/>
    </xf>
    <xf numFmtId="0" fontId="15" fillId="0" borderId="0" xfId="1" applyFont="1" applyAlignment="1">
      <alignment horizontal="right"/>
    </xf>
    <xf numFmtId="0" fontId="71" fillId="0" borderId="0" xfId="1" applyFont="1" applyAlignment="1">
      <alignment horizontal="left" vertical="center" wrapText="1"/>
    </xf>
    <xf numFmtId="167" fontId="71" fillId="0" borderId="0" xfId="1" applyNumberFormat="1" applyFont="1" applyAlignment="1">
      <alignment horizontal="right" vertical="center" wrapText="1"/>
    </xf>
    <xf numFmtId="167" fontId="72" fillId="0" borderId="0" xfId="1" applyNumberFormat="1" applyFont="1" applyAlignment="1">
      <alignment horizontal="right" vertical="center" wrapText="1"/>
    </xf>
    <xf numFmtId="0" fontId="70" fillId="0" borderId="0" xfId="1" applyFont="1" applyAlignment="1">
      <alignment horizontal="left" vertical="center" wrapText="1"/>
    </xf>
    <xf numFmtId="167" fontId="70" fillId="0" borderId="0" xfId="1" applyNumberFormat="1" applyFont="1" applyAlignment="1">
      <alignment horizontal="right" vertical="center" wrapText="1"/>
    </xf>
    <xf numFmtId="167" fontId="68" fillId="0" borderId="0" xfId="1" applyNumberFormat="1" applyFont="1" applyAlignment="1">
      <alignment horizontal="right" vertical="center" wrapText="1"/>
    </xf>
    <xf numFmtId="167" fontId="11" fillId="0" borderId="0" xfId="1" applyNumberFormat="1"/>
    <xf numFmtId="0" fontId="2" fillId="0" borderId="0" xfId="0" applyFont="1" applyAlignment="1">
      <alignment horizontal="justify" vertical="center"/>
    </xf>
    <xf numFmtId="0" fontId="2" fillId="0" borderId="0" xfId="5" applyFont="1"/>
    <xf numFmtId="0" fontId="8" fillId="0" borderId="0" xfId="5" applyFont="1"/>
    <xf numFmtId="0" fontId="74" fillId="0" borderId="0" xfId="5"/>
    <xf numFmtId="0" fontId="75" fillId="0" borderId="0" xfId="5" applyFont="1"/>
    <xf numFmtId="0" fontId="4" fillId="0" borderId="0" xfId="5" applyFont="1"/>
    <xf numFmtId="0" fontId="11" fillId="0" borderId="0" xfId="5" applyFont="1"/>
    <xf numFmtId="0" fontId="76" fillId="0" borderId="0" xfId="5" applyFont="1"/>
    <xf numFmtId="0" fontId="11" fillId="0" borderId="0" xfId="5" applyFont="1" applyAlignment="1">
      <alignment horizontal="right"/>
    </xf>
    <xf numFmtId="0" fontId="3" fillId="7" borderId="14" xfId="0" applyFont="1" applyFill="1" applyBorder="1" applyAlignment="1">
      <alignment vertical="top"/>
    </xf>
    <xf numFmtId="0" fontId="6" fillId="7" borderId="14" xfId="0" applyFont="1" applyFill="1" applyBorder="1" applyAlignment="1">
      <alignment vertical="top"/>
    </xf>
    <xf numFmtId="0" fontId="2" fillId="0" borderId="14" xfId="0" applyFont="1" applyBorder="1" applyAlignment="1">
      <alignment horizontal="right" vertical="center" wrapText="1"/>
    </xf>
    <xf numFmtId="0" fontId="4" fillId="0" borderId="14" xfId="0" applyFont="1" applyBorder="1" applyAlignment="1">
      <alignment horizontal="right" vertical="center" wrapText="1"/>
    </xf>
    <xf numFmtId="0" fontId="1" fillId="0" borderId="14" xfId="0" applyFont="1" applyBorder="1" applyAlignment="1">
      <alignment horizontal="right" vertical="center" wrapText="1"/>
    </xf>
    <xf numFmtId="0" fontId="7" fillId="0" borderId="14" xfId="0" applyFont="1" applyBorder="1" applyAlignment="1">
      <alignment horizontal="right" vertical="center" wrapText="1"/>
    </xf>
    <xf numFmtId="0" fontId="8" fillId="0" borderId="16" xfId="0" applyFont="1" applyBorder="1" applyAlignment="1">
      <alignment horizontal="left" vertical="center" wrapText="1"/>
    </xf>
    <xf numFmtId="0" fontId="1" fillId="0" borderId="16" xfId="0" applyFont="1" applyBorder="1" applyAlignment="1">
      <alignment horizontal="right" vertical="center" wrapText="1"/>
    </xf>
    <xf numFmtId="0" fontId="8" fillId="0" borderId="16" xfId="0" applyFont="1" applyBorder="1" applyAlignment="1">
      <alignment horizontal="right" vertical="center" wrapText="1"/>
    </xf>
    <xf numFmtId="0" fontId="2" fillId="7" borderId="0" xfId="0" applyFont="1" applyFill="1" applyAlignment="1">
      <alignment horizontal="right" vertical="center" wrapText="1"/>
    </xf>
    <xf numFmtId="0" fontId="4" fillId="7" borderId="0" xfId="0" applyFont="1" applyFill="1" applyAlignment="1">
      <alignment horizontal="right" vertical="center" wrapText="1"/>
    </xf>
    <xf numFmtId="0" fontId="1" fillId="7" borderId="0" xfId="0" applyFont="1" applyFill="1" applyAlignment="1">
      <alignment horizontal="right" vertical="center" wrapText="1"/>
    </xf>
    <xf numFmtId="0" fontId="7" fillId="7" borderId="0" xfId="0" applyFont="1" applyFill="1" applyAlignment="1">
      <alignment horizontal="right" vertical="center" wrapText="1"/>
    </xf>
    <xf numFmtId="0" fontId="7" fillId="0" borderId="0" xfId="0" applyFont="1" applyAlignment="1">
      <alignment vertical="center"/>
    </xf>
    <xf numFmtId="0" fontId="10" fillId="0" borderId="0" xfId="0" applyFont="1" applyAlignment="1">
      <alignment vertical="center"/>
    </xf>
    <xf numFmtId="0" fontId="8" fillId="0" borderId="0" xfId="0" applyFont="1" applyAlignment="1">
      <alignment horizontal="right" vertical="top" wrapText="1"/>
    </xf>
    <xf numFmtId="0" fontId="8" fillId="0" borderId="0" xfId="0" applyFont="1" applyAlignment="1">
      <alignment horizontal="right" wrapText="1"/>
    </xf>
    <xf numFmtId="0" fontId="71" fillId="0" borderId="0" xfId="0" applyFont="1" applyAlignment="1">
      <alignment horizontal="right" wrapText="1"/>
    </xf>
    <xf numFmtId="0" fontId="0" fillId="0" borderId="16" xfId="0" applyBorder="1"/>
    <xf numFmtId="0" fontId="6" fillId="0" borderId="16" xfId="0" applyFont="1" applyBorder="1" applyAlignment="1">
      <alignment vertical="top" wrapText="1"/>
    </xf>
    <xf numFmtId="9" fontId="0" fillId="0" borderId="0" xfId="6" applyFont="1"/>
    <xf numFmtId="168" fontId="0" fillId="0" borderId="0" xfId="6" applyNumberFormat="1" applyFont="1"/>
    <xf numFmtId="0" fontId="34" fillId="2" borderId="0" xfId="0" applyFont="1" applyFill="1" applyAlignment="1">
      <alignment horizontal="right" vertical="center" wrapText="1"/>
    </xf>
    <xf numFmtId="0" fontId="8" fillId="0" borderId="0" xfId="0" applyFont="1" applyAlignment="1">
      <alignment horizontal="left" vertical="top" wrapText="1"/>
    </xf>
    <xf numFmtId="0" fontId="37" fillId="0" borderId="0" xfId="0" applyFont="1" applyAlignment="1">
      <alignment vertical="top" wrapText="1"/>
    </xf>
    <xf numFmtId="0" fontId="1" fillId="0" borderId="0" xfId="0" applyFont="1" applyAlignment="1">
      <alignment horizontal="justify" vertical="center" wrapText="1"/>
    </xf>
    <xf numFmtId="0" fontId="37" fillId="0" borderId="0" xfId="0" applyFont="1" applyAlignment="1">
      <alignment horizontal="justify" vertical="center" wrapText="1"/>
    </xf>
    <xf numFmtId="0" fontId="46" fillId="0" borderId="0" xfId="0" applyFont="1" applyAlignment="1">
      <alignment horizontal="center" wrapText="1"/>
    </xf>
    <xf numFmtId="0" fontId="46" fillId="0" borderId="0" xfId="0" applyFont="1" applyAlignment="1">
      <alignment horizontal="center"/>
    </xf>
    <xf numFmtId="0" fontId="46" fillId="0" borderId="0" xfId="0" applyFont="1" applyAlignment="1">
      <alignment horizontal="left" vertical="top" wrapText="1"/>
    </xf>
    <xf numFmtId="0" fontId="2" fillId="0" borderId="0" xfId="0" applyFont="1" applyAlignment="1">
      <alignment horizontal="center" vertical="top" wrapText="1"/>
    </xf>
    <xf numFmtId="0" fontId="1" fillId="0" borderId="0" xfId="0" applyFont="1" applyAlignment="1">
      <alignment horizontal="left" vertical="center" wrapText="1"/>
    </xf>
    <xf numFmtId="0" fontId="27" fillId="0" borderId="0" xfId="4" applyAlignment="1">
      <alignment horizontal="left" vertical="center" wrapText="1"/>
    </xf>
    <xf numFmtId="0" fontId="9" fillId="0" borderId="0" xfId="0" applyFont="1" applyAlignment="1">
      <alignment horizontal="left" vertical="center" wrapText="1"/>
    </xf>
    <xf numFmtId="0" fontId="4" fillId="5" borderId="0" xfId="0" applyFont="1" applyFill="1" applyAlignment="1">
      <alignment horizontal="right"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0" xfId="0" applyFont="1" applyAlignment="1">
      <alignment horizontal="left" vertical="center" wrapText="1"/>
    </xf>
    <xf numFmtId="0" fontId="1" fillId="0" borderId="16" xfId="0" applyFont="1" applyBorder="1" applyAlignment="1">
      <alignment horizontal="justify" vertical="center" wrapText="1"/>
    </xf>
    <xf numFmtId="0" fontId="7"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right" vertical="center" wrapText="1"/>
    </xf>
    <xf numFmtId="0" fontId="4" fillId="0" borderId="0" xfId="0" applyFont="1" applyAlignment="1">
      <alignment horizontal="left" vertical="center" wrapText="1"/>
    </xf>
    <xf numFmtId="0" fontId="2" fillId="0" borderId="18" xfId="0" applyFont="1" applyBorder="1" applyAlignment="1">
      <alignment horizontal="center" vertical="center"/>
    </xf>
    <xf numFmtId="2" fontId="0" fillId="0" borderId="0" xfId="0" applyNumberFormat="1"/>
  </cellXfs>
  <cellStyles count="7">
    <cellStyle name="Hyperlink" xfId="4" builtinId="8"/>
    <cellStyle name="Normal" xfId="0" builtinId="0"/>
    <cellStyle name="Normal 2" xfId="1" xr:uid="{00000000-0005-0000-0000-000002000000}"/>
    <cellStyle name="Normal 2 2" xfId="3" xr:uid="{00000000-0005-0000-0000-000003000000}"/>
    <cellStyle name="Normal 3" xfId="5" xr:uid="{AD649AAB-6F89-45BF-9027-DAFA5C559809}"/>
    <cellStyle name="Per cent" xfId="6" builtinId="5"/>
    <cellStyle name="Procent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externalLink" Target="externalLinks/externalLink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externalLink" Target="externalLinks/externalLink10.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externalLink" Target="externalLinks/externalLink1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externalLink" Target="externalLinks/externalLink6.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externalLink" Target="externalLinks/externalLink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externalLink" Target="externalLinks/externalLink1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externalLink" Target="externalLinks/externalLink2.xml"/><Relationship Id="rId179" Type="http://schemas.openxmlformats.org/officeDocument/2006/relationships/externalLink" Target="externalLinks/externalLink7.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externalLink" Target="externalLinks/externalLink8.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externalLink" Target="externalLinks/externalLink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styles" Target="styles.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externalLink" Target="externalLinks/externalLink4.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sharedStrings" Target="sharedStrings.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externalLink" Target="externalLinks/externalLink5.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xml"/><Relationship Id="rId1" Type="http://schemas.microsoft.com/office/2011/relationships/chartStyle" Target="style2.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3.xml"/><Relationship Id="rId1" Type="http://schemas.microsoft.com/office/2011/relationships/chartStyle" Target="style3.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373897707231037E-2"/>
          <c:y val="5.4621848739495799E-2"/>
          <c:w val="0.66754850088183426"/>
          <c:h val="0.86834733893557425"/>
        </c:manualLayout>
      </c:layout>
      <c:lineChart>
        <c:grouping val="standard"/>
        <c:varyColors val="0"/>
        <c:ser>
          <c:idx val="0"/>
          <c:order val="0"/>
          <c:tx>
            <c:strRef>
              <c:f>[1]Figurdata!$C$3</c:f>
              <c:strCache>
                <c:ptCount val="1"/>
                <c:pt idx="0">
                  <c:v>Fødte</c:v>
                </c:pt>
              </c:strCache>
            </c:strRef>
          </c:tx>
          <c:spPr>
            <a:ln w="22225">
              <a:solidFill>
                <a:srgbClr val="00863B"/>
              </a:solidFill>
              <a:prstDash val="solid"/>
            </a:ln>
          </c:spPr>
          <c:marker>
            <c:symbol val="none"/>
          </c:marker>
          <c:cat>
            <c:strRef>
              <c:f>[1]Figurdata!$B$4:$B$34</c:f>
              <c:strCache>
                <c:ptCount val="31"/>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strCache>
            </c:strRef>
          </c:cat>
          <c:val>
            <c:numRef>
              <c:f>[1]Figurdata!$C$4:$C$34</c:f>
              <c:numCache>
                <c:formatCode>General</c:formatCode>
                <c:ptCount val="31"/>
                <c:pt idx="0">
                  <c:v>61.350999999999999</c:v>
                </c:pt>
                <c:pt idx="1">
                  <c:v>63.433</c:v>
                </c:pt>
                <c:pt idx="2">
                  <c:v>64.358000000000004</c:v>
                </c:pt>
                <c:pt idx="3">
                  <c:v>67.725999999999999</c:v>
                </c:pt>
                <c:pt idx="4">
                  <c:v>67.369</c:v>
                </c:pt>
                <c:pt idx="5">
                  <c:v>69.665999999999997</c:v>
                </c:pt>
                <c:pt idx="6">
                  <c:v>69.771000000000001</c:v>
                </c:pt>
                <c:pt idx="7">
                  <c:v>67.638000000000005</c:v>
                </c:pt>
                <c:pt idx="8">
                  <c:v>67.647999999999996</c:v>
                </c:pt>
                <c:pt idx="9">
                  <c:v>66.174000000000007</c:v>
                </c:pt>
                <c:pt idx="10">
                  <c:v>66.22</c:v>
                </c:pt>
                <c:pt idx="11">
                  <c:v>67.084000000000003</c:v>
                </c:pt>
                <c:pt idx="12">
                  <c:v>65.457999999999998</c:v>
                </c:pt>
                <c:pt idx="13">
                  <c:v>64.075000000000003</c:v>
                </c:pt>
                <c:pt idx="14">
                  <c:v>64.599000000000004</c:v>
                </c:pt>
                <c:pt idx="15">
                  <c:v>64.608999999999995</c:v>
                </c:pt>
                <c:pt idx="16">
                  <c:v>64.281999999999996</c:v>
                </c:pt>
                <c:pt idx="17">
                  <c:v>64.983999999999995</c:v>
                </c:pt>
                <c:pt idx="18">
                  <c:v>64.081999999999994</c:v>
                </c:pt>
                <c:pt idx="19">
                  <c:v>65.037999999999997</c:v>
                </c:pt>
                <c:pt idx="20">
                  <c:v>62.817999999999998</c:v>
                </c:pt>
                <c:pt idx="21">
                  <c:v>63.411000000000001</c:v>
                </c:pt>
                <c:pt idx="22">
                  <c:v>58.997999999999998</c:v>
                </c:pt>
                <c:pt idx="23">
                  <c:v>57.915999999999997</c:v>
                </c:pt>
                <c:pt idx="24">
                  <c:v>55.872999999999998</c:v>
                </c:pt>
                <c:pt idx="25">
                  <c:v>56.87</c:v>
                </c:pt>
                <c:pt idx="26">
                  <c:v>58.204999999999998</c:v>
                </c:pt>
                <c:pt idx="27">
                  <c:v>61.613999999999997</c:v>
                </c:pt>
                <c:pt idx="28">
                  <c:v>61.396999999999998</c:v>
                </c:pt>
                <c:pt idx="29">
                  <c:v>61.475999999999999</c:v>
                </c:pt>
                <c:pt idx="30">
                  <c:v>61.167000000000002</c:v>
                </c:pt>
              </c:numCache>
            </c:numRef>
          </c:val>
          <c:smooth val="0"/>
          <c:extLst>
            <c:ext xmlns:c16="http://schemas.microsoft.com/office/drawing/2014/chart" uri="{C3380CC4-5D6E-409C-BE32-E72D297353CC}">
              <c16:uniqueId val="{00000000-993D-4BE1-9AF7-6B445C98E05B}"/>
            </c:ext>
          </c:extLst>
        </c:ser>
        <c:ser>
          <c:idx val="1"/>
          <c:order val="1"/>
          <c:tx>
            <c:strRef>
              <c:f>[1]Figurdata!$D$3</c:f>
              <c:strCache>
                <c:ptCount val="1"/>
                <c:pt idx="0">
                  <c:v>Døde</c:v>
                </c:pt>
              </c:strCache>
            </c:strRef>
          </c:tx>
          <c:spPr>
            <a:ln w="22225">
              <a:solidFill>
                <a:srgbClr val="76AA71"/>
              </a:solidFill>
              <a:prstDash val="solid"/>
            </a:ln>
          </c:spPr>
          <c:marker>
            <c:symbol val="none"/>
          </c:marker>
          <c:cat>
            <c:strRef>
              <c:f>[1]Figurdata!$B$4:$B$34</c:f>
              <c:strCache>
                <c:ptCount val="31"/>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strCache>
            </c:strRef>
          </c:cat>
          <c:val>
            <c:numRef>
              <c:f>[1]Figurdata!$D$4:$D$34</c:f>
              <c:numCache>
                <c:formatCode>General</c:formatCode>
                <c:ptCount val="31"/>
                <c:pt idx="0">
                  <c:v>59.396999999999998</c:v>
                </c:pt>
                <c:pt idx="1">
                  <c:v>60.926000000000002</c:v>
                </c:pt>
                <c:pt idx="2">
                  <c:v>59.581000000000003</c:v>
                </c:pt>
                <c:pt idx="3">
                  <c:v>60.820999999999998</c:v>
                </c:pt>
                <c:pt idx="4">
                  <c:v>62.808999999999997</c:v>
                </c:pt>
                <c:pt idx="5">
                  <c:v>61.098999999999997</c:v>
                </c:pt>
                <c:pt idx="6">
                  <c:v>63.127000000000002</c:v>
                </c:pt>
                <c:pt idx="7">
                  <c:v>61.042999999999999</c:v>
                </c:pt>
                <c:pt idx="8">
                  <c:v>59.898000000000003</c:v>
                </c:pt>
                <c:pt idx="9">
                  <c:v>58.453000000000003</c:v>
                </c:pt>
                <c:pt idx="10">
                  <c:v>59.179000000000002</c:v>
                </c:pt>
                <c:pt idx="11">
                  <c:v>57.997999999999998</c:v>
                </c:pt>
                <c:pt idx="12">
                  <c:v>58.354999999999997</c:v>
                </c:pt>
                <c:pt idx="13">
                  <c:v>58.61</c:v>
                </c:pt>
                <c:pt idx="14">
                  <c:v>57.573999999999998</c:v>
                </c:pt>
                <c:pt idx="15">
                  <c:v>55.805999999999997</c:v>
                </c:pt>
                <c:pt idx="16">
                  <c:v>54.962000000000003</c:v>
                </c:pt>
                <c:pt idx="17">
                  <c:v>55.476999999999997</c:v>
                </c:pt>
                <c:pt idx="18">
                  <c:v>55.603999999999999</c:v>
                </c:pt>
                <c:pt idx="19">
                  <c:v>54.591000000000001</c:v>
                </c:pt>
                <c:pt idx="20">
                  <c:v>54.872</c:v>
                </c:pt>
                <c:pt idx="21">
                  <c:v>54.368000000000002</c:v>
                </c:pt>
                <c:pt idx="22">
                  <c:v>52.515999999999998</c:v>
                </c:pt>
                <c:pt idx="23">
                  <c:v>52.325000000000003</c:v>
                </c:pt>
                <c:pt idx="24">
                  <c:v>52.470999999999997</c:v>
                </c:pt>
                <c:pt idx="25">
                  <c:v>51.34</c:v>
                </c:pt>
                <c:pt idx="26">
                  <c:v>52.555</c:v>
                </c:pt>
                <c:pt idx="27">
                  <c:v>52.823999999999998</c:v>
                </c:pt>
                <c:pt idx="28">
                  <c:v>53.261000000000003</c:v>
                </c:pt>
                <c:pt idx="29">
                  <c:v>55.231999999999999</c:v>
                </c:pt>
                <c:pt idx="30">
                  <c:v>53.957999999999998</c:v>
                </c:pt>
              </c:numCache>
            </c:numRef>
          </c:val>
          <c:smooth val="0"/>
          <c:extLst>
            <c:ext xmlns:c16="http://schemas.microsoft.com/office/drawing/2014/chart" uri="{C3380CC4-5D6E-409C-BE32-E72D297353CC}">
              <c16:uniqueId val="{00000001-993D-4BE1-9AF7-6B445C98E05B}"/>
            </c:ext>
          </c:extLst>
        </c:ser>
        <c:ser>
          <c:idx val="2"/>
          <c:order val="2"/>
          <c:tx>
            <c:strRef>
              <c:f>[1]Figurdata!$F$3</c:f>
              <c:strCache>
                <c:ptCount val="1"/>
                <c:pt idx="0">
                  <c:v>Befolknings- tilvækst</c:v>
                </c:pt>
              </c:strCache>
            </c:strRef>
          </c:tx>
          <c:spPr>
            <a:ln w="22225">
              <a:solidFill>
                <a:srgbClr val="8B0C20"/>
              </a:solidFill>
              <a:prstDash val="solid"/>
            </a:ln>
          </c:spPr>
          <c:marker>
            <c:symbol val="none"/>
          </c:marker>
          <c:cat>
            <c:strRef>
              <c:f>[1]Figurdata!$B$4:$B$34</c:f>
              <c:strCache>
                <c:ptCount val="31"/>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strCache>
            </c:strRef>
          </c:cat>
          <c:val>
            <c:numRef>
              <c:f>[1]Figurdata!$F$4:$F$34</c:f>
              <c:numCache>
                <c:formatCode>General</c:formatCode>
                <c:ptCount val="31"/>
                <c:pt idx="0">
                  <c:v>5.6310000000000002</c:v>
                </c:pt>
                <c:pt idx="1">
                  <c:v>11.06</c:v>
                </c:pt>
                <c:pt idx="2">
                  <c:v>15.657</c:v>
                </c:pt>
                <c:pt idx="3">
                  <c:v>18.488</c:v>
                </c:pt>
                <c:pt idx="4">
                  <c:v>16.027999999999999</c:v>
                </c:pt>
                <c:pt idx="5">
                  <c:v>19.076000000000001</c:v>
                </c:pt>
                <c:pt idx="6">
                  <c:v>35.308999999999997</c:v>
                </c:pt>
                <c:pt idx="7">
                  <c:v>24.094000000000001</c:v>
                </c:pt>
                <c:pt idx="8">
                  <c:v>19.739000000000001</c:v>
                </c:pt>
                <c:pt idx="9">
                  <c:v>18.716999999999999</c:v>
                </c:pt>
                <c:pt idx="10">
                  <c:v>16.443000000000001</c:v>
                </c:pt>
                <c:pt idx="11">
                  <c:v>19.192</c:v>
                </c:pt>
                <c:pt idx="12">
                  <c:v>19.141999999999999</c:v>
                </c:pt>
                <c:pt idx="13">
                  <c:v>15.153</c:v>
                </c:pt>
                <c:pt idx="14">
                  <c:v>14.132999999999999</c:v>
                </c:pt>
                <c:pt idx="15">
                  <c:v>13.765000000000001</c:v>
                </c:pt>
                <c:pt idx="16">
                  <c:v>16.053999999999998</c:v>
                </c:pt>
                <c:pt idx="17">
                  <c:v>19.625</c:v>
                </c:pt>
                <c:pt idx="18">
                  <c:v>28.707000000000001</c:v>
                </c:pt>
                <c:pt idx="19">
                  <c:v>35.659999999999997</c:v>
                </c:pt>
                <c:pt idx="20">
                  <c:v>23.286999999999999</c:v>
                </c:pt>
                <c:pt idx="21">
                  <c:v>25.89</c:v>
                </c:pt>
                <c:pt idx="22">
                  <c:v>19.888000000000002</c:v>
                </c:pt>
                <c:pt idx="23">
                  <c:v>22.111999999999998</c:v>
                </c:pt>
                <c:pt idx="24">
                  <c:v>24.606999999999999</c:v>
                </c:pt>
                <c:pt idx="25">
                  <c:v>32.479999999999997</c:v>
                </c:pt>
                <c:pt idx="26">
                  <c:v>47.536000000000001</c:v>
                </c:pt>
                <c:pt idx="27">
                  <c:v>41.518000000000001</c:v>
                </c:pt>
                <c:pt idx="28">
                  <c:v>32.420999999999999</c:v>
                </c:pt>
                <c:pt idx="29">
                  <c:v>24.890999999999998</c:v>
                </c:pt>
                <c:pt idx="30">
                  <c:v>16.681999999999999</c:v>
                </c:pt>
              </c:numCache>
            </c:numRef>
          </c:val>
          <c:smooth val="0"/>
          <c:extLst>
            <c:ext xmlns:c16="http://schemas.microsoft.com/office/drawing/2014/chart" uri="{C3380CC4-5D6E-409C-BE32-E72D297353CC}">
              <c16:uniqueId val="{00000002-993D-4BE1-9AF7-6B445C98E05B}"/>
            </c:ext>
          </c:extLst>
        </c:ser>
        <c:ser>
          <c:idx val="3"/>
          <c:order val="3"/>
          <c:tx>
            <c:strRef>
              <c:f>[1]Figurdata!$E$3</c:f>
              <c:strCache>
                <c:ptCount val="1"/>
                <c:pt idx="0">
                  <c:v>Nettoind-
vandring</c:v>
                </c:pt>
              </c:strCache>
            </c:strRef>
          </c:tx>
          <c:spPr>
            <a:ln w="22225">
              <a:solidFill>
                <a:srgbClr val="B45B59"/>
              </a:solidFill>
              <a:prstDash val="solid"/>
            </a:ln>
          </c:spPr>
          <c:marker>
            <c:symbol val="none"/>
          </c:marker>
          <c:cat>
            <c:strRef>
              <c:f>[1]Figurdata!$B$4:$B$34</c:f>
              <c:strCache>
                <c:ptCount val="31"/>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strCache>
            </c:strRef>
          </c:cat>
          <c:val>
            <c:numRef>
              <c:f>[1]Figurdata!$E$4:$E$34</c:f>
              <c:numCache>
                <c:formatCode>General</c:formatCode>
                <c:ptCount val="31"/>
                <c:pt idx="0">
                  <c:v>3.4420000000000002</c:v>
                </c:pt>
                <c:pt idx="1">
                  <c:v>8.3320000000000007</c:v>
                </c:pt>
                <c:pt idx="2">
                  <c:v>10.938000000000001</c:v>
                </c:pt>
                <c:pt idx="3">
                  <c:v>11.462</c:v>
                </c:pt>
                <c:pt idx="4">
                  <c:v>11.055999999999999</c:v>
                </c:pt>
                <c:pt idx="5">
                  <c:v>10.250999999999999</c:v>
                </c:pt>
                <c:pt idx="6">
                  <c:v>28.556999999999999</c:v>
                </c:pt>
                <c:pt idx="7">
                  <c:v>17.132999999999999</c:v>
                </c:pt>
                <c:pt idx="8">
                  <c:v>11.712</c:v>
                </c:pt>
                <c:pt idx="9">
                  <c:v>11.032</c:v>
                </c:pt>
                <c:pt idx="10">
                  <c:v>8.8960000000000008</c:v>
                </c:pt>
                <c:pt idx="11">
                  <c:v>9.4979999999999993</c:v>
                </c:pt>
                <c:pt idx="12">
                  <c:v>12.004</c:v>
                </c:pt>
                <c:pt idx="13">
                  <c:v>9.2970000000000006</c:v>
                </c:pt>
                <c:pt idx="14">
                  <c:v>6.2880000000000003</c:v>
                </c:pt>
                <c:pt idx="15">
                  <c:v>4.843</c:v>
                </c:pt>
                <c:pt idx="16">
                  <c:v>6.5890000000000004</c:v>
                </c:pt>
                <c:pt idx="17">
                  <c:v>9.9640000000000004</c:v>
                </c:pt>
                <c:pt idx="18">
                  <c:v>22.061</c:v>
                </c:pt>
                <c:pt idx="19">
                  <c:v>25.591000000000001</c:v>
                </c:pt>
                <c:pt idx="20">
                  <c:v>16.454999999999998</c:v>
                </c:pt>
                <c:pt idx="21">
                  <c:v>17.103000000000002</c:v>
                </c:pt>
                <c:pt idx="22">
                  <c:v>14.34</c:v>
                </c:pt>
                <c:pt idx="23">
                  <c:v>17.605</c:v>
                </c:pt>
                <c:pt idx="24">
                  <c:v>22.802</c:v>
                </c:pt>
                <c:pt idx="25">
                  <c:v>28.337</c:v>
                </c:pt>
                <c:pt idx="26">
                  <c:v>42.531999999999996</c:v>
                </c:pt>
                <c:pt idx="27">
                  <c:v>33.286999999999999</c:v>
                </c:pt>
                <c:pt idx="28">
                  <c:v>24.631</c:v>
                </c:pt>
                <c:pt idx="29">
                  <c:v>18.684000000000001</c:v>
                </c:pt>
                <c:pt idx="30">
                  <c:v>9.3209999999999997</c:v>
                </c:pt>
              </c:numCache>
            </c:numRef>
          </c:val>
          <c:smooth val="0"/>
          <c:extLst>
            <c:ext xmlns:c16="http://schemas.microsoft.com/office/drawing/2014/chart" uri="{C3380CC4-5D6E-409C-BE32-E72D297353CC}">
              <c16:uniqueId val="{00000003-993D-4BE1-9AF7-6B445C98E05B}"/>
            </c:ext>
          </c:extLst>
        </c:ser>
        <c:dLbls>
          <c:showLegendKey val="0"/>
          <c:showVal val="0"/>
          <c:showCatName val="0"/>
          <c:showSerName val="0"/>
          <c:showPercent val="0"/>
          <c:showBubbleSize val="0"/>
        </c:dLbls>
        <c:smooth val="0"/>
        <c:axId val="200978816"/>
        <c:axId val="200980352"/>
      </c:lineChart>
      <c:catAx>
        <c:axId val="200978816"/>
        <c:scaling>
          <c:orientation val="minMax"/>
        </c:scaling>
        <c:delete val="0"/>
        <c:axPos val="b"/>
        <c:numFmt formatCode="General" sourceLinked="1"/>
        <c:majorTickMark val="none"/>
        <c:minorTickMark val="none"/>
        <c:tickLblPos val="low"/>
        <c:spPr>
          <a:ln w="3175">
            <a:solidFill>
              <a:srgbClr val="AEAC9D"/>
            </a:solidFill>
          </a:ln>
        </c:spPr>
        <c:txPr>
          <a:bodyPr rot="0" vert="horz"/>
          <a:lstStyle/>
          <a:p>
            <a:pPr>
              <a:defRPr/>
            </a:pPr>
            <a:endParaRPr lang="en-US"/>
          </a:p>
        </c:txPr>
        <c:crossAx val="200980352"/>
        <c:crosses val="autoZero"/>
        <c:auto val="1"/>
        <c:lblAlgn val="ctr"/>
        <c:lblOffset val="100"/>
        <c:tickLblSkip val="5"/>
        <c:tickMarkSkip val="5"/>
        <c:noMultiLvlLbl val="0"/>
      </c:catAx>
      <c:valAx>
        <c:axId val="200980352"/>
        <c:scaling>
          <c:orientation val="minMax"/>
          <c:max val="80"/>
          <c:min val="0"/>
        </c:scaling>
        <c:delete val="0"/>
        <c:axPos val="l"/>
        <c:majorGridlines>
          <c:spPr>
            <a:ln w="3175">
              <a:solidFill>
                <a:srgbClr val="AEAC9D"/>
              </a:solidFill>
              <a:prstDash val="solid"/>
            </a:ln>
          </c:spPr>
        </c:majorGridlines>
        <c:numFmt formatCode="#,##0" sourceLinked="0"/>
        <c:majorTickMark val="out"/>
        <c:minorTickMark val="none"/>
        <c:tickLblPos val="nextTo"/>
        <c:spPr>
          <a:ln w="9525">
            <a:noFill/>
          </a:ln>
        </c:spPr>
        <c:txPr>
          <a:bodyPr rot="0" vert="horz"/>
          <a:lstStyle/>
          <a:p>
            <a:pPr>
              <a:defRPr/>
            </a:pPr>
            <a:endParaRPr lang="en-US"/>
          </a:p>
        </c:txPr>
        <c:crossAx val="200978816"/>
        <c:crosses val="autoZero"/>
        <c:crossBetween val="midCat"/>
        <c:majorUnit val="20"/>
      </c:valAx>
      <c:spPr>
        <a:solidFill>
          <a:srgbClr val="FFFFFF"/>
        </a:solidFill>
        <a:ln w="3175">
          <a:noFill/>
        </a:ln>
      </c:spPr>
    </c:plotArea>
    <c:legend>
      <c:legendPos val="r"/>
      <c:layout>
        <c:manualLayout>
          <c:xMode val="edge"/>
          <c:yMode val="edge"/>
          <c:x val="0.73145856767904016"/>
          <c:y val="0.13865590330620436"/>
          <c:w val="0.25575469732950051"/>
          <c:h val="0.66386686958247865"/>
        </c:manualLayout>
      </c:layout>
      <c:overlay val="0"/>
      <c:spPr>
        <a:solidFill>
          <a:schemeClr val="bg1"/>
        </a:solidFill>
        <a:ln w="25400">
          <a:noFill/>
        </a:ln>
      </c:spPr>
    </c:legend>
    <c:plotVisOnly val="1"/>
    <c:dispBlanksAs val="gap"/>
    <c:showDLblsOverMax val="0"/>
  </c:chart>
  <c:spPr>
    <a:solidFill>
      <a:srgbClr val="FFFFFF"/>
    </a:solidFill>
    <a:ln w="9525">
      <a:noFill/>
    </a:ln>
  </c:spPr>
  <c:txPr>
    <a:bodyPr/>
    <a:lstStyle/>
    <a:p>
      <a:pPr>
        <a:defRPr sz="700" b="0" i="0" u="none" strike="noStrike" baseline="0">
          <a:solidFill>
            <a:srgbClr val="6F6D5C"/>
          </a:solidFill>
          <a:latin typeface="Arial Narrow" pitchFamily="34" charset="0"/>
          <a:ea typeface="Frutiger Cn"/>
          <a:cs typeface="Frutiger Cn"/>
        </a:defRPr>
      </a:pPr>
      <a:endParaRPr lang="en-US"/>
    </a:p>
  </c:txPr>
  <c:printSettings>
    <c:headerFooter alignWithMargins="0"/>
    <c:pageMargins b="1" l="0.75" r="0.75" t="1" header="0" footer="0"/>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899582153929098E-2"/>
          <c:y val="8.4357535419613883E-2"/>
          <c:w val="0.90139184009920947"/>
          <c:h val="0.84579484126984128"/>
        </c:manualLayout>
      </c:layout>
      <c:lineChart>
        <c:grouping val="standard"/>
        <c:varyColors val="0"/>
        <c:ser>
          <c:idx val="0"/>
          <c:order val="0"/>
          <c:tx>
            <c:strRef>
              <c:f>[7]Figurdata!$J$5</c:f>
              <c:strCache>
                <c:ptCount val="1"/>
                <c:pt idx="0">
                  <c:v>Mænd</c:v>
                </c:pt>
              </c:strCache>
            </c:strRef>
          </c:tx>
          <c:spPr>
            <a:ln w="22225">
              <a:solidFill>
                <a:srgbClr val="00863B"/>
              </a:solidFill>
              <a:prstDash val="solid"/>
            </a:ln>
          </c:spPr>
          <c:marker>
            <c:symbol val="none"/>
          </c:marker>
          <c:cat>
            <c:strRef>
              <c:f>[7]Figurdata!$I$14:$I$36</c:f>
              <c:strCache>
                <c:ptCount val="23"/>
                <c:pt idx="0">
                  <c:v>97</c:v>
                </c:pt>
                <c:pt idx="1">
                  <c:v>98</c:v>
                </c:pt>
                <c:pt idx="2">
                  <c:v>99</c:v>
                </c:pt>
                <c:pt idx="3">
                  <c:v>00</c:v>
                </c:pt>
                <c:pt idx="4">
                  <c:v>01</c:v>
                </c:pt>
                <c:pt idx="5">
                  <c:v>02</c:v>
                </c:pt>
                <c:pt idx="6">
                  <c:v>03</c:v>
                </c:pt>
                <c:pt idx="7">
                  <c:v>04</c:v>
                </c:pt>
                <c:pt idx="8">
                  <c:v>05</c:v>
                </c:pt>
                <c:pt idx="9">
                  <c:v>06</c:v>
                </c:pt>
                <c:pt idx="10">
                  <c:v>07</c:v>
                </c:pt>
                <c:pt idx="11">
                  <c:v>08</c:v>
                </c:pt>
                <c:pt idx="12">
                  <c:v>09</c:v>
                </c:pt>
                <c:pt idx="13">
                  <c:v>10</c:v>
                </c:pt>
                <c:pt idx="14">
                  <c:v>11</c:v>
                </c:pt>
                <c:pt idx="15">
                  <c:v>12</c:v>
                </c:pt>
                <c:pt idx="16">
                  <c:v>13</c:v>
                </c:pt>
                <c:pt idx="17">
                  <c:v>14</c:v>
                </c:pt>
                <c:pt idx="18">
                  <c:v>15</c:v>
                </c:pt>
                <c:pt idx="19">
                  <c:v>16</c:v>
                </c:pt>
                <c:pt idx="20">
                  <c:v>17</c:v>
                </c:pt>
                <c:pt idx="21">
                  <c:v>18</c:v>
                </c:pt>
                <c:pt idx="22">
                  <c:v>19</c:v>
                </c:pt>
              </c:strCache>
            </c:strRef>
          </c:cat>
          <c:val>
            <c:numRef>
              <c:f>[7]Figurdata!$J$14:$J$36</c:f>
              <c:numCache>
                <c:formatCode>General</c:formatCode>
                <c:ptCount val="23"/>
                <c:pt idx="0">
                  <c:v>18</c:v>
                </c:pt>
                <c:pt idx="1">
                  <c:v>18</c:v>
                </c:pt>
                <c:pt idx="2">
                  <c:v>18</c:v>
                </c:pt>
                <c:pt idx="3">
                  <c:v>16</c:v>
                </c:pt>
                <c:pt idx="4">
                  <c:v>19</c:v>
                </c:pt>
                <c:pt idx="5">
                  <c:v>18</c:v>
                </c:pt>
                <c:pt idx="6">
                  <c:v>16</c:v>
                </c:pt>
                <c:pt idx="7">
                  <c:v>16</c:v>
                </c:pt>
                <c:pt idx="8">
                  <c:v>16</c:v>
                </c:pt>
                <c:pt idx="9">
                  <c:v>16</c:v>
                </c:pt>
                <c:pt idx="10">
                  <c:v>16</c:v>
                </c:pt>
                <c:pt idx="11">
                  <c:v>14</c:v>
                </c:pt>
                <c:pt idx="12">
                  <c:v>11</c:v>
                </c:pt>
                <c:pt idx="13">
                  <c:v>12</c:v>
                </c:pt>
                <c:pt idx="14">
                  <c:v>9</c:v>
                </c:pt>
                <c:pt idx="15">
                  <c:v>9</c:v>
                </c:pt>
                <c:pt idx="16">
                  <c:v>8</c:v>
                </c:pt>
                <c:pt idx="17">
                  <c:v>7</c:v>
                </c:pt>
                <c:pt idx="18">
                  <c:v>7</c:v>
                </c:pt>
                <c:pt idx="19">
                  <c:v>7</c:v>
                </c:pt>
                <c:pt idx="20">
                  <c:v>8</c:v>
                </c:pt>
                <c:pt idx="21">
                  <c:v>8</c:v>
                </c:pt>
                <c:pt idx="22">
                  <c:v>9</c:v>
                </c:pt>
              </c:numCache>
            </c:numRef>
          </c:val>
          <c:smooth val="0"/>
          <c:extLst>
            <c:ext xmlns:c16="http://schemas.microsoft.com/office/drawing/2014/chart" uri="{C3380CC4-5D6E-409C-BE32-E72D297353CC}">
              <c16:uniqueId val="{00000000-069D-4AE7-AE3C-6BD62A1BD922}"/>
            </c:ext>
          </c:extLst>
        </c:ser>
        <c:ser>
          <c:idx val="1"/>
          <c:order val="1"/>
          <c:tx>
            <c:strRef>
              <c:f>[7]Figurdata!$K$5</c:f>
              <c:strCache>
                <c:ptCount val="1"/>
                <c:pt idx="0">
                  <c:v>Kvinder</c:v>
                </c:pt>
              </c:strCache>
            </c:strRef>
          </c:tx>
          <c:spPr>
            <a:ln w="22225">
              <a:solidFill>
                <a:srgbClr val="8B0C20"/>
              </a:solidFill>
              <a:prstDash val="solid"/>
            </a:ln>
          </c:spPr>
          <c:marker>
            <c:symbol val="none"/>
          </c:marker>
          <c:cat>
            <c:strRef>
              <c:f>[7]Figurdata!$I$14:$I$36</c:f>
              <c:strCache>
                <c:ptCount val="23"/>
                <c:pt idx="0">
                  <c:v>97</c:v>
                </c:pt>
                <c:pt idx="1">
                  <c:v>98</c:v>
                </c:pt>
                <c:pt idx="2">
                  <c:v>99</c:v>
                </c:pt>
                <c:pt idx="3">
                  <c:v>00</c:v>
                </c:pt>
                <c:pt idx="4">
                  <c:v>01</c:v>
                </c:pt>
                <c:pt idx="5">
                  <c:v>02</c:v>
                </c:pt>
                <c:pt idx="6">
                  <c:v>03</c:v>
                </c:pt>
                <c:pt idx="7">
                  <c:v>04</c:v>
                </c:pt>
                <c:pt idx="8">
                  <c:v>05</c:v>
                </c:pt>
                <c:pt idx="9">
                  <c:v>06</c:v>
                </c:pt>
                <c:pt idx="10">
                  <c:v>07</c:v>
                </c:pt>
                <c:pt idx="11">
                  <c:v>08</c:v>
                </c:pt>
                <c:pt idx="12">
                  <c:v>09</c:v>
                </c:pt>
                <c:pt idx="13">
                  <c:v>10</c:v>
                </c:pt>
                <c:pt idx="14">
                  <c:v>11</c:v>
                </c:pt>
                <c:pt idx="15">
                  <c:v>12</c:v>
                </c:pt>
                <c:pt idx="16">
                  <c:v>13</c:v>
                </c:pt>
                <c:pt idx="17">
                  <c:v>14</c:v>
                </c:pt>
                <c:pt idx="18">
                  <c:v>15</c:v>
                </c:pt>
                <c:pt idx="19">
                  <c:v>16</c:v>
                </c:pt>
                <c:pt idx="20">
                  <c:v>17</c:v>
                </c:pt>
                <c:pt idx="21">
                  <c:v>18</c:v>
                </c:pt>
                <c:pt idx="22">
                  <c:v>19</c:v>
                </c:pt>
              </c:strCache>
            </c:strRef>
          </c:cat>
          <c:val>
            <c:numRef>
              <c:f>[7]Figurdata!$K$14:$K$36</c:f>
              <c:numCache>
                <c:formatCode>General</c:formatCode>
                <c:ptCount val="23"/>
                <c:pt idx="0">
                  <c:v>12</c:v>
                </c:pt>
                <c:pt idx="1">
                  <c:v>14</c:v>
                </c:pt>
                <c:pt idx="2">
                  <c:v>12</c:v>
                </c:pt>
                <c:pt idx="3">
                  <c:v>12</c:v>
                </c:pt>
                <c:pt idx="4">
                  <c:v>12</c:v>
                </c:pt>
                <c:pt idx="5">
                  <c:v>11</c:v>
                </c:pt>
                <c:pt idx="6">
                  <c:v>11</c:v>
                </c:pt>
                <c:pt idx="7">
                  <c:v>10</c:v>
                </c:pt>
                <c:pt idx="8">
                  <c:v>10</c:v>
                </c:pt>
                <c:pt idx="9">
                  <c:v>11</c:v>
                </c:pt>
                <c:pt idx="10">
                  <c:v>11</c:v>
                </c:pt>
                <c:pt idx="11">
                  <c:v>10.5</c:v>
                </c:pt>
                <c:pt idx="12">
                  <c:v>7</c:v>
                </c:pt>
                <c:pt idx="13">
                  <c:v>9</c:v>
                </c:pt>
                <c:pt idx="14">
                  <c:v>8</c:v>
                </c:pt>
                <c:pt idx="15">
                  <c:v>6</c:v>
                </c:pt>
                <c:pt idx="16">
                  <c:v>8</c:v>
                </c:pt>
                <c:pt idx="17">
                  <c:v>7</c:v>
                </c:pt>
                <c:pt idx="18">
                  <c:v>7</c:v>
                </c:pt>
                <c:pt idx="19">
                  <c:v>7</c:v>
                </c:pt>
                <c:pt idx="20">
                  <c:v>7</c:v>
                </c:pt>
                <c:pt idx="21">
                  <c:v>8</c:v>
                </c:pt>
                <c:pt idx="22">
                  <c:v>5</c:v>
                </c:pt>
              </c:numCache>
            </c:numRef>
          </c:val>
          <c:smooth val="0"/>
          <c:extLst>
            <c:ext xmlns:c16="http://schemas.microsoft.com/office/drawing/2014/chart" uri="{C3380CC4-5D6E-409C-BE32-E72D297353CC}">
              <c16:uniqueId val="{00000001-069D-4AE7-AE3C-6BD62A1BD922}"/>
            </c:ext>
          </c:extLst>
        </c:ser>
        <c:dLbls>
          <c:showLegendKey val="0"/>
          <c:showVal val="0"/>
          <c:showCatName val="0"/>
          <c:showSerName val="0"/>
          <c:showPercent val="0"/>
          <c:showBubbleSize val="0"/>
        </c:dLbls>
        <c:smooth val="0"/>
        <c:axId val="165874688"/>
        <c:axId val="168985344"/>
      </c:lineChart>
      <c:catAx>
        <c:axId val="165874688"/>
        <c:scaling>
          <c:orientation val="minMax"/>
        </c:scaling>
        <c:delete val="0"/>
        <c:axPos val="b"/>
        <c:numFmt formatCode="General" sourceLinked="1"/>
        <c:majorTickMark val="none"/>
        <c:minorTickMark val="none"/>
        <c:tickLblPos val="low"/>
        <c:spPr>
          <a:ln w="3175">
            <a:solidFill>
              <a:srgbClr val="AEAC9D"/>
            </a:solidFill>
          </a:ln>
        </c:spPr>
        <c:crossAx val="168985344"/>
        <c:crosses val="autoZero"/>
        <c:auto val="1"/>
        <c:lblAlgn val="ctr"/>
        <c:lblOffset val="100"/>
        <c:tickLblSkip val="1"/>
        <c:tickMarkSkip val="1"/>
        <c:noMultiLvlLbl val="0"/>
      </c:catAx>
      <c:valAx>
        <c:axId val="168985344"/>
        <c:scaling>
          <c:orientation val="minMax"/>
          <c:max val="25"/>
        </c:scaling>
        <c:delete val="0"/>
        <c:axPos val="l"/>
        <c:majorGridlines>
          <c:spPr>
            <a:ln w="3175">
              <a:solidFill>
                <a:srgbClr val="AEAC9D"/>
              </a:solidFill>
              <a:prstDash val="solid"/>
            </a:ln>
          </c:spPr>
        </c:majorGridlines>
        <c:numFmt formatCode="General" sourceLinked="1"/>
        <c:majorTickMark val="none"/>
        <c:minorTickMark val="none"/>
        <c:tickLblPos val="nextTo"/>
        <c:spPr>
          <a:ln w="9525">
            <a:noFill/>
          </a:ln>
        </c:spPr>
        <c:crossAx val="165874688"/>
        <c:crosses val="autoZero"/>
        <c:crossBetween val="midCat"/>
        <c:majorUnit val="5"/>
      </c:valAx>
      <c:spPr>
        <a:solidFill>
          <a:srgbClr val="FFFFFF"/>
        </a:solidFill>
        <a:ln w="3175">
          <a:noFill/>
        </a:ln>
      </c:spPr>
    </c:plotArea>
    <c:plotVisOnly val="1"/>
    <c:dispBlanksAs val="gap"/>
    <c:showDLblsOverMax val="0"/>
  </c:chart>
  <c:spPr>
    <a:solidFill>
      <a:srgbClr val="FFFFFF"/>
    </a:solidFill>
    <a:ln w="9525">
      <a:noFill/>
    </a:ln>
  </c:spPr>
  <c:txPr>
    <a:bodyPr/>
    <a:lstStyle/>
    <a:p>
      <a:pPr>
        <a:defRPr sz="700">
          <a:solidFill>
            <a:srgbClr val="6F6D5C"/>
          </a:solidFill>
          <a:latin typeface="Arial Narrow" pitchFamily="34" charset="0"/>
          <a:ea typeface="Frutiger Cn"/>
          <a:cs typeface="Frutiger Cn"/>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363042699831289E-2"/>
          <c:y val="7.6944287624424304E-2"/>
          <c:w val="0.93965321845317862"/>
          <c:h val="0.83435091368295944"/>
        </c:manualLayout>
      </c:layout>
      <c:barChart>
        <c:barDir val="col"/>
        <c:grouping val="clustered"/>
        <c:varyColors val="0"/>
        <c:ser>
          <c:idx val="0"/>
          <c:order val="0"/>
          <c:tx>
            <c:strRef>
              <c:f>[8]Figurdata!$B$5</c:f>
              <c:strCache>
                <c:ptCount val="1"/>
                <c:pt idx="0">
                  <c:v>2010</c:v>
                </c:pt>
              </c:strCache>
            </c:strRef>
          </c:tx>
          <c:spPr>
            <a:solidFill>
              <a:srgbClr val="8B0C20"/>
            </a:solidFill>
            <a:ln w="6350">
              <a:solidFill>
                <a:srgbClr val="FFFFFF"/>
              </a:solidFill>
              <a:prstDash val="solid"/>
            </a:ln>
          </c:spPr>
          <c:invertIfNegative val="0"/>
          <c:cat>
            <c:strRef>
              <c:f>[8]Figurdata!$A$6:$A$10</c:f>
              <c:strCache>
                <c:ptCount val="5"/>
                <c:pt idx="0">
                  <c:v>Parcel/Stuehuse  </c:v>
                </c:pt>
                <c:pt idx="1">
                  <c:v>Række-, kæde- og dobbelthuse  </c:v>
                </c:pt>
                <c:pt idx="2">
                  <c:v>Etageboliger  </c:v>
                </c:pt>
                <c:pt idx="3">
                  <c:v>Kollegier  </c:v>
                </c:pt>
                <c:pt idx="4">
                  <c:v>Andre boliger  </c:v>
                </c:pt>
              </c:strCache>
            </c:strRef>
          </c:cat>
          <c:val>
            <c:numRef>
              <c:f>[8]Figurdata!$B$6:$B$10</c:f>
              <c:numCache>
                <c:formatCode>General</c:formatCode>
                <c:ptCount val="5"/>
                <c:pt idx="0">
                  <c:v>1148.0730000000001</c:v>
                </c:pt>
                <c:pt idx="1">
                  <c:v>368.45699999999999</c:v>
                </c:pt>
                <c:pt idx="2">
                  <c:v>969.82100000000003</c:v>
                </c:pt>
                <c:pt idx="3">
                  <c:v>30.11</c:v>
                </c:pt>
                <c:pt idx="4">
                  <c:v>42.04</c:v>
                </c:pt>
              </c:numCache>
            </c:numRef>
          </c:val>
          <c:extLst>
            <c:ext xmlns:c16="http://schemas.microsoft.com/office/drawing/2014/chart" uri="{C3380CC4-5D6E-409C-BE32-E72D297353CC}">
              <c16:uniqueId val="{00000000-E1C2-427F-97FB-98626B0FD0BB}"/>
            </c:ext>
          </c:extLst>
        </c:ser>
        <c:ser>
          <c:idx val="1"/>
          <c:order val="1"/>
          <c:tx>
            <c:strRef>
              <c:f>[8]Figurdata!$C$5</c:f>
              <c:strCache>
                <c:ptCount val="1"/>
                <c:pt idx="0">
                  <c:v>2020</c:v>
                </c:pt>
              </c:strCache>
            </c:strRef>
          </c:tx>
          <c:spPr>
            <a:solidFill>
              <a:srgbClr val="B45B59"/>
            </a:solidFill>
            <a:ln w="6350">
              <a:solidFill>
                <a:srgbClr val="FFFFFF"/>
              </a:solidFill>
              <a:prstDash val="solid"/>
            </a:ln>
          </c:spPr>
          <c:invertIfNegative val="0"/>
          <c:cat>
            <c:strRef>
              <c:f>[8]Figurdata!$A$6:$A$10</c:f>
              <c:strCache>
                <c:ptCount val="5"/>
                <c:pt idx="0">
                  <c:v>Parcel/Stuehuse  </c:v>
                </c:pt>
                <c:pt idx="1">
                  <c:v>Række-, kæde- og dobbelthuse  </c:v>
                </c:pt>
                <c:pt idx="2">
                  <c:v>Etageboliger  </c:v>
                </c:pt>
                <c:pt idx="3">
                  <c:v>Kollegier  </c:v>
                </c:pt>
                <c:pt idx="4">
                  <c:v>Andre boliger  </c:v>
                </c:pt>
              </c:strCache>
            </c:strRef>
          </c:cat>
          <c:val>
            <c:numRef>
              <c:f>[8]Figurdata!$C$6:$C$10</c:f>
              <c:numCache>
                <c:formatCode>General</c:formatCode>
                <c:ptCount val="5"/>
                <c:pt idx="0">
                  <c:v>1170.8689999999999</c:v>
                </c:pt>
                <c:pt idx="1">
                  <c:v>408.834</c:v>
                </c:pt>
                <c:pt idx="2">
                  <c:v>1068.336</c:v>
                </c:pt>
                <c:pt idx="3">
                  <c:v>34.573999999999998</c:v>
                </c:pt>
                <c:pt idx="4">
                  <c:v>37.334000000000003</c:v>
                </c:pt>
              </c:numCache>
            </c:numRef>
          </c:val>
          <c:extLst>
            <c:ext xmlns:c16="http://schemas.microsoft.com/office/drawing/2014/chart" uri="{C3380CC4-5D6E-409C-BE32-E72D297353CC}">
              <c16:uniqueId val="{00000001-E1C2-427F-97FB-98626B0FD0BB}"/>
            </c:ext>
          </c:extLst>
        </c:ser>
        <c:dLbls>
          <c:showLegendKey val="0"/>
          <c:showVal val="0"/>
          <c:showCatName val="0"/>
          <c:showSerName val="0"/>
          <c:showPercent val="0"/>
          <c:showBubbleSize val="0"/>
        </c:dLbls>
        <c:gapWidth val="100"/>
        <c:axId val="177347584"/>
        <c:axId val="177353472"/>
      </c:barChart>
      <c:catAx>
        <c:axId val="177347584"/>
        <c:scaling>
          <c:orientation val="minMax"/>
        </c:scaling>
        <c:delete val="0"/>
        <c:axPos val="b"/>
        <c:numFmt formatCode="General" sourceLinked="1"/>
        <c:majorTickMark val="none"/>
        <c:minorTickMark val="none"/>
        <c:tickLblPos val="nextTo"/>
        <c:spPr>
          <a:ln w="3175">
            <a:solidFill>
              <a:srgbClr val="AEAC9D"/>
            </a:solidFill>
            <a:prstDash val="solid"/>
          </a:ln>
        </c:spPr>
        <c:txPr>
          <a:bodyPr rot="0" vert="horz"/>
          <a:lstStyle/>
          <a:p>
            <a:pPr>
              <a:defRPr/>
            </a:pPr>
            <a:endParaRPr lang="en-US"/>
          </a:p>
        </c:txPr>
        <c:crossAx val="177353472"/>
        <c:crosses val="autoZero"/>
        <c:auto val="0"/>
        <c:lblAlgn val="ctr"/>
        <c:lblOffset val="100"/>
        <c:tickLblSkip val="1"/>
        <c:tickMarkSkip val="4"/>
        <c:noMultiLvlLbl val="0"/>
      </c:catAx>
      <c:valAx>
        <c:axId val="177353472"/>
        <c:scaling>
          <c:orientation val="minMax"/>
          <c:max val="1200"/>
          <c:min val="0"/>
        </c:scaling>
        <c:delete val="0"/>
        <c:axPos val="l"/>
        <c:majorGridlines>
          <c:spPr>
            <a:ln w="3175">
              <a:solidFill>
                <a:srgbClr val="AEAC9D"/>
              </a:solidFill>
              <a:prstDash val="solid"/>
            </a:ln>
          </c:spPr>
        </c:majorGridlines>
        <c:numFmt formatCode="#,###,##0" sourceLinked="0"/>
        <c:majorTickMark val="out"/>
        <c:minorTickMark val="none"/>
        <c:tickLblPos val="nextTo"/>
        <c:spPr>
          <a:ln w="9525">
            <a:noFill/>
          </a:ln>
        </c:spPr>
        <c:txPr>
          <a:bodyPr rot="0" vert="horz"/>
          <a:lstStyle/>
          <a:p>
            <a:pPr>
              <a:defRPr/>
            </a:pPr>
            <a:endParaRPr lang="en-US"/>
          </a:p>
        </c:txPr>
        <c:crossAx val="177347584"/>
        <c:crosses val="autoZero"/>
        <c:crossBetween val="between"/>
      </c:valAx>
      <c:spPr>
        <a:solidFill>
          <a:srgbClr val="FFFFFF"/>
        </a:solidFill>
        <a:ln w="3175">
          <a:noFill/>
        </a:ln>
      </c:spPr>
    </c:plotArea>
    <c:legend>
      <c:legendPos val="t"/>
      <c:layout>
        <c:manualLayout>
          <c:xMode val="edge"/>
          <c:yMode val="edge"/>
          <c:x val="0.84716096141990693"/>
          <c:y val="0"/>
          <c:w val="0.13643273493766869"/>
          <c:h val="0.10490922596939534"/>
        </c:manualLayout>
      </c:layout>
      <c:overlay val="0"/>
      <c:spPr>
        <a:noFill/>
        <a:ln w="25400">
          <a:noFill/>
        </a:ln>
      </c:spPr>
    </c:legend>
    <c:plotVisOnly val="1"/>
    <c:dispBlanksAs val="gap"/>
    <c:showDLblsOverMax val="0"/>
  </c:chart>
  <c:spPr>
    <a:solidFill>
      <a:srgbClr val="FFFFFF"/>
    </a:solidFill>
    <a:ln w="9525">
      <a:noFill/>
    </a:ln>
  </c:spPr>
  <c:txPr>
    <a:bodyPr/>
    <a:lstStyle/>
    <a:p>
      <a:pPr>
        <a:defRPr sz="700" b="0" i="0" u="none" strike="noStrike" baseline="0">
          <a:solidFill>
            <a:srgbClr val="6F6D5C"/>
          </a:solidFill>
          <a:latin typeface="Arial Narrow" pitchFamily="34" charset="0"/>
          <a:ea typeface="Frutiger Cn"/>
          <a:cs typeface="Frutiger Cn"/>
        </a:defRPr>
      </a:pPr>
      <a:endParaRPr lang="en-US"/>
    </a:p>
  </c:txPr>
  <c:printSettings>
    <c:headerFooter alignWithMargins="0"/>
    <c:pageMargins b="1" l="0.75" r="0.75" t="1" header="0" footer="0"/>
    <c:pageSetup paperSize="9"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647562056737589E-2"/>
          <c:y val="4.2988492063492069E-2"/>
          <c:w val="0.77440425531914892"/>
          <c:h val="0.87901349206349211"/>
        </c:manualLayout>
      </c:layout>
      <c:lineChart>
        <c:grouping val="standard"/>
        <c:varyColors val="0"/>
        <c:ser>
          <c:idx val="0"/>
          <c:order val="0"/>
          <c:tx>
            <c:strRef>
              <c:f>[9]Figurdata!$B$5</c:f>
              <c:strCache>
                <c:ptCount val="1"/>
                <c:pt idx="0">
                  <c:v>Voldsforbrydelser</c:v>
                </c:pt>
              </c:strCache>
            </c:strRef>
          </c:tx>
          <c:spPr>
            <a:ln w="22225">
              <a:solidFill>
                <a:srgbClr val="00863B"/>
              </a:solidFill>
              <a:prstDash val="solid"/>
            </a:ln>
          </c:spPr>
          <c:marker>
            <c:symbol val="none"/>
          </c:marker>
          <c:cat>
            <c:strRef>
              <c:f>[9]Figurdata!$A$35:$A$45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[9]Figurdata!$B$35:$B$45</c:f>
              <c:numCache>
                <c:formatCode>General</c:formatCode>
                <c:ptCount val="11"/>
                <c:pt idx="0">
                  <c:v>278.04878048780489</c:v>
                </c:pt>
                <c:pt idx="1">
                  <c:v>304.8780487804878</c:v>
                </c:pt>
                <c:pt idx="2">
                  <c:v>276.15176151761517</c:v>
                </c:pt>
                <c:pt idx="3">
                  <c:v>267.75067750677505</c:v>
                </c:pt>
                <c:pt idx="4">
                  <c:v>228.04878048780489</c:v>
                </c:pt>
                <c:pt idx="5">
                  <c:v>204.60704607046071</c:v>
                </c:pt>
                <c:pt idx="6">
                  <c:v>206.72990063233965</c:v>
                </c:pt>
                <c:pt idx="7">
                  <c:v>209.03342366757002</c:v>
                </c:pt>
                <c:pt idx="8">
                  <c:v>231.4814814814815</c:v>
                </c:pt>
                <c:pt idx="9">
                  <c:v>238.30171635049683</c:v>
                </c:pt>
                <c:pt idx="10">
                  <c:v>226.91960252935863</c:v>
                </c:pt>
              </c:numCache>
            </c:numRef>
          </c:val>
          <c:smooth val="0"/>
          <c:extLst>
            <c:ext xmlns:c16="http://schemas.microsoft.com/office/drawing/2014/chart" uri="{C3380CC4-5D6E-409C-BE32-E72D297353CC}">
              <c16:uniqueId val="{00000000-5E74-40B2-AB62-9F461B0900F5}"/>
            </c:ext>
          </c:extLst>
        </c:ser>
        <c:ser>
          <c:idx val="1"/>
          <c:order val="1"/>
          <c:tx>
            <c:strRef>
              <c:f>[9]Figurdata!$C$5</c:f>
              <c:strCache>
                <c:ptCount val="1"/>
                <c:pt idx="0">
                  <c:v>Seksualforbrydelser</c:v>
                </c:pt>
              </c:strCache>
            </c:strRef>
          </c:tx>
          <c:spPr>
            <a:ln w="22225">
              <a:solidFill>
                <a:srgbClr val="8B0C20"/>
              </a:solidFill>
              <a:prstDash val="solid"/>
            </a:ln>
          </c:spPr>
          <c:marker>
            <c:symbol val="none"/>
          </c:marker>
          <c:cat>
            <c:strRef>
              <c:f>[9]Figurdata!$A$35:$A$45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[9]Figurdata!$C$35:$C$45</c:f>
              <c:numCache>
                <c:formatCode>General</c:formatCode>
                <c:ptCount val="11"/>
                <c:pt idx="0">
                  <c:v>153.76344086021504</c:v>
                </c:pt>
                <c:pt idx="1">
                  <c:v>155.19713261648747</c:v>
                </c:pt>
                <c:pt idx="2">
                  <c:v>146.59498207885304</c:v>
                </c:pt>
                <c:pt idx="3">
                  <c:v>152.32974910394265</c:v>
                </c:pt>
                <c:pt idx="4">
                  <c:v>137.99283154121864</c:v>
                </c:pt>
                <c:pt idx="5">
                  <c:v>115.05376344086021</c:v>
                </c:pt>
                <c:pt idx="6">
                  <c:v>126.52329749103943</c:v>
                </c:pt>
                <c:pt idx="7">
                  <c:v>141.93548387096774</c:v>
                </c:pt>
                <c:pt idx="8">
                  <c:v>162.00716845878136</c:v>
                </c:pt>
                <c:pt idx="9">
                  <c:v>155.91397849462365</c:v>
                </c:pt>
                <c:pt idx="10">
                  <c:v>268.45878136200719</c:v>
                </c:pt>
              </c:numCache>
            </c:numRef>
          </c:val>
          <c:smooth val="0"/>
          <c:extLst>
            <c:ext xmlns:c16="http://schemas.microsoft.com/office/drawing/2014/chart" uri="{C3380CC4-5D6E-409C-BE32-E72D297353CC}">
              <c16:uniqueId val="{00000001-5E74-40B2-AB62-9F461B0900F5}"/>
            </c:ext>
          </c:extLst>
        </c:ser>
        <c:ser>
          <c:idx val="2"/>
          <c:order val="2"/>
          <c:tx>
            <c:strRef>
              <c:f>[9]Figurdata!$D$5</c:f>
              <c:strCache>
                <c:ptCount val="1"/>
                <c:pt idx="0">
                  <c:v>Ejendomsforbrydelser</c:v>
                </c:pt>
              </c:strCache>
            </c:strRef>
          </c:tx>
          <c:spPr>
            <a:ln w="22225">
              <a:solidFill>
                <a:srgbClr val="A3C195"/>
              </a:solidFill>
              <a:prstDash val="solid"/>
            </a:ln>
          </c:spPr>
          <c:marker>
            <c:symbol val="none"/>
          </c:marker>
          <c:cat>
            <c:strRef>
              <c:f>[9]Figurdata!$A$35:$A$45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[9]Figurdata!$D$35:$D$45</c:f>
              <c:numCache>
                <c:formatCode>General</c:formatCode>
                <c:ptCount val="11"/>
                <c:pt idx="0">
                  <c:v>79.700242450958783</c:v>
                </c:pt>
                <c:pt idx="1">
                  <c:v>91.095437513775622</c:v>
                </c:pt>
                <c:pt idx="2">
                  <c:v>93.167291161560499</c:v>
                </c:pt>
                <c:pt idx="3">
                  <c:v>90.511351113070305</c:v>
                </c:pt>
                <c:pt idx="4">
                  <c:v>85.155389023583865</c:v>
                </c:pt>
                <c:pt idx="5">
                  <c:v>72.239365219307913</c:v>
                </c:pt>
                <c:pt idx="6">
                  <c:v>68.128719418117697</c:v>
                </c:pt>
                <c:pt idx="7">
                  <c:v>70.740577474101826</c:v>
                </c:pt>
                <c:pt idx="8">
                  <c:v>62.662552347366102</c:v>
                </c:pt>
                <c:pt idx="9">
                  <c:v>50.562045404452284</c:v>
                </c:pt>
                <c:pt idx="10">
                  <c:v>48.622437734185588</c:v>
                </c:pt>
              </c:numCache>
            </c:numRef>
          </c:val>
          <c:smooth val="0"/>
          <c:extLst>
            <c:ext xmlns:c16="http://schemas.microsoft.com/office/drawing/2014/chart" uri="{C3380CC4-5D6E-409C-BE32-E72D297353CC}">
              <c16:uniqueId val="{00000002-5E74-40B2-AB62-9F461B0900F5}"/>
            </c:ext>
          </c:extLst>
        </c:ser>
        <c:dLbls>
          <c:showLegendKey val="0"/>
          <c:showVal val="0"/>
          <c:showCatName val="0"/>
          <c:showSerName val="0"/>
          <c:showPercent val="0"/>
          <c:showBubbleSize val="0"/>
        </c:dLbls>
        <c:smooth val="0"/>
        <c:axId val="177914624"/>
        <c:axId val="177916160"/>
      </c:lineChart>
      <c:catAx>
        <c:axId val="177914624"/>
        <c:scaling>
          <c:orientation val="minMax"/>
        </c:scaling>
        <c:delete val="0"/>
        <c:axPos val="b"/>
        <c:numFmt formatCode="General" sourceLinked="1"/>
        <c:majorTickMark val="none"/>
        <c:minorTickMark val="none"/>
        <c:tickLblPos val="low"/>
        <c:spPr>
          <a:ln w="9525" cap="flat" cmpd="sng" algn="ctr">
            <a:solidFill>
              <a:srgbClr val="6F6D5C"/>
            </a:solidFill>
            <a:prstDash val="solid"/>
            <a:round/>
            <a:headEnd type="none" w="med" len="med"/>
            <a:tailEnd type="none" w="med" len="med"/>
          </a:ln>
        </c:spPr>
        <c:crossAx val="177916160"/>
        <c:crossesAt val="100"/>
        <c:auto val="1"/>
        <c:lblAlgn val="ctr"/>
        <c:lblOffset val="100"/>
        <c:noMultiLvlLbl val="0"/>
      </c:catAx>
      <c:valAx>
        <c:axId val="177916160"/>
        <c:scaling>
          <c:orientation val="minMax"/>
        </c:scaling>
        <c:delete val="0"/>
        <c:axPos val="l"/>
        <c:majorGridlines>
          <c:spPr>
            <a:ln w="3175">
              <a:solidFill>
                <a:srgbClr val="AEAC9D"/>
              </a:solidFill>
              <a:prstDash val="solid"/>
            </a:ln>
          </c:spPr>
        </c:majorGridlines>
        <c:numFmt formatCode="General" sourceLinked="1"/>
        <c:majorTickMark val="none"/>
        <c:minorTickMark val="none"/>
        <c:tickLblPos val="nextTo"/>
        <c:spPr>
          <a:ln w="9525">
            <a:noFill/>
          </a:ln>
        </c:spPr>
        <c:crossAx val="177914624"/>
        <c:crosses val="autoZero"/>
        <c:crossBetween val="between"/>
      </c:valAx>
      <c:spPr>
        <a:solidFill>
          <a:srgbClr val="FFFFFF"/>
        </a:solidFill>
      </c:spPr>
    </c:plotArea>
    <c:legend>
      <c:legendPos val="b"/>
      <c:layout>
        <c:manualLayout>
          <c:xMode val="edge"/>
          <c:yMode val="edge"/>
          <c:x val="0.81999379432624109"/>
          <c:y val="0.31246031746031744"/>
          <c:w val="0.17419902482269503"/>
          <c:h val="0.42317896825396828"/>
        </c:manualLayout>
      </c:layout>
      <c:overlay val="0"/>
    </c:legend>
    <c:plotVisOnly val="1"/>
    <c:dispBlanksAs val="gap"/>
    <c:showDLblsOverMax val="0"/>
  </c:chart>
  <c:spPr>
    <a:solidFill>
      <a:srgbClr val="FFFFFF"/>
    </a:solidFill>
    <a:ln w="9525">
      <a:noFill/>
    </a:ln>
  </c:spPr>
  <c:txPr>
    <a:bodyPr/>
    <a:lstStyle/>
    <a:p>
      <a:pPr>
        <a:defRPr sz="700">
          <a:solidFill>
            <a:srgbClr val="6F6D5C"/>
          </a:solidFill>
          <a:latin typeface="Arial Narrow"/>
          <a:ea typeface="Arial Narrow"/>
          <a:cs typeface="Arial Narrow"/>
        </a:defRPr>
      </a:pPr>
      <a:endParaRPr lang="en-US"/>
    </a:p>
  </c:txPr>
  <c:printSettings>
    <c:headerFooter/>
    <c:pageMargins b="0.75" l="0.7" r="0.7" t="0.75" header="0.3" footer="0.3"/>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'105'!$O$6</c:f>
              <c:strCache>
                <c:ptCount val="1"/>
                <c:pt idx="0">
                  <c:v>Y</c:v>
                </c:pt>
              </c:strCache>
            </c:strRef>
          </c:tx>
          <c:spPr>
            <a:solidFill>
              <a:schemeClr val="accent1"/>
            </a:solidFill>
            <a:ln>
              <a:noFill/>
            </a:ln>
            <a:effectLst/>
          </c:spPr>
          <c:invertIfNegative val="0"/>
          <c:cat>
            <c:strRef>
              <c:f>'105'!$P$5:$Q$5</c:f>
              <c:strCache>
                <c:ptCount val="2"/>
                <c:pt idx="0">
                  <c:v>Tilgang</c:v>
                </c:pt>
                <c:pt idx="1">
                  <c:v>Anvendelse</c:v>
                </c:pt>
              </c:strCache>
            </c:strRef>
          </c:cat>
          <c:val>
            <c:numRef>
              <c:f>'105'!$P$6:$Q$6</c:f>
              <c:numCache>
                <c:formatCode>General</c:formatCode>
                <c:ptCount val="2"/>
                <c:pt idx="0">
                  <c:v>2036.4</c:v>
                </c:pt>
              </c:numCache>
            </c:numRef>
          </c:val>
          <c:extLst>
            <c:ext xmlns:c16="http://schemas.microsoft.com/office/drawing/2014/chart" uri="{C3380CC4-5D6E-409C-BE32-E72D297353CC}">
              <c16:uniqueId val="{00000000-B36D-5444-9F46-EDA1C8DB1C6F}"/>
            </c:ext>
          </c:extLst>
        </c:ser>
        <c:ser>
          <c:idx val="1"/>
          <c:order val="1"/>
          <c:tx>
            <c:strRef>
              <c:f>'105'!$O$7</c:f>
              <c:strCache>
                <c:ptCount val="1"/>
                <c:pt idx="0">
                  <c:v>M</c:v>
                </c:pt>
              </c:strCache>
            </c:strRef>
          </c:tx>
          <c:spPr>
            <a:solidFill>
              <a:schemeClr val="accent2"/>
            </a:solidFill>
            <a:ln>
              <a:noFill/>
            </a:ln>
            <a:effectLst/>
          </c:spPr>
          <c:invertIfNegative val="0"/>
          <c:cat>
            <c:strRef>
              <c:f>'105'!$P$5:$Q$5</c:f>
              <c:strCache>
                <c:ptCount val="2"/>
                <c:pt idx="0">
                  <c:v>Tilgang</c:v>
                </c:pt>
                <c:pt idx="1">
                  <c:v>Anvendelse</c:v>
                </c:pt>
              </c:strCache>
            </c:strRef>
          </c:cat>
          <c:val>
            <c:numRef>
              <c:f>'105'!$P$7:$Q$7</c:f>
              <c:numCache>
                <c:formatCode>General</c:formatCode>
                <c:ptCount val="2"/>
                <c:pt idx="0">
                  <c:v>990.3</c:v>
                </c:pt>
              </c:numCache>
            </c:numRef>
          </c:val>
          <c:extLst>
            <c:ext xmlns:c16="http://schemas.microsoft.com/office/drawing/2014/chart" uri="{C3380CC4-5D6E-409C-BE32-E72D297353CC}">
              <c16:uniqueId val="{00000001-B36D-5444-9F46-EDA1C8DB1C6F}"/>
            </c:ext>
          </c:extLst>
        </c:ser>
        <c:ser>
          <c:idx val="2"/>
          <c:order val="2"/>
          <c:tx>
            <c:strRef>
              <c:f>'105'!$O$8</c:f>
              <c:strCache>
                <c:ptCount val="1"/>
                <c:pt idx="0">
                  <c:v>X</c:v>
                </c:pt>
              </c:strCache>
            </c:strRef>
          </c:tx>
          <c:spPr>
            <a:solidFill>
              <a:schemeClr val="accent3"/>
            </a:solidFill>
            <a:ln>
              <a:noFill/>
            </a:ln>
            <a:effectLst/>
          </c:spPr>
          <c:invertIfNegative val="0"/>
          <c:cat>
            <c:strRef>
              <c:f>'105'!$P$5:$Q$5</c:f>
              <c:strCache>
                <c:ptCount val="2"/>
                <c:pt idx="0">
                  <c:v>Tilgang</c:v>
                </c:pt>
                <c:pt idx="1">
                  <c:v>Anvendelse</c:v>
                </c:pt>
              </c:strCache>
            </c:strRef>
          </c:cat>
          <c:val>
            <c:numRef>
              <c:f>'105'!$P$8:$Q$8</c:f>
              <c:numCache>
                <c:formatCode>General</c:formatCode>
                <c:ptCount val="2"/>
                <c:pt idx="1">
                  <c:v>1128.5</c:v>
                </c:pt>
              </c:numCache>
            </c:numRef>
          </c:val>
          <c:extLst>
            <c:ext xmlns:c16="http://schemas.microsoft.com/office/drawing/2014/chart" uri="{C3380CC4-5D6E-409C-BE32-E72D297353CC}">
              <c16:uniqueId val="{00000003-B36D-5444-9F46-EDA1C8DB1C6F}"/>
            </c:ext>
          </c:extLst>
        </c:ser>
        <c:ser>
          <c:idx val="3"/>
          <c:order val="3"/>
          <c:tx>
            <c:strRef>
              <c:f>'105'!$O$9</c:f>
              <c:strCache>
                <c:ptCount val="1"/>
                <c:pt idx="0">
                  <c:v>C</c:v>
                </c:pt>
              </c:strCache>
            </c:strRef>
          </c:tx>
          <c:spPr>
            <a:solidFill>
              <a:schemeClr val="accent4"/>
            </a:solidFill>
            <a:ln>
              <a:noFill/>
            </a:ln>
            <a:effectLst/>
          </c:spPr>
          <c:invertIfNegative val="0"/>
          <c:cat>
            <c:strRef>
              <c:f>'105'!$P$5:$Q$5</c:f>
              <c:strCache>
                <c:ptCount val="2"/>
                <c:pt idx="0">
                  <c:v>Tilgang</c:v>
                </c:pt>
                <c:pt idx="1">
                  <c:v>Anvendelse</c:v>
                </c:pt>
              </c:strCache>
            </c:strRef>
          </c:cat>
          <c:val>
            <c:numRef>
              <c:f>'105'!$P$9:$Q$9</c:f>
              <c:numCache>
                <c:formatCode>General</c:formatCode>
                <c:ptCount val="2"/>
                <c:pt idx="1">
                  <c:v>959.4</c:v>
                </c:pt>
              </c:numCache>
            </c:numRef>
          </c:val>
          <c:extLst>
            <c:ext xmlns:c16="http://schemas.microsoft.com/office/drawing/2014/chart" uri="{C3380CC4-5D6E-409C-BE32-E72D297353CC}">
              <c16:uniqueId val="{00000004-B36D-5444-9F46-EDA1C8DB1C6F}"/>
            </c:ext>
          </c:extLst>
        </c:ser>
        <c:ser>
          <c:idx val="4"/>
          <c:order val="4"/>
          <c:tx>
            <c:strRef>
              <c:f>'105'!$O$10</c:f>
              <c:strCache>
                <c:ptCount val="1"/>
                <c:pt idx="0">
                  <c:v>G</c:v>
                </c:pt>
              </c:strCache>
            </c:strRef>
          </c:tx>
          <c:spPr>
            <a:solidFill>
              <a:schemeClr val="accent5"/>
            </a:solidFill>
            <a:ln>
              <a:noFill/>
            </a:ln>
            <a:effectLst/>
          </c:spPr>
          <c:invertIfNegative val="0"/>
          <c:cat>
            <c:strRef>
              <c:f>'105'!$P$5:$Q$5</c:f>
              <c:strCache>
                <c:ptCount val="2"/>
                <c:pt idx="0">
                  <c:v>Tilgang</c:v>
                </c:pt>
                <c:pt idx="1">
                  <c:v>Anvendelse</c:v>
                </c:pt>
              </c:strCache>
            </c:strRef>
          </c:cat>
          <c:val>
            <c:numRef>
              <c:f>'105'!$P$10:$Q$10</c:f>
              <c:numCache>
                <c:formatCode>General</c:formatCode>
                <c:ptCount val="2"/>
                <c:pt idx="1">
                  <c:v>518.6</c:v>
                </c:pt>
              </c:numCache>
            </c:numRef>
          </c:val>
          <c:extLst>
            <c:ext xmlns:c16="http://schemas.microsoft.com/office/drawing/2014/chart" uri="{C3380CC4-5D6E-409C-BE32-E72D297353CC}">
              <c16:uniqueId val="{00000005-B36D-5444-9F46-EDA1C8DB1C6F}"/>
            </c:ext>
          </c:extLst>
        </c:ser>
        <c:ser>
          <c:idx val="5"/>
          <c:order val="5"/>
          <c:tx>
            <c:strRef>
              <c:f>'105'!$O$11</c:f>
              <c:strCache>
                <c:ptCount val="1"/>
                <c:pt idx="0">
                  <c:v>I</c:v>
                </c:pt>
              </c:strCache>
            </c:strRef>
          </c:tx>
          <c:spPr>
            <a:solidFill>
              <a:schemeClr val="accent6"/>
            </a:solidFill>
            <a:ln>
              <a:noFill/>
            </a:ln>
            <a:effectLst/>
          </c:spPr>
          <c:invertIfNegative val="0"/>
          <c:cat>
            <c:strRef>
              <c:f>'105'!$P$5:$Q$5</c:f>
              <c:strCache>
                <c:ptCount val="2"/>
                <c:pt idx="0">
                  <c:v>Tilgang</c:v>
                </c:pt>
                <c:pt idx="1">
                  <c:v>Anvendelse</c:v>
                </c:pt>
              </c:strCache>
            </c:strRef>
          </c:cat>
          <c:val>
            <c:numRef>
              <c:f>'105'!$P$11:$Q$11</c:f>
              <c:numCache>
                <c:formatCode>General</c:formatCode>
                <c:ptCount val="2"/>
                <c:pt idx="1">
                  <c:v>420.09999999999997</c:v>
                </c:pt>
              </c:numCache>
            </c:numRef>
          </c:val>
          <c:extLst>
            <c:ext xmlns:c16="http://schemas.microsoft.com/office/drawing/2014/chart" uri="{C3380CC4-5D6E-409C-BE32-E72D297353CC}">
              <c16:uniqueId val="{00000006-B36D-5444-9F46-EDA1C8DB1C6F}"/>
            </c:ext>
          </c:extLst>
        </c:ser>
        <c:dLbls>
          <c:showLegendKey val="0"/>
          <c:showVal val="0"/>
          <c:showCatName val="0"/>
          <c:showSerName val="0"/>
          <c:showPercent val="0"/>
          <c:showBubbleSize val="0"/>
        </c:dLbls>
        <c:gapWidth val="150"/>
        <c:overlap val="100"/>
        <c:axId val="1980623215"/>
        <c:axId val="1624687439"/>
      </c:barChart>
      <c:catAx>
        <c:axId val="198062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687439"/>
        <c:crosses val="autoZero"/>
        <c:auto val="1"/>
        <c:lblAlgn val="ctr"/>
        <c:lblOffset val="100"/>
        <c:noMultiLvlLbl val="0"/>
      </c:catAx>
      <c:valAx>
        <c:axId val="162468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62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Figur</a:t>
            </a:r>
            <a:r>
              <a:rPr lang="en-GB" baseline="0"/>
              <a:t> 2.2 Udvikling i privatforbruget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
          <c:y val="0.14177783102615987"/>
          <c:w val="0.78674157303370784"/>
          <c:h val="0.65154737055676204"/>
        </c:manualLayout>
      </c:layout>
      <c:barChart>
        <c:barDir val="col"/>
        <c:grouping val="clustered"/>
        <c:varyColors val="0"/>
        <c:ser>
          <c:idx val="1"/>
          <c:order val="1"/>
          <c:tx>
            <c:strRef>
              <c:f>'105'!$T$7</c:f>
              <c:strCache>
                <c:ptCount val="1"/>
                <c:pt idx="0">
                  <c:v>Årlig %-vækst</c:v>
                </c:pt>
              </c:strCache>
            </c:strRef>
          </c:tx>
          <c:spPr>
            <a:solidFill>
              <a:schemeClr val="accent5"/>
            </a:solidFill>
            <a:ln>
              <a:noFill/>
            </a:ln>
            <a:effectLst/>
          </c:spPr>
          <c:invertIfNegative val="0"/>
          <c:val>
            <c:numRef>
              <c:f>'105'!$U$7:$AE$7</c:f>
              <c:numCache>
                <c:formatCode>0.00</c:formatCode>
                <c:ptCount val="11"/>
                <c:pt idx="0" formatCode="0">
                  <c:v>0</c:v>
                </c:pt>
                <c:pt idx="1">
                  <c:v>0.78316773816480278</c:v>
                </c:pt>
                <c:pt idx="2">
                  <c:v>0.27835768963118124</c:v>
                </c:pt>
                <c:pt idx="3">
                  <c:v>0.50890585241729624</c:v>
                </c:pt>
                <c:pt idx="4">
                  <c:v>0.27617951668585938</c:v>
                </c:pt>
                <c:pt idx="5">
                  <c:v>0.91806288730775787</c:v>
                </c:pt>
                <c:pt idx="6">
                  <c:v>2.2742779167614247</c:v>
                </c:pt>
                <c:pt idx="7">
                  <c:v>2.4238381142984267</c:v>
                </c:pt>
                <c:pt idx="8">
                  <c:v>1.5957446808510634</c:v>
                </c:pt>
                <c:pt idx="9">
                  <c:v>2.649855753819863</c:v>
                </c:pt>
                <c:pt idx="10">
                  <c:v>2.2171333402727145</c:v>
                </c:pt>
              </c:numCache>
            </c:numRef>
          </c:val>
          <c:extLst>
            <c:ext xmlns:c16="http://schemas.microsoft.com/office/drawing/2014/chart" uri="{C3380CC4-5D6E-409C-BE32-E72D297353CC}">
              <c16:uniqueId val="{00000001-DB4F-2E44-9C36-2DCB32E8652A}"/>
            </c:ext>
          </c:extLst>
        </c:ser>
        <c:dLbls>
          <c:showLegendKey val="0"/>
          <c:showVal val="0"/>
          <c:showCatName val="0"/>
          <c:showSerName val="0"/>
          <c:showPercent val="0"/>
          <c:showBubbleSize val="0"/>
        </c:dLbls>
        <c:gapWidth val="150"/>
        <c:axId val="682427632"/>
        <c:axId val="682344320"/>
      </c:barChart>
      <c:lineChart>
        <c:grouping val="standard"/>
        <c:varyColors val="0"/>
        <c:ser>
          <c:idx val="0"/>
          <c:order val="0"/>
          <c:tx>
            <c:strRef>
              <c:f>'105'!$T$6</c:f>
              <c:strCache>
                <c:ptCount val="1"/>
                <c:pt idx="0">
                  <c:v>Niveau</c:v>
                </c:pt>
              </c:strCache>
            </c:strRef>
          </c:tx>
          <c:spPr>
            <a:ln w="28575" cap="rnd">
              <a:solidFill>
                <a:schemeClr val="accent6"/>
              </a:solidFill>
              <a:round/>
            </a:ln>
            <a:effectLst/>
          </c:spPr>
          <c:marker>
            <c:symbol val="none"/>
          </c:marker>
          <c:cat>
            <c:strRef>
              <c:f>'105'!$U$5:$AE$5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'105'!$U$6:$AE$6</c:f>
              <c:numCache>
                <c:formatCode>General</c:formatCode>
                <c:ptCount val="11"/>
                <c:pt idx="0">
                  <c:v>855.5</c:v>
                </c:pt>
                <c:pt idx="1">
                  <c:v>862.19999999999993</c:v>
                </c:pt>
                <c:pt idx="2">
                  <c:v>864.6</c:v>
                </c:pt>
                <c:pt idx="3">
                  <c:v>869</c:v>
                </c:pt>
                <c:pt idx="4">
                  <c:v>871.40000000000009</c:v>
                </c:pt>
                <c:pt idx="5">
                  <c:v>879.4</c:v>
                </c:pt>
                <c:pt idx="6">
                  <c:v>899.4</c:v>
                </c:pt>
                <c:pt idx="7">
                  <c:v>921.2</c:v>
                </c:pt>
                <c:pt idx="8">
                  <c:v>935.9</c:v>
                </c:pt>
                <c:pt idx="9">
                  <c:v>960.7</c:v>
                </c:pt>
                <c:pt idx="10">
                  <c:v>982</c:v>
                </c:pt>
              </c:numCache>
            </c:numRef>
          </c:val>
          <c:smooth val="0"/>
          <c:extLst>
            <c:ext xmlns:c16="http://schemas.microsoft.com/office/drawing/2014/chart" uri="{C3380CC4-5D6E-409C-BE32-E72D297353CC}">
              <c16:uniqueId val="{00000000-DB4F-2E44-9C36-2DCB32E8652A}"/>
            </c:ext>
          </c:extLst>
        </c:ser>
        <c:dLbls>
          <c:showLegendKey val="0"/>
          <c:showVal val="0"/>
          <c:showCatName val="0"/>
          <c:showSerName val="0"/>
          <c:showPercent val="0"/>
          <c:showBubbleSize val="0"/>
        </c:dLbls>
        <c:marker val="1"/>
        <c:smooth val="0"/>
        <c:axId val="224240000"/>
        <c:axId val="604065792"/>
      </c:lineChart>
      <c:catAx>
        <c:axId val="22424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65792"/>
        <c:crosses val="autoZero"/>
        <c:auto val="1"/>
        <c:lblAlgn val="ctr"/>
        <c:lblOffset val="100"/>
        <c:noMultiLvlLbl val="0"/>
      </c:catAx>
      <c:valAx>
        <c:axId val="604065792"/>
        <c:scaling>
          <c:orientation val="minMax"/>
          <c:max val="1000"/>
          <c:min val="8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Millioner DKK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40000"/>
        <c:crosses val="autoZero"/>
        <c:crossBetween val="between"/>
      </c:valAx>
      <c:valAx>
        <c:axId val="6823443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27632"/>
        <c:crosses val="max"/>
        <c:crossBetween val="between"/>
      </c:valAx>
      <c:catAx>
        <c:axId val="682427632"/>
        <c:scaling>
          <c:orientation val="minMax"/>
        </c:scaling>
        <c:delete val="1"/>
        <c:axPos val="b"/>
        <c:majorTickMark val="out"/>
        <c:minorTickMark val="none"/>
        <c:tickLblPos val="nextTo"/>
        <c:crossAx val="682344320"/>
        <c:auto val="1"/>
        <c:lblAlgn val="ctr"/>
        <c:lblOffset val="100"/>
        <c:noMultiLvlLbl val="0"/>
      </c:catAx>
      <c:spPr>
        <a:noFill/>
        <a:ln>
          <a:noFill/>
        </a:ln>
        <a:effectLst/>
      </c:spPr>
    </c:plotArea>
    <c:legend>
      <c:legendPos val="tr"/>
      <c:layout>
        <c:manualLayout>
          <c:xMode val="edge"/>
          <c:yMode val="edge"/>
          <c:x val="0.17396549588604798"/>
          <c:y val="0.36733757621258301"/>
          <c:w val="0.17382138806507894"/>
          <c:h val="0.128991396038119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Figur 2.3 Udvikling i realt BNP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73274664196388"/>
          <c:y val="0.17048848060659086"/>
          <c:w val="0.80401327775204567"/>
          <c:h val="0.58769407373178184"/>
        </c:manualLayout>
      </c:layout>
      <c:barChart>
        <c:barDir val="col"/>
        <c:grouping val="clustered"/>
        <c:varyColors val="0"/>
        <c:ser>
          <c:idx val="1"/>
          <c:order val="1"/>
          <c:tx>
            <c:strRef>
              <c:f>'105'!$Z$33</c:f>
              <c:strCache>
                <c:ptCount val="1"/>
                <c:pt idx="0">
                  <c:v>Årlig %-vækst</c:v>
                </c:pt>
              </c:strCache>
            </c:strRef>
          </c:tx>
          <c:spPr>
            <a:solidFill>
              <a:schemeClr val="accent2"/>
            </a:solidFill>
            <a:ln>
              <a:noFill/>
            </a:ln>
            <a:effectLst/>
          </c:spPr>
          <c:invertIfNegative val="0"/>
          <c:val>
            <c:numRef>
              <c:f>'105'!$AA$33:$AK$33</c:f>
              <c:numCache>
                <c:formatCode>0.00</c:formatCode>
                <c:ptCount val="11"/>
                <c:pt idx="1">
                  <c:v>1.8675817066996725</c:v>
                </c:pt>
                <c:pt idx="2">
                  <c:v>1.3363520901209291</c:v>
                </c:pt>
                <c:pt idx="3">
                  <c:v>0.2288703612882248</c:v>
                </c:pt>
                <c:pt idx="4">
                  <c:v>0.93513836785734661</c:v>
                </c:pt>
                <c:pt idx="5">
                  <c:v>1.6159439806086695</c:v>
                </c:pt>
                <c:pt idx="6">
                  <c:v>2.3429631592897016</c:v>
                </c:pt>
                <c:pt idx="7">
                  <c:v>3.2475268037499339</c:v>
                </c:pt>
                <c:pt idx="8">
                  <c:v>2.0367211798936413</c:v>
                </c:pt>
                <c:pt idx="9">
                  <c:v>2.3893805309734395</c:v>
                </c:pt>
                <c:pt idx="10">
                  <c:v>2.3672332661096807</c:v>
                </c:pt>
              </c:numCache>
            </c:numRef>
          </c:val>
          <c:extLst>
            <c:ext xmlns:c16="http://schemas.microsoft.com/office/drawing/2014/chart" uri="{C3380CC4-5D6E-409C-BE32-E72D297353CC}">
              <c16:uniqueId val="{00000001-1EEC-C443-8D3C-4719ADD506E1}"/>
            </c:ext>
          </c:extLst>
        </c:ser>
        <c:dLbls>
          <c:showLegendKey val="0"/>
          <c:showVal val="0"/>
          <c:showCatName val="0"/>
          <c:showSerName val="0"/>
          <c:showPercent val="0"/>
          <c:showBubbleSize val="0"/>
        </c:dLbls>
        <c:gapWidth val="150"/>
        <c:axId val="684861328"/>
        <c:axId val="684906864"/>
      </c:barChart>
      <c:lineChart>
        <c:grouping val="standard"/>
        <c:varyColors val="0"/>
        <c:ser>
          <c:idx val="0"/>
          <c:order val="0"/>
          <c:tx>
            <c:strRef>
              <c:f>'105'!$Z$32</c:f>
              <c:strCache>
                <c:ptCount val="1"/>
                <c:pt idx="0">
                  <c:v>Niveau</c:v>
                </c:pt>
              </c:strCache>
            </c:strRef>
          </c:tx>
          <c:spPr>
            <a:ln w="28575" cap="rnd">
              <a:solidFill>
                <a:schemeClr val="accent1"/>
              </a:solidFill>
              <a:round/>
            </a:ln>
            <a:effectLst/>
          </c:spPr>
          <c:marker>
            <c:symbol val="none"/>
          </c:marker>
          <c:cat>
            <c:strRef>
              <c:f>'105'!$AA$31:$AK$31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'105'!$AA$32:$AK$32</c:f>
              <c:numCache>
                <c:formatCode>General</c:formatCode>
                <c:ptCount val="11"/>
                <c:pt idx="0">
                  <c:v>1777.7</c:v>
                </c:pt>
                <c:pt idx="1">
                  <c:v>1810.9</c:v>
                </c:pt>
                <c:pt idx="2">
                  <c:v>1835.1</c:v>
                </c:pt>
                <c:pt idx="3">
                  <c:v>1839.3</c:v>
                </c:pt>
                <c:pt idx="4">
                  <c:v>1856.5</c:v>
                </c:pt>
                <c:pt idx="5">
                  <c:v>1886.5</c:v>
                </c:pt>
                <c:pt idx="6">
                  <c:v>1930.7</c:v>
                </c:pt>
                <c:pt idx="7">
                  <c:v>1993.4</c:v>
                </c:pt>
                <c:pt idx="8">
                  <c:v>2034</c:v>
                </c:pt>
                <c:pt idx="9">
                  <c:v>2082.6</c:v>
                </c:pt>
                <c:pt idx="10">
                  <c:v>2131.9</c:v>
                </c:pt>
              </c:numCache>
            </c:numRef>
          </c:val>
          <c:smooth val="0"/>
          <c:extLst>
            <c:ext xmlns:c16="http://schemas.microsoft.com/office/drawing/2014/chart" uri="{C3380CC4-5D6E-409C-BE32-E72D297353CC}">
              <c16:uniqueId val="{00000000-1EEC-C443-8D3C-4719ADD506E1}"/>
            </c:ext>
          </c:extLst>
        </c:ser>
        <c:dLbls>
          <c:showLegendKey val="0"/>
          <c:showVal val="0"/>
          <c:showCatName val="0"/>
          <c:showSerName val="0"/>
          <c:showPercent val="0"/>
          <c:showBubbleSize val="0"/>
        </c:dLbls>
        <c:marker val="1"/>
        <c:smooth val="0"/>
        <c:axId val="681156048"/>
        <c:axId val="650996992"/>
      </c:lineChart>
      <c:catAx>
        <c:axId val="68115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96992"/>
        <c:crosses val="autoZero"/>
        <c:auto val="1"/>
        <c:lblAlgn val="ctr"/>
        <c:lblOffset val="100"/>
        <c:noMultiLvlLbl val="0"/>
      </c:catAx>
      <c:valAx>
        <c:axId val="650996992"/>
        <c:scaling>
          <c:orientation val="minMax"/>
          <c:min val="17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Millioner</a:t>
                </a:r>
                <a:r>
                  <a:rPr lang="en-GB" baseline="0"/>
                  <a:t> DKK</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56048"/>
        <c:crosses val="autoZero"/>
        <c:crossBetween val="between"/>
      </c:valAx>
      <c:valAx>
        <c:axId val="6849068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61328"/>
        <c:crosses val="max"/>
        <c:crossBetween val="between"/>
      </c:valAx>
      <c:catAx>
        <c:axId val="684861328"/>
        <c:scaling>
          <c:orientation val="minMax"/>
        </c:scaling>
        <c:delete val="1"/>
        <c:axPos val="b"/>
        <c:majorTickMark val="out"/>
        <c:minorTickMark val="none"/>
        <c:tickLblPos val="nextTo"/>
        <c:crossAx val="684906864"/>
        <c:auto val="1"/>
        <c:lblAlgn val="ctr"/>
        <c:lblOffset val="100"/>
        <c:noMultiLvlLbl val="0"/>
      </c:catAx>
      <c:spPr>
        <a:noFill/>
        <a:ln>
          <a:noFill/>
        </a:ln>
        <a:effectLst/>
      </c:spPr>
    </c:plotArea>
    <c:legend>
      <c:legendPos val="tr"/>
      <c:layout>
        <c:manualLayout>
          <c:xMode val="edge"/>
          <c:yMode val="edge"/>
          <c:x val="0.1344851268591426"/>
          <c:y val="0.25502333041703118"/>
          <c:w val="0.15604971437393855"/>
          <c:h val="0.128290769737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396746292789352E-2"/>
          <c:y val="8.4238095238095251E-2"/>
          <c:w val="0.70823718765112165"/>
          <c:h val="0.85512888703481604"/>
        </c:manualLayout>
      </c:layout>
      <c:areaChart>
        <c:grouping val="stacked"/>
        <c:varyColors val="0"/>
        <c:ser>
          <c:idx val="1"/>
          <c:order val="0"/>
          <c:tx>
            <c:strRef>
              <c:f>[10]Figurdata!$A$5</c:f>
              <c:strCache>
                <c:ptCount val="1"/>
                <c:pt idx="0">
                  <c:v>Beskyttelse og forvaltning af naturressourcerne  </c:v>
                </c:pt>
              </c:strCache>
            </c:strRef>
          </c:tx>
          <c:spPr>
            <a:solidFill>
              <a:srgbClr val="624782"/>
            </a:solidFill>
            <a:ln w="25400">
              <a:noFill/>
            </a:ln>
          </c:spPr>
          <c:cat>
            <c:strRef>
              <c:f>[10]Figurdata!$L$4:$V$4</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[10]Figurdata!$L$5:$V$5</c:f>
              <c:numCache>
                <c:formatCode>General</c:formatCode>
                <c:ptCount val="11"/>
                <c:pt idx="0">
                  <c:v>56060</c:v>
                </c:pt>
                <c:pt idx="1">
                  <c:v>56038</c:v>
                </c:pt>
                <c:pt idx="2">
                  <c:v>58032</c:v>
                </c:pt>
                <c:pt idx="3">
                  <c:v>57773</c:v>
                </c:pt>
                <c:pt idx="4">
                  <c:v>55083</c:v>
                </c:pt>
                <c:pt idx="5">
                  <c:v>56634</c:v>
                </c:pt>
                <c:pt idx="6">
                  <c:v>57412</c:v>
                </c:pt>
                <c:pt idx="7">
                  <c:v>56743</c:v>
                </c:pt>
                <c:pt idx="8">
                  <c:v>58046</c:v>
                </c:pt>
                <c:pt idx="9">
                  <c:v>57400</c:v>
                </c:pt>
                <c:pt idx="10">
                  <c:v>57904</c:v>
                </c:pt>
              </c:numCache>
            </c:numRef>
          </c:val>
          <c:extLst>
            <c:ext xmlns:c16="http://schemas.microsoft.com/office/drawing/2014/chart" uri="{C3380CC4-5D6E-409C-BE32-E72D297353CC}">
              <c16:uniqueId val="{00000000-3DC5-4465-A5A1-B3EE5C0B9CCC}"/>
            </c:ext>
          </c:extLst>
        </c:ser>
        <c:ser>
          <c:idx val="0"/>
          <c:order val="1"/>
          <c:tx>
            <c:strRef>
              <c:f>[10]Figurdata!$A$6</c:f>
              <c:strCache>
                <c:ptCount val="1"/>
                <c:pt idx="0">
                  <c:v>Bæredygtig udvikling </c:v>
                </c:pt>
              </c:strCache>
            </c:strRef>
          </c:tx>
          <c:spPr>
            <a:solidFill>
              <a:srgbClr val="8370A0"/>
            </a:solidFill>
            <a:ln w="25400">
              <a:noFill/>
            </a:ln>
          </c:spPr>
          <c:cat>
            <c:strRef>
              <c:f>[10]Figurdata!$L$4:$V$4</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[10]Figurdata!$L$6:$V$6</c:f>
              <c:numCache>
                <c:formatCode>General</c:formatCode>
                <c:ptCount val="11"/>
                <c:pt idx="0">
                  <c:v>48093</c:v>
                </c:pt>
                <c:pt idx="1">
                  <c:v>53892</c:v>
                </c:pt>
                <c:pt idx="2">
                  <c:v>60456</c:v>
                </c:pt>
                <c:pt idx="3">
                  <c:v>68974</c:v>
                </c:pt>
                <c:pt idx="4">
                  <c:v>65997</c:v>
                </c:pt>
                <c:pt idx="5">
                  <c:v>66542</c:v>
                </c:pt>
                <c:pt idx="6">
                  <c:v>56265</c:v>
                </c:pt>
                <c:pt idx="7">
                  <c:v>57030</c:v>
                </c:pt>
                <c:pt idx="8">
                  <c:v>75976</c:v>
                </c:pt>
                <c:pt idx="9">
                  <c:v>67577</c:v>
                </c:pt>
                <c:pt idx="10">
                  <c:v>72354</c:v>
                </c:pt>
              </c:numCache>
            </c:numRef>
          </c:val>
          <c:extLst>
            <c:ext xmlns:c16="http://schemas.microsoft.com/office/drawing/2014/chart" uri="{C3380CC4-5D6E-409C-BE32-E72D297353CC}">
              <c16:uniqueId val="{00000001-3DC5-4465-A5A1-B3EE5C0B9CCC}"/>
            </c:ext>
          </c:extLst>
        </c:ser>
        <c:ser>
          <c:idx val="2"/>
          <c:order val="2"/>
          <c:tx>
            <c:strRef>
              <c:f>[10]Figurdata!$A$7</c:f>
              <c:strCache>
                <c:ptCount val="1"/>
                <c:pt idx="0">
                  <c:v>EU som global aktør </c:v>
                </c:pt>
              </c:strCache>
            </c:strRef>
          </c:tx>
          <c:spPr>
            <a:solidFill>
              <a:srgbClr val="AB9FC2"/>
            </a:solidFill>
            <a:ln w="25400">
              <a:noFill/>
            </a:ln>
          </c:spPr>
          <c:cat>
            <c:strRef>
              <c:f>[10]Figurdata!$L$4:$V$4</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[10]Figurdata!$L$7:$V$7</c:f>
              <c:numCache>
                <c:formatCode>General</c:formatCode>
                <c:ptCount val="11"/>
                <c:pt idx="0">
                  <c:v>7340</c:v>
                </c:pt>
                <c:pt idx="1">
                  <c:v>6921</c:v>
                </c:pt>
                <c:pt idx="2">
                  <c:v>6773</c:v>
                </c:pt>
                <c:pt idx="3">
                  <c:v>6808</c:v>
                </c:pt>
                <c:pt idx="4">
                  <c:v>6909</c:v>
                </c:pt>
                <c:pt idx="5">
                  <c:v>7648</c:v>
                </c:pt>
                <c:pt idx="6">
                  <c:v>10277</c:v>
                </c:pt>
                <c:pt idx="7">
                  <c:v>9793</c:v>
                </c:pt>
                <c:pt idx="8">
                  <c:v>9519</c:v>
                </c:pt>
                <c:pt idx="9">
                  <c:v>9358</c:v>
                </c:pt>
                <c:pt idx="10">
                  <c:v>8929</c:v>
                </c:pt>
              </c:numCache>
            </c:numRef>
          </c:val>
          <c:extLst>
            <c:ext xmlns:c16="http://schemas.microsoft.com/office/drawing/2014/chart" uri="{C3380CC4-5D6E-409C-BE32-E72D297353CC}">
              <c16:uniqueId val="{00000002-3DC5-4465-A5A1-B3EE5C0B9CCC}"/>
            </c:ext>
          </c:extLst>
        </c:ser>
        <c:ser>
          <c:idx val="5"/>
          <c:order val="3"/>
          <c:tx>
            <c:strRef>
              <c:f>[10]Figurdata!$A$8</c:f>
              <c:strCache>
                <c:ptCount val="1"/>
                <c:pt idx="0">
                  <c:v>Administration </c:v>
                </c:pt>
              </c:strCache>
            </c:strRef>
          </c:tx>
          <c:spPr>
            <a:solidFill>
              <a:srgbClr val="EE7203"/>
            </a:solidFill>
            <a:ln w="25400">
              <a:noFill/>
            </a:ln>
          </c:spPr>
          <c:cat>
            <c:strRef>
              <c:f>[10]Figurdata!$L$4:$V$4</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[10]Figurdata!$L$8:$V$8</c:f>
              <c:numCache>
                <c:formatCode>General</c:formatCode>
                <c:ptCount val="11"/>
                <c:pt idx="0">
                  <c:v>7690</c:v>
                </c:pt>
                <c:pt idx="1">
                  <c:v>7918</c:v>
                </c:pt>
                <c:pt idx="2">
                  <c:v>8102</c:v>
                </c:pt>
                <c:pt idx="3">
                  <c:v>8225</c:v>
                </c:pt>
                <c:pt idx="4">
                  <c:v>8340</c:v>
                </c:pt>
                <c:pt idx="5">
                  <c:v>8551</c:v>
                </c:pt>
                <c:pt idx="6">
                  <c:v>5350</c:v>
                </c:pt>
                <c:pt idx="7">
                  <c:v>9656</c:v>
                </c:pt>
                <c:pt idx="8">
                  <c:v>9944</c:v>
                </c:pt>
                <c:pt idx="9">
                  <c:v>9945</c:v>
                </c:pt>
                <c:pt idx="10">
                  <c:v>10275</c:v>
                </c:pt>
              </c:numCache>
            </c:numRef>
          </c:val>
          <c:extLst>
            <c:ext xmlns:c16="http://schemas.microsoft.com/office/drawing/2014/chart" uri="{C3380CC4-5D6E-409C-BE32-E72D297353CC}">
              <c16:uniqueId val="{00000003-3DC5-4465-A5A1-B3EE5C0B9CCC}"/>
            </c:ext>
          </c:extLst>
        </c:ser>
        <c:ser>
          <c:idx val="3"/>
          <c:order val="4"/>
          <c:tx>
            <c:strRef>
              <c:f>[10]Figurdata!$A$9</c:f>
              <c:strCache>
                <c:ptCount val="1"/>
                <c:pt idx="0">
                  <c:v>EU-borgerskab m.m.  </c:v>
                </c:pt>
              </c:strCache>
            </c:strRef>
          </c:tx>
          <c:spPr>
            <a:solidFill>
              <a:srgbClr val="F7AB60"/>
            </a:solidFill>
            <a:ln w="25400">
              <a:noFill/>
            </a:ln>
          </c:spPr>
          <c:cat>
            <c:strRef>
              <c:f>[10]Figurdata!$L$4:$V$4</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[10]Figurdata!$L$9:$V$9</c:f>
              <c:numCache>
                <c:formatCode>General</c:formatCode>
                <c:ptCount val="11"/>
                <c:pt idx="0">
                  <c:v>1306</c:v>
                </c:pt>
                <c:pt idx="1">
                  <c:v>1728</c:v>
                </c:pt>
                <c:pt idx="2">
                  <c:v>2238</c:v>
                </c:pt>
                <c:pt idx="3">
                  <c:v>1876</c:v>
                </c:pt>
                <c:pt idx="4">
                  <c:v>1656</c:v>
                </c:pt>
                <c:pt idx="5">
                  <c:v>1958</c:v>
                </c:pt>
                <c:pt idx="6">
                  <c:v>3077</c:v>
                </c:pt>
                <c:pt idx="7">
                  <c:v>2867</c:v>
                </c:pt>
                <c:pt idx="8">
                  <c:v>3108</c:v>
                </c:pt>
                <c:pt idx="9">
                  <c:v>3527</c:v>
                </c:pt>
                <c:pt idx="10">
                  <c:v>3685</c:v>
                </c:pt>
              </c:numCache>
            </c:numRef>
          </c:val>
          <c:extLst>
            <c:ext xmlns:c16="http://schemas.microsoft.com/office/drawing/2014/chart" uri="{C3380CC4-5D6E-409C-BE32-E72D297353CC}">
              <c16:uniqueId val="{00000004-3DC5-4465-A5A1-B3EE5C0B9CCC}"/>
            </c:ext>
          </c:extLst>
        </c:ser>
        <c:ser>
          <c:idx val="6"/>
          <c:order val="5"/>
          <c:tx>
            <c:strRef>
              <c:f>[10]Figurdata!$A$10</c:f>
              <c:strCache>
                <c:ptCount val="1"/>
                <c:pt idx="0">
                  <c:v>Kompensationer </c:v>
                </c:pt>
              </c:strCache>
            </c:strRef>
          </c:tx>
          <c:spPr>
            <a:solidFill>
              <a:srgbClr val="FAC18A"/>
            </a:solidFill>
            <a:ln w="25400">
              <a:noFill/>
            </a:ln>
          </c:spPr>
          <c:cat>
            <c:strRef>
              <c:f>[10]Figurdata!$L$4:$V$4</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[10]Figurdata!$L$10:$V$10</c:f>
              <c:numCache>
                <c:formatCode>General</c:formatCode>
                <c:ptCount val="11"/>
                <c:pt idx="0">
                  <c:v>0</c:v>
                </c:pt>
                <c:pt idx="1">
                  <c:v>0</c:v>
                </c:pt>
                <c:pt idx="2">
                  <c:v>0</c:v>
                </c:pt>
                <c:pt idx="3">
                  <c:v>75</c:v>
                </c:pt>
                <c:pt idx="4">
                  <c:v>29</c:v>
                </c:pt>
                <c:pt idx="5">
                  <c:v>0</c:v>
                </c:pt>
                <c:pt idx="6">
                  <c:v>0</c:v>
                </c:pt>
                <c:pt idx="7">
                  <c:v>0</c:v>
                </c:pt>
                <c:pt idx="8">
                  <c:v>0</c:v>
                </c:pt>
                <c:pt idx="9">
                  <c:v>0</c:v>
                </c:pt>
                <c:pt idx="10">
                  <c:v>0</c:v>
                </c:pt>
              </c:numCache>
            </c:numRef>
          </c:val>
          <c:extLst>
            <c:ext xmlns:c16="http://schemas.microsoft.com/office/drawing/2014/chart" uri="{C3380CC4-5D6E-409C-BE32-E72D297353CC}">
              <c16:uniqueId val="{00000005-3DC5-4465-A5A1-B3EE5C0B9CCC}"/>
            </c:ext>
          </c:extLst>
        </c:ser>
        <c:ser>
          <c:idx val="4"/>
          <c:order val="6"/>
          <c:tx>
            <c:strRef>
              <c:f>[10]Figurdata!$A$11</c:f>
              <c:strCache>
                <c:ptCount val="1"/>
                <c:pt idx="0">
                  <c:v>Særlige instrumenter</c:v>
                </c:pt>
              </c:strCache>
            </c:strRef>
          </c:tx>
          <c:spPr>
            <a:solidFill>
              <a:srgbClr val="6F6D5C"/>
            </a:solidFill>
            <a:ln w="25400">
              <a:noFill/>
            </a:ln>
          </c:spPr>
          <c:cat>
            <c:strRef>
              <c:f>[10]Figurdata!$L$4:$V$4</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[10]Figurdata!$L$11:$V$11</c:f>
              <c:numCache>
                <c:formatCode>General</c:formatCode>
                <c:ptCount val="11"/>
                <c:pt idx="0">
                  <c:v>0</c:v>
                </c:pt>
                <c:pt idx="1">
                  <c:v>0</c:v>
                </c:pt>
                <c:pt idx="2">
                  <c:v>0</c:v>
                </c:pt>
                <c:pt idx="3">
                  <c:v>0</c:v>
                </c:pt>
                <c:pt idx="4">
                  <c:v>427</c:v>
                </c:pt>
                <c:pt idx="5">
                  <c:v>252</c:v>
                </c:pt>
                <c:pt idx="6">
                  <c:v>61</c:v>
                </c:pt>
                <c:pt idx="7">
                  <c:v>1291</c:v>
                </c:pt>
                <c:pt idx="8">
                  <c:v>180</c:v>
                </c:pt>
                <c:pt idx="9">
                  <c:v>705</c:v>
                </c:pt>
                <c:pt idx="10">
                  <c:v>419</c:v>
                </c:pt>
              </c:numCache>
            </c:numRef>
          </c:val>
          <c:extLst>
            <c:ext xmlns:c16="http://schemas.microsoft.com/office/drawing/2014/chart" uri="{C3380CC4-5D6E-409C-BE32-E72D297353CC}">
              <c16:uniqueId val="{00000006-3DC5-4465-A5A1-B3EE5C0B9CCC}"/>
            </c:ext>
          </c:extLst>
        </c:ser>
        <c:dLbls>
          <c:showLegendKey val="0"/>
          <c:showVal val="0"/>
          <c:showCatName val="0"/>
          <c:showSerName val="0"/>
          <c:showPercent val="0"/>
          <c:showBubbleSize val="0"/>
        </c:dLbls>
        <c:axId val="189770368"/>
        <c:axId val="166265216"/>
      </c:areaChart>
      <c:catAx>
        <c:axId val="189770368"/>
        <c:scaling>
          <c:orientation val="minMax"/>
        </c:scaling>
        <c:delete val="0"/>
        <c:axPos val="b"/>
        <c:numFmt formatCode="General" sourceLinked="1"/>
        <c:majorTickMark val="none"/>
        <c:minorTickMark val="none"/>
        <c:tickLblPos val="nextTo"/>
        <c:spPr>
          <a:ln w="3175">
            <a:solidFill>
              <a:srgbClr val="AEAC9D"/>
            </a:solidFill>
            <a:prstDash val="solid"/>
          </a:ln>
        </c:spPr>
        <c:txPr>
          <a:bodyPr rot="0" vert="horz"/>
          <a:lstStyle/>
          <a:p>
            <a:pPr>
              <a:defRPr/>
            </a:pPr>
            <a:endParaRPr lang="en-US"/>
          </a:p>
        </c:txPr>
        <c:crossAx val="166265216"/>
        <c:crosses val="autoZero"/>
        <c:auto val="1"/>
        <c:lblAlgn val="ctr"/>
        <c:lblOffset val="100"/>
        <c:noMultiLvlLbl val="0"/>
      </c:catAx>
      <c:valAx>
        <c:axId val="166265216"/>
        <c:scaling>
          <c:orientation val="minMax"/>
          <c:max val="160000"/>
        </c:scaling>
        <c:delete val="0"/>
        <c:axPos val="l"/>
        <c:majorGridlines>
          <c:spPr>
            <a:ln w="3175">
              <a:solidFill>
                <a:srgbClr val="AEAC9D"/>
              </a:solidFill>
              <a:prstDash val="solid"/>
            </a:ln>
          </c:spPr>
        </c:majorGridlines>
        <c:numFmt formatCode="#,##0" sourceLinked="0"/>
        <c:majorTickMark val="none"/>
        <c:minorTickMark val="none"/>
        <c:tickLblPos val="nextTo"/>
        <c:spPr>
          <a:ln>
            <a:noFill/>
            <a:prstDash val="solid"/>
          </a:ln>
        </c:spPr>
        <c:txPr>
          <a:bodyPr rot="0" vert="horz"/>
          <a:lstStyle/>
          <a:p>
            <a:pPr>
              <a:defRPr/>
            </a:pPr>
            <a:endParaRPr lang="en-US"/>
          </a:p>
        </c:txPr>
        <c:crossAx val="189770368"/>
        <c:crosses val="autoZero"/>
        <c:crossBetween val="midCat"/>
      </c:valAx>
      <c:spPr>
        <a:solidFill>
          <a:srgbClr val="FFFFFF"/>
        </a:solidFill>
        <a:ln w="3175">
          <a:noFill/>
        </a:ln>
      </c:spPr>
    </c:plotArea>
    <c:legend>
      <c:legendPos val="r"/>
      <c:layout>
        <c:manualLayout>
          <c:xMode val="edge"/>
          <c:yMode val="edge"/>
          <c:x val="0.77254466018960577"/>
          <c:y val="8.1456606003719734E-2"/>
          <c:w val="0.20130748117001226"/>
          <c:h val="0.84647123501454213"/>
        </c:manualLayout>
      </c:layout>
      <c:overlay val="0"/>
    </c:legend>
    <c:plotVisOnly val="1"/>
    <c:dispBlanksAs val="zero"/>
    <c:showDLblsOverMax val="0"/>
  </c:chart>
  <c:spPr>
    <a:solidFill>
      <a:srgbClr val="FFFFFF"/>
    </a:solidFill>
    <a:ln w="9525">
      <a:noFill/>
    </a:ln>
  </c:spPr>
  <c:txPr>
    <a:bodyPr/>
    <a:lstStyle/>
    <a:p>
      <a:pPr>
        <a:defRPr sz="700" b="0" i="0" u="none" strike="noStrike" baseline="0">
          <a:solidFill>
            <a:srgbClr val="6F6D5C"/>
          </a:solidFill>
          <a:latin typeface="Arial Narrow"/>
          <a:ea typeface="Arial Narrow"/>
          <a:cs typeface="Arial Narrow"/>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439139727787191E-2"/>
          <c:y val="7.2847682119205295E-2"/>
          <c:w val="0.86173124983849592"/>
          <c:h val="0.84105960264900659"/>
        </c:manualLayout>
      </c:layout>
      <c:barChart>
        <c:barDir val="col"/>
        <c:grouping val="stacked"/>
        <c:varyColors val="0"/>
        <c:ser>
          <c:idx val="0"/>
          <c:order val="0"/>
          <c:tx>
            <c:strRef>
              <c:f>'[11]Figurdata '!$B$4</c:f>
              <c:strCache>
                <c:ptCount val="1"/>
                <c:pt idx="0">
                  <c:v>Europa</c:v>
                </c:pt>
              </c:strCache>
            </c:strRef>
          </c:tx>
          <c:spPr>
            <a:solidFill>
              <a:srgbClr val="F39433"/>
            </a:solidFill>
            <a:ln w="25400">
              <a:noFill/>
            </a:ln>
          </c:spPr>
          <c:invertIfNegative val="0"/>
          <c:cat>
            <c:numRef>
              <c:f>'[11]Figurdata '!$A$5:$A$8</c:f>
              <c:numCache>
                <c:formatCode>General</c:formatCode>
                <c:ptCount val="4"/>
                <c:pt idx="0">
                  <c:v>1900</c:v>
                </c:pt>
                <c:pt idx="1">
                  <c:v>1950</c:v>
                </c:pt>
                <c:pt idx="2">
                  <c:v>2019</c:v>
                </c:pt>
                <c:pt idx="3">
                  <c:v>2050</c:v>
                </c:pt>
              </c:numCache>
            </c:numRef>
          </c:cat>
          <c:val>
            <c:numRef>
              <c:f>'[11]Figurdata '!$B$5:$B$8</c:f>
              <c:numCache>
                <c:formatCode>General</c:formatCode>
                <c:ptCount val="4"/>
                <c:pt idx="0">
                  <c:v>0.40799999999999997</c:v>
                </c:pt>
                <c:pt idx="1">
                  <c:v>0.54700000000000004</c:v>
                </c:pt>
                <c:pt idx="2">
                  <c:v>0.746</c:v>
                </c:pt>
                <c:pt idx="3">
                  <c:v>0.73099999999999998</c:v>
                </c:pt>
              </c:numCache>
            </c:numRef>
          </c:val>
          <c:extLst>
            <c:ext xmlns:c16="http://schemas.microsoft.com/office/drawing/2014/chart" uri="{C3380CC4-5D6E-409C-BE32-E72D297353CC}">
              <c16:uniqueId val="{00000000-034C-4EDA-A174-99512F6D8ADB}"/>
            </c:ext>
          </c:extLst>
        </c:ser>
        <c:ser>
          <c:idx val="1"/>
          <c:order val="1"/>
          <c:tx>
            <c:strRef>
              <c:f>'[11]Figurdata '!$C$4</c:f>
              <c:strCache>
                <c:ptCount val="1"/>
                <c:pt idx="0">
                  <c:v>Resten af verden</c:v>
                </c:pt>
              </c:strCache>
            </c:strRef>
          </c:tx>
          <c:spPr>
            <a:solidFill>
              <a:srgbClr val="624782"/>
            </a:solidFill>
            <a:ln w="25400">
              <a:noFill/>
            </a:ln>
          </c:spPr>
          <c:invertIfNegative val="0"/>
          <c:cat>
            <c:numRef>
              <c:f>'[11]Figurdata '!$A$5:$A$8</c:f>
              <c:numCache>
                <c:formatCode>General</c:formatCode>
                <c:ptCount val="4"/>
                <c:pt idx="0">
                  <c:v>1900</c:v>
                </c:pt>
                <c:pt idx="1">
                  <c:v>1950</c:v>
                </c:pt>
                <c:pt idx="2">
                  <c:v>2019</c:v>
                </c:pt>
                <c:pt idx="3">
                  <c:v>2050</c:v>
                </c:pt>
              </c:numCache>
            </c:numRef>
          </c:cat>
          <c:val>
            <c:numRef>
              <c:f>'[11]Figurdata '!$C$5:$C$8</c:f>
              <c:numCache>
                <c:formatCode>General</c:formatCode>
                <c:ptCount val="4"/>
                <c:pt idx="0">
                  <c:v>1.242</c:v>
                </c:pt>
                <c:pt idx="1">
                  <c:v>1.9769999999999999</c:v>
                </c:pt>
                <c:pt idx="2">
                  <c:v>6.9459999999999997</c:v>
                </c:pt>
                <c:pt idx="3">
                  <c:v>9.1229999999999993</c:v>
                </c:pt>
              </c:numCache>
            </c:numRef>
          </c:val>
          <c:extLst>
            <c:ext xmlns:c16="http://schemas.microsoft.com/office/drawing/2014/chart" uri="{C3380CC4-5D6E-409C-BE32-E72D297353CC}">
              <c16:uniqueId val="{00000001-034C-4EDA-A174-99512F6D8ADB}"/>
            </c:ext>
          </c:extLst>
        </c:ser>
        <c:dLbls>
          <c:showLegendKey val="0"/>
          <c:showVal val="0"/>
          <c:showCatName val="0"/>
          <c:showSerName val="0"/>
          <c:showPercent val="0"/>
          <c:showBubbleSize val="0"/>
        </c:dLbls>
        <c:gapWidth val="59"/>
        <c:overlap val="100"/>
        <c:axId val="176431488"/>
        <c:axId val="176433024"/>
      </c:barChart>
      <c:catAx>
        <c:axId val="176431488"/>
        <c:scaling>
          <c:orientation val="minMax"/>
        </c:scaling>
        <c:delete val="0"/>
        <c:axPos val="b"/>
        <c:numFmt formatCode="General" sourceLinked="1"/>
        <c:majorTickMark val="none"/>
        <c:minorTickMark val="none"/>
        <c:tickLblPos val="nextTo"/>
        <c:spPr>
          <a:ln w="3175">
            <a:solidFill>
              <a:srgbClr val="AEAC9D"/>
            </a:solidFill>
            <a:prstDash val="solid"/>
          </a:ln>
        </c:spPr>
        <c:txPr>
          <a:bodyPr rot="0" vert="horz"/>
          <a:lstStyle/>
          <a:p>
            <a:pPr>
              <a:defRPr/>
            </a:pPr>
            <a:endParaRPr lang="en-US"/>
          </a:p>
        </c:txPr>
        <c:crossAx val="176433024"/>
        <c:crosses val="autoZero"/>
        <c:auto val="0"/>
        <c:lblAlgn val="ctr"/>
        <c:lblOffset val="100"/>
        <c:tickLblSkip val="1"/>
        <c:tickMarkSkip val="4"/>
        <c:noMultiLvlLbl val="0"/>
      </c:catAx>
      <c:valAx>
        <c:axId val="176433024"/>
        <c:scaling>
          <c:orientation val="minMax"/>
        </c:scaling>
        <c:delete val="0"/>
        <c:axPos val="l"/>
        <c:majorGridlines>
          <c:spPr>
            <a:ln w="3175">
              <a:solidFill>
                <a:srgbClr val="AEAC9D"/>
              </a:solidFill>
              <a:prstDash val="solid"/>
            </a:ln>
          </c:spPr>
        </c:majorGridlines>
        <c:numFmt formatCode="#,###,##0" sourceLinked="0"/>
        <c:majorTickMark val="out"/>
        <c:minorTickMark val="none"/>
        <c:tickLblPos val="nextTo"/>
        <c:spPr>
          <a:ln w="9525">
            <a:noFill/>
          </a:ln>
        </c:spPr>
        <c:txPr>
          <a:bodyPr rot="0" vert="horz"/>
          <a:lstStyle/>
          <a:p>
            <a:pPr>
              <a:defRPr/>
            </a:pPr>
            <a:endParaRPr lang="en-US"/>
          </a:p>
        </c:txPr>
        <c:crossAx val="176431488"/>
        <c:crosses val="autoZero"/>
        <c:crossBetween val="between"/>
        <c:majorUnit val="2"/>
      </c:valAx>
      <c:spPr>
        <a:solidFill>
          <a:srgbClr val="FFFFFF"/>
        </a:solidFill>
        <a:ln w="3175">
          <a:noFill/>
        </a:ln>
      </c:spPr>
    </c:plotArea>
    <c:legend>
      <c:legendPos val="r"/>
      <c:layout>
        <c:manualLayout>
          <c:xMode val="edge"/>
          <c:yMode val="edge"/>
          <c:x val="0.90878294221661116"/>
          <c:y val="0.11147902869757174"/>
          <c:w val="8.8520179703275526E-2"/>
          <c:h val="0.27814569536423844"/>
        </c:manualLayout>
      </c:layout>
      <c:overlay val="0"/>
      <c:spPr>
        <a:noFill/>
        <a:ln w="25400">
          <a:noFill/>
        </a:ln>
      </c:spPr>
    </c:legend>
    <c:plotVisOnly val="1"/>
    <c:dispBlanksAs val="gap"/>
    <c:showDLblsOverMax val="0"/>
  </c:chart>
  <c:spPr>
    <a:solidFill>
      <a:srgbClr val="FFFFFF"/>
    </a:solidFill>
    <a:ln w="9525">
      <a:noFill/>
    </a:ln>
  </c:spPr>
  <c:txPr>
    <a:bodyPr/>
    <a:lstStyle/>
    <a:p>
      <a:pPr>
        <a:defRPr sz="700" b="0" i="0" u="none" strike="noStrike" baseline="0">
          <a:solidFill>
            <a:srgbClr val="6F6D5C"/>
          </a:solidFill>
          <a:latin typeface="Arial Narrow" pitchFamily="34" charset="0"/>
          <a:ea typeface="Frutiger Cn"/>
          <a:cs typeface="Frutiger Cn"/>
        </a:defRPr>
      </a:pPr>
      <a:endParaRPr lang="en-US"/>
    </a:p>
  </c:txPr>
  <c:printSettings>
    <c:headerFooter alignWithMargins="0"/>
    <c:pageMargins b="1" l="0.75" r="0.75" t="1" header="0" footer="0"/>
    <c:pageSetup paperSize="9"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442597517730496E-2"/>
          <c:y val="4.6507142857142865E-2"/>
          <c:w val="0.84286687352245859"/>
          <c:h val="0.86808531746031747"/>
        </c:manualLayout>
      </c:layout>
      <c:lineChart>
        <c:grouping val="standard"/>
        <c:varyColors val="0"/>
        <c:ser>
          <c:idx val="2"/>
          <c:order val="0"/>
          <c:tx>
            <c:strRef>
              <c:f>[12]Figurdata!$D$4</c:f>
              <c:strCache>
                <c:ptCount val="1"/>
                <c:pt idx="0">
                  <c:v>Rusland</c:v>
                </c:pt>
              </c:strCache>
            </c:strRef>
          </c:tx>
          <c:spPr>
            <a:ln w="22225">
              <a:solidFill>
                <a:srgbClr val="8370A0"/>
              </a:solidFill>
              <a:prstDash val="solid"/>
            </a:ln>
          </c:spPr>
          <c:marker>
            <c:symbol val="none"/>
          </c:marker>
          <c:cat>
            <c:numRef>
              <c:f>[12]Figurdata!$A$9:$A$19</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[12]Figurdata!$D$9:$D$19</c:f>
              <c:numCache>
                <c:formatCode>General</c:formatCode>
                <c:ptCount val="11"/>
                <c:pt idx="0">
                  <c:v>66</c:v>
                </c:pt>
                <c:pt idx="1">
                  <c:v>71</c:v>
                </c:pt>
                <c:pt idx="2">
                  <c:v>77</c:v>
                </c:pt>
                <c:pt idx="3">
                  <c:v>81</c:v>
                </c:pt>
                <c:pt idx="4">
                  <c:v>86</c:v>
                </c:pt>
                <c:pt idx="5">
                  <c:v>87</c:v>
                </c:pt>
                <c:pt idx="6">
                  <c:v>100</c:v>
                </c:pt>
                <c:pt idx="7">
                  <c:v>107</c:v>
                </c:pt>
                <c:pt idx="8">
                  <c:v>111</c:v>
                </c:pt>
                <c:pt idx="9">
                  <c:v>114</c:v>
                </c:pt>
                <c:pt idx="10">
                  <c:v>119</c:v>
                </c:pt>
              </c:numCache>
            </c:numRef>
          </c:val>
          <c:smooth val="0"/>
          <c:extLst>
            <c:ext xmlns:c16="http://schemas.microsoft.com/office/drawing/2014/chart" uri="{C3380CC4-5D6E-409C-BE32-E72D297353CC}">
              <c16:uniqueId val="{00000000-46DC-413F-94EB-1E9E2E648765}"/>
            </c:ext>
          </c:extLst>
        </c:ser>
        <c:ser>
          <c:idx val="3"/>
          <c:order val="1"/>
          <c:tx>
            <c:strRef>
              <c:f>[12]Figurdata!$E$4</c:f>
              <c:strCache>
                <c:ptCount val="1"/>
                <c:pt idx="0">
                  <c:v>Indien</c:v>
                </c:pt>
              </c:strCache>
            </c:strRef>
          </c:tx>
          <c:spPr>
            <a:ln w="22225">
              <a:solidFill>
                <a:srgbClr val="EE7203"/>
              </a:solidFill>
              <a:prstDash val="solid"/>
            </a:ln>
          </c:spPr>
          <c:marker>
            <c:symbol val="none"/>
          </c:marker>
          <c:cat>
            <c:numRef>
              <c:f>[12]Figurdata!$A$9:$A$19</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[12]Figurdata!$E$9:$E$19</c:f>
              <c:numCache>
                <c:formatCode>General</c:formatCode>
                <c:ptCount val="11"/>
                <c:pt idx="0">
                  <c:v>60</c:v>
                </c:pt>
                <c:pt idx="1">
                  <c:v>67</c:v>
                </c:pt>
                <c:pt idx="2">
                  <c:v>73</c:v>
                </c:pt>
                <c:pt idx="3">
                  <c:v>80</c:v>
                </c:pt>
                <c:pt idx="4">
                  <c:v>89</c:v>
                </c:pt>
                <c:pt idx="5">
                  <c:v>94</c:v>
                </c:pt>
                <c:pt idx="6">
                  <c:v>100</c:v>
                </c:pt>
                <c:pt idx="7">
                  <c:v>105</c:v>
                </c:pt>
                <c:pt idx="8">
                  <c:v>108</c:v>
                </c:pt>
                <c:pt idx="9">
                  <c:v>113</c:v>
                </c:pt>
                <c:pt idx="10">
                  <c:v>121</c:v>
                </c:pt>
              </c:numCache>
            </c:numRef>
          </c:val>
          <c:smooth val="0"/>
          <c:extLst>
            <c:ext xmlns:c16="http://schemas.microsoft.com/office/drawing/2014/chart" uri="{C3380CC4-5D6E-409C-BE32-E72D297353CC}">
              <c16:uniqueId val="{00000001-46DC-413F-94EB-1E9E2E648765}"/>
            </c:ext>
          </c:extLst>
        </c:ser>
        <c:ser>
          <c:idx val="0"/>
          <c:order val="2"/>
          <c:tx>
            <c:strRef>
              <c:f>[12]Figurdata!$B$4</c:f>
              <c:strCache>
                <c:ptCount val="1"/>
                <c:pt idx="0">
                  <c:v>EU i alt</c:v>
                </c:pt>
              </c:strCache>
            </c:strRef>
          </c:tx>
          <c:spPr>
            <a:ln w="22225">
              <a:solidFill>
                <a:srgbClr val="F7AB60"/>
              </a:solidFill>
              <a:prstDash val="solid"/>
            </a:ln>
          </c:spPr>
          <c:marker>
            <c:symbol val="none"/>
          </c:marker>
          <c:cat>
            <c:numRef>
              <c:f>[12]Figurdata!$A$9:$A$19</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[12]Figurdata!$B$9:$B$19</c:f>
              <c:numCache>
                <c:formatCode>General</c:formatCode>
                <c:ptCount val="11"/>
                <c:pt idx="0">
                  <c:v>91</c:v>
                </c:pt>
                <c:pt idx="1">
                  <c:v>93</c:v>
                </c:pt>
                <c:pt idx="2">
                  <c:v>95</c:v>
                </c:pt>
                <c:pt idx="3">
                  <c:v>98</c:v>
                </c:pt>
                <c:pt idx="4">
                  <c:v>99</c:v>
                </c:pt>
                <c:pt idx="5">
                  <c:v>100</c:v>
                </c:pt>
                <c:pt idx="6">
                  <c:v>100</c:v>
                </c:pt>
                <c:pt idx="7">
                  <c:v>100</c:v>
                </c:pt>
                <c:pt idx="8">
                  <c:v>102</c:v>
                </c:pt>
                <c:pt idx="9">
                  <c:v>104</c:v>
                </c:pt>
                <c:pt idx="10">
                  <c:v>105</c:v>
                </c:pt>
              </c:numCache>
            </c:numRef>
          </c:val>
          <c:smooth val="0"/>
          <c:extLst>
            <c:ext xmlns:c16="http://schemas.microsoft.com/office/drawing/2014/chart" uri="{C3380CC4-5D6E-409C-BE32-E72D297353CC}">
              <c16:uniqueId val="{00000002-46DC-413F-94EB-1E9E2E648765}"/>
            </c:ext>
          </c:extLst>
        </c:ser>
        <c:ser>
          <c:idx val="1"/>
          <c:order val="3"/>
          <c:tx>
            <c:strRef>
              <c:f>[12]Figurdata!$C$4</c:f>
              <c:strCache>
                <c:ptCount val="1"/>
                <c:pt idx="0">
                  <c:v>Japan</c:v>
                </c:pt>
              </c:strCache>
            </c:strRef>
          </c:tx>
          <c:spPr>
            <a:ln w="22225">
              <a:solidFill>
                <a:srgbClr val="442668"/>
              </a:solidFill>
              <a:prstDash val="solid"/>
            </a:ln>
          </c:spPr>
          <c:marker>
            <c:symbol val="none"/>
          </c:marker>
          <c:cat>
            <c:numRef>
              <c:f>[12]Figurdata!$A$9:$A$19</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[12]Figurdata!$C$9:$C$19</c:f>
              <c:numCache>
                <c:formatCode>General</c:formatCode>
                <c:ptCount val="11"/>
                <c:pt idx="0">
                  <c:v>97</c:v>
                </c:pt>
                <c:pt idx="1">
                  <c:v>97</c:v>
                </c:pt>
                <c:pt idx="2">
                  <c:v>96</c:v>
                </c:pt>
                <c:pt idx="3">
                  <c:v>96</c:v>
                </c:pt>
                <c:pt idx="4">
                  <c:v>96</c:v>
                </c:pt>
                <c:pt idx="5">
                  <c:v>99</c:v>
                </c:pt>
                <c:pt idx="6">
                  <c:v>100</c:v>
                </c:pt>
                <c:pt idx="7">
                  <c:v>100</c:v>
                </c:pt>
                <c:pt idx="8">
                  <c:v>100</c:v>
                </c:pt>
                <c:pt idx="9">
                  <c:v>101</c:v>
                </c:pt>
                <c:pt idx="10">
                  <c:v>102</c:v>
                </c:pt>
              </c:numCache>
            </c:numRef>
          </c:val>
          <c:smooth val="0"/>
          <c:extLst>
            <c:ext xmlns:c16="http://schemas.microsoft.com/office/drawing/2014/chart" uri="{C3380CC4-5D6E-409C-BE32-E72D297353CC}">
              <c16:uniqueId val="{00000003-46DC-413F-94EB-1E9E2E648765}"/>
            </c:ext>
          </c:extLst>
        </c:ser>
        <c:dLbls>
          <c:showLegendKey val="0"/>
          <c:showVal val="0"/>
          <c:showCatName val="0"/>
          <c:showSerName val="0"/>
          <c:showPercent val="0"/>
          <c:showBubbleSize val="0"/>
        </c:dLbls>
        <c:smooth val="0"/>
        <c:axId val="267191808"/>
        <c:axId val="267193344"/>
      </c:lineChart>
      <c:catAx>
        <c:axId val="267191808"/>
        <c:scaling>
          <c:orientation val="minMax"/>
        </c:scaling>
        <c:delete val="0"/>
        <c:axPos val="b"/>
        <c:numFmt formatCode="General" sourceLinked="1"/>
        <c:majorTickMark val="none"/>
        <c:minorTickMark val="none"/>
        <c:tickLblPos val="low"/>
        <c:spPr>
          <a:ln w="9525" cap="flat" cmpd="sng" algn="ctr">
            <a:solidFill>
              <a:srgbClr val="6F6D5C"/>
            </a:solidFill>
            <a:prstDash val="solid"/>
            <a:round/>
            <a:headEnd type="none" w="med" len="med"/>
            <a:tailEnd type="none" w="med" len="med"/>
          </a:ln>
        </c:spPr>
        <c:crossAx val="267193344"/>
        <c:crossesAt val="100"/>
        <c:auto val="1"/>
        <c:lblAlgn val="ctr"/>
        <c:lblOffset val="100"/>
        <c:noMultiLvlLbl val="0"/>
      </c:catAx>
      <c:valAx>
        <c:axId val="267193344"/>
        <c:scaling>
          <c:orientation val="minMax"/>
          <c:max val="130"/>
          <c:min val="50"/>
        </c:scaling>
        <c:delete val="0"/>
        <c:axPos val="l"/>
        <c:majorGridlines>
          <c:spPr>
            <a:ln w="3175">
              <a:solidFill>
                <a:srgbClr val="AEAC9D"/>
              </a:solidFill>
              <a:prstDash val="solid"/>
            </a:ln>
          </c:spPr>
        </c:majorGridlines>
        <c:numFmt formatCode="General" sourceLinked="1"/>
        <c:majorTickMark val="none"/>
        <c:minorTickMark val="none"/>
        <c:tickLblPos val="nextTo"/>
        <c:spPr>
          <a:ln w="9525">
            <a:noFill/>
          </a:ln>
        </c:spPr>
        <c:crossAx val="267191808"/>
        <c:crosses val="autoZero"/>
        <c:crossBetween val="midCat"/>
        <c:majorUnit val="10"/>
        <c:minorUnit val="4"/>
      </c:valAx>
      <c:spPr>
        <a:solidFill>
          <a:srgbClr val="FFFFFF"/>
        </a:solidFill>
      </c:spPr>
    </c:plotArea>
    <c:legend>
      <c:legendPos val="r"/>
      <c:layout>
        <c:manualLayout>
          <c:xMode val="edge"/>
          <c:yMode val="edge"/>
          <c:x val="0.88976937176544146"/>
          <c:y val="0.21180054532304668"/>
          <c:w val="9.6938408578909216E-2"/>
          <c:h val="0.27671860725138858"/>
        </c:manualLayout>
      </c:layout>
      <c:overlay val="0"/>
    </c:legend>
    <c:plotVisOnly val="1"/>
    <c:dispBlanksAs val="gap"/>
    <c:showDLblsOverMax val="0"/>
  </c:chart>
  <c:spPr>
    <a:solidFill>
      <a:srgbClr val="FFFFFF"/>
    </a:solidFill>
    <a:ln w="9525">
      <a:noFill/>
    </a:ln>
  </c:spPr>
  <c:txPr>
    <a:bodyPr/>
    <a:lstStyle/>
    <a:p>
      <a:pPr>
        <a:defRPr sz="700">
          <a:solidFill>
            <a:srgbClr val="6F6D5C"/>
          </a:solidFill>
          <a:latin typeface="Arial Narrow"/>
          <a:ea typeface="Arial Narrow"/>
          <a:cs typeface="Arial Narrow"/>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823595248792093E-2"/>
          <c:y val="6.3025339386939064E-2"/>
          <c:w val="0.68366791988839237"/>
          <c:h val="0.85714462162817873"/>
        </c:manualLayout>
      </c:layout>
      <c:lineChart>
        <c:grouping val="standard"/>
        <c:varyColors val="0"/>
        <c:ser>
          <c:idx val="3"/>
          <c:order val="0"/>
          <c:tx>
            <c:strRef>
              <c:f>[1]Figurdata!$L$3</c:f>
              <c:strCache>
                <c:ptCount val="1"/>
                <c:pt idx="0">
                  <c:v>15-19 år</c:v>
                </c:pt>
              </c:strCache>
            </c:strRef>
          </c:tx>
          <c:spPr>
            <a:ln w="22225">
              <a:solidFill>
                <a:srgbClr val="DEAEAB"/>
              </a:solidFill>
              <a:prstDash val="solid"/>
            </a:ln>
          </c:spPr>
          <c:marker>
            <c:symbol val="none"/>
          </c:marker>
          <c:cat>
            <c:strRef>
              <c:f>[1]Figurdata!$K$4:$K$34</c:f>
              <c:strCache>
                <c:ptCount val="31"/>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strCache>
            </c:strRef>
          </c:cat>
          <c:val>
            <c:numRef>
              <c:f>[1]Figurdata!$L$5:$L$35</c:f>
              <c:numCache>
                <c:formatCode>General</c:formatCode>
                <c:ptCount val="31"/>
                <c:pt idx="0">
                  <c:v>6.44</c:v>
                </c:pt>
                <c:pt idx="1">
                  <c:v>6.3400000000000007</c:v>
                </c:pt>
                <c:pt idx="2">
                  <c:v>6.74</c:v>
                </c:pt>
                <c:pt idx="3">
                  <c:v>6.26</c:v>
                </c:pt>
                <c:pt idx="4">
                  <c:v>6.32</c:v>
                </c:pt>
                <c:pt idx="5">
                  <c:v>5.86</c:v>
                </c:pt>
                <c:pt idx="6">
                  <c:v>5.52</c:v>
                </c:pt>
                <c:pt idx="7">
                  <c:v>5.86</c:v>
                </c:pt>
                <c:pt idx="8">
                  <c:v>5.46</c:v>
                </c:pt>
                <c:pt idx="9">
                  <c:v>5.42</c:v>
                </c:pt>
                <c:pt idx="10">
                  <c:v>5.58</c:v>
                </c:pt>
                <c:pt idx="11">
                  <c:v>5.3</c:v>
                </c:pt>
                <c:pt idx="12">
                  <c:v>4.42</c:v>
                </c:pt>
                <c:pt idx="13">
                  <c:v>4.24</c:v>
                </c:pt>
                <c:pt idx="14">
                  <c:v>4.24</c:v>
                </c:pt>
                <c:pt idx="15">
                  <c:v>4.18</c:v>
                </c:pt>
                <c:pt idx="16">
                  <c:v>4.3400000000000007</c:v>
                </c:pt>
                <c:pt idx="17">
                  <c:v>4.2200000000000006</c:v>
                </c:pt>
                <c:pt idx="18">
                  <c:v>4.3599999999999994</c:v>
                </c:pt>
                <c:pt idx="19">
                  <c:v>3.9400000000000004</c:v>
                </c:pt>
                <c:pt idx="20">
                  <c:v>3.5799999999999996</c:v>
                </c:pt>
                <c:pt idx="21">
                  <c:v>3.2</c:v>
                </c:pt>
                <c:pt idx="22">
                  <c:v>3.04</c:v>
                </c:pt>
                <c:pt idx="23">
                  <c:v>2.9</c:v>
                </c:pt>
                <c:pt idx="24">
                  <c:v>2.4</c:v>
                </c:pt>
                <c:pt idx="25">
                  <c:v>2.2799999999999998</c:v>
                </c:pt>
                <c:pt idx="26">
                  <c:v>2.5200000000000005</c:v>
                </c:pt>
                <c:pt idx="27">
                  <c:v>1.8399999999999999</c:v>
                </c:pt>
                <c:pt idx="28">
                  <c:v>1.6</c:v>
                </c:pt>
                <c:pt idx="29">
                  <c:v>1.3</c:v>
                </c:pt>
              </c:numCache>
            </c:numRef>
          </c:val>
          <c:smooth val="0"/>
          <c:extLst>
            <c:ext xmlns:c16="http://schemas.microsoft.com/office/drawing/2014/chart" uri="{C3380CC4-5D6E-409C-BE32-E72D297353CC}">
              <c16:uniqueId val="{00000000-F049-4970-8B26-821EB0F696D0}"/>
            </c:ext>
          </c:extLst>
        </c:ser>
        <c:ser>
          <c:idx val="2"/>
          <c:order val="1"/>
          <c:tx>
            <c:strRef>
              <c:f>[1]Figurdata!$M$3</c:f>
              <c:strCache>
                <c:ptCount val="1"/>
                <c:pt idx="0">
                  <c:v>20-24 år</c:v>
                </c:pt>
              </c:strCache>
            </c:strRef>
          </c:tx>
          <c:spPr>
            <a:ln w="22225">
              <a:solidFill>
                <a:srgbClr val="00863B"/>
              </a:solidFill>
              <a:prstDash val="solid"/>
            </a:ln>
          </c:spPr>
          <c:marker>
            <c:symbol val="none"/>
          </c:marker>
          <c:cat>
            <c:strRef>
              <c:f>[1]Figurdata!$K$4:$K$34</c:f>
              <c:strCache>
                <c:ptCount val="31"/>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strCache>
            </c:strRef>
          </c:cat>
          <c:val>
            <c:numRef>
              <c:f>[1]Figurdata!$M$4:$M$34</c:f>
              <c:numCache>
                <c:formatCode>General</c:formatCode>
                <c:ptCount val="31"/>
                <c:pt idx="0">
                  <c:v>62.98</c:v>
                </c:pt>
                <c:pt idx="1">
                  <c:v>62.9</c:v>
                </c:pt>
                <c:pt idx="2">
                  <c:v>60.56</c:v>
                </c:pt>
                <c:pt idx="3">
                  <c:v>59.92</c:v>
                </c:pt>
                <c:pt idx="4">
                  <c:v>56.820000000000007</c:v>
                </c:pt>
                <c:pt idx="5">
                  <c:v>55.42</c:v>
                </c:pt>
                <c:pt idx="6">
                  <c:v>54.339999999999996</c:v>
                </c:pt>
                <c:pt idx="7">
                  <c:v>52.779999999999994</c:v>
                </c:pt>
                <c:pt idx="8">
                  <c:v>49.480000000000004</c:v>
                </c:pt>
                <c:pt idx="9">
                  <c:v>47.96</c:v>
                </c:pt>
                <c:pt idx="10">
                  <c:v>46.92</c:v>
                </c:pt>
                <c:pt idx="11">
                  <c:v>45.94</c:v>
                </c:pt>
                <c:pt idx="12">
                  <c:v>45.44</c:v>
                </c:pt>
                <c:pt idx="13">
                  <c:v>42.2</c:v>
                </c:pt>
                <c:pt idx="14">
                  <c:v>40.46</c:v>
                </c:pt>
                <c:pt idx="15">
                  <c:v>38.64</c:v>
                </c:pt>
                <c:pt idx="16">
                  <c:v>37.78</c:v>
                </c:pt>
                <c:pt idx="17">
                  <c:v>37.9</c:v>
                </c:pt>
                <c:pt idx="18">
                  <c:v>36.6</c:v>
                </c:pt>
                <c:pt idx="19">
                  <c:v>40.32</c:v>
                </c:pt>
                <c:pt idx="20">
                  <c:v>37.379999999999995</c:v>
                </c:pt>
                <c:pt idx="21">
                  <c:v>37.380000000000003</c:v>
                </c:pt>
                <c:pt idx="22">
                  <c:v>33.6</c:v>
                </c:pt>
                <c:pt idx="23">
                  <c:v>32.340000000000003</c:v>
                </c:pt>
                <c:pt idx="24">
                  <c:v>29.839999999999996</c:v>
                </c:pt>
                <c:pt idx="25">
                  <c:v>29.080000000000002</c:v>
                </c:pt>
                <c:pt idx="26">
                  <c:v>29.02</c:v>
                </c:pt>
                <c:pt idx="27">
                  <c:v>29.8</c:v>
                </c:pt>
                <c:pt idx="28">
                  <c:v>28.9</c:v>
                </c:pt>
                <c:pt idx="29">
                  <c:v>26.080000000000002</c:v>
                </c:pt>
                <c:pt idx="30">
                  <c:v>23.560000000000002</c:v>
                </c:pt>
              </c:numCache>
            </c:numRef>
          </c:val>
          <c:smooth val="0"/>
          <c:extLst>
            <c:ext xmlns:c16="http://schemas.microsoft.com/office/drawing/2014/chart" uri="{C3380CC4-5D6E-409C-BE32-E72D297353CC}">
              <c16:uniqueId val="{00000001-F049-4970-8B26-821EB0F696D0}"/>
            </c:ext>
          </c:extLst>
        </c:ser>
        <c:ser>
          <c:idx val="4"/>
          <c:order val="2"/>
          <c:tx>
            <c:strRef>
              <c:f>[1]Figurdata!$N$3</c:f>
              <c:strCache>
                <c:ptCount val="1"/>
                <c:pt idx="0">
                  <c:v>25-29 år</c:v>
                </c:pt>
              </c:strCache>
            </c:strRef>
          </c:tx>
          <c:spPr>
            <a:ln w="22225">
              <a:solidFill>
                <a:srgbClr val="B45B59"/>
              </a:solidFill>
              <a:prstDash val="solid"/>
            </a:ln>
          </c:spPr>
          <c:marker>
            <c:symbol val="none"/>
          </c:marker>
          <c:cat>
            <c:strRef>
              <c:f>[1]Figurdata!$K$4:$K$34</c:f>
              <c:strCache>
                <c:ptCount val="31"/>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strCache>
            </c:strRef>
          </c:cat>
          <c:val>
            <c:numRef>
              <c:f>[1]Figurdata!$N$4:$N$34</c:f>
              <c:numCache>
                <c:formatCode>General</c:formatCode>
                <c:ptCount val="31"/>
                <c:pt idx="0">
                  <c:v>130.44</c:v>
                </c:pt>
                <c:pt idx="1">
                  <c:v>133.18</c:v>
                </c:pt>
                <c:pt idx="2">
                  <c:v>133.42000000000002</c:v>
                </c:pt>
                <c:pt idx="3">
                  <c:v>137.56</c:v>
                </c:pt>
                <c:pt idx="4">
                  <c:v>134.67999999999998</c:v>
                </c:pt>
                <c:pt idx="5">
                  <c:v>137.22</c:v>
                </c:pt>
                <c:pt idx="6">
                  <c:v>135.14000000000001</c:v>
                </c:pt>
                <c:pt idx="7">
                  <c:v>128.54</c:v>
                </c:pt>
                <c:pt idx="8">
                  <c:v>127.08000000000001</c:v>
                </c:pt>
                <c:pt idx="9">
                  <c:v>121.78</c:v>
                </c:pt>
                <c:pt idx="10">
                  <c:v>120.52000000000001</c:v>
                </c:pt>
                <c:pt idx="11">
                  <c:v>122.02000000000001</c:v>
                </c:pt>
                <c:pt idx="12">
                  <c:v>119.34</c:v>
                </c:pt>
                <c:pt idx="13">
                  <c:v>116.05999999999999</c:v>
                </c:pt>
                <c:pt idx="14">
                  <c:v>117.7</c:v>
                </c:pt>
                <c:pt idx="15">
                  <c:v>118.32000000000001</c:v>
                </c:pt>
                <c:pt idx="16">
                  <c:v>117.35999999999999</c:v>
                </c:pt>
                <c:pt idx="17">
                  <c:v>119.25999999999999</c:v>
                </c:pt>
                <c:pt idx="18">
                  <c:v>117.35999999999999</c:v>
                </c:pt>
                <c:pt idx="19">
                  <c:v>116.28</c:v>
                </c:pt>
                <c:pt idx="20">
                  <c:v>113.58</c:v>
                </c:pt>
                <c:pt idx="21">
                  <c:v>114.44000000000001</c:v>
                </c:pt>
                <c:pt idx="22">
                  <c:v>106.34</c:v>
                </c:pt>
                <c:pt idx="23">
                  <c:v>105.08</c:v>
                </c:pt>
                <c:pt idx="24">
                  <c:v>99.34</c:v>
                </c:pt>
                <c:pt idx="25">
                  <c:v>102.14</c:v>
                </c:pt>
                <c:pt idx="26">
                  <c:v>102.66</c:v>
                </c:pt>
                <c:pt idx="27">
                  <c:v>107.43999999999998</c:v>
                </c:pt>
                <c:pt idx="28">
                  <c:v>104.2</c:v>
                </c:pt>
                <c:pt idx="29">
                  <c:v>101.36</c:v>
                </c:pt>
                <c:pt idx="30">
                  <c:v>99.56</c:v>
                </c:pt>
              </c:numCache>
            </c:numRef>
          </c:val>
          <c:smooth val="0"/>
          <c:extLst>
            <c:ext xmlns:c16="http://schemas.microsoft.com/office/drawing/2014/chart" uri="{C3380CC4-5D6E-409C-BE32-E72D297353CC}">
              <c16:uniqueId val="{00000002-F049-4970-8B26-821EB0F696D0}"/>
            </c:ext>
          </c:extLst>
        </c:ser>
        <c:ser>
          <c:idx val="1"/>
          <c:order val="3"/>
          <c:tx>
            <c:strRef>
              <c:f>[1]Figurdata!$O$3</c:f>
              <c:strCache>
                <c:ptCount val="1"/>
                <c:pt idx="0">
                  <c:v>30-34 år</c:v>
                </c:pt>
              </c:strCache>
            </c:strRef>
          </c:tx>
          <c:spPr>
            <a:ln w="22225">
              <a:solidFill>
                <a:srgbClr val="76AA71"/>
              </a:solidFill>
              <a:prstDash val="solid"/>
            </a:ln>
          </c:spPr>
          <c:marker>
            <c:symbol val="none"/>
          </c:marker>
          <c:cat>
            <c:strRef>
              <c:f>[1]Figurdata!$K$4:$K$34</c:f>
              <c:strCache>
                <c:ptCount val="31"/>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strCache>
            </c:strRef>
          </c:cat>
          <c:val>
            <c:numRef>
              <c:f>[1]Figurdata!$O$4:$O$34</c:f>
              <c:numCache>
                <c:formatCode>General</c:formatCode>
                <c:ptCount val="31"/>
                <c:pt idx="0">
                  <c:v>90.039999999999992</c:v>
                </c:pt>
                <c:pt idx="1">
                  <c:v>94.66</c:v>
                </c:pt>
                <c:pt idx="2">
                  <c:v>96.859999999999985</c:v>
                </c:pt>
                <c:pt idx="3">
                  <c:v>106.44000000000001</c:v>
                </c:pt>
                <c:pt idx="4">
                  <c:v>107.33999999999999</c:v>
                </c:pt>
                <c:pt idx="5">
                  <c:v>113.86000000000001</c:v>
                </c:pt>
                <c:pt idx="6">
                  <c:v>115.5</c:v>
                </c:pt>
                <c:pt idx="7">
                  <c:v>112.84</c:v>
                </c:pt>
                <c:pt idx="8">
                  <c:v>115.52000000000001</c:v>
                </c:pt>
                <c:pt idx="9">
                  <c:v>116.1</c:v>
                </c:pt>
                <c:pt idx="10">
                  <c:v>118.49999999999997</c:v>
                </c:pt>
                <c:pt idx="11">
                  <c:v>123.51999999999998</c:v>
                </c:pt>
                <c:pt idx="12">
                  <c:v>121.08</c:v>
                </c:pt>
                <c:pt idx="13">
                  <c:v>122.08</c:v>
                </c:pt>
                <c:pt idx="14">
                  <c:v>126.44000000000001</c:v>
                </c:pt>
                <c:pt idx="15">
                  <c:v>130.98000000000002</c:v>
                </c:pt>
                <c:pt idx="16">
                  <c:v>133.34</c:v>
                </c:pt>
                <c:pt idx="17">
                  <c:v>137.58000000000001</c:v>
                </c:pt>
                <c:pt idx="18">
                  <c:v>136.5</c:v>
                </c:pt>
                <c:pt idx="19">
                  <c:v>139.82</c:v>
                </c:pt>
                <c:pt idx="20">
                  <c:v>136.9</c:v>
                </c:pt>
                <c:pt idx="21">
                  <c:v>139.64000000000001</c:v>
                </c:pt>
                <c:pt idx="22">
                  <c:v>131.21999999999997</c:v>
                </c:pt>
                <c:pt idx="23">
                  <c:v>129.14000000000001</c:v>
                </c:pt>
                <c:pt idx="24">
                  <c:v>126.94000000000001</c:v>
                </c:pt>
                <c:pt idx="25">
                  <c:v>126.4</c:v>
                </c:pt>
                <c:pt idx="26">
                  <c:v>130</c:v>
                </c:pt>
                <c:pt idx="27">
                  <c:v>133.19999999999999</c:v>
                </c:pt>
                <c:pt idx="28">
                  <c:v>131.94</c:v>
                </c:pt>
                <c:pt idx="29">
                  <c:v>131.9</c:v>
                </c:pt>
                <c:pt idx="30">
                  <c:v>130.76000000000002</c:v>
                </c:pt>
              </c:numCache>
            </c:numRef>
          </c:val>
          <c:smooth val="0"/>
          <c:extLst>
            <c:ext xmlns:c16="http://schemas.microsoft.com/office/drawing/2014/chart" uri="{C3380CC4-5D6E-409C-BE32-E72D297353CC}">
              <c16:uniqueId val="{00000003-F049-4970-8B26-821EB0F696D0}"/>
            </c:ext>
          </c:extLst>
        </c:ser>
        <c:ser>
          <c:idx val="5"/>
          <c:order val="4"/>
          <c:tx>
            <c:strRef>
              <c:f>[1]Figurdata!$P$3</c:f>
              <c:strCache>
                <c:ptCount val="1"/>
                <c:pt idx="0">
                  <c:v>35-39 år</c:v>
                </c:pt>
              </c:strCache>
            </c:strRef>
          </c:tx>
          <c:spPr>
            <a:ln w="22225">
              <a:solidFill>
                <a:srgbClr val="A1343A"/>
              </a:solidFill>
              <a:prstDash val="solid"/>
            </a:ln>
          </c:spPr>
          <c:marker>
            <c:symbol val="none"/>
          </c:marker>
          <c:cat>
            <c:strRef>
              <c:f>[1]Figurdata!$K$4:$K$34</c:f>
              <c:strCache>
                <c:ptCount val="31"/>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strCache>
            </c:strRef>
          </c:cat>
          <c:val>
            <c:numRef>
              <c:f>[1]Figurdata!$P$4:$P$34</c:f>
              <c:numCache>
                <c:formatCode>General</c:formatCode>
                <c:ptCount val="31"/>
                <c:pt idx="0">
                  <c:v>29.339999999999996</c:v>
                </c:pt>
                <c:pt idx="1">
                  <c:v>31.52</c:v>
                </c:pt>
                <c:pt idx="2">
                  <c:v>34.18</c:v>
                </c:pt>
                <c:pt idx="3">
                  <c:v>36.32</c:v>
                </c:pt>
                <c:pt idx="4">
                  <c:v>38.520000000000003</c:v>
                </c:pt>
                <c:pt idx="5">
                  <c:v>42.18</c:v>
                </c:pt>
                <c:pt idx="6">
                  <c:v>44.1</c:v>
                </c:pt>
                <c:pt idx="7">
                  <c:v>43.6</c:v>
                </c:pt>
                <c:pt idx="8">
                  <c:v>45.64</c:v>
                </c:pt>
                <c:pt idx="9">
                  <c:v>45.96</c:v>
                </c:pt>
                <c:pt idx="10">
                  <c:v>48.26</c:v>
                </c:pt>
                <c:pt idx="11">
                  <c:v>49.02</c:v>
                </c:pt>
                <c:pt idx="12">
                  <c:v>48.940000000000005</c:v>
                </c:pt>
                <c:pt idx="13">
                  <c:v>50.76</c:v>
                </c:pt>
                <c:pt idx="14">
                  <c:v>53.279999999999994</c:v>
                </c:pt>
                <c:pt idx="15">
                  <c:v>55.120000000000005</c:v>
                </c:pt>
                <c:pt idx="16">
                  <c:v>57.140000000000008</c:v>
                </c:pt>
                <c:pt idx="17">
                  <c:v>59.20000000000001</c:v>
                </c:pt>
                <c:pt idx="18">
                  <c:v>62.279999999999994</c:v>
                </c:pt>
                <c:pt idx="19">
                  <c:v>64.16</c:v>
                </c:pt>
                <c:pt idx="20">
                  <c:v>62.86</c:v>
                </c:pt>
                <c:pt idx="21">
                  <c:v>65.760000000000005</c:v>
                </c:pt>
                <c:pt idx="22">
                  <c:v>62.719999999999992</c:v>
                </c:pt>
                <c:pt idx="23">
                  <c:v>62.640000000000008</c:v>
                </c:pt>
                <c:pt idx="24">
                  <c:v>60.88000000000001</c:v>
                </c:pt>
                <c:pt idx="25">
                  <c:v>63.7</c:v>
                </c:pt>
                <c:pt idx="26">
                  <c:v>64.059999999999988</c:v>
                </c:pt>
                <c:pt idx="27">
                  <c:v>68.78</c:v>
                </c:pt>
                <c:pt idx="28">
                  <c:v>67.16</c:v>
                </c:pt>
                <c:pt idx="29">
                  <c:v>67.960000000000008</c:v>
                </c:pt>
                <c:pt idx="30">
                  <c:v>67.94</c:v>
                </c:pt>
              </c:numCache>
            </c:numRef>
          </c:val>
          <c:smooth val="0"/>
          <c:extLst>
            <c:ext xmlns:c16="http://schemas.microsoft.com/office/drawing/2014/chart" uri="{C3380CC4-5D6E-409C-BE32-E72D297353CC}">
              <c16:uniqueId val="{00000004-F049-4970-8B26-821EB0F696D0}"/>
            </c:ext>
          </c:extLst>
        </c:ser>
        <c:ser>
          <c:idx val="0"/>
          <c:order val="5"/>
          <c:tx>
            <c:strRef>
              <c:f>[1]Figurdata!$Q$3</c:f>
              <c:strCache>
                <c:ptCount val="1"/>
                <c:pt idx="0">
                  <c:v>40-44 år</c:v>
                </c:pt>
              </c:strCache>
            </c:strRef>
          </c:tx>
          <c:spPr>
            <a:ln w="22225">
              <a:solidFill>
                <a:srgbClr val="A3C195"/>
              </a:solidFill>
              <a:prstDash val="solid"/>
            </a:ln>
          </c:spPr>
          <c:marker>
            <c:symbol val="none"/>
          </c:marker>
          <c:cat>
            <c:strRef>
              <c:f>[1]Figurdata!$K$4:$K$34</c:f>
              <c:strCache>
                <c:ptCount val="31"/>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strCache>
            </c:strRef>
          </c:cat>
          <c:val>
            <c:numRef>
              <c:f>[1]Figurdata!$Q$5:$Q$35</c:f>
              <c:numCache>
                <c:formatCode>General</c:formatCode>
                <c:ptCount val="31"/>
                <c:pt idx="0">
                  <c:v>4.9800000000000004</c:v>
                </c:pt>
                <c:pt idx="1">
                  <c:v>5.4399999999999995</c:v>
                </c:pt>
                <c:pt idx="2">
                  <c:v>5.7</c:v>
                </c:pt>
                <c:pt idx="3">
                  <c:v>6.42</c:v>
                </c:pt>
                <c:pt idx="4">
                  <c:v>6.5400000000000009</c:v>
                </c:pt>
                <c:pt idx="5">
                  <c:v>6.8000000000000016</c:v>
                </c:pt>
                <c:pt idx="6">
                  <c:v>7.2</c:v>
                </c:pt>
                <c:pt idx="7">
                  <c:v>7.42</c:v>
                </c:pt>
                <c:pt idx="8">
                  <c:v>7.5200000000000005</c:v>
                </c:pt>
                <c:pt idx="9">
                  <c:v>7.7799999999999985</c:v>
                </c:pt>
                <c:pt idx="10">
                  <c:v>8.4400000000000013</c:v>
                </c:pt>
                <c:pt idx="11">
                  <c:v>8.6</c:v>
                </c:pt>
                <c:pt idx="12">
                  <c:v>9.08</c:v>
                </c:pt>
                <c:pt idx="13">
                  <c:v>9.4599999999999991</c:v>
                </c:pt>
                <c:pt idx="14">
                  <c:v>9.36</c:v>
                </c:pt>
                <c:pt idx="15">
                  <c:v>10.16</c:v>
                </c:pt>
                <c:pt idx="16">
                  <c:v>10.88</c:v>
                </c:pt>
                <c:pt idx="17">
                  <c:v>11.200000000000001</c:v>
                </c:pt>
                <c:pt idx="18">
                  <c:v>12.18</c:v>
                </c:pt>
                <c:pt idx="19">
                  <c:v>12.7</c:v>
                </c:pt>
                <c:pt idx="20">
                  <c:v>12.779999999999998</c:v>
                </c:pt>
                <c:pt idx="21">
                  <c:v>12.76</c:v>
                </c:pt>
                <c:pt idx="22">
                  <c:v>12.84</c:v>
                </c:pt>
                <c:pt idx="23">
                  <c:v>13.12</c:v>
                </c:pt>
                <c:pt idx="24">
                  <c:v>13.860000000000003</c:v>
                </c:pt>
                <c:pt idx="25">
                  <c:v>13.9</c:v>
                </c:pt>
                <c:pt idx="26">
                  <c:v>14.539999999999997</c:v>
                </c:pt>
                <c:pt idx="27">
                  <c:v>15.440000000000001</c:v>
                </c:pt>
                <c:pt idx="28">
                  <c:v>16.04</c:v>
                </c:pt>
                <c:pt idx="29">
                  <c:v>15.680000000000001</c:v>
                </c:pt>
              </c:numCache>
            </c:numRef>
          </c:val>
          <c:smooth val="0"/>
          <c:extLst>
            <c:ext xmlns:c16="http://schemas.microsoft.com/office/drawing/2014/chart" uri="{C3380CC4-5D6E-409C-BE32-E72D297353CC}">
              <c16:uniqueId val="{00000005-F049-4970-8B26-821EB0F696D0}"/>
            </c:ext>
          </c:extLst>
        </c:ser>
        <c:dLbls>
          <c:showLegendKey val="0"/>
          <c:showVal val="0"/>
          <c:showCatName val="0"/>
          <c:showSerName val="0"/>
          <c:showPercent val="0"/>
          <c:showBubbleSize val="0"/>
        </c:dLbls>
        <c:smooth val="0"/>
        <c:axId val="201487104"/>
        <c:axId val="201488640"/>
      </c:lineChart>
      <c:catAx>
        <c:axId val="201487104"/>
        <c:scaling>
          <c:orientation val="minMax"/>
        </c:scaling>
        <c:delete val="0"/>
        <c:axPos val="b"/>
        <c:numFmt formatCode="General" sourceLinked="1"/>
        <c:majorTickMark val="none"/>
        <c:minorTickMark val="none"/>
        <c:tickLblPos val="nextTo"/>
        <c:spPr>
          <a:ln w="3175">
            <a:solidFill>
              <a:srgbClr val="AEAC9D"/>
            </a:solidFill>
          </a:ln>
        </c:spPr>
        <c:txPr>
          <a:bodyPr rot="0" vert="horz"/>
          <a:lstStyle/>
          <a:p>
            <a:pPr>
              <a:defRPr/>
            </a:pPr>
            <a:endParaRPr lang="en-US"/>
          </a:p>
        </c:txPr>
        <c:crossAx val="201488640"/>
        <c:crosses val="autoZero"/>
        <c:auto val="0"/>
        <c:lblAlgn val="ctr"/>
        <c:lblOffset val="100"/>
        <c:tickLblSkip val="5"/>
        <c:tickMarkSkip val="5"/>
        <c:noMultiLvlLbl val="0"/>
      </c:catAx>
      <c:valAx>
        <c:axId val="201488640"/>
        <c:scaling>
          <c:orientation val="minMax"/>
          <c:max val="160"/>
          <c:min val="0"/>
        </c:scaling>
        <c:delete val="0"/>
        <c:axPos val="l"/>
        <c:majorGridlines>
          <c:spPr>
            <a:ln w="3175">
              <a:solidFill>
                <a:srgbClr val="AEAC9D"/>
              </a:solidFill>
              <a:prstDash val="solid"/>
            </a:ln>
          </c:spPr>
        </c:majorGridlines>
        <c:numFmt formatCode="0" sourceLinked="0"/>
        <c:majorTickMark val="out"/>
        <c:minorTickMark val="none"/>
        <c:tickLblPos val="nextTo"/>
        <c:spPr>
          <a:ln w="9525">
            <a:noFill/>
          </a:ln>
        </c:spPr>
        <c:txPr>
          <a:bodyPr rot="0" vert="horz"/>
          <a:lstStyle/>
          <a:p>
            <a:pPr>
              <a:defRPr/>
            </a:pPr>
            <a:endParaRPr lang="en-US"/>
          </a:p>
        </c:txPr>
        <c:crossAx val="201487104"/>
        <c:crosses val="autoZero"/>
        <c:crossBetween val="midCat"/>
        <c:majorUnit val="20"/>
      </c:valAx>
      <c:spPr>
        <a:solidFill>
          <a:srgbClr val="FFFFFF"/>
        </a:solidFill>
        <a:ln w="3175">
          <a:noFill/>
          <a:prstDash val="solid"/>
        </a:ln>
      </c:spPr>
    </c:plotArea>
    <c:legend>
      <c:legendPos val="r"/>
      <c:layout>
        <c:manualLayout>
          <c:xMode val="edge"/>
          <c:yMode val="edge"/>
          <c:x val="0.76811803929914169"/>
          <c:y val="0.15546262599527999"/>
          <c:w val="0.21739188006904542"/>
          <c:h val="0.58823661748163825"/>
        </c:manualLayout>
      </c:layout>
      <c:overlay val="0"/>
      <c:spPr>
        <a:solidFill>
          <a:schemeClr val="bg1"/>
        </a:solidFill>
        <a:ln w="25400">
          <a:noFill/>
        </a:ln>
      </c:spPr>
    </c:legend>
    <c:plotVisOnly val="1"/>
    <c:dispBlanksAs val="gap"/>
    <c:showDLblsOverMax val="0"/>
  </c:chart>
  <c:spPr>
    <a:solidFill>
      <a:srgbClr val="FFFFFF"/>
    </a:solidFill>
    <a:ln w="9525">
      <a:noFill/>
    </a:ln>
  </c:spPr>
  <c:txPr>
    <a:bodyPr/>
    <a:lstStyle/>
    <a:p>
      <a:pPr>
        <a:defRPr sz="700" b="0" i="0" u="none" strike="noStrike" baseline="0">
          <a:solidFill>
            <a:srgbClr val="6F6D5C"/>
          </a:solidFill>
          <a:latin typeface="Arial Narrow" pitchFamily="34" charset="0"/>
          <a:ea typeface="Frutiger Cn"/>
          <a:cs typeface="Frutiger Cn"/>
        </a:defRPr>
      </a:pPr>
      <a:endParaRPr lang="en-US"/>
    </a:p>
  </c:txPr>
  <c:printSettings>
    <c:headerFooter alignWithMargins="0"/>
    <c:pageMargins b="1" l="0.75" r="0.75" t="1" header="0" footer="0"/>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4877659574468083E-2"/>
          <c:y val="9.9151666666666652E-2"/>
          <c:w val="0.9556801122931442"/>
          <c:h val="0.79649777777777775"/>
        </c:manualLayout>
      </c:layout>
      <c:barChart>
        <c:barDir val="col"/>
        <c:grouping val="clustered"/>
        <c:varyColors val="0"/>
        <c:ser>
          <c:idx val="2"/>
          <c:order val="0"/>
          <c:tx>
            <c:strRef>
              <c:f>[2]Figurdata!$C$5</c:f>
              <c:strCache>
                <c:ptCount val="1"/>
                <c:pt idx="0">
                  <c:v>E-mail</c:v>
                </c:pt>
              </c:strCache>
            </c:strRef>
          </c:tx>
          <c:spPr>
            <a:solidFill>
              <a:srgbClr val="8B0C20"/>
            </a:solidFill>
            <a:ln w="3175">
              <a:solidFill>
                <a:srgbClr val="FFFFFF"/>
              </a:solidFill>
              <a:prstDash val="solid"/>
            </a:ln>
          </c:spPr>
          <c:invertIfNegative val="0"/>
          <c:cat>
            <c:numRef>
              <c:f>[2]Figurdata!$A$13:$A$23</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[2]Figurdata!$C$13:$C$23</c:f>
              <c:numCache>
                <c:formatCode>General</c:formatCode>
                <c:ptCount val="11"/>
                <c:pt idx="0">
                  <c:v>76</c:v>
                </c:pt>
                <c:pt idx="1">
                  <c:v>81</c:v>
                </c:pt>
                <c:pt idx="2">
                  <c:v>83</c:v>
                </c:pt>
                <c:pt idx="3">
                  <c:v>0</c:v>
                </c:pt>
                <c:pt idx="4">
                  <c:v>86</c:v>
                </c:pt>
                <c:pt idx="5">
                  <c:v>88</c:v>
                </c:pt>
                <c:pt idx="6">
                  <c:v>90</c:v>
                </c:pt>
                <c:pt idx="7">
                  <c:v>0</c:v>
                </c:pt>
                <c:pt idx="8">
                  <c:v>93</c:v>
                </c:pt>
                <c:pt idx="9">
                  <c:v>94</c:v>
                </c:pt>
                <c:pt idx="10">
                  <c:v>94</c:v>
                </c:pt>
              </c:numCache>
            </c:numRef>
          </c:val>
          <c:extLst>
            <c:ext xmlns:c16="http://schemas.microsoft.com/office/drawing/2014/chart" uri="{C3380CC4-5D6E-409C-BE32-E72D297353CC}">
              <c16:uniqueId val="{00000000-9DF8-4A94-BF4C-C8EF6A879AD2}"/>
            </c:ext>
          </c:extLst>
        </c:ser>
        <c:ser>
          <c:idx val="1"/>
          <c:order val="1"/>
          <c:tx>
            <c:strRef>
              <c:f>[2]Figurdata!$E$5</c:f>
              <c:strCache>
                <c:ptCount val="1"/>
                <c:pt idx="0">
                  <c:v>Søge information om varer og tjenester</c:v>
                </c:pt>
              </c:strCache>
            </c:strRef>
          </c:tx>
          <c:spPr>
            <a:solidFill>
              <a:srgbClr val="479651"/>
            </a:solidFill>
            <a:ln w="3175">
              <a:solidFill>
                <a:srgbClr val="FFFFFF"/>
              </a:solidFill>
              <a:prstDash val="solid"/>
            </a:ln>
          </c:spPr>
          <c:invertIfNegative val="0"/>
          <c:cat>
            <c:numRef>
              <c:f>[2]Figurdata!$A$13:$A$23</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[2]Figurdata!$E$13:$E$23</c:f>
              <c:numCache>
                <c:formatCode>General</c:formatCode>
                <c:ptCount val="11"/>
                <c:pt idx="0">
                  <c:v>73</c:v>
                </c:pt>
                <c:pt idx="1">
                  <c:v>74</c:v>
                </c:pt>
                <c:pt idx="2">
                  <c:v>78</c:v>
                </c:pt>
                <c:pt idx="3">
                  <c:v>72</c:v>
                </c:pt>
                <c:pt idx="4">
                  <c:v>82</c:v>
                </c:pt>
                <c:pt idx="5">
                  <c:v>82</c:v>
                </c:pt>
                <c:pt idx="6">
                  <c:v>84</c:v>
                </c:pt>
                <c:pt idx="7">
                  <c:v>77</c:v>
                </c:pt>
                <c:pt idx="8">
                  <c:v>86</c:v>
                </c:pt>
                <c:pt idx="9">
                  <c:v>79</c:v>
                </c:pt>
                <c:pt idx="10">
                  <c:v>88</c:v>
                </c:pt>
              </c:numCache>
            </c:numRef>
          </c:val>
          <c:extLst>
            <c:ext xmlns:c16="http://schemas.microsoft.com/office/drawing/2014/chart" uri="{C3380CC4-5D6E-409C-BE32-E72D297353CC}">
              <c16:uniqueId val="{00000001-9DF8-4A94-BF4C-C8EF6A879AD2}"/>
            </c:ext>
          </c:extLst>
        </c:ser>
        <c:ser>
          <c:idx val="0"/>
          <c:order val="2"/>
          <c:tx>
            <c:strRef>
              <c:f>[2]Figurdata!$D$5</c:f>
              <c:strCache>
                <c:ptCount val="1"/>
                <c:pt idx="0">
                  <c:v>Internetbank</c:v>
                </c:pt>
              </c:strCache>
            </c:strRef>
          </c:tx>
          <c:spPr>
            <a:solidFill>
              <a:srgbClr val="B45B59"/>
            </a:solidFill>
            <a:ln w="3175">
              <a:solidFill>
                <a:srgbClr val="FFFFFF"/>
              </a:solidFill>
              <a:prstDash val="solid"/>
            </a:ln>
          </c:spPr>
          <c:invertIfNegative val="0"/>
          <c:cat>
            <c:numRef>
              <c:f>[2]Figurdata!$A$13:$A$23</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[2]Figurdata!$D$13:$D$23</c:f>
              <c:numCache>
                <c:formatCode>General</c:formatCode>
                <c:ptCount val="11"/>
                <c:pt idx="0">
                  <c:v>61</c:v>
                </c:pt>
                <c:pt idx="1">
                  <c:v>66</c:v>
                </c:pt>
                <c:pt idx="2">
                  <c:v>71</c:v>
                </c:pt>
                <c:pt idx="3">
                  <c:v>75</c:v>
                </c:pt>
                <c:pt idx="4">
                  <c:v>79</c:v>
                </c:pt>
                <c:pt idx="5">
                  <c:v>82</c:v>
                </c:pt>
                <c:pt idx="6">
                  <c:v>84</c:v>
                </c:pt>
                <c:pt idx="7">
                  <c:v>85</c:v>
                </c:pt>
                <c:pt idx="8">
                  <c:v>88</c:v>
                </c:pt>
                <c:pt idx="9">
                  <c:v>90</c:v>
                </c:pt>
                <c:pt idx="10">
                  <c:v>89</c:v>
                </c:pt>
              </c:numCache>
            </c:numRef>
          </c:val>
          <c:extLst>
            <c:ext xmlns:c16="http://schemas.microsoft.com/office/drawing/2014/chart" uri="{C3380CC4-5D6E-409C-BE32-E72D297353CC}">
              <c16:uniqueId val="{00000002-9DF8-4A94-BF4C-C8EF6A879AD2}"/>
            </c:ext>
          </c:extLst>
        </c:ser>
        <c:ser>
          <c:idx val="3"/>
          <c:order val="3"/>
          <c:tx>
            <c:strRef>
              <c:f>[2]Figurdata!$B$5</c:f>
              <c:strCache>
                <c:ptCount val="1"/>
                <c:pt idx="0">
                  <c:v>Salg af varer på internettet</c:v>
                </c:pt>
              </c:strCache>
            </c:strRef>
          </c:tx>
          <c:spPr>
            <a:solidFill>
              <a:srgbClr val="A3C195"/>
            </a:solidFill>
            <a:ln w="3175">
              <a:solidFill>
                <a:srgbClr val="FFFFFF"/>
              </a:solidFill>
              <a:prstDash val="solid"/>
            </a:ln>
          </c:spPr>
          <c:invertIfNegative val="0"/>
          <c:cat>
            <c:numRef>
              <c:f>[2]Figurdata!$A$13:$A$23</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[2]Figurdata!$B$13:$B$23</c:f>
              <c:numCache>
                <c:formatCode>General</c:formatCode>
                <c:ptCount val="11"/>
                <c:pt idx="0">
                  <c:v>19</c:v>
                </c:pt>
                <c:pt idx="1">
                  <c:v>25</c:v>
                </c:pt>
                <c:pt idx="2">
                  <c:v>28</c:v>
                </c:pt>
                <c:pt idx="3">
                  <c:v>25</c:v>
                </c:pt>
                <c:pt idx="4">
                  <c:v>24</c:v>
                </c:pt>
                <c:pt idx="5">
                  <c:v>24</c:v>
                </c:pt>
                <c:pt idx="6">
                  <c:v>26</c:v>
                </c:pt>
                <c:pt idx="7">
                  <c:v>37</c:v>
                </c:pt>
                <c:pt idx="8">
                  <c:v>35</c:v>
                </c:pt>
                <c:pt idx="9">
                  <c:v>29</c:v>
                </c:pt>
                <c:pt idx="10">
                  <c:v>30</c:v>
                </c:pt>
              </c:numCache>
            </c:numRef>
          </c:val>
          <c:extLst>
            <c:ext xmlns:c16="http://schemas.microsoft.com/office/drawing/2014/chart" uri="{C3380CC4-5D6E-409C-BE32-E72D297353CC}">
              <c16:uniqueId val="{00000003-9DF8-4A94-BF4C-C8EF6A879AD2}"/>
            </c:ext>
          </c:extLst>
        </c:ser>
        <c:dLbls>
          <c:showLegendKey val="0"/>
          <c:showVal val="0"/>
          <c:showCatName val="0"/>
          <c:showSerName val="0"/>
          <c:showPercent val="0"/>
          <c:showBubbleSize val="0"/>
        </c:dLbls>
        <c:gapWidth val="100"/>
        <c:axId val="166954880"/>
        <c:axId val="166956416"/>
      </c:barChart>
      <c:catAx>
        <c:axId val="166954880"/>
        <c:scaling>
          <c:orientation val="minMax"/>
        </c:scaling>
        <c:delete val="0"/>
        <c:axPos val="b"/>
        <c:numFmt formatCode="General" sourceLinked="1"/>
        <c:majorTickMark val="none"/>
        <c:minorTickMark val="none"/>
        <c:tickLblPos val="nextTo"/>
        <c:spPr>
          <a:ln w="3175">
            <a:solidFill>
              <a:srgbClr val="AEAC9D"/>
            </a:solidFill>
            <a:prstDash val="solid"/>
          </a:ln>
        </c:spPr>
        <c:txPr>
          <a:bodyPr rot="0" vert="horz"/>
          <a:lstStyle/>
          <a:p>
            <a:pPr>
              <a:defRPr/>
            </a:pPr>
            <a:endParaRPr lang="en-US"/>
          </a:p>
        </c:txPr>
        <c:crossAx val="166956416"/>
        <c:crosses val="autoZero"/>
        <c:auto val="0"/>
        <c:lblAlgn val="ctr"/>
        <c:lblOffset val="100"/>
        <c:tickLblSkip val="1"/>
        <c:tickMarkSkip val="4"/>
        <c:noMultiLvlLbl val="0"/>
      </c:catAx>
      <c:valAx>
        <c:axId val="166956416"/>
        <c:scaling>
          <c:orientation val="minMax"/>
          <c:max val="100"/>
          <c:min val="0"/>
        </c:scaling>
        <c:delete val="0"/>
        <c:axPos val="l"/>
        <c:majorGridlines>
          <c:spPr>
            <a:ln w="3175">
              <a:solidFill>
                <a:srgbClr val="AEAC9D"/>
              </a:solidFill>
              <a:prstDash val="solid"/>
            </a:ln>
          </c:spPr>
        </c:majorGridlines>
        <c:numFmt formatCode="#,###,##0" sourceLinked="0"/>
        <c:majorTickMark val="out"/>
        <c:minorTickMark val="none"/>
        <c:tickLblPos val="nextTo"/>
        <c:spPr>
          <a:ln w="9525">
            <a:noFill/>
          </a:ln>
        </c:spPr>
        <c:txPr>
          <a:bodyPr rot="0" vert="horz"/>
          <a:lstStyle/>
          <a:p>
            <a:pPr>
              <a:defRPr/>
            </a:pPr>
            <a:endParaRPr lang="en-US"/>
          </a:p>
        </c:txPr>
        <c:crossAx val="166954880"/>
        <c:crosses val="autoZero"/>
        <c:crossBetween val="between"/>
      </c:valAx>
      <c:spPr>
        <a:solidFill>
          <a:srgbClr val="FFFFFF"/>
        </a:solidFill>
        <a:ln w="3175">
          <a:noFill/>
        </a:ln>
      </c:spPr>
    </c:plotArea>
    <c:legend>
      <c:legendPos val="t"/>
      <c:layout>
        <c:manualLayout>
          <c:xMode val="edge"/>
          <c:yMode val="edge"/>
          <c:x val="0.37442494089834516"/>
          <c:y val="0"/>
          <c:w val="0.62269252364066197"/>
          <c:h val="9.6671111111111124E-2"/>
        </c:manualLayout>
      </c:layout>
      <c:overlay val="0"/>
      <c:spPr>
        <a:noFill/>
        <a:ln w="25400">
          <a:noFill/>
        </a:ln>
      </c:spPr>
    </c:legend>
    <c:plotVisOnly val="1"/>
    <c:dispBlanksAs val="gap"/>
    <c:showDLblsOverMax val="0"/>
  </c:chart>
  <c:spPr>
    <a:solidFill>
      <a:srgbClr val="FFFFFF"/>
    </a:solidFill>
    <a:ln w="9525">
      <a:noFill/>
    </a:ln>
  </c:spPr>
  <c:txPr>
    <a:bodyPr/>
    <a:lstStyle/>
    <a:p>
      <a:pPr>
        <a:defRPr sz="700" b="0" i="0" u="none" strike="noStrike" baseline="0">
          <a:solidFill>
            <a:srgbClr val="6F6D5C"/>
          </a:solidFill>
          <a:latin typeface="Arial Narrow" pitchFamily="34" charset="0"/>
          <a:ea typeface="Frutiger Cn"/>
          <a:cs typeface="Frutiger Cn"/>
        </a:defRPr>
      </a:pPr>
      <a:endParaRPr lang="en-US"/>
    </a:p>
  </c:txPr>
  <c:printSettings>
    <c:headerFooter alignWithMargins="0"/>
    <c:pageMargins b="1" l="0.75" r="0.75" t="1" header="0" footer="0"/>
    <c:pageSetup paperSize="9" orientation="landscape" horizontalDpi="-3"/>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4195035460992909E-2"/>
          <c:y val="4.6848518985417836E-2"/>
          <c:w val="0.95829905437352236"/>
          <c:h val="0.78736025861363446"/>
        </c:manualLayout>
      </c:layout>
      <c:barChart>
        <c:barDir val="col"/>
        <c:grouping val="clustered"/>
        <c:varyColors val="0"/>
        <c:ser>
          <c:idx val="0"/>
          <c:order val="0"/>
          <c:spPr>
            <a:solidFill>
              <a:srgbClr val="0091D4"/>
            </a:solidFill>
            <a:ln w="6350">
              <a:solidFill>
                <a:srgbClr val="FFFFFF"/>
              </a:solidFill>
              <a:prstDash val="solid"/>
            </a:ln>
          </c:spPr>
          <c:invertIfNegative val="0"/>
          <c:dPt>
            <c:idx val="0"/>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1-B781-4AA6-A7C2-3614921FC9FF}"/>
              </c:ext>
            </c:extLst>
          </c:dPt>
          <c:dPt>
            <c:idx val="1"/>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3-B781-4AA6-A7C2-3614921FC9FF}"/>
              </c:ext>
            </c:extLst>
          </c:dPt>
          <c:dPt>
            <c:idx val="2"/>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5-B781-4AA6-A7C2-3614921FC9FF}"/>
              </c:ext>
            </c:extLst>
          </c:dPt>
          <c:dPt>
            <c:idx val="3"/>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7-B781-4AA6-A7C2-3614921FC9FF}"/>
              </c:ext>
            </c:extLst>
          </c:dPt>
          <c:dPt>
            <c:idx val="4"/>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9-B781-4AA6-A7C2-3614921FC9FF}"/>
              </c:ext>
            </c:extLst>
          </c:dPt>
          <c:dPt>
            <c:idx val="5"/>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B-B781-4AA6-A7C2-3614921FC9FF}"/>
              </c:ext>
            </c:extLst>
          </c:dPt>
          <c:dPt>
            <c:idx val="6"/>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D-B781-4AA6-A7C2-3614921FC9FF}"/>
              </c:ext>
            </c:extLst>
          </c:dPt>
          <c:dPt>
            <c:idx val="7"/>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F-B781-4AA6-A7C2-3614921FC9FF}"/>
              </c:ext>
            </c:extLst>
          </c:dPt>
          <c:dPt>
            <c:idx val="8"/>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11-B781-4AA6-A7C2-3614921FC9FF}"/>
              </c:ext>
            </c:extLst>
          </c:dPt>
          <c:dPt>
            <c:idx val="9"/>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13-B781-4AA6-A7C2-3614921FC9FF}"/>
              </c:ext>
            </c:extLst>
          </c:dPt>
          <c:cat>
            <c:numRef>
              <c:f>[3]Figurdata!$A$7:$A$16</c:f>
              <c:numCache>
                <c:formatCode>General</c:formatCode>
                <c:ptCount val="10"/>
                <c:pt idx="0">
                  <c:v>0</c:v>
                </c:pt>
                <c:pt idx="1">
                  <c:v>0</c:v>
                </c:pt>
                <c:pt idx="2">
                  <c:v>0</c:v>
                </c:pt>
                <c:pt idx="3">
                  <c:v>0</c:v>
                </c:pt>
                <c:pt idx="4">
                  <c:v>0</c:v>
                </c:pt>
                <c:pt idx="5">
                  <c:v>0</c:v>
                </c:pt>
                <c:pt idx="6">
                  <c:v>0</c:v>
                </c:pt>
                <c:pt idx="7">
                  <c:v>0</c:v>
                </c:pt>
                <c:pt idx="8">
                  <c:v>0</c:v>
                </c:pt>
                <c:pt idx="9">
                  <c:v>0</c:v>
                </c:pt>
              </c:numCache>
            </c:numRef>
          </c:cat>
          <c:val>
            <c:numRef>
              <c:f>[3]Figurdata!$B$7:$B$16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4-B781-4AA6-A7C2-3614921FC9FF}"/>
            </c:ext>
          </c:extLst>
        </c:ser>
        <c:dLbls>
          <c:showLegendKey val="0"/>
          <c:showVal val="0"/>
          <c:showCatName val="0"/>
          <c:showSerName val="0"/>
          <c:showPercent val="0"/>
          <c:showBubbleSize val="0"/>
        </c:dLbls>
        <c:gapWidth val="80"/>
        <c:axId val="166699008"/>
        <c:axId val="166700544"/>
      </c:barChart>
      <c:catAx>
        <c:axId val="166699008"/>
        <c:scaling>
          <c:orientation val="minMax"/>
        </c:scaling>
        <c:delete val="0"/>
        <c:axPos val="b"/>
        <c:numFmt formatCode="General" sourceLinked="0"/>
        <c:majorTickMark val="none"/>
        <c:minorTickMark val="none"/>
        <c:tickLblPos val="low"/>
        <c:spPr>
          <a:ln w="3175" cap="flat" cmpd="sng" algn="ctr">
            <a:solidFill>
              <a:srgbClr val="AEAC9D"/>
            </a:solidFill>
            <a:prstDash val="solid"/>
            <a:round/>
            <a:headEnd type="none" w="med" len="med"/>
            <a:tailEnd type="none" w="med" len="med"/>
          </a:ln>
        </c:spPr>
        <c:txPr>
          <a:bodyPr rot="0" vert="horz"/>
          <a:lstStyle/>
          <a:p>
            <a:pPr>
              <a:defRPr/>
            </a:pPr>
            <a:endParaRPr lang="en-US"/>
          </a:p>
        </c:txPr>
        <c:crossAx val="166700544"/>
        <c:crosses val="autoZero"/>
        <c:auto val="1"/>
        <c:lblAlgn val="ctr"/>
        <c:lblOffset val="100"/>
        <c:noMultiLvlLbl val="0"/>
      </c:catAx>
      <c:valAx>
        <c:axId val="166700544"/>
        <c:scaling>
          <c:orientation val="minMax"/>
        </c:scaling>
        <c:delete val="0"/>
        <c:axPos val="l"/>
        <c:majorGridlines>
          <c:spPr>
            <a:ln w="3175">
              <a:solidFill>
                <a:srgbClr val="AEAC9D"/>
              </a:solidFill>
              <a:prstDash val="solid"/>
            </a:ln>
          </c:spPr>
        </c:majorGridlines>
        <c:numFmt formatCode="General" sourceLinked="1"/>
        <c:majorTickMark val="none"/>
        <c:minorTickMark val="none"/>
        <c:tickLblPos val="nextTo"/>
        <c:spPr>
          <a:ln w="9525">
            <a:noFill/>
          </a:ln>
        </c:spPr>
        <c:crossAx val="166699008"/>
        <c:crosses val="autoZero"/>
        <c:crossBetween val="between"/>
      </c:valAx>
      <c:spPr>
        <a:solidFill>
          <a:srgbClr val="FFFFFF"/>
        </a:solidFill>
      </c:spPr>
    </c:plotArea>
    <c:plotVisOnly val="1"/>
    <c:dispBlanksAs val="gap"/>
    <c:showDLblsOverMax val="0"/>
  </c:chart>
  <c:spPr>
    <a:solidFill>
      <a:srgbClr val="FFFFFF"/>
    </a:solidFill>
    <a:ln w="9525">
      <a:noFill/>
    </a:ln>
  </c:spPr>
  <c:txPr>
    <a:bodyPr/>
    <a:lstStyle/>
    <a:p>
      <a:pPr>
        <a:defRPr sz="700">
          <a:solidFill>
            <a:srgbClr val="6F6D5C"/>
          </a:solidFill>
          <a:latin typeface="Arial Narrow" panose="020B0606020202030204" pitchFamily="34" charset="0"/>
          <a:ea typeface="Arial Narrow"/>
          <a:cs typeface="Arial Narrow"/>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4195035460992909E-2"/>
          <c:y val="4.6848518985417836E-2"/>
          <c:w val="0.95829905437352236"/>
          <c:h val="0.78736025861363446"/>
        </c:manualLayout>
      </c:layout>
      <c:barChart>
        <c:barDir val="col"/>
        <c:grouping val="clustered"/>
        <c:varyColors val="0"/>
        <c:ser>
          <c:idx val="0"/>
          <c:order val="0"/>
          <c:spPr>
            <a:solidFill>
              <a:srgbClr val="0091D4"/>
            </a:solidFill>
            <a:ln w="6350">
              <a:solidFill>
                <a:srgbClr val="FFFFFF"/>
              </a:solidFill>
              <a:prstDash val="solid"/>
            </a:ln>
          </c:spPr>
          <c:invertIfNegative val="0"/>
          <c:dPt>
            <c:idx val="0"/>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1-7FDE-4599-9831-E738A8DF87DD}"/>
              </c:ext>
            </c:extLst>
          </c:dPt>
          <c:dPt>
            <c:idx val="1"/>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3-7FDE-4599-9831-E738A8DF87DD}"/>
              </c:ext>
            </c:extLst>
          </c:dPt>
          <c:dPt>
            <c:idx val="2"/>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5-7FDE-4599-9831-E738A8DF87DD}"/>
              </c:ext>
            </c:extLst>
          </c:dPt>
          <c:dPt>
            <c:idx val="3"/>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7-7FDE-4599-9831-E738A8DF87DD}"/>
              </c:ext>
            </c:extLst>
          </c:dPt>
          <c:dPt>
            <c:idx val="4"/>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9-7FDE-4599-9831-E738A8DF87DD}"/>
              </c:ext>
            </c:extLst>
          </c:dPt>
          <c:dPt>
            <c:idx val="5"/>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B-7FDE-4599-9831-E738A8DF87DD}"/>
              </c:ext>
            </c:extLst>
          </c:dPt>
          <c:dPt>
            <c:idx val="6"/>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D-7FDE-4599-9831-E738A8DF87DD}"/>
              </c:ext>
            </c:extLst>
          </c:dPt>
          <c:dPt>
            <c:idx val="7"/>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0F-7FDE-4599-9831-E738A8DF87DD}"/>
              </c:ext>
            </c:extLst>
          </c:dPt>
          <c:dPt>
            <c:idx val="8"/>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11-7FDE-4599-9831-E738A8DF87DD}"/>
              </c:ext>
            </c:extLst>
          </c:dPt>
          <c:dPt>
            <c:idx val="9"/>
            <c:invertIfNegative val="0"/>
            <c:bubble3D val="0"/>
            <c:spPr>
              <a:solidFill>
                <a:srgbClr val="8B0C20"/>
              </a:solidFill>
              <a:ln w="3175">
                <a:solidFill>
                  <a:srgbClr val="FFFFFF"/>
                </a:solidFill>
                <a:prstDash val="solid"/>
              </a:ln>
            </c:spPr>
            <c:extLst>
              <c:ext xmlns:c16="http://schemas.microsoft.com/office/drawing/2014/chart" uri="{C3380CC4-5D6E-409C-BE32-E72D297353CC}">
                <c16:uniqueId val="{00000013-7FDE-4599-9831-E738A8DF87DD}"/>
              </c:ext>
            </c:extLst>
          </c:dPt>
          <c:cat>
            <c:strRef>
              <c:f>[4]Figurdata!$A$7:$A$16</c:f>
              <c:strCache>
                <c:ptCount val="10"/>
                <c:pt idx="0">
                  <c:v>Førtids-
pension  </c:v>
                </c:pt>
                <c:pt idx="1">
                  <c:v>Kontanthjælp
og
revalidering </c:v>
                </c:pt>
                <c:pt idx="2">
                  <c:v>Ledige
dagpenge-
modtagere </c:v>
                </c:pt>
                <c:pt idx="3">
                  <c:v>Efterløn  </c:v>
                </c:pt>
                <c:pt idx="4">
                  <c:v>Barsels-
dagpenge  </c:v>
                </c:pt>
                <c:pt idx="5">
                  <c:v>Fleksjob </c:v>
                </c:pt>
                <c:pt idx="6">
                  <c:v>Syge-
dagpenge  </c:v>
                </c:pt>
                <c:pt idx="7">
                  <c:v>Vejledning og
opkvalificering
i alt  </c:v>
                </c:pt>
                <c:pt idx="8">
                  <c:v>Ledige
kontanthjælps-
modtagere </c:v>
                </c:pt>
                <c:pt idx="9">
                  <c:v>Ledigheds-
ydelse </c:v>
                </c:pt>
              </c:strCache>
            </c:strRef>
          </c:cat>
          <c:val>
            <c:numRef>
              <c:f>[4]Figurdata!$B$7:$B$16</c:f>
              <c:numCache>
                <c:formatCode>General</c:formatCode>
                <c:ptCount val="10"/>
                <c:pt idx="0">
                  <c:v>203</c:v>
                </c:pt>
                <c:pt idx="1">
                  <c:v>74</c:v>
                </c:pt>
                <c:pt idx="2">
                  <c:v>71</c:v>
                </c:pt>
                <c:pt idx="3">
                  <c:v>46</c:v>
                </c:pt>
                <c:pt idx="4">
                  <c:v>49</c:v>
                </c:pt>
                <c:pt idx="5">
                  <c:v>73</c:v>
                </c:pt>
                <c:pt idx="6">
                  <c:v>56</c:v>
                </c:pt>
                <c:pt idx="7">
                  <c:v>27</c:v>
                </c:pt>
                <c:pt idx="8">
                  <c:v>15</c:v>
                </c:pt>
                <c:pt idx="9">
                  <c:v>14</c:v>
                </c:pt>
              </c:numCache>
            </c:numRef>
          </c:val>
          <c:extLst>
            <c:ext xmlns:c16="http://schemas.microsoft.com/office/drawing/2014/chart" uri="{C3380CC4-5D6E-409C-BE32-E72D297353CC}">
              <c16:uniqueId val="{00000014-7FDE-4599-9831-E738A8DF87DD}"/>
            </c:ext>
          </c:extLst>
        </c:ser>
        <c:dLbls>
          <c:showLegendKey val="0"/>
          <c:showVal val="0"/>
          <c:showCatName val="0"/>
          <c:showSerName val="0"/>
          <c:showPercent val="0"/>
          <c:showBubbleSize val="0"/>
        </c:dLbls>
        <c:gapWidth val="80"/>
        <c:axId val="110215168"/>
        <c:axId val="110216704"/>
      </c:barChart>
      <c:catAx>
        <c:axId val="110215168"/>
        <c:scaling>
          <c:orientation val="minMax"/>
        </c:scaling>
        <c:delete val="0"/>
        <c:axPos val="b"/>
        <c:numFmt formatCode="General" sourceLinked="0"/>
        <c:majorTickMark val="none"/>
        <c:minorTickMark val="none"/>
        <c:tickLblPos val="low"/>
        <c:spPr>
          <a:ln w="3175" cap="flat" cmpd="sng" algn="ctr">
            <a:solidFill>
              <a:srgbClr val="AEAC9D"/>
            </a:solidFill>
            <a:prstDash val="solid"/>
            <a:round/>
            <a:headEnd type="none" w="med" len="med"/>
            <a:tailEnd type="none" w="med" len="med"/>
          </a:ln>
        </c:spPr>
        <c:txPr>
          <a:bodyPr rot="0" vert="horz"/>
          <a:lstStyle/>
          <a:p>
            <a:pPr>
              <a:defRPr/>
            </a:pPr>
            <a:endParaRPr lang="en-US"/>
          </a:p>
        </c:txPr>
        <c:crossAx val="110216704"/>
        <c:crosses val="autoZero"/>
        <c:auto val="1"/>
        <c:lblAlgn val="ctr"/>
        <c:lblOffset val="100"/>
        <c:noMultiLvlLbl val="0"/>
      </c:catAx>
      <c:valAx>
        <c:axId val="110216704"/>
        <c:scaling>
          <c:orientation val="minMax"/>
        </c:scaling>
        <c:delete val="0"/>
        <c:axPos val="l"/>
        <c:majorGridlines>
          <c:spPr>
            <a:ln w="3175">
              <a:solidFill>
                <a:srgbClr val="AEAC9D"/>
              </a:solidFill>
              <a:prstDash val="solid"/>
            </a:ln>
          </c:spPr>
        </c:majorGridlines>
        <c:numFmt formatCode="General" sourceLinked="1"/>
        <c:majorTickMark val="none"/>
        <c:minorTickMark val="none"/>
        <c:tickLblPos val="nextTo"/>
        <c:spPr>
          <a:ln w="9525">
            <a:noFill/>
          </a:ln>
        </c:spPr>
        <c:crossAx val="110215168"/>
        <c:crosses val="autoZero"/>
        <c:crossBetween val="between"/>
      </c:valAx>
      <c:spPr>
        <a:solidFill>
          <a:srgbClr val="FFFFFF"/>
        </a:solidFill>
      </c:spPr>
    </c:plotArea>
    <c:plotVisOnly val="1"/>
    <c:dispBlanksAs val="gap"/>
    <c:showDLblsOverMax val="0"/>
  </c:chart>
  <c:spPr>
    <a:solidFill>
      <a:srgbClr val="FFFFFF"/>
    </a:solidFill>
    <a:ln w="9525">
      <a:noFill/>
    </a:ln>
  </c:spPr>
  <c:txPr>
    <a:bodyPr/>
    <a:lstStyle/>
    <a:p>
      <a:pPr>
        <a:defRPr sz="700">
          <a:solidFill>
            <a:srgbClr val="6F6D5C"/>
          </a:solidFill>
          <a:latin typeface="Arial Narrow" panose="020B0606020202030204" pitchFamily="34" charset="0"/>
          <a:ea typeface="Arial Narrow"/>
          <a:cs typeface="Arial Narrow"/>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111901096751096E-2"/>
          <c:y val="8.2347658349935168E-2"/>
          <c:w val="0.9418059662373427"/>
          <c:h val="0.73282353659280963"/>
        </c:manualLayout>
      </c:layout>
      <c:barChart>
        <c:barDir val="col"/>
        <c:grouping val="clustered"/>
        <c:varyColors val="0"/>
        <c:ser>
          <c:idx val="0"/>
          <c:order val="0"/>
          <c:tx>
            <c:strRef>
              <c:f>[5]Figurdata!$B$3</c:f>
              <c:strCache>
                <c:ptCount val="1"/>
                <c:pt idx="0">
                  <c:v>Indvandere</c:v>
                </c:pt>
              </c:strCache>
            </c:strRef>
          </c:tx>
          <c:spPr>
            <a:solidFill>
              <a:srgbClr val="00863B"/>
            </a:solidFill>
            <a:ln w="6350">
              <a:solidFill>
                <a:srgbClr val="FFFFFF"/>
              </a:solidFill>
              <a:prstDash val="solid"/>
            </a:ln>
          </c:spPr>
          <c:invertIfNegative val="0"/>
          <c:cat>
            <c:strRef>
              <c:f>[5]Figurdata!$A$4:$A$8</c:f>
              <c:strCache>
                <c:ptCount val="5"/>
                <c:pt idx="0">
                  <c:v>Ledige 
dagpenge-
modtagere</c:v>
                </c:pt>
                <c:pt idx="1">
                  <c:v>Ledige 
kontantshjælps-
modtagere</c:v>
                </c:pt>
                <c:pt idx="2">
                  <c:v>Kontanthjælp 
og revalidering</c:v>
                </c:pt>
                <c:pt idx="3">
                  <c:v>Førtidspension</c:v>
                </c:pt>
                <c:pt idx="4">
                  <c:v>Efterløn</c:v>
                </c:pt>
              </c:strCache>
            </c:strRef>
          </c:cat>
          <c:val>
            <c:numRef>
              <c:f>[5]Figurdata!$B$4:$B$8</c:f>
              <c:numCache>
                <c:formatCode>General</c:formatCode>
                <c:ptCount val="5"/>
                <c:pt idx="0">
                  <c:v>2.5</c:v>
                </c:pt>
                <c:pt idx="1">
                  <c:v>1.1000000000000001</c:v>
                </c:pt>
                <c:pt idx="2">
                  <c:v>3.4</c:v>
                </c:pt>
                <c:pt idx="3">
                  <c:v>7.1</c:v>
                </c:pt>
                <c:pt idx="4">
                  <c:v>0.3</c:v>
                </c:pt>
              </c:numCache>
            </c:numRef>
          </c:val>
          <c:extLst>
            <c:ext xmlns:c16="http://schemas.microsoft.com/office/drawing/2014/chart" uri="{C3380CC4-5D6E-409C-BE32-E72D297353CC}">
              <c16:uniqueId val="{00000000-A71D-4BFA-90FB-672640D574F5}"/>
            </c:ext>
          </c:extLst>
        </c:ser>
        <c:ser>
          <c:idx val="1"/>
          <c:order val="1"/>
          <c:tx>
            <c:strRef>
              <c:f>[5]Figurdata!$C$3</c:f>
              <c:strCache>
                <c:ptCount val="1"/>
                <c:pt idx="0">
                  <c:v>Efterkommere</c:v>
                </c:pt>
              </c:strCache>
            </c:strRef>
          </c:tx>
          <c:spPr>
            <a:solidFill>
              <a:srgbClr val="76AA71"/>
            </a:solidFill>
            <a:ln w="6350">
              <a:solidFill>
                <a:srgbClr val="FFFFFF"/>
              </a:solidFill>
              <a:prstDash val="solid"/>
            </a:ln>
          </c:spPr>
          <c:invertIfNegative val="0"/>
          <c:cat>
            <c:strRef>
              <c:f>[5]Figurdata!$A$4:$A$8</c:f>
              <c:strCache>
                <c:ptCount val="5"/>
                <c:pt idx="0">
                  <c:v>Ledige 
dagpenge-
modtagere</c:v>
                </c:pt>
                <c:pt idx="1">
                  <c:v>Ledige 
kontantshjælps-
modtagere</c:v>
                </c:pt>
                <c:pt idx="2">
                  <c:v>Kontanthjælp 
og revalidering</c:v>
                </c:pt>
                <c:pt idx="3">
                  <c:v>Førtidspension</c:v>
                </c:pt>
                <c:pt idx="4">
                  <c:v>Efterløn</c:v>
                </c:pt>
              </c:strCache>
            </c:strRef>
          </c:cat>
          <c:val>
            <c:numRef>
              <c:f>[5]Figurdata!$C$4:$C$8</c:f>
              <c:numCache>
                <c:formatCode>General</c:formatCode>
                <c:ptCount val="5"/>
                <c:pt idx="0">
                  <c:v>2.8</c:v>
                </c:pt>
                <c:pt idx="1">
                  <c:v>0.4</c:v>
                </c:pt>
                <c:pt idx="2">
                  <c:v>3</c:v>
                </c:pt>
                <c:pt idx="3">
                  <c:v>2</c:v>
                </c:pt>
                <c:pt idx="4">
                  <c:v>0.1</c:v>
                </c:pt>
              </c:numCache>
            </c:numRef>
          </c:val>
          <c:extLst>
            <c:ext xmlns:c16="http://schemas.microsoft.com/office/drawing/2014/chart" uri="{C3380CC4-5D6E-409C-BE32-E72D297353CC}">
              <c16:uniqueId val="{00000001-A71D-4BFA-90FB-672640D574F5}"/>
            </c:ext>
          </c:extLst>
        </c:ser>
        <c:ser>
          <c:idx val="2"/>
          <c:order val="2"/>
          <c:tx>
            <c:strRef>
              <c:f>[5]Figurdata!$D$3</c:f>
              <c:strCache>
                <c:ptCount val="1"/>
                <c:pt idx="0">
                  <c:v>Dansk oprindelse</c:v>
                </c:pt>
              </c:strCache>
            </c:strRef>
          </c:tx>
          <c:spPr>
            <a:solidFill>
              <a:srgbClr val="A1343A"/>
            </a:solidFill>
            <a:ln w="6350">
              <a:solidFill>
                <a:srgbClr val="FFFFFF"/>
              </a:solidFill>
              <a:prstDash val="solid"/>
            </a:ln>
          </c:spPr>
          <c:invertIfNegative val="0"/>
          <c:cat>
            <c:strRef>
              <c:f>[5]Figurdata!$A$4:$A$8</c:f>
              <c:strCache>
                <c:ptCount val="5"/>
                <c:pt idx="0">
                  <c:v>Ledige 
dagpenge-
modtagere</c:v>
                </c:pt>
                <c:pt idx="1">
                  <c:v>Ledige 
kontantshjælps-
modtagere</c:v>
                </c:pt>
                <c:pt idx="2">
                  <c:v>Kontanthjælp 
og revalidering</c:v>
                </c:pt>
                <c:pt idx="3">
                  <c:v>Førtidspension</c:v>
                </c:pt>
                <c:pt idx="4">
                  <c:v>Efterløn</c:v>
                </c:pt>
              </c:strCache>
            </c:strRef>
          </c:cat>
          <c:val>
            <c:numRef>
              <c:f>[5]Figurdata!$D$4:$D$8</c:f>
              <c:numCache>
                <c:formatCode>General</c:formatCode>
                <c:ptCount val="5"/>
                <c:pt idx="0">
                  <c:v>1.8144863170098811</c:v>
                </c:pt>
                <c:pt idx="1">
                  <c:v>0.3</c:v>
                </c:pt>
                <c:pt idx="2">
                  <c:v>1.8</c:v>
                </c:pt>
                <c:pt idx="3">
                  <c:v>5.4</c:v>
                </c:pt>
                <c:pt idx="4">
                  <c:v>1.5</c:v>
                </c:pt>
              </c:numCache>
            </c:numRef>
          </c:val>
          <c:extLst>
            <c:ext xmlns:c16="http://schemas.microsoft.com/office/drawing/2014/chart" uri="{C3380CC4-5D6E-409C-BE32-E72D297353CC}">
              <c16:uniqueId val="{00000002-A71D-4BFA-90FB-672640D574F5}"/>
            </c:ext>
          </c:extLst>
        </c:ser>
        <c:dLbls>
          <c:showLegendKey val="0"/>
          <c:showVal val="0"/>
          <c:showCatName val="0"/>
          <c:showSerName val="0"/>
          <c:showPercent val="0"/>
          <c:showBubbleSize val="0"/>
        </c:dLbls>
        <c:gapWidth val="150"/>
        <c:axId val="159836416"/>
        <c:axId val="161021952"/>
      </c:barChart>
      <c:catAx>
        <c:axId val="159836416"/>
        <c:scaling>
          <c:orientation val="minMax"/>
        </c:scaling>
        <c:delete val="0"/>
        <c:axPos val="b"/>
        <c:numFmt formatCode="#,##0.00" sourceLinked="0"/>
        <c:majorTickMark val="none"/>
        <c:minorTickMark val="none"/>
        <c:tickLblPos val="nextTo"/>
        <c:spPr>
          <a:ln w="3175">
            <a:solidFill>
              <a:srgbClr val="AEAC9D"/>
            </a:solidFill>
          </a:ln>
        </c:spPr>
        <c:txPr>
          <a:bodyPr rot="0" vert="horz"/>
          <a:lstStyle/>
          <a:p>
            <a:pPr>
              <a:defRPr/>
            </a:pPr>
            <a:endParaRPr lang="en-US"/>
          </a:p>
        </c:txPr>
        <c:crossAx val="161021952"/>
        <c:crosses val="autoZero"/>
        <c:auto val="0"/>
        <c:lblAlgn val="ctr"/>
        <c:lblOffset val="100"/>
        <c:tickLblSkip val="1"/>
        <c:noMultiLvlLbl val="0"/>
      </c:catAx>
      <c:valAx>
        <c:axId val="161021952"/>
        <c:scaling>
          <c:orientation val="minMax"/>
          <c:max val="8"/>
          <c:min val="0"/>
        </c:scaling>
        <c:delete val="0"/>
        <c:axPos val="l"/>
        <c:majorGridlines>
          <c:spPr>
            <a:ln w="3175">
              <a:solidFill>
                <a:srgbClr val="AEAC9D"/>
              </a:solidFill>
              <a:prstDash val="solid"/>
            </a:ln>
          </c:spPr>
        </c:majorGridlines>
        <c:numFmt formatCode="0" sourceLinked="0"/>
        <c:majorTickMark val="none"/>
        <c:minorTickMark val="none"/>
        <c:tickLblPos val="nextTo"/>
        <c:spPr>
          <a:ln w="9525">
            <a:noFill/>
          </a:ln>
        </c:spPr>
        <c:txPr>
          <a:bodyPr rot="0" vert="horz"/>
          <a:lstStyle/>
          <a:p>
            <a:pPr>
              <a:defRPr/>
            </a:pPr>
            <a:endParaRPr lang="en-US"/>
          </a:p>
        </c:txPr>
        <c:crossAx val="159836416"/>
        <c:crosses val="autoZero"/>
        <c:crossBetween val="between"/>
        <c:majorUnit val="2"/>
      </c:valAx>
      <c:spPr>
        <a:solidFill>
          <a:srgbClr val="FFFFFF"/>
        </a:solidFill>
        <a:ln w="3175">
          <a:noFill/>
        </a:ln>
      </c:spPr>
    </c:plotArea>
    <c:legend>
      <c:legendPos val="t"/>
      <c:layout>
        <c:manualLayout>
          <c:xMode val="edge"/>
          <c:yMode val="edge"/>
          <c:x val="0.68511807332100361"/>
          <c:y val="1.6064257028112448E-2"/>
          <c:w val="0.29361743284199182"/>
          <c:h val="8.5895867667704323E-2"/>
        </c:manualLayout>
      </c:layout>
      <c:overlay val="0"/>
    </c:legend>
    <c:plotVisOnly val="1"/>
    <c:dispBlanksAs val="gap"/>
    <c:showDLblsOverMax val="0"/>
  </c:chart>
  <c:spPr>
    <a:solidFill>
      <a:srgbClr val="FFFFFF"/>
    </a:solidFill>
    <a:ln w="9525">
      <a:noFill/>
    </a:ln>
  </c:spPr>
  <c:txPr>
    <a:bodyPr/>
    <a:lstStyle/>
    <a:p>
      <a:pPr>
        <a:defRPr sz="700" b="0" i="0" u="none" strike="noStrike" baseline="0">
          <a:solidFill>
            <a:srgbClr val="6F6D5C"/>
          </a:solidFill>
          <a:latin typeface="Arial Narrow" pitchFamily="34" charset="0"/>
          <a:ea typeface="Frutiger Cn"/>
          <a:cs typeface="Frutiger Cn"/>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838936379803911E-2"/>
          <c:y val="6.4079365079365097E-2"/>
          <c:w val="0.73420707801952967"/>
          <c:h val="0.84614761904761904"/>
        </c:manualLayout>
      </c:layout>
      <c:lineChart>
        <c:grouping val="standard"/>
        <c:varyColors val="0"/>
        <c:ser>
          <c:idx val="0"/>
          <c:order val="0"/>
          <c:tx>
            <c:strRef>
              <c:f>[6]Figurdata!$B$5</c:f>
              <c:strCache>
                <c:ptCount val="1"/>
                <c:pt idx="0">
                  <c:v>  Mænd</c:v>
                </c:pt>
              </c:strCache>
            </c:strRef>
          </c:tx>
          <c:spPr>
            <a:ln w="22225">
              <a:solidFill>
                <a:srgbClr val="00863B"/>
              </a:solidFill>
              <a:prstDash val="solid"/>
            </a:ln>
          </c:spPr>
          <c:marker>
            <c:symbol val="none"/>
          </c:marker>
          <c:cat>
            <c:strRef>
              <c:f>[6]Figurdata!$A$13:$A$35</c:f>
              <c:strCache>
                <c:ptCount val="23"/>
                <c:pt idx="0">
                  <c:v>95</c:v>
                </c:pt>
                <c:pt idx="1">
                  <c:v>96</c:v>
                </c:pt>
                <c:pt idx="2">
                  <c:v>97</c:v>
                </c:pt>
                <c:pt idx="3">
                  <c:v>98</c:v>
                </c:pt>
                <c:pt idx="4">
                  <c:v>99</c:v>
                </c:pt>
                <c:pt idx="5">
                  <c:v>00</c:v>
                </c:pt>
                <c:pt idx="6">
                  <c:v>01</c:v>
                </c:pt>
                <c:pt idx="7">
                  <c:v>02</c:v>
                </c:pt>
                <c:pt idx="8">
                  <c:v>03</c:v>
                </c:pt>
                <c:pt idx="9">
                  <c:v>04</c:v>
                </c:pt>
                <c:pt idx="10">
                  <c:v>05</c:v>
                </c:pt>
                <c:pt idx="11">
                  <c:v>06</c:v>
                </c:pt>
                <c:pt idx="12">
                  <c:v>07</c:v>
                </c:pt>
                <c:pt idx="13">
                  <c:v>08</c:v>
                </c:pt>
                <c:pt idx="14">
                  <c:v>09</c:v>
                </c:pt>
                <c:pt idx="15">
                  <c:v>10</c:v>
                </c:pt>
                <c:pt idx="16">
                  <c:v>11</c:v>
                </c:pt>
                <c:pt idx="17">
                  <c:v>12</c:v>
                </c:pt>
                <c:pt idx="18">
                  <c:v>13</c:v>
                </c:pt>
                <c:pt idx="19">
                  <c:v>14</c:v>
                </c:pt>
                <c:pt idx="20">
                  <c:v>15</c:v>
                </c:pt>
                <c:pt idx="21">
                  <c:v>16</c:v>
                </c:pt>
                <c:pt idx="22">
                  <c:v>17</c:v>
                </c:pt>
              </c:strCache>
            </c:strRef>
          </c:cat>
          <c:val>
            <c:numRef>
              <c:f>[6]Figurdata!$B$13:$B$35</c:f>
              <c:numCache>
                <c:formatCode>General</c:formatCode>
                <c:ptCount val="23"/>
                <c:pt idx="0">
                  <c:v>38</c:v>
                </c:pt>
                <c:pt idx="1">
                  <c:v>36</c:v>
                </c:pt>
                <c:pt idx="2">
                  <c:v>34</c:v>
                </c:pt>
                <c:pt idx="3">
                  <c:v>32</c:v>
                </c:pt>
                <c:pt idx="4">
                  <c:v>35</c:v>
                </c:pt>
                <c:pt idx="5">
                  <c:v>32</c:v>
                </c:pt>
                <c:pt idx="6">
                  <c:v>34</c:v>
                </c:pt>
                <c:pt idx="7">
                  <c:v>31</c:v>
                </c:pt>
                <c:pt idx="8">
                  <c:v>30</c:v>
                </c:pt>
                <c:pt idx="9">
                  <c:v>28</c:v>
                </c:pt>
                <c:pt idx="10">
                  <c:v>28</c:v>
                </c:pt>
                <c:pt idx="11">
                  <c:v>26</c:v>
                </c:pt>
                <c:pt idx="12">
                  <c:v>26</c:v>
                </c:pt>
                <c:pt idx="13">
                  <c:v>24</c:v>
                </c:pt>
                <c:pt idx="14">
                  <c:v>22</c:v>
                </c:pt>
                <c:pt idx="15">
                  <c:v>22</c:v>
                </c:pt>
                <c:pt idx="16">
                  <c:v>17</c:v>
                </c:pt>
                <c:pt idx="17">
                  <c:v>17</c:v>
                </c:pt>
                <c:pt idx="18">
                  <c:v>17</c:v>
                </c:pt>
                <c:pt idx="19">
                  <c:v>17</c:v>
                </c:pt>
                <c:pt idx="20">
                  <c:v>16</c:v>
                </c:pt>
                <c:pt idx="21">
                  <c:v>15</c:v>
                </c:pt>
                <c:pt idx="22">
                  <c:v>16</c:v>
                </c:pt>
              </c:numCache>
            </c:numRef>
          </c:val>
          <c:smooth val="0"/>
          <c:extLst>
            <c:ext xmlns:c16="http://schemas.microsoft.com/office/drawing/2014/chart" uri="{C3380CC4-5D6E-409C-BE32-E72D297353CC}">
              <c16:uniqueId val="{00000000-0756-4877-B779-BA1CD44A521F}"/>
            </c:ext>
          </c:extLst>
        </c:ser>
        <c:ser>
          <c:idx val="1"/>
          <c:order val="1"/>
          <c:tx>
            <c:strRef>
              <c:f>[6]Figurdata!$C$5</c:f>
              <c:strCache>
                <c:ptCount val="1"/>
                <c:pt idx="0">
                  <c:v>  Kvinder</c:v>
                </c:pt>
              </c:strCache>
            </c:strRef>
          </c:tx>
          <c:spPr>
            <a:ln w="22225">
              <a:solidFill>
                <a:srgbClr val="8B0C20"/>
              </a:solidFill>
              <a:prstDash val="solid"/>
            </a:ln>
          </c:spPr>
          <c:marker>
            <c:symbol val="none"/>
          </c:marker>
          <c:cat>
            <c:strRef>
              <c:f>[6]Figurdata!$A$13:$A$35</c:f>
              <c:strCache>
                <c:ptCount val="23"/>
                <c:pt idx="0">
                  <c:v>95</c:v>
                </c:pt>
                <c:pt idx="1">
                  <c:v>96</c:v>
                </c:pt>
                <c:pt idx="2">
                  <c:v>97</c:v>
                </c:pt>
                <c:pt idx="3">
                  <c:v>98</c:v>
                </c:pt>
                <c:pt idx="4">
                  <c:v>99</c:v>
                </c:pt>
                <c:pt idx="5">
                  <c:v>00</c:v>
                </c:pt>
                <c:pt idx="6">
                  <c:v>01</c:v>
                </c:pt>
                <c:pt idx="7">
                  <c:v>02</c:v>
                </c:pt>
                <c:pt idx="8">
                  <c:v>03</c:v>
                </c:pt>
                <c:pt idx="9">
                  <c:v>04</c:v>
                </c:pt>
                <c:pt idx="10">
                  <c:v>05</c:v>
                </c:pt>
                <c:pt idx="11">
                  <c:v>06</c:v>
                </c:pt>
                <c:pt idx="12">
                  <c:v>07</c:v>
                </c:pt>
                <c:pt idx="13">
                  <c:v>08</c:v>
                </c:pt>
                <c:pt idx="14">
                  <c:v>09</c:v>
                </c:pt>
                <c:pt idx="15">
                  <c:v>10</c:v>
                </c:pt>
                <c:pt idx="16">
                  <c:v>11</c:v>
                </c:pt>
                <c:pt idx="17">
                  <c:v>12</c:v>
                </c:pt>
                <c:pt idx="18">
                  <c:v>13</c:v>
                </c:pt>
                <c:pt idx="19">
                  <c:v>14</c:v>
                </c:pt>
                <c:pt idx="20">
                  <c:v>15</c:v>
                </c:pt>
                <c:pt idx="21">
                  <c:v>16</c:v>
                </c:pt>
                <c:pt idx="22">
                  <c:v>17</c:v>
                </c:pt>
              </c:strCache>
            </c:strRef>
          </c:cat>
          <c:val>
            <c:numRef>
              <c:f>[6]Figurdata!$C$13:$C$35</c:f>
              <c:numCache>
                <c:formatCode>General</c:formatCode>
                <c:ptCount val="23"/>
                <c:pt idx="0">
                  <c:v>32</c:v>
                </c:pt>
                <c:pt idx="1">
                  <c:v>32</c:v>
                </c:pt>
                <c:pt idx="2">
                  <c:v>30</c:v>
                </c:pt>
                <c:pt idx="3">
                  <c:v>30</c:v>
                </c:pt>
                <c:pt idx="4">
                  <c:v>27</c:v>
                </c:pt>
                <c:pt idx="5">
                  <c:v>29</c:v>
                </c:pt>
                <c:pt idx="6">
                  <c:v>26</c:v>
                </c:pt>
                <c:pt idx="7">
                  <c:v>26</c:v>
                </c:pt>
                <c:pt idx="8">
                  <c:v>24</c:v>
                </c:pt>
                <c:pt idx="9">
                  <c:v>23</c:v>
                </c:pt>
                <c:pt idx="10">
                  <c:v>24</c:v>
                </c:pt>
                <c:pt idx="11">
                  <c:v>23</c:v>
                </c:pt>
                <c:pt idx="12">
                  <c:v>22</c:v>
                </c:pt>
                <c:pt idx="13">
                  <c:v>22</c:v>
                </c:pt>
                <c:pt idx="14">
                  <c:v>17</c:v>
                </c:pt>
                <c:pt idx="15">
                  <c:v>21</c:v>
                </c:pt>
                <c:pt idx="16">
                  <c:v>18</c:v>
                </c:pt>
                <c:pt idx="17">
                  <c:v>16</c:v>
                </c:pt>
                <c:pt idx="18">
                  <c:v>17</c:v>
                </c:pt>
                <c:pt idx="19">
                  <c:v>17</c:v>
                </c:pt>
                <c:pt idx="20">
                  <c:v>17</c:v>
                </c:pt>
                <c:pt idx="21">
                  <c:v>17</c:v>
                </c:pt>
                <c:pt idx="22">
                  <c:v>16</c:v>
                </c:pt>
              </c:numCache>
            </c:numRef>
          </c:val>
          <c:smooth val="0"/>
          <c:extLst>
            <c:ext xmlns:c16="http://schemas.microsoft.com/office/drawing/2014/chart" uri="{C3380CC4-5D6E-409C-BE32-E72D297353CC}">
              <c16:uniqueId val="{00000001-0756-4877-B779-BA1CD44A521F}"/>
            </c:ext>
          </c:extLst>
        </c:ser>
        <c:dLbls>
          <c:showLegendKey val="0"/>
          <c:showVal val="0"/>
          <c:showCatName val="0"/>
          <c:showSerName val="0"/>
          <c:showPercent val="0"/>
          <c:showBubbleSize val="0"/>
        </c:dLbls>
        <c:smooth val="0"/>
        <c:axId val="216992768"/>
        <c:axId val="216998656"/>
      </c:lineChart>
      <c:catAx>
        <c:axId val="216992768"/>
        <c:scaling>
          <c:orientation val="minMax"/>
        </c:scaling>
        <c:delete val="0"/>
        <c:axPos val="b"/>
        <c:numFmt formatCode="General" sourceLinked="1"/>
        <c:majorTickMark val="none"/>
        <c:minorTickMark val="none"/>
        <c:tickLblPos val="low"/>
        <c:spPr>
          <a:ln w="3175">
            <a:solidFill>
              <a:srgbClr val="AEAC9D"/>
            </a:solidFill>
          </a:ln>
        </c:spPr>
        <c:crossAx val="216998656"/>
        <c:crosses val="autoZero"/>
        <c:auto val="1"/>
        <c:lblAlgn val="ctr"/>
        <c:lblOffset val="100"/>
        <c:tickLblSkip val="2"/>
        <c:tickMarkSkip val="1"/>
        <c:noMultiLvlLbl val="0"/>
      </c:catAx>
      <c:valAx>
        <c:axId val="216998656"/>
        <c:scaling>
          <c:orientation val="minMax"/>
          <c:max val="50"/>
        </c:scaling>
        <c:delete val="0"/>
        <c:axPos val="l"/>
        <c:majorGridlines>
          <c:spPr>
            <a:ln w="3175">
              <a:solidFill>
                <a:srgbClr val="AEAC9D"/>
              </a:solidFill>
              <a:prstDash val="solid"/>
            </a:ln>
          </c:spPr>
        </c:majorGridlines>
        <c:numFmt formatCode="General" sourceLinked="1"/>
        <c:majorTickMark val="none"/>
        <c:minorTickMark val="none"/>
        <c:tickLblPos val="nextTo"/>
        <c:spPr>
          <a:ln w="9525">
            <a:noFill/>
          </a:ln>
        </c:spPr>
        <c:crossAx val="216992768"/>
        <c:crosses val="autoZero"/>
        <c:crossBetween val="midCat"/>
        <c:majorUnit val="10"/>
      </c:valAx>
      <c:spPr>
        <a:solidFill>
          <a:srgbClr val="FFFFFF"/>
        </a:solidFill>
        <a:ln w="3175">
          <a:noFill/>
        </a:ln>
      </c:spPr>
    </c:plotArea>
    <c:legend>
      <c:legendPos val="b"/>
      <c:layout>
        <c:manualLayout>
          <c:xMode val="edge"/>
          <c:yMode val="edge"/>
          <c:x val="0.81408886861434515"/>
          <c:y val="0.14615079365079364"/>
          <c:w val="0.18255260913544497"/>
          <c:h val="0.2234373015873016"/>
        </c:manualLayout>
      </c:layout>
      <c:overlay val="0"/>
    </c:legend>
    <c:plotVisOnly val="1"/>
    <c:dispBlanksAs val="gap"/>
    <c:showDLblsOverMax val="0"/>
  </c:chart>
  <c:spPr>
    <a:solidFill>
      <a:srgbClr val="FFFFFF"/>
    </a:solidFill>
    <a:ln w="9525">
      <a:noFill/>
    </a:ln>
  </c:spPr>
  <c:txPr>
    <a:bodyPr/>
    <a:lstStyle/>
    <a:p>
      <a:pPr>
        <a:defRPr sz="700">
          <a:solidFill>
            <a:srgbClr val="6F6D5C"/>
          </a:solidFill>
          <a:latin typeface="Arial Narrow" pitchFamily="34" charset="0"/>
          <a:ea typeface="Frutiger Cn"/>
          <a:cs typeface="Frutiger Cn"/>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269014004299378E-2"/>
          <c:y val="6.9119047619047622E-2"/>
          <c:w val="0.90139184009920947"/>
          <c:h val="0.84579484126984128"/>
        </c:manualLayout>
      </c:layout>
      <c:lineChart>
        <c:grouping val="standard"/>
        <c:varyColors val="0"/>
        <c:ser>
          <c:idx val="0"/>
          <c:order val="0"/>
          <c:tx>
            <c:strRef>
              <c:f>[6]Figurdata!$J$5</c:f>
              <c:strCache>
                <c:ptCount val="1"/>
                <c:pt idx="0">
                  <c:v>Mænd</c:v>
                </c:pt>
              </c:strCache>
            </c:strRef>
          </c:tx>
          <c:spPr>
            <a:ln w="22225">
              <a:solidFill>
                <a:srgbClr val="00863B"/>
              </a:solidFill>
              <a:prstDash val="solid"/>
            </a:ln>
          </c:spPr>
          <c:marker>
            <c:symbol val="none"/>
          </c:marker>
          <c:cat>
            <c:strRef>
              <c:f>[6]Figurdata!$I$12:$I$34</c:f>
              <c:strCache>
                <c:ptCount val="23"/>
                <c:pt idx="0">
                  <c:v>95</c:v>
                </c:pt>
                <c:pt idx="1">
                  <c:v>96</c:v>
                </c:pt>
                <c:pt idx="2">
                  <c:v>97</c:v>
                </c:pt>
                <c:pt idx="3">
                  <c:v>98</c:v>
                </c:pt>
                <c:pt idx="4">
                  <c:v>99</c:v>
                </c:pt>
                <c:pt idx="5">
                  <c:v>00</c:v>
                </c:pt>
                <c:pt idx="6">
                  <c:v>01</c:v>
                </c:pt>
                <c:pt idx="7">
                  <c:v>02</c:v>
                </c:pt>
                <c:pt idx="8">
                  <c:v>03</c:v>
                </c:pt>
                <c:pt idx="9">
                  <c:v>04</c:v>
                </c:pt>
                <c:pt idx="10">
                  <c:v>05</c:v>
                </c:pt>
                <c:pt idx="11">
                  <c:v>06</c:v>
                </c:pt>
                <c:pt idx="12">
                  <c:v>07</c:v>
                </c:pt>
                <c:pt idx="13">
                  <c:v>08</c:v>
                </c:pt>
                <c:pt idx="14">
                  <c:v>09</c:v>
                </c:pt>
                <c:pt idx="15">
                  <c:v>10</c:v>
                </c:pt>
                <c:pt idx="16">
                  <c:v>11</c:v>
                </c:pt>
                <c:pt idx="17">
                  <c:v>12</c:v>
                </c:pt>
                <c:pt idx="18">
                  <c:v>13</c:v>
                </c:pt>
                <c:pt idx="19">
                  <c:v>14</c:v>
                </c:pt>
                <c:pt idx="20">
                  <c:v>15</c:v>
                </c:pt>
                <c:pt idx="21">
                  <c:v>16</c:v>
                </c:pt>
                <c:pt idx="22">
                  <c:v>17</c:v>
                </c:pt>
              </c:strCache>
            </c:strRef>
          </c:cat>
          <c:val>
            <c:numRef>
              <c:f>[6]Figurdata!$J$12:$J$34</c:f>
              <c:numCache>
                <c:formatCode>General</c:formatCode>
                <c:ptCount val="23"/>
                <c:pt idx="0">
                  <c:v>22</c:v>
                </c:pt>
                <c:pt idx="1">
                  <c:v>20</c:v>
                </c:pt>
                <c:pt idx="2">
                  <c:v>18</c:v>
                </c:pt>
                <c:pt idx="3">
                  <c:v>18</c:v>
                </c:pt>
                <c:pt idx="4">
                  <c:v>18</c:v>
                </c:pt>
                <c:pt idx="5">
                  <c:v>16</c:v>
                </c:pt>
                <c:pt idx="6">
                  <c:v>19</c:v>
                </c:pt>
                <c:pt idx="7">
                  <c:v>18</c:v>
                </c:pt>
                <c:pt idx="8">
                  <c:v>16</c:v>
                </c:pt>
                <c:pt idx="9">
                  <c:v>16</c:v>
                </c:pt>
                <c:pt idx="10">
                  <c:v>16</c:v>
                </c:pt>
                <c:pt idx="11">
                  <c:v>16</c:v>
                </c:pt>
                <c:pt idx="12">
                  <c:v>16</c:v>
                </c:pt>
                <c:pt idx="13">
                  <c:v>14</c:v>
                </c:pt>
                <c:pt idx="14">
                  <c:v>11</c:v>
                </c:pt>
                <c:pt idx="15">
                  <c:v>12</c:v>
                </c:pt>
                <c:pt idx="16">
                  <c:v>9</c:v>
                </c:pt>
                <c:pt idx="17">
                  <c:v>9</c:v>
                </c:pt>
                <c:pt idx="18">
                  <c:v>8</c:v>
                </c:pt>
                <c:pt idx="19">
                  <c:v>7</c:v>
                </c:pt>
                <c:pt idx="20">
                  <c:v>7</c:v>
                </c:pt>
                <c:pt idx="21">
                  <c:v>7</c:v>
                </c:pt>
                <c:pt idx="22">
                  <c:v>8</c:v>
                </c:pt>
              </c:numCache>
            </c:numRef>
          </c:val>
          <c:smooth val="0"/>
          <c:extLst>
            <c:ext xmlns:c16="http://schemas.microsoft.com/office/drawing/2014/chart" uri="{C3380CC4-5D6E-409C-BE32-E72D297353CC}">
              <c16:uniqueId val="{00000000-CDD1-47B8-99E6-B2AB49B486AC}"/>
            </c:ext>
          </c:extLst>
        </c:ser>
        <c:ser>
          <c:idx val="1"/>
          <c:order val="1"/>
          <c:tx>
            <c:strRef>
              <c:f>[6]Figurdata!$K$5</c:f>
              <c:strCache>
                <c:ptCount val="1"/>
                <c:pt idx="0">
                  <c:v>Kvinder</c:v>
                </c:pt>
              </c:strCache>
            </c:strRef>
          </c:tx>
          <c:spPr>
            <a:ln w="22225">
              <a:solidFill>
                <a:srgbClr val="8B0C20"/>
              </a:solidFill>
              <a:prstDash val="solid"/>
            </a:ln>
          </c:spPr>
          <c:marker>
            <c:symbol val="none"/>
          </c:marker>
          <c:cat>
            <c:strRef>
              <c:f>[6]Figurdata!$I$12:$I$34</c:f>
              <c:strCache>
                <c:ptCount val="23"/>
                <c:pt idx="0">
                  <c:v>95</c:v>
                </c:pt>
                <c:pt idx="1">
                  <c:v>96</c:v>
                </c:pt>
                <c:pt idx="2">
                  <c:v>97</c:v>
                </c:pt>
                <c:pt idx="3">
                  <c:v>98</c:v>
                </c:pt>
                <c:pt idx="4">
                  <c:v>99</c:v>
                </c:pt>
                <c:pt idx="5">
                  <c:v>00</c:v>
                </c:pt>
                <c:pt idx="6">
                  <c:v>01</c:v>
                </c:pt>
                <c:pt idx="7">
                  <c:v>02</c:v>
                </c:pt>
                <c:pt idx="8">
                  <c:v>03</c:v>
                </c:pt>
                <c:pt idx="9">
                  <c:v>04</c:v>
                </c:pt>
                <c:pt idx="10">
                  <c:v>05</c:v>
                </c:pt>
                <c:pt idx="11">
                  <c:v>06</c:v>
                </c:pt>
                <c:pt idx="12">
                  <c:v>07</c:v>
                </c:pt>
                <c:pt idx="13">
                  <c:v>08</c:v>
                </c:pt>
                <c:pt idx="14">
                  <c:v>09</c:v>
                </c:pt>
                <c:pt idx="15">
                  <c:v>10</c:v>
                </c:pt>
                <c:pt idx="16">
                  <c:v>11</c:v>
                </c:pt>
                <c:pt idx="17">
                  <c:v>12</c:v>
                </c:pt>
                <c:pt idx="18">
                  <c:v>13</c:v>
                </c:pt>
                <c:pt idx="19">
                  <c:v>14</c:v>
                </c:pt>
                <c:pt idx="20">
                  <c:v>15</c:v>
                </c:pt>
                <c:pt idx="21">
                  <c:v>16</c:v>
                </c:pt>
                <c:pt idx="22">
                  <c:v>17</c:v>
                </c:pt>
              </c:strCache>
            </c:strRef>
          </c:cat>
          <c:val>
            <c:numRef>
              <c:f>[6]Figurdata!$K$12:$K$34</c:f>
              <c:numCache>
                <c:formatCode>General</c:formatCode>
                <c:ptCount val="23"/>
                <c:pt idx="0">
                  <c:v>16</c:v>
                </c:pt>
                <c:pt idx="1">
                  <c:v>13</c:v>
                </c:pt>
                <c:pt idx="2">
                  <c:v>12</c:v>
                </c:pt>
                <c:pt idx="3">
                  <c:v>14</c:v>
                </c:pt>
                <c:pt idx="4">
                  <c:v>12</c:v>
                </c:pt>
                <c:pt idx="5">
                  <c:v>12</c:v>
                </c:pt>
                <c:pt idx="6">
                  <c:v>12</c:v>
                </c:pt>
                <c:pt idx="7">
                  <c:v>11</c:v>
                </c:pt>
                <c:pt idx="8">
                  <c:v>11</c:v>
                </c:pt>
                <c:pt idx="9">
                  <c:v>10</c:v>
                </c:pt>
                <c:pt idx="10">
                  <c:v>10</c:v>
                </c:pt>
                <c:pt idx="11">
                  <c:v>11</c:v>
                </c:pt>
                <c:pt idx="12">
                  <c:v>11</c:v>
                </c:pt>
                <c:pt idx="13">
                  <c:v>10.5</c:v>
                </c:pt>
                <c:pt idx="14">
                  <c:v>7</c:v>
                </c:pt>
                <c:pt idx="15">
                  <c:v>9</c:v>
                </c:pt>
                <c:pt idx="16">
                  <c:v>8</c:v>
                </c:pt>
                <c:pt idx="17">
                  <c:v>6</c:v>
                </c:pt>
                <c:pt idx="18">
                  <c:v>8</c:v>
                </c:pt>
                <c:pt idx="19">
                  <c:v>7</c:v>
                </c:pt>
                <c:pt idx="20">
                  <c:v>7</c:v>
                </c:pt>
                <c:pt idx="21">
                  <c:v>7</c:v>
                </c:pt>
                <c:pt idx="22">
                  <c:v>7</c:v>
                </c:pt>
              </c:numCache>
            </c:numRef>
          </c:val>
          <c:smooth val="0"/>
          <c:extLst>
            <c:ext xmlns:c16="http://schemas.microsoft.com/office/drawing/2014/chart" uri="{C3380CC4-5D6E-409C-BE32-E72D297353CC}">
              <c16:uniqueId val="{00000001-CDD1-47B8-99E6-B2AB49B486AC}"/>
            </c:ext>
          </c:extLst>
        </c:ser>
        <c:dLbls>
          <c:showLegendKey val="0"/>
          <c:showVal val="0"/>
          <c:showCatName val="0"/>
          <c:showSerName val="0"/>
          <c:showPercent val="0"/>
          <c:showBubbleSize val="0"/>
        </c:dLbls>
        <c:smooth val="0"/>
        <c:axId val="217028480"/>
        <c:axId val="217030016"/>
      </c:lineChart>
      <c:catAx>
        <c:axId val="217028480"/>
        <c:scaling>
          <c:orientation val="minMax"/>
        </c:scaling>
        <c:delete val="0"/>
        <c:axPos val="b"/>
        <c:numFmt formatCode="General" sourceLinked="1"/>
        <c:majorTickMark val="none"/>
        <c:minorTickMark val="none"/>
        <c:tickLblPos val="low"/>
        <c:spPr>
          <a:ln w="3175">
            <a:solidFill>
              <a:srgbClr val="AEAC9D"/>
            </a:solidFill>
          </a:ln>
        </c:spPr>
        <c:crossAx val="217030016"/>
        <c:crosses val="autoZero"/>
        <c:auto val="1"/>
        <c:lblAlgn val="ctr"/>
        <c:lblOffset val="100"/>
        <c:tickLblSkip val="2"/>
        <c:tickMarkSkip val="1"/>
        <c:noMultiLvlLbl val="0"/>
      </c:catAx>
      <c:valAx>
        <c:axId val="217030016"/>
        <c:scaling>
          <c:orientation val="minMax"/>
          <c:max val="25"/>
        </c:scaling>
        <c:delete val="0"/>
        <c:axPos val="l"/>
        <c:majorGridlines>
          <c:spPr>
            <a:ln w="3175">
              <a:solidFill>
                <a:srgbClr val="AEAC9D"/>
              </a:solidFill>
              <a:prstDash val="solid"/>
            </a:ln>
          </c:spPr>
        </c:majorGridlines>
        <c:numFmt formatCode="General" sourceLinked="1"/>
        <c:majorTickMark val="none"/>
        <c:minorTickMark val="none"/>
        <c:tickLblPos val="nextTo"/>
        <c:spPr>
          <a:ln w="9525">
            <a:noFill/>
          </a:ln>
        </c:spPr>
        <c:crossAx val="217028480"/>
        <c:crosses val="autoZero"/>
        <c:crossBetween val="midCat"/>
        <c:majorUnit val="5"/>
      </c:valAx>
      <c:spPr>
        <a:solidFill>
          <a:srgbClr val="FFFFFF"/>
        </a:solidFill>
        <a:ln w="3175">
          <a:noFill/>
        </a:ln>
      </c:spPr>
    </c:plotArea>
    <c:plotVisOnly val="1"/>
    <c:dispBlanksAs val="gap"/>
    <c:showDLblsOverMax val="0"/>
  </c:chart>
  <c:spPr>
    <a:solidFill>
      <a:srgbClr val="FFFFFF"/>
    </a:solidFill>
    <a:ln w="9525">
      <a:noFill/>
    </a:ln>
  </c:spPr>
  <c:txPr>
    <a:bodyPr/>
    <a:lstStyle/>
    <a:p>
      <a:pPr>
        <a:defRPr sz="700">
          <a:solidFill>
            <a:srgbClr val="6F6D5C"/>
          </a:solidFill>
          <a:latin typeface="Arial Narrow" pitchFamily="34" charset="0"/>
          <a:ea typeface="Frutiger Cn"/>
          <a:cs typeface="Frutiger Cn"/>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838936379803911E-2"/>
          <c:y val="6.4079365079365097E-2"/>
          <c:w val="0.73420707801952967"/>
          <c:h val="0.84614761904761904"/>
        </c:manualLayout>
      </c:layout>
      <c:lineChart>
        <c:grouping val="standard"/>
        <c:varyColors val="0"/>
        <c:ser>
          <c:idx val="0"/>
          <c:order val="0"/>
          <c:tx>
            <c:strRef>
              <c:f>[7]Figurdata!$B$5</c:f>
              <c:strCache>
                <c:ptCount val="1"/>
                <c:pt idx="0">
                  <c:v>  Mænd</c:v>
                </c:pt>
              </c:strCache>
            </c:strRef>
          </c:tx>
          <c:spPr>
            <a:ln w="22225">
              <a:solidFill>
                <a:srgbClr val="00863B"/>
              </a:solidFill>
              <a:prstDash val="solid"/>
            </a:ln>
          </c:spPr>
          <c:marker>
            <c:symbol val="none"/>
          </c:marker>
          <c:cat>
            <c:strRef>
              <c:f>[7]Figurdata!$A$15:$A$37</c:f>
              <c:strCache>
                <c:ptCount val="23"/>
                <c:pt idx="0">
                  <c:v>97</c:v>
                </c:pt>
                <c:pt idx="1">
                  <c:v>98</c:v>
                </c:pt>
                <c:pt idx="2">
                  <c:v>99</c:v>
                </c:pt>
                <c:pt idx="3">
                  <c:v>00</c:v>
                </c:pt>
                <c:pt idx="4">
                  <c:v>01</c:v>
                </c:pt>
                <c:pt idx="5">
                  <c:v>02</c:v>
                </c:pt>
                <c:pt idx="6">
                  <c:v>03</c:v>
                </c:pt>
                <c:pt idx="7">
                  <c:v>04</c:v>
                </c:pt>
                <c:pt idx="8">
                  <c:v>05</c:v>
                </c:pt>
                <c:pt idx="9">
                  <c:v>06</c:v>
                </c:pt>
                <c:pt idx="10">
                  <c:v>07</c:v>
                </c:pt>
                <c:pt idx="11">
                  <c:v>08</c:v>
                </c:pt>
                <c:pt idx="12">
                  <c:v>09</c:v>
                </c:pt>
                <c:pt idx="13">
                  <c:v>10</c:v>
                </c:pt>
                <c:pt idx="14">
                  <c:v>11</c:v>
                </c:pt>
                <c:pt idx="15">
                  <c:v>12</c:v>
                </c:pt>
                <c:pt idx="16">
                  <c:v>13</c:v>
                </c:pt>
                <c:pt idx="17">
                  <c:v>14</c:v>
                </c:pt>
                <c:pt idx="18">
                  <c:v>15</c:v>
                </c:pt>
                <c:pt idx="19">
                  <c:v>16</c:v>
                </c:pt>
                <c:pt idx="20">
                  <c:v>17</c:v>
                </c:pt>
                <c:pt idx="21">
                  <c:v>18</c:v>
                </c:pt>
                <c:pt idx="22">
                  <c:v>19</c:v>
                </c:pt>
              </c:strCache>
            </c:strRef>
          </c:cat>
          <c:val>
            <c:numRef>
              <c:f>[7]Figurdata!$B$15:$B$37</c:f>
              <c:numCache>
                <c:formatCode>General</c:formatCode>
                <c:ptCount val="23"/>
                <c:pt idx="0">
                  <c:v>34</c:v>
                </c:pt>
                <c:pt idx="1">
                  <c:v>32</c:v>
                </c:pt>
                <c:pt idx="2">
                  <c:v>35</c:v>
                </c:pt>
                <c:pt idx="3">
                  <c:v>32</c:v>
                </c:pt>
                <c:pt idx="4">
                  <c:v>34</c:v>
                </c:pt>
                <c:pt idx="5">
                  <c:v>31</c:v>
                </c:pt>
                <c:pt idx="6">
                  <c:v>30</c:v>
                </c:pt>
                <c:pt idx="7">
                  <c:v>28</c:v>
                </c:pt>
                <c:pt idx="8">
                  <c:v>28</c:v>
                </c:pt>
                <c:pt idx="9">
                  <c:v>26</c:v>
                </c:pt>
                <c:pt idx="10">
                  <c:v>26</c:v>
                </c:pt>
                <c:pt idx="11">
                  <c:v>24</c:v>
                </c:pt>
                <c:pt idx="12">
                  <c:v>22</c:v>
                </c:pt>
                <c:pt idx="13">
                  <c:v>22</c:v>
                </c:pt>
                <c:pt idx="14">
                  <c:v>17</c:v>
                </c:pt>
                <c:pt idx="15">
                  <c:v>17</c:v>
                </c:pt>
                <c:pt idx="16">
                  <c:v>17</c:v>
                </c:pt>
                <c:pt idx="17">
                  <c:v>17</c:v>
                </c:pt>
                <c:pt idx="18">
                  <c:v>16</c:v>
                </c:pt>
                <c:pt idx="19">
                  <c:v>15</c:v>
                </c:pt>
                <c:pt idx="20">
                  <c:v>16</c:v>
                </c:pt>
                <c:pt idx="21">
                  <c:v>17</c:v>
                </c:pt>
                <c:pt idx="22">
                  <c:v>16</c:v>
                </c:pt>
              </c:numCache>
            </c:numRef>
          </c:val>
          <c:smooth val="0"/>
          <c:extLst>
            <c:ext xmlns:c16="http://schemas.microsoft.com/office/drawing/2014/chart" uri="{C3380CC4-5D6E-409C-BE32-E72D297353CC}">
              <c16:uniqueId val="{00000000-8BB9-49CC-BED8-BFE915A9CB1F}"/>
            </c:ext>
          </c:extLst>
        </c:ser>
        <c:ser>
          <c:idx val="1"/>
          <c:order val="1"/>
          <c:tx>
            <c:strRef>
              <c:f>[7]Figurdata!$C$5</c:f>
              <c:strCache>
                <c:ptCount val="1"/>
                <c:pt idx="0">
                  <c:v>  Kvinder</c:v>
                </c:pt>
              </c:strCache>
            </c:strRef>
          </c:tx>
          <c:spPr>
            <a:ln w="22225">
              <a:solidFill>
                <a:srgbClr val="8B0C20"/>
              </a:solidFill>
              <a:prstDash val="solid"/>
            </a:ln>
          </c:spPr>
          <c:marker>
            <c:symbol val="none"/>
          </c:marker>
          <c:cat>
            <c:strRef>
              <c:f>[7]Figurdata!$A$15:$A$37</c:f>
              <c:strCache>
                <c:ptCount val="23"/>
                <c:pt idx="0">
                  <c:v>97</c:v>
                </c:pt>
                <c:pt idx="1">
                  <c:v>98</c:v>
                </c:pt>
                <c:pt idx="2">
                  <c:v>99</c:v>
                </c:pt>
                <c:pt idx="3">
                  <c:v>00</c:v>
                </c:pt>
                <c:pt idx="4">
                  <c:v>01</c:v>
                </c:pt>
                <c:pt idx="5">
                  <c:v>02</c:v>
                </c:pt>
                <c:pt idx="6">
                  <c:v>03</c:v>
                </c:pt>
                <c:pt idx="7">
                  <c:v>04</c:v>
                </c:pt>
                <c:pt idx="8">
                  <c:v>05</c:v>
                </c:pt>
                <c:pt idx="9">
                  <c:v>06</c:v>
                </c:pt>
                <c:pt idx="10">
                  <c:v>07</c:v>
                </c:pt>
                <c:pt idx="11">
                  <c:v>08</c:v>
                </c:pt>
                <c:pt idx="12">
                  <c:v>09</c:v>
                </c:pt>
                <c:pt idx="13">
                  <c:v>10</c:v>
                </c:pt>
                <c:pt idx="14">
                  <c:v>11</c:v>
                </c:pt>
                <c:pt idx="15">
                  <c:v>12</c:v>
                </c:pt>
                <c:pt idx="16">
                  <c:v>13</c:v>
                </c:pt>
                <c:pt idx="17">
                  <c:v>14</c:v>
                </c:pt>
                <c:pt idx="18">
                  <c:v>15</c:v>
                </c:pt>
                <c:pt idx="19">
                  <c:v>16</c:v>
                </c:pt>
                <c:pt idx="20">
                  <c:v>17</c:v>
                </c:pt>
                <c:pt idx="21">
                  <c:v>18</c:v>
                </c:pt>
                <c:pt idx="22">
                  <c:v>19</c:v>
                </c:pt>
              </c:strCache>
            </c:strRef>
          </c:cat>
          <c:val>
            <c:numRef>
              <c:f>[7]Figurdata!$C$15:$C$37</c:f>
              <c:numCache>
                <c:formatCode>General</c:formatCode>
                <c:ptCount val="23"/>
                <c:pt idx="0">
                  <c:v>30</c:v>
                </c:pt>
                <c:pt idx="1">
                  <c:v>30</c:v>
                </c:pt>
                <c:pt idx="2">
                  <c:v>27</c:v>
                </c:pt>
                <c:pt idx="3">
                  <c:v>29</c:v>
                </c:pt>
                <c:pt idx="4">
                  <c:v>26</c:v>
                </c:pt>
                <c:pt idx="5">
                  <c:v>26</c:v>
                </c:pt>
                <c:pt idx="6">
                  <c:v>24</c:v>
                </c:pt>
                <c:pt idx="7">
                  <c:v>23</c:v>
                </c:pt>
                <c:pt idx="8">
                  <c:v>24</c:v>
                </c:pt>
                <c:pt idx="9">
                  <c:v>23</c:v>
                </c:pt>
                <c:pt idx="10">
                  <c:v>22</c:v>
                </c:pt>
                <c:pt idx="11">
                  <c:v>22</c:v>
                </c:pt>
                <c:pt idx="12">
                  <c:v>17</c:v>
                </c:pt>
                <c:pt idx="13">
                  <c:v>21</c:v>
                </c:pt>
                <c:pt idx="14">
                  <c:v>18</c:v>
                </c:pt>
                <c:pt idx="15">
                  <c:v>16</c:v>
                </c:pt>
                <c:pt idx="16">
                  <c:v>17</c:v>
                </c:pt>
                <c:pt idx="17">
                  <c:v>17</c:v>
                </c:pt>
                <c:pt idx="18">
                  <c:v>17</c:v>
                </c:pt>
                <c:pt idx="19">
                  <c:v>17</c:v>
                </c:pt>
                <c:pt idx="20">
                  <c:v>16</c:v>
                </c:pt>
                <c:pt idx="21">
                  <c:v>17</c:v>
                </c:pt>
                <c:pt idx="22">
                  <c:v>12</c:v>
                </c:pt>
              </c:numCache>
            </c:numRef>
          </c:val>
          <c:smooth val="0"/>
          <c:extLst>
            <c:ext xmlns:c16="http://schemas.microsoft.com/office/drawing/2014/chart" uri="{C3380CC4-5D6E-409C-BE32-E72D297353CC}">
              <c16:uniqueId val="{00000001-8BB9-49CC-BED8-BFE915A9CB1F}"/>
            </c:ext>
          </c:extLst>
        </c:ser>
        <c:dLbls>
          <c:showLegendKey val="0"/>
          <c:showVal val="0"/>
          <c:showCatName val="0"/>
          <c:showSerName val="0"/>
          <c:showPercent val="0"/>
          <c:showBubbleSize val="0"/>
        </c:dLbls>
        <c:smooth val="0"/>
        <c:axId val="202449664"/>
        <c:axId val="202451200"/>
      </c:lineChart>
      <c:catAx>
        <c:axId val="202449664"/>
        <c:scaling>
          <c:orientation val="minMax"/>
        </c:scaling>
        <c:delete val="0"/>
        <c:axPos val="b"/>
        <c:numFmt formatCode="General" sourceLinked="1"/>
        <c:majorTickMark val="none"/>
        <c:minorTickMark val="none"/>
        <c:tickLblPos val="low"/>
        <c:spPr>
          <a:ln w="3175">
            <a:solidFill>
              <a:srgbClr val="AEAC9D"/>
            </a:solidFill>
          </a:ln>
        </c:spPr>
        <c:crossAx val="202451200"/>
        <c:crosses val="autoZero"/>
        <c:auto val="1"/>
        <c:lblAlgn val="ctr"/>
        <c:lblOffset val="100"/>
        <c:tickLblSkip val="1"/>
        <c:tickMarkSkip val="1"/>
        <c:noMultiLvlLbl val="0"/>
      </c:catAx>
      <c:valAx>
        <c:axId val="202451200"/>
        <c:scaling>
          <c:orientation val="minMax"/>
          <c:max val="50"/>
        </c:scaling>
        <c:delete val="0"/>
        <c:axPos val="l"/>
        <c:majorGridlines>
          <c:spPr>
            <a:ln w="3175">
              <a:solidFill>
                <a:srgbClr val="AEAC9D"/>
              </a:solidFill>
              <a:prstDash val="solid"/>
            </a:ln>
          </c:spPr>
        </c:majorGridlines>
        <c:numFmt formatCode="General" sourceLinked="1"/>
        <c:majorTickMark val="none"/>
        <c:minorTickMark val="none"/>
        <c:tickLblPos val="nextTo"/>
        <c:spPr>
          <a:ln w="9525">
            <a:noFill/>
          </a:ln>
        </c:spPr>
        <c:crossAx val="202449664"/>
        <c:crosses val="autoZero"/>
        <c:crossBetween val="midCat"/>
        <c:majorUnit val="10"/>
      </c:valAx>
      <c:spPr>
        <a:solidFill>
          <a:srgbClr val="FFFFFF"/>
        </a:solidFill>
        <a:ln w="3175">
          <a:noFill/>
        </a:ln>
      </c:spPr>
    </c:plotArea>
    <c:legend>
      <c:legendPos val="b"/>
      <c:layout>
        <c:manualLayout>
          <c:xMode val="edge"/>
          <c:yMode val="edge"/>
          <c:x val="0.81408886861434515"/>
          <c:y val="0.14615079365079364"/>
          <c:w val="0.18255260913544497"/>
          <c:h val="0.2234373015873016"/>
        </c:manualLayout>
      </c:layout>
      <c:overlay val="0"/>
    </c:legend>
    <c:plotVisOnly val="1"/>
    <c:dispBlanksAs val="gap"/>
    <c:showDLblsOverMax val="0"/>
  </c:chart>
  <c:spPr>
    <a:solidFill>
      <a:srgbClr val="FFFFFF"/>
    </a:solidFill>
    <a:ln w="9525">
      <a:noFill/>
    </a:ln>
  </c:spPr>
  <c:txPr>
    <a:bodyPr/>
    <a:lstStyle/>
    <a:p>
      <a:pPr>
        <a:defRPr sz="700">
          <a:solidFill>
            <a:srgbClr val="6F6D5C"/>
          </a:solidFill>
          <a:latin typeface="Arial Narrow" pitchFamily="34" charset="0"/>
          <a:ea typeface="Frutiger Cn"/>
          <a:cs typeface="Frutiger Cn"/>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image" Target="../media/image3.wmf"/></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wmf"/></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oneCellAnchor>
    <xdr:from>
      <xdr:col>1</xdr:col>
      <xdr:colOff>7188</xdr:colOff>
      <xdr:row>90</xdr:row>
      <xdr:rowOff>7189</xdr:rowOff>
    </xdr:from>
    <xdr:ext cx="3513183" cy="2222500"/>
    <xdr:graphicFrame macro="">
      <xdr:nvGraphicFramePr>
        <xdr:cNvPr id="4" name="Chart 15">
          <a:extLst>
            <a:ext uri="{FF2B5EF4-FFF2-40B4-BE49-F238E27FC236}">
              <a16:creationId xmlns:a16="http://schemas.microsoft.com/office/drawing/2014/main" id="{53D7B936-F50F-4034-BF18-0FE4892AC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10</xdr:col>
      <xdr:colOff>0</xdr:colOff>
      <xdr:row>92</xdr:row>
      <xdr:rowOff>0</xdr:rowOff>
    </xdr:from>
    <xdr:ext cx="3150658" cy="2222500"/>
    <xdr:graphicFrame macro="">
      <xdr:nvGraphicFramePr>
        <xdr:cNvPr id="5" name="Chart 14">
          <a:extLst>
            <a:ext uri="{FF2B5EF4-FFF2-40B4-BE49-F238E27FC236}">
              <a16:creationId xmlns:a16="http://schemas.microsoft.com/office/drawing/2014/main" id="{E0C74C31-A331-4D28-8F82-083AA8F3F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247650</xdr:colOff>
      <xdr:row>63</xdr:row>
      <xdr:rowOff>0</xdr:rowOff>
    </xdr:from>
    <xdr:to>
      <xdr:col>6</xdr:col>
      <xdr:colOff>590550</xdr:colOff>
      <xdr:row>76</xdr:row>
      <xdr:rowOff>47625</xdr:rowOff>
    </xdr:to>
    <xdr:graphicFrame macro="">
      <xdr:nvGraphicFramePr>
        <xdr:cNvPr id="2" name="Chart 1">
          <a:extLst>
            <a:ext uri="{FF2B5EF4-FFF2-40B4-BE49-F238E27FC236}">
              <a16:creationId xmlns:a16="http://schemas.microsoft.com/office/drawing/2014/main" id="{E70AA3DA-CC45-489C-9430-AE9B003AE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590550</xdr:colOff>
      <xdr:row>58</xdr:row>
      <xdr:rowOff>9525</xdr:rowOff>
    </xdr:from>
    <xdr:to>
      <xdr:col>17</xdr:col>
      <xdr:colOff>43350</xdr:colOff>
      <xdr:row>71</xdr:row>
      <xdr:rowOff>53025</xdr:rowOff>
    </xdr:to>
    <xdr:graphicFrame macro="">
      <xdr:nvGraphicFramePr>
        <xdr:cNvPr id="2" name="Diagram 1">
          <a:extLst>
            <a:ext uri="{FF2B5EF4-FFF2-40B4-BE49-F238E27FC236}">
              <a16:creationId xmlns:a16="http://schemas.microsoft.com/office/drawing/2014/main" id="{DD7AFA88-A73C-48B9-98EE-C8977DF94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353786</xdr:colOff>
      <xdr:row>14</xdr:row>
      <xdr:rowOff>150585</xdr:rowOff>
    </xdr:from>
    <xdr:to>
      <xdr:col>23</xdr:col>
      <xdr:colOff>326572</xdr:colOff>
      <xdr:row>37</xdr:row>
      <xdr:rowOff>108857</xdr:rowOff>
    </xdr:to>
    <xdr:graphicFrame macro="">
      <xdr:nvGraphicFramePr>
        <xdr:cNvPr id="5" name="Chart 4">
          <a:extLst>
            <a:ext uri="{FF2B5EF4-FFF2-40B4-BE49-F238E27FC236}">
              <a16:creationId xmlns:a16="http://schemas.microsoft.com/office/drawing/2014/main" id="{1E777303-069D-4E4E-B743-340542F12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589643</xdr:colOff>
      <xdr:row>10</xdr:row>
      <xdr:rowOff>52614</xdr:rowOff>
    </xdr:from>
    <xdr:to>
      <xdr:col>33</xdr:col>
      <xdr:colOff>580571</xdr:colOff>
      <xdr:row>26</xdr:row>
      <xdr:rowOff>181429</xdr:rowOff>
    </xdr:to>
    <xdr:graphicFrame macro="">
      <xdr:nvGraphicFramePr>
        <xdr:cNvPr id="2" name="Chart 1">
          <a:extLst>
            <a:ext uri="{FF2B5EF4-FFF2-40B4-BE49-F238E27FC236}">
              <a16:creationId xmlns:a16="http://schemas.microsoft.com/office/drawing/2014/main" id="{5FA3107D-CD07-F543-91AC-35A971A34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36286</xdr:colOff>
      <xdr:row>35</xdr:row>
      <xdr:rowOff>34471</xdr:rowOff>
    </xdr:from>
    <xdr:to>
      <xdr:col>35</xdr:col>
      <xdr:colOff>145143</xdr:colOff>
      <xdr:row>51</xdr:row>
      <xdr:rowOff>181428</xdr:rowOff>
    </xdr:to>
    <xdr:graphicFrame macro="">
      <xdr:nvGraphicFramePr>
        <xdr:cNvPr id="4" name="Chart 3">
          <a:extLst>
            <a:ext uri="{FF2B5EF4-FFF2-40B4-BE49-F238E27FC236}">
              <a16:creationId xmlns:a16="http://schemas.microsoft.com/office/drawing/2014/main" id="{529753CE-CE8F-EE48-8C96-F609453DB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0.06902</cdr:x>
      <cdr:y>0.85254</cdr:y>
    </cdr:from>
    <cdr:to>
      <cdr:x>0.54093</cdr:x>
      <cdr:y>1</cdr:y>
    </cdr:to>
    <cdr:sp macro="" textlink="">
      <cdr:nvSpPr>
        <cdr:cNvPr id="2" name="TextBox 1">
          <a:extLst xmlns:a="http://schemas.openxmlformats.org/drawingml/2006/main">
            <a:ext uri="{FF2B5EF4-FFF2-40B4-BE49-F238E27FC236}">
              <a16:creationId xmlns:a16="http://schemas.microsoft.com/office/drawing/2014/main" id="{D4BA663C-0935-E945-B212-BEC67A6F5E0C}"/>
            </a:ext>
          </a:extLst>
        </cdr:cNvPr>
        <cdr:cNvSpPr txBox="1"/>
      </cdr:nvSpPr>
      <cdr:spPr>
        <a:xfrm xmlns:a="http://schemas.openxmlformats.org/drawingml/2006/main">
          <a:off x="390071" y="2832101"/>
          <a:ext cx="2667000" cy="4898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i="1"/>
            <a:t>Kilde</a:t>
          </a:r>
          <a:r>
            <a:rPr lang="en-GB" sz="800" i="1" baseline="0"/>
            <a:t>: STO s. 105</a:t>
          </a:r>
        </a:p>
        <a:p xmlns:a="http://schemas.openxmlformats.org/drawingml/2006/main">
          <a:r>
            <a:rPr lang="en-GB" sz="800" i="1" baseline="0"/>
            <a:t>Anm: De sidste tre år (2017-2019) er stadig under revision</a:t>
          </a:r>
          <a:endParaRPr lang="en-GB" sz="800" i="1"/>
        </a:p>
      </cdr:txBody>
    </cdr:sp>
  </cdr:relSizeAnchor>
</c:userShapes>
</file>

<file path=xl/drawings/drawing14.xml><?xml version="1.0" encoding="utf-8"?>
<c:userShapes xmlns:c="http://schemas.openxmlformats.org/drawingml/2006/chart">
  <cdr:relSizeAnchor xmlns:cdr="http://schemas.openxmlformats.org/drawingml/2006/chartDrawing">
    <cdr:from>
      <cdr:x>0.09524</cdr:x>
      <cdr:y>0.84577</cdr:y>
    </cdr:from>
    <cdr:to>
      <cdr:x>0.70635</cdr:x>
      <cdr:y>1</cdr:y>
    </cdr:to>
    <cdr:sp macro="" textlink="">
      <cdr:nvSpPr>
        <cdr:cNvPr id="2" name="TextBox 1">
          <a:extLst xmlns:a="http://schemas.openxmlformats.org/drawingml/2006/main">
            <a:ext uri="{FF2B5EF4-FFF2-40B4-BE49-F238E27FC236}">
              <a16:creationId xmlns:a16="http://schemas.microsoft.com/office/drawing/2014/main" id="{C3123F2E-5F8C-9E41-B972-AF8EE5DA9D91}"/>
            </a:ext>
          </a:extLst>
        </cdr:cNvPr>
        <cdr:cNvSpPr txBox="1"/>
      </cdr:nvSpPr>
      <cdr:spPr>
        <a:xfrm xmlns:a="http://schemas.openxmlformats.org/drawingml/2006/main">
          <a:off x="435429" y="2487386"/>
          <a:ext cx="2794000" cy="4535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i="1"/>
            <a:t>Kilde</a:t>
          </a:r>
          <a:r>
            <a:rPr lang="en-GB" sz="800" i="1" baseline="0"/>
            <a:t>: STO s. 105</a:t>
          </a:r>
        </a:p>
        <a:p xmlns:a="http://schemas.openxmlformats.org/drawingml/2006/main">
          <a:r>
            <a:rPr lang="en-GB" sz="800" i="1" baseline="0"/>
            <a:t>Anm: De sidste tre år (2017-2019) er stadig under revision</a:t>
          </a:r>
          <a:endParaRPr lang="en-GB" sz="800" i="1"/>
        </a:p>
        <a:p xmlns:a="http://schemas.openxmlformats.org/drawingml/2006/main">
          <a:endParaRPr lang="en-GB" sz="800"/>
        </a:p>
      </cdr:txBody>
    </cdr:sp>
  </cdr:relSizeAnchor>
</c:userShapes>
</file>

<file path=xl/drawings/drawing15.xml><?xml version="1.0" encoding="utf-8"?>
<xdr:wsDr xmlns:xdr="http://schemas.openxmlformats.org/drawingml/2006/spreadsheetDrawing" xmlns:a="http://schemas.openxmlformats.org/drawingml/2006/main">
  <xdr:twoCellAnchor editAs="oneCell">
    <xdr:from>
      <xdr:col>4</xdr:col>
      <xdr:colOff>342900</xdr:colOff>
      <xdr:row>24</xdr:row>
      <xdr:rowOff>129307</xdr:rowOff>
    </xdr:from>
    <xdr:to>
      <xdr:col>17</xdr:col>
      <xdr:colOff>95250</xdr:colOff>
      <xdr:row>51</xdr:row>
      <xdr:rowOff>158662</xdr:rowOff>
    </xdr:to>
    <xdr:pic>
      <xdr:nvPicPr>
        <xdr:cNvPr id="2" name="Billede 1">
          <a:extLst>
            <a:ext uri="{FF2B5EF4-FFF2-40B4-BE49-F238E27FC236}">
              <a16:creationId xmlns:a16="http://schemas.microsoft.com/office/drawing/2014/main" id="{CA9EC266-8841-447A-B4F4-16A0A1B592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19650" y="453157"/>
          <a:ext cx="7677150" cy="542050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895350</xdr:colOff>
      <xdr:row>12</xdr:row>
      <xdr:rowOff>39221</xdr:rowOff>
    </xdr:from>
    <xdr:to>
      <xdr:col>8</xdr:col>
      <xdr:colOff>561975</xdr:colOff>
      <xdr:row>30</xdr:row>
      <xdr:rowOff>1121</xdr:rowOff>
    </xdr:to>
    <xdr:graphicFrame macro="">
      <xdr:nvGraphicFramePr>
        <xdr:cNvPr id="2" name="Diagram 1">
          <a:extLst>
            <a:ext uri="{FF2B5EF4-FFF2-40B4-BE49-F238E27FC236}">
              <a16:creationId xmlns:a16="http://schemas.microsoft.com/office/drawing/2014/main" id="{0A44E266-8744-4943-8306-9AB1581D6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0.04613</cdr:x>
      <cdr:y>0.02016</cdr:y>
    </cdr:from>
    <cdr:to>
      <cdr:x>0.3175</cdr:x>
      <cdr:y>0.08063</cdr:y>
    </cdr:to>
    <cdr:sp macro="" textlink="">
      <cdr:nvSpPr>
        <cdr:cNvPr id="2" name="Tekstboks 1"/>
        <cdr:cNvSpPr txBox="1"/>
      </cdr:nvSpPr>
      <cdr:spPr>
        <a:xfrm xmlns:a="http://schemas.openxmlformats.org/drawingml/2006/main">
          <a:off x="215900" y="50800"/>
          <a:ext cx="1270000" cy="152400"/>
        </a:xfrm>
        <a:prstGeom xmlns:a="http://schemas.openxmlformats.org/drawingml/2006/main" prst="rect">
          <a:avLst/>
        </a:prstGeom>
      </cdr:spPr>
      <cdr:txBody>
        <a:bodyPr xmlns:a="http://schemas.openxmlformats.org/drawingml/2006/main" vert="horz" lIns="0" tIns="0" rIns="0" bIns="0" rtlCol="0"/>
        <a:lstStyle xmlns:a="http://schemas.openxmlformats.org/drawingml/2006/main"/>
        <a:p xmlns:a="http://schemas.openxmlformats.org/drawingml/2006/main">
          <a:endParaRPr lang="da-DK"/>
        </a:p>
      </cdr:txBody>
    </cdr:sp>
  </cdr:relSizeAnchor>
</c:userShapes>
</file>

<file path=xl/drawings/drawing18.xml><?xml version="1.0" encoding="utf-8"?>
<xdr:wsDr xmlns:xdr="http://schemas.openxmlformats.org/drawingml/2006/spreadsheetDrawing" xmlns:a="http://schemas.openxmlformats.org/drawingml/2006/main">
  <xdr:oneCellAnchor>
    <xdr:from>
      <xdr:col>0</xdr:col>
      <xdr:colOff>504825</xdr:colOff>
      <xdr:row>38</xdr:row>
      <xdr:rowOff>76200</xdr:rowOff>
    </xdr:from>
    <xdr:ext cx="6772275" cy="2876550"/>
    <xdr:graphicFrame macro="">
      <xdr:nvGraphicFramePr>
        <xdr:cNvPr id="2" name="Chart 7">
          <a:extLst>
            <a:ext uri="{FF2B5EF4-FFF2-40B4-BE49-F238E27FC236}">
              <a16:creationId xmlns:a16="http://schemas.microsoft.com/office/drawing/2014/main" id="{78F4D131-E8B4-4B10-829A-71A92A996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9.xml><?xml version="1.0" encoding="utf-8"?>
<c:userShapes xmlns:c="http://schemas.openxmlformats.org/drawingml/2006/chart">
  <cdr:relSizeAnchor xmlns:cdr="http://schemas.openxmlformats.org/drawingml/2006/chartDrawing">
    <cdr:from>
      <cdr:x>0.07372</cdr:x>
      <cdr:y>0.01989</cdr:y>
    </cdr:from>
    <cdr:to>
      <cdr:x>0.08481</cdr:x>
      <cdr:y>0.07259</cdr:y>
    </cdr:to>
    <cdr:sp macro="" textlink="">
      <cdr:nvSpPr>
        <cdr:cNvPr id="6145" name="enhed"/>
        <cdr:cNvSpPr txBox="1">
          <a:spLocks xmlns:a="http://schemas.openxmlformats.org/drawingml/2006/main" noChangeArrowheads="1"/>
        </cdr:cNvSpPr>
      </cdr:nvSpPr>
      <cdr:spPr bwMode="auto">
        <a:xfrm xmlns:a="http://schemas.openxmlformats.org/drawingml/2006/main">
          <a:off x="511558" y="60568"/>
          <a:ext cx="76509" cy="15210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da-DK"/>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6</xdr:col>
      <xdr:colOff>266700</xdr:colOff>
      <xdr:row>8</xdr:row>
      <xdr:rowOff>95250</xdr:rowOff>
    </xdr:from>
    <xdr:to>
      <xdr:col>17</xdr:col>
      <xdr:colOff>532599</xdr:colOff>
      <xdr:row>17</xdr:row>
      <xdr:rowOff>158786</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438881</xdr:colOff>
      <xdr:row>53</xdr:row>
      <xdr:rowOff>131520</xdr:rowOff>
    </xdr:from>
    <xdr:to>
      <xdr:col>17</xdr:col>
      <xdr:colOff>437524</xdr:colOff>
      <xdr:row>67</xdr:row>
      <xdr:rowOff>64016</xdr:rowOff>
    </xdr:to>
    <xdr:graphicFrame macro="">
      <xdr:nvGraphicFramePr>
        <xdr:cNvPr id="2" name="Diagram 1">
          <a:extLst>
            <a:ext uri="{FF2B5EF4-FFF2-40B4-BE49-F238E27FC236}">
              <a16:creationId xmlns:a16="http://schemas.microsoft.com/office/drawing/2014/main" id="{70E280A7-6C74-417A-BFBD-E032DE13A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58</xdr:row>
      <xdr:rowOff>0</xdr:rowOff>
    </xdr:from>
    <xdr:to>
      <xdr:col>10</xdr:col>
      <xdr:colOff>236220</xdr:colOff>
      <xdr:row>70</xdr:row>
      <xdr:rowOff>71755</xdr:rowOff>
    </xdr:to>
    <xdr:graphicFrame macro="">
      <xdr:nvGraphicFramePr>
        <xdr:cNvPr id="2" name="Diagram 1">
          <a:extLst>
            <a:ext uri="{FF2B5EF4-FFF2-40B4-BE49-F238E27FC236}">
              <a16:creationId xmlns:a16="http://schemas.microsoft.com/office/drawing/2014/main" id="{1B3A5DE1-CA30-4BA0-8CEA-07902A9C5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57</xdr:row>
      <xdr:rowOff>0</xdr:rowOff>
    </xdr:from>
    <xdr:to>
      <xdr:col>11</xdr:col>
      <xdr:colOff>133985</xdr:colOff>
      <xdr:row>72</xdr:row>
      <xdr:rowOff>109220</xdr:rowOff>
    </xdr:to>
    <xdr:sp macro="" textlink="">
      <xdr:nvSpPr>
        <xdr:cNvPr id="3" name="Tekstfelt 2">
          <a:extLst>
            <a:ext uri="{FF2B5EF4-FFF2-40B4-BE49-F238E27FC236}">
              <a16:creationId xmlns:a16="http://schemas.microsoft.com/office/drawing/2014/main" id="{5365ADE0-0D25-47BA-87BF-28593E09A443}"/>
            </a:ext>
          </a:extLst>
        </xdr:cNvPr>
        <xdr:cNvSpPr txBox="1">
          <a:spLocks noChangeArrowheads="1"/>
        </xdr:cNvSpPr>
      </xdr:nvSpPr>
      <xdr:spPr bwMode="auto">
        <a:xfrm>
          <a:off x="0" y="11477625"/>
          <a:ext cx="9430385" cy="2966720"/>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hangingPunct="0">
            <a:lnSpc>
              <a:spcPct val="110000"/>
            </a:lnSpc>
            <a:spcAft>
              <a:spcPts val="400"/>
            </a:spcAft>
          </a:pPr>
          <a:r>
            <a:rPr lang="da-DK" sz="1000" spc="65">
              <a:effectLst/>
              <a:latin typeface="Arial" panose="020B0604020202020204" pitchFamily="34" charset="0"/>
              <a:ea typeface="Times New Roman" panose="02020603050405020304" pitchFamily="18" charset="0"/>
              <a:cs typeface="Times New Roman" panose="02020603050405020304" pitchFamily="18" charset="0"/>
            </a:rPr>
            <a:t>Modtagere af overførselsindkomster ekskl. folkepensionister. 2019</a:t>
          </a:r>
          <a:endParaRPr lang="da-DK" sz="1000" spc="65">
            <a:effectLst/>
            <a:latin typeface="Frutiger" pitchFamily="34" charset="0"/>
            <a:ea typeface="Times New Roman" panose="02020603050405020304" pitchFamily="18" charset="0"/>
            <a:cs typeface="Times New Roman" panose="02020603050405020304" pitchFamily="18" charset="0"/>
          </a:endParaRPr>
        </a:p>
        <a:p>
          <a:pPr hangingPunct="0">
            <a:spcBef>
              <a:spcPts val="300"/>
            </a:spcBef>
            <a:spcAft>
              <a:spcPts val="600"/>
            </a:spcAft>
          </a:pPr>
          <a:r>
            <a:rPr lang="da-DK" sz="650" i="1">
              <a:solidFill>
                <a:srgbClr val="6F6D5C"/>
              </a:solidFill>
              <a:effectLst/>
              <a:latin typeface="Arial" panose="020B0604020202020204" pitchFamily="34" charset="0"/>
              <a:ea typeface="Times New Roman" panose="02020603050405020304" pitchFamily="18" charset="0"/>
              <a:cs typeface="Times New Roman" panose="02020603050405020304" pitchFamily="18" charset="0"/>
            </a:rPr>
            <a:t>   Tusinde helårsmodtagere</a:t>
          </a:r>
          <a:r>
            <a:rPr lang="da-DK" sz="400" i="0">
              <a:solidFill>
                <a:srgbClr val="6F6D5C"/>
              </a:solidFill>
              <a:effectLst/>
              <a:latin typeface="Frutiger Cn" pitchFamily="34" charset="0"/>
              <a:ea typeface="Times New Roman" panose="02020603050405020304" pitchFamily="18" charset="0"/>
              <a:cs typeface="Times New Roman" panose="02020603050405020304" pitchFamily="18" charset="0"/>
              <a:sym typeface="Wingdings 2" panose="05020102010507070707" pitchFamily="18" charset="2"/>
            </a:rPr>
            <a:t></a:t>
          </a:r>
          <a:endParaRPr lang="da-DK" sz="650" i="1">
            <a:solidFill>
              <a:srgbClr val="0000FF"/>
            </a:solidFill>
            <a:effectLst/>
            <a:latin typeface="Frutiger 55 Roman"/>
            <a:ea typeface="Times New Roman" panose="02020603050405020304" pitchFamily="18" charset="0"/>
            <a:cs typeface="Times New Roman" panose="02020603050405020304" pitchFamily="18" charset="0"/>
          </a:endParaRPr>
        </a:p>
        <a:p>
          <a:pPr hangingPunct="0">
            <a:spcBef>
              <a:spcPts val="300"/>
            </a:spcBef>
            <a:spcAft>
              <a:spcPts val="600"/>
            </a:spcAft>
          </a:pPr>
          <a:r>
            <a:rPr lang="da-DK" sz="650" i="1">
              <a:solidFill>
                <a:srgbClr val="0000FF"/>
              </a:solidFill>
              <a:effectLst/>
              <a:latin typeface="Frutiger 55 Roman"/>
              <a:ea typeface="Times New Roman" panose="02020603050405020304" pitchFamily="18" charset="0"/>
              <a:cs typeface="Times New Roman" panose="02020603050405020304" pitchFamily="18" charset="0"/>
            </a:rPr>
            <a:t>  </a:t>
          </a:r>
        </a:p>
      </xdr:txBody>
    </xdr:sp>
    <xdr:clientData/>
  </xdr:twoCellAnchor>
  <xdr:twoCellAnchor>
    <xdr:from>
      <xdr:col>2</xdr:col>
      <xdr:colOff>581025</xdr:colOff>
      <xdr:row>40</xdr:row>
      <xdr:rowOff>180975</xdr:rowOff>
    </xdr:from>
    <xdr:to>
      <xdr:col>14</xdr:col>
      <xdr:colOff>33825</xdr:colOff>
      <xdr:row>54</xdr:row>
      <xdr:rowOff>33975</xdr:rowOff>
    </xdr:to>
    <xdr:graphicFrame macro="">
      <xdr:nvGraphicFramePr>
        <xdr:cNvPr id="4" name="Diagram 3">
          <a:extLst>
            <a:ext uri="{FF2B5EF4-FFF2-40B4-BE49-F238E27FC236}">
              <a16:creationId xmlns:a16="http://schemas.microsoft.com/office/drawing/2014/main" id="{F5559F9D-7F0D-40DE-8C05-A249767B4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65</xdr:row>
      <xdr:rowOff>123825</xdr:rowOff>
    </xdr:from>
    <xdr:to>
      <xdr:col>9</xdr:col>
      <xdr:colOff>514350</xdr:colOff>
      <xdr:row>78</xdr:row>
      <xdr:rowOff>66675</xdr:rowOff>
    </xdr:to>
    <xdr:graphicFrame macro="">
      <xdr:nvGraphicFramePr>
        <xdr:cNvPr id="2" name="Diagram 1">
          <a:extLst>
            <a:ext uri="{FF2B5EF4-FFF2-40B4-BE49-F238E27FC236}">
              <a16:creationId xmlns:a16="http://schemas.microsoft.com/office/drawing/2014/main" id="{20A00C15-2F4D-4C22-B81F-8C761E1A5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6803</xdr:colOff>
      <xdr:row>51</xdr:row>
      <xdr:rowOff>1234</xdr:rowOff>
    </xdr:from>
    <xdr:to>
      <xdr:col>13</xdr:col>
      <xdr:colOff>21769</xdr:colOff>
      <xdr:row>76</xdr:row>
      <xdr:rowOff>84490</xdr:rowOff>
    </xdr:to>
    <xdr:pic>
      <xdr:nvPicPr>
        <xdr:cNvPr id="2" name="Billede 1">
          <a:extLst>
            <a:ext uri="{FF2B5EF4-FFF2-40B4-BE49-F238E27FC236}">
              <a16:creationId xmlns:a16="http://schemas.microsoft.com/office/drawing/2014/main" id="{EF9558EF-470D-45D8-9D64-A0AA03C596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835603" y="487009"/>
          <a:ext cx="6110966" cy="48457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122145</xdr:colOff>
      <xdr:row>35</xdr:row>
      <xdr:rowOff>14848</xdr:rowOff>
    </xdr:from>
    <xdr:to>
      <xdr:col>6</xdr:col>
      <xdr:colOff>526227</xdr:colOff>
      <xdr:row>50</xdr:row>
      <xdr:rowOff>100929</xdr:rowOff>
    </xdr:to>
    <xdr:graphicFrame macro="">
      <xdr:nvGraphicFramePr>
        <xdr:cNvPr id="2" name="Diagram 1">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531849</xdr:colOff>
      <xdr:row>35</xdr:row>
      <xdr:rowOff>47083</xdr:rowOff>
    </xdr:from>
    <xdr:to>
      <xdr:col>12</xdr:col>
      <xdr:colOff>290256</xdr:colOff>
      <xdr:row>50</xdr:row>
      <xdr:rowOff>129437</xdr:rowOff>
    </xdr:to>
    <xdr:graphicFrame macro="">
      <xdr:nvGraphicFramePr>
        <xdr:cNvPr id="3" name="Diagram 2">
          <a:extLst>
            <a:ext uri="{FF2B5EF4-FFF2-40B4-BE49-F238E27FC236}">
              <a16:creationId xmlns:a16="http://schemas.microsoft.com/office/drawing/2014/main" i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122145</xdr:colOff>
      <xdr:row>91</xdr:row>
      <xdr:rowOff>14848</xdr:rowOff>
    </xdr:from>
    <xdr:to>
      <xdr:col>6</xdr:col>
      <xdr:colOff>526227</xdr:colOff>
      <xdr:row>106</xdr:row>
      <xdr:rowOff>100929</xdr:rowOff>
    </xdr:to>
    <xdr:graphicFrame macro="">
      <xdr:nvGraphicFramePr>
        <xdr:cNvPr id="4" name="Diagram 3">
          <a:extLst>
            <a:ext uri="{FF2B5EF4-FFF2-40B4-BE49-F238E27FC236}">
              <a16:creationId xmlns:a16="http://schemas.microsoft.com/office/drawing/2014/main" id="{57D9B7FE-E26E-4327-A5AC-FF57294CB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48272</xdr:colOff>
      <xdr:row>91</xdr:row>
      <xdr:rowOff>76391</xdr:rowOff>
    </xdr:from>
    <xdr:to>
      <xdr:col>13</xdr:col>
      <xdr:colOff>341545</xdr:colOff>
      <xdr:row>106</xdr:row>
      <xdr:rowOff>158745</xdr:rowOff>
    </xdr:to>
    <xdr:graphicFrame macro="">
      <xdr:nvGraphicFramePr>
        <xdr:cNvPr id="5" name="Diagram 4">
          <a:extLst>
            <a:ext uri="{FF2B5EF4-FFF2-40B4-BE49-F238E27FC236}">
              <a16:creationId xmlns:a16="http://schemas.microsoft.com/office/drawing/2014/main" id="{1D359DEC-5D77-4BA4-9CEF-C5A67C6D0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0.78136</cdr:x>
      <cdr:y>0.02918</cdr:y>
    </cdr:from>
    <cdr:to>
      <cdr:x>0.78136</cdr:x>
      <cdr:y>0.9158</cdr:y>
    </cdr:to>
    <cdr:cxnSp macro="">
      <cdr:nvCxnSpPr>
        <cdr:cNvPr id="5" name="Lige forbindelse 4">
          <a:extLst xmlns:a="http://schemas.openxmlformats.org/drawingml/2006/main">
            <a:ext uri="{FF2B5EF4-FFF2-40B4-BE49-F238E27FC236}">
              <a16:creationId xmlns:a16="http://schemas.microsoft.com/office/drawing/2014/main" id="{11106D3C-F0C1-4CFF-9703-16EB6E529183}"/>
            </a:ext>
          </a:extLst>
        </cdr:cNvPr>
        <cdr:cNvCxnSpPr/>
      </cdr:nvCxnSpPr>
      <cdr:spPr bwMode="auto">
        <a:xfrm xmlns:a="http://schemas.openxmlformats.org/drawingml/2006/main">
          <a:off x="2823278" y="73075"/>
          <a:ext cx="0" cy="2220057"/>
        </a:xfrm>
        <a:prstGeom xmlns:a="http://schemas.openxmlformats.org/drawingml/2006/main" prst="line">
          <a:avLst/>
        </a:prstGeom>
        <a:solidFill xmlns:a="http://schemas.openxmlformats.org/drawingml/2006/main">
          <a:srgbClr val="DCDCDC"/>
        </a:solidFill>
        <a:ln xmlns:a="http://schemas.openxmlformats.org/drawingml/2006/main" w="15875" cap="flat" cmpd="sng" algn="ctr">
          <a:solidFill>
            <a:schemeClr val="bg1">
              <a:lumMod val="65000"/>
            </a:schemeClr>
          </a:solidFill>
          <a:prstDash val="dash"/>
          <a:round/>
          <a:headEnd type="none" w="med" len="med"/>
          <a:tailEnd type="none" w="med" len="med"/>
        </a:ln>
        <a:effectLst xmlns:a="http://schemas.openxmlformats.org/drawingml/2006/main"/>
      </cdr:spPr>
    </cdr:cxnSp>
  </cdr:relSizeAnchor>
</c:userShapes>
</file>

<file path=xl/drawings/drawing8.xml><?xml version="1.0" encoding="utf-8"?>
<c:userShapes xmlns:c="http://schemas.openxmlformats.org/drawingml/2006/chart">
  <cdr:relSizeAnchor xmlns:cdr="http://schemas.openxmlformats.org/drawingml/2006/chartDrawing">
    <cdr:from>
      <cdr:x>0.94169</cdr:x>
      <cdr:y>0.0515</cdr:y>
    </cdr:from>
    <cdr:to>
      <cdr:x>0.94169</cdr:x>
      <cdr:y>0.94237</cdr:y>
    </cdr:to>
    <cdr:cxnSp macro="">
      <cdr:nvCxnSpPr>
        <cdr:cNvPr id="9" name="Lige forbindelse 8">
          <a:extLst xmlns:a="http://schemas.openxmlformats.org/drawingml/2006/main">
            <a:ext uri="{FF2B5EF4-FFF2-40B4-BE49-F238E27FC236}">
              <a16:creationId xmlns:a16="http://schemas.microsoft.com/office/drawing/2014/main" id="{F66824D1-E347-45CC-8632-FCC02E89ADC4}"/>
            </a:ext>
          </a:extLst>
        </cdr:cNvPr>
        <cdr:cNvCxnSpPr/>
      </cdr:nvCxnSpPr>
      <cdr:spPr bwMode="auto">
        <a:xfrm xmlns:a="http://schemas.openxmlformats.org/drawingml/2006/main">
          <a:off x="2794574" y="128762"/>
          <a:ext cx="0" cy="2227385"/>
        </a:xfrm>
        <a:prstGeom xmlns:a="http://schemas.openxmlformats.org/drawingml/2006/main" prst="line">
          <a:avLst/>
        </a:prstGeom>
        <a:solidFill xmlns:a="http://schemas.openxmlformats.org/drawingml/2006/main">
          <a:srgbClr val="DCDCDC"/>
        </a:solidFill>
        <a:ln xmlns:a="http://schemas.openxmlformats.org/drawingml/2006/main" w="12700" cap="flat" cmpd="sng" algn="ctr">
          <a:solidFill>
            <a:schemeClr val="bg1">
              <a:lumMod val="65000"/>
            </a:schemeClr>
          </a:solidFill>
          <a:prstDash val="dash"/>
          <a:round/>
          <a:headEnd type="none" w="med" len="med"/>
          <a:tailEnd type="none" w="med" len="med"/>
        </a:ln>
        <a:effectLst xmlns:a="http://schemas.openxmlformats.org/drawingml/2006/main"/>
      </cdr:spPr>
    </cdr:cxnSp>
  </cdr:relSizeAnchor>
</c:userShapes>
</file>

<file path=xl/drawings/drawing9.xml><?xml version="1.0" encoding="utf-8"?>
<xdr:wsDr xmlns:xdr="http://schemas.openxmlformats.org/drawingml/2006/spreadsheetDrawing" xmlns:a="http://schemas.openxmlformats.org/drawingml/2006/main">
  <xdr:twoCellAnchor editAs="oneCell">
    <xdr:from>
      <xdr:col>3</xdr:col>
      <xdr:colOff>8359</xdr:colOff>
      <xdr:row>64</xdr:row>
      <xdr:rowOff>2468</xdr:rowOff>
    </xdr:from>
    <xdr:to>
      <xdr:col>13</xdr:col>
      <xdr:colOff>20213</xdr:colOff>
      <xdr:row>89</xdr:row>
      <xdr:rowOff>83256</xdr:rowOff>
    </xdr:to>
    <xdr:pic>
      <xdr:nvPicPr>
        <xdr:cNvPr id="2" name="Billede 1">
          <a:extLst>
            <a:ext uri="{FF2B5EF4-FFF2-40B4-BE49-F238E27FC236}">
              <a16:creationId xmlns:a16="http://schemas.microsoft.com/office/drawing/2014/main" id="{1FBE143F-F0C5-44DF-AC1D-ACF79DA9EF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294359" y="507293"/>
          <a:ext cx="6107854" cy="4843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li/Downloads/021%2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kli/Downloads/16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kli/Downloads/166.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kli/Downloads/1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038860/AppData/Local/Packages/Microsoft.MicrosoftEdge_8wekyb3d8bbwe/TempState/Downloads/037%20(1).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gurdata"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kli/Downloads/04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kli/Downloads/05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038860/Downloads/05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kli/Downloads/05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kli/Downloads/06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kli/Downloads/07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sheetName val="Ark1"/>
    </sheetNames>
    <sheetDataSet>
      <sheetData sheetId="0">
        <row r="3">
          <cell r="C3" t="str">
            <v>Fødte</v>
          </cell>
          <cell r="D3" t="str">
            <v>Døde</v>
          </cell>
          <cell r="E3" t="str">
            <v>Nettoind-
vandring</v>
          </cell>
          <cell r="F3" t="str">
            <v>Befolknings- tilvækst</v>
          </cell>
          <cell r="L3" t="str">
            <v>15-19 år</v>
          </cell>
          <cell r="M3" t="str">
            <v>20-24 år</v>
          </cell>
          <cell r="N3" t="str">
            <v>25-29 år</v>
          </cell>
          <cell r="O3" t="str">
            <v>30-34 år</v>
          </cell>
          <cell r="P3" t="str">
            <v>35-39 år</v>
          </cell>
          <cell r="Q3" t="str">
            <v>40-44 år</v>
          </cell>
        </row>
        <row r="4">
          <cell r="B4" t="str">
            <v>1989</v>
          </cell>
          <cell r="C4">
            <v>61.350999999999999</v>
          </cell>
          <cell r="D4">
            <v>59.396999999999998</v>
          </cell>
          <cell r="E4">
            <v>3.4420000000000002</v>
          </cell>
          <cell r="F4">
            <v>5.6310000000000002</v>
          </cell>
          <cell r="K4" t="str">
            <v>1989</v>
          </cell>
          <cell r="M4">
            <v>62.98</v>
          </cell>
          <cell r="N4">
            <v>130.44</v>
          </cell>
          <cell r="O4">
            <v>90.039999999999992</v>
          </cell>
          <cell r="P4">
            <v>29.339999999999996</v>
          </cell>
        </row>
        <row r="5">
          <cell r="B5" t="str">
            <v>1990</v>
          </cell>
          <cell r="C5">
            <v>63.433</v>
          </cell>
          <cell r="D5">
            <v>60.926000000000002</v>
          </cell>
          <cell r="E5">
            <v>8.3320000000000007</v>
          </cell>
          <cell r="F5">
            <v>11.06</v>
          </cell>
          <cell r="K5" t="str">
            <v>1990</v>
          </cell>
          <cell r="L5">
            <v>6.44</v>
          </cell>
          <cell r="M5">
            <v>62.9</v>
          </cell>
          <cell r="N5">
            <v>133.18</v>
          </cell>
          <cell r="O5">
            <v>94.66</v>
          </cell>
          <cell r="P5">
            <v>31.52</v>
          </cell>
          <cell r="Q5">
            <v>4.9800000000000004</v>
          </cell>
        </row>
        <row r="6">
          <cell r="B6" t="str">
            <v>1991</v>
          </cell>
          <cell r="C6">
            <v>64.358000000000004</v>
          </cell>
          <cell r="D6">
            <v>59.581000000000003</v>
          </cell>
          <cell r="E6">
            <v>10.938000000000001</v>
          </cell>
          <cell r="F6">
            <v>15.657</v>
          </cell>
          <cell r="K6" t="str">
            <v>1991</v>
          </cell>
          <cell r="L6">
            <v>6.3400000000000007</v>
          </cell>
          <cell r="M6">
            <v>60.56</v>
          </cell>
          <cell r="N6">
            <v>133.42000000000002</v>
          </cell>
          <cell r="O6">
            <v>96.859999999999985</v>
          </cell>
          <cell r="P6">
            <v>34.18</v>
          </cell>
          <cell r="Q6">
            <v>5.4399999999999995</v>
          </cell>
        </row>
        <row r="7">
          <cell r="B7" t="str">
            <v>1992</v>
          </cell>
          <cell r="C7">
            <v>67.725999999999999</v>
          </cell>
          <cell r="D7">
            <v>60.820999999999998</v>
          </cell>
          <cell r="E7">
            <v>11.462</v>
          </cell>
          <cell r="F7">
            <v>18.488</v>
          </cell>
          <cell r="K7" t="str">
            <v>1992</v>
          </cell>
          <cell r="L7">
            <v>6.74</v>
          </cell>
          <cell r="M7">
            <v>59.92</v>
          </cell>
          <cell r="N7">
            <v>137.56</v>
          </cell>
          <cell r="O7">
            <v>106.44000000000001</v>
          </cell>
          <cell r="P7">
            <v>36.32</v>
          </cell>
          <cell r="Q7">
            <v>5.7</v>
          </cell>
        </row>
        <row r="8">
          <cell r="B8" t="str">
            <v>1993</v>
          </cell>
          <cell r="C8">
            <v>67.369</v>
          </cell>
          <cell r="D8">
            <v>62.808999999999997</v>
          </cell>
          <cell r="E8">
            <v>11.055999999999999</v>
          </cell>
          <cell r="F8">
            <v>16.027999999999999</v>
          </cell>
          <cell r="K8" t="str">
            <v>1993</v>
          </cell>
          <cell r="L8">
            <v>6.26</v>
          </cell>
          <cell r="M8">
            <v>56.820000000000007</v>
          </cell>
          <cell r="N8">
            <v>134.67999999999998</v>
          </cell>
          <cell r="O8">
            <v>107.33999999999999</v>
          </cell>
          <cell r="P8">
            <v>38.520000000000003</v>
          </cell>
          <cell r="Q8">
            <v>6.42</v>
          </cell>
        </row>
        <row r="9">
          <cell r="B9" t="str">
            <v>1994</v>
          </cell>
          <cell r="C9">
            <v>69.665999999999997</v>
          </cell>
          <cell r="D9">
            <v>61.098999999999997</v>
          </cell>
          <cell r="E9">
            <v>10.250999999999999</v>
          </cell>
          <cell r="F9">
            <v>19.076000000000001</v>
          </cell>
          <cell r="K9" t="str">
            <v>1994</v>
          </cell>
          <cell r="L9">
            <v>6.32</v>
          </cell>
          <cell r="M9">
            <v>55.42</v>
          </cell>
          <cell r="N9">
            <v>137.22</v>
          </cell>
          <cell r="O9">
            <v>113.86000000000001</v>
          </cell>
          <cell r="P9">
            <v>42.18</v>
          </cell>
          <cell r="Q9">
            <v>6.5400000000000009</v>
          </cell>
        </row>
        <row r="10">
          <cell r="B10" t="str">
            <v>1995</v>
          </cell>
          <cell r="C10">
            <v>69.771000000000001</v>
          </cell>
          <cell r="D10">
            <v>63.127000000000002</v>
          </cell>
          <cell r="E10">
            <v>28.556999999999999</v>
          </cell>
          <cell r="F10">
            <v>35.308999999999997</v>
          </cell>
          <cell r="K10" t="str">
            <v>1995</v>
          </cell>
          <cell r="L10">
            <v>5.86</v>
          </cell>
          <cell r="M10">
            <v>54.339999999999996</v>
          </cell>
          <cell r="N10">
            <v>135.14000000000001</v>
          </cell>
          <cell r="O10">
            <v>115.5</v>
          </cell>
          <cell r="P10">
            <v>44.1</v>
          </cell>
          <cell r="Q10">
            <v>6.8000000000000016</v>
          </cell>
        </row>
        <row r="11">
          <cell r="B11" t="str">
            <v>1996</v>
          </cell>
          <cell r="C11">
            <v>67.638000000000005</v>
          </cell>
          <cell r="D11">
            <v>61.042999999999999</v>
          </cell>
          <cell r="E11">
            <v>17.132999999999999</v>
          </cell>
          <cell r="F11">
            <v>24.094000000000001</v>
          </cell>
          <cell r="K11" t="str">
            <v>1996</v>
          </cell>
          <cell r="L11">
            <v>5.52</v>
          </cell>
          <cell r="M11">
            <v>52.779999999999994</v>
          </cell>
          <cell r="N11">
            <v>128.54</v>
          </cell>
          <cell r="O11">
            <v>112.84</v>
          </cell>
          <cell r="P11">
            <v>43.6</v>
          </cell>
          <cell r="Q11">
            <v>7.2</v>
          </cell>
        </row>
        <row r="12">
          <cell r="B12" t="str">
            <v>1997</v>
          </cell>
          <cell r="C12">
            <v>67.647999999999996</v>
          </cell>
          <cell r="D12">
            <v>59.898000000000003</v>
          </cell>
          <cell r="E12">
            <v>11.712</v>
          </cell>
          <cell r="F12">
            <v>19.739000000000001</v>
          </cell>
          <cell r="K12" t="str">
            <v>1997</v>
          </cell>
          <cell r="L12">
            <v>5.86</v>
          </cell>
          <cell r="M12">
            <v>49.480000000000004</v>
          </cell>
          <cell r="N12">
            <v>127.08000000000001</v>
          </cell>
          <cell r="O12">
            <v>115.52000000000001</v>
          </cell>
          <cell r="P12">
            <v>45.64</v>
          </cell>
          <cell r="Q12">
            <v>7.42</v>
          </cell>
        </row>
        <row r="13">
          <cell r="B13" t="str">
            <v>1998</v>
          </cell>
          <cell r="C13">
            <v>66.174000000000007</v>
          </cell>
          <cell r="D13">
            <v>58.453000000000003</v>
          </cell>
          <cell r="E13">
            <v>11.032</v>
          </cell>
          <cell r="F13">
            <v>18.716999999999999</v>
          </cell>
          <cell r="K13" t="str">
            <v>1998</v>
          </cell>
          <cell r="L13">
            <v>5.46</v>
          </cell>
          <cell r="M13">
            <v>47.96</v>
          </cell>
          <cell r="N13">
            <v>121.78</v>
          </cell>
          <cell r="O13">
            <v>116.1</v>
          </cell>
          <cell r="P13">
            <v>45.96</v>
          </cell>
          <cell r="Q13">
            <v>7.5200000000000005</v>
          </cell>
        </row>
        <row r="14">
          <cell r="B14" t="str">
            <v>1999</v>
          </cell>
          <cell r="C14">
            <v>66.22</v>
          </cell>
          <cell r="D14">
            <v>59.179000000000002</v>
          </cell>
          <cell r="E14">
            <v>8.8960000000000008</v>
          </cell>
          <cell r="F14">
            <v>16.443000000000001</v>
          </cell>
          <cell r="K14" t="str">
            <v>1999</v>
          </cell>
          <cell r="L14">
            <v>5.42</v>
          </cell>
          <cell r="M14">
            <v>46.92</v>
          </cell>
          <cell r="N14">
            <v>120.52000000000001</v>
          </cell>
          <cell r="O14">
            <v>118.49999999999997</v>
          </cell>
          <cell r="P14">
            <v>48.26</v>
          </cell>
          <cell r="Q14">
            <v>7.7799999999999985</v>
          </cell>
        </row>
        <row r="15">
          <cell r="B15" t="str">
            <v>2000</v>
          </cell>
          <cell r="C15">
            <v>67.084000000000003</v>
          </cell>
          <cell r="D15">
            <v>57.997999999999998</v>
          </cell>
          <cell r="E15">
            <v>9.4979999999999993</v>
          </cell>
          <cell r="F15">
            <v>19.192</v>
          </cell>
          <cell r="K15" t="str">
            <v>2000</v>
          </cell>
          <cell r="L15">
            <v>5.58</v>
          </cell>
          <cell r="M15">
            <v>45.94</v>
          </cell>
          <cell r="N15">
            <v>122.02000000000001</v>
          </cell>
          <cell r="O15">
            <v>123.51999999999998</v>
          </cell>
          <cell r="P15">
            <v>49.02</v>
          </cell>
          <cell r="Q15">
            <v>8.4400000000000013</v>
          </cell>
        </row>
        <row r="16">
          <cell r="B16" t="str">
            <v>2001</v>
          </cell>
          <cell r="C16">
            <v>65.457999999999998</v>
          </cell>
          <cell r="D16">
            <v>58.354999999999997</v>
          </cell>
          <cell r="E16">
            <v>12.004</v>
          </cell>
          <cell r="F16">
            <v>19.141999999999999</v>
          </cell>
          <cell r="K16" t="str">
            <v>2001</v>
          </cell>
          <cell r="L16">
            <v>5.3</v>
          </cell>
          <cell r="M16">
            <v>45.44</v>
          </cell>
          <cell r="N16">
            <v>119.34</v>
          </cell>
          <cell r="O16">
            <v>121.08</v>
          </cell>
          <cell r="P16">
            <v>48.940000000000005</v>
          </cell>
          <cell r="Q16">
            <v>8.6</v>
          </cell>
        </row>
        <row r="17">
          <cell r="B17" t="str">
            <v>2002</v>
          </cell>
          <cell r="C17">
            <v>64.075000000000003</v>
          </cell>
          <cell r="D17">
            <v>58.61</v>
          </cell>
          <cell r="E17">
            <v>9.2970000000000006</v>
          </cell>
          <cell r="F17">
            <v>15.153</v>
          </cell>
          <cell r="K17" t="str">
            <v>2002</v>
          </cell>
          <cell r="L17">
            <v>4.42</v>
          </cell>
          <cell r="M17">
            <v>42.2</v>
          </cell>
          <cell r="N17">
            <v>116.05999999999999</v>
          </cell>
          <cell r="O17">
            <v>122.08</v>
          </cell>
          <cell r="P17">
            <v>50.76</v>
          </cell>
          <cell r="Q17">
            <v>9.08</v>
          </cell>
        </row>
        <row r="18">
          <cell r="B18" t="str">
            <v>2003</v>
          </cell>
          <cell r="C18">
            <v>64.599000000000004</v>
          </cell>
          <cell r="D18">
            <v>57.573999999999998</v>
          </cell>
          <cell r="E18">
            <v>6.2880000000000003</v>
          </cell>
          <cell r="F18">
            <v>14.132999999999999</v>
          </cell>
          <cell r="K18" t="str">
            <v>2003</v>
          </cell>
          <cell r="L18">
            <v>4.24</v>
          </cell>
          <cell r="M18">
            <v>40.46</v>
          </cell>
          <cell r="N18">
            <v>117.7</v>
          </cell>
          <cell r="O18">
            <v>126.44000000000001</v>
          </cell>
          <cell r="P18">
            <v>53.279999999999994</v>
          </cell>
          <cell r="Q18">
            <v>9.4599999999999991</v>
          </cell>
        </row>
        <row r="19">
          <cell r="B19" t="str">
            <v>2004</v>
          </cell>
          <cell r="C19">
            <v>64.608999999999995</v>
          </cell>
          <cell r="D19">
            <v>55.805999999999997</v>
          </cell>
          <cell r="E19">
            <v>4.843</v>
          </cell>
          <cell r="F19">
            <v>13.765000000000001</v>
          </cell>
          <cell r="K19" t="str">
            <v>2004</v>
          </cell>
          <cell r="L19">
            <v>4.24</v>
          </cell>
          <cell r="M19">
            <v>38.64</v>
          </cell>
          <cell r="N19">
            <v>118.32000000000001</v>
          </cell>
          <cell r="O19">
            <v>130.98000000000002</v>
          </cell>
          <cell r="P19">
            <v>55.120000000000005</v>
          </cell>
          <cell r="Q19">
            <v>9.36</v>
          </cell>
        </row>
        <row r="20">
          <cell r="B20" t="str">
            <v>2005</v>
          </cell>
          <cell r="C20">
            <v>64.281999999999996</v>
          </cell>
          <cell r="D20">
            <v>54.962000000000003</v>
          </cell>
          <cell r="E20">
            <v>6.5890000000000004</v>
          </cell>
          <cell r="F20">
            <v>16.053999999999998</v>
          </cell>
          <cell r="K20" t="str">
            <v>2005</v>
          </cell>
          <cell r="L20">
            <v>4.18</v>
          </cell>
          <cell r="M20">
            <v>37.78</v>
          </cell>
          <cell r="N20">
            <v>117.35999999999999</v>
          </cell>
          <cell r="O20">
            <v>133.34</v>
          </cell>
          <cell r="P20">
            <v>57.140000000000008</v>
          </cell>
          <cell r="Q20">
            <v>10.16</v>
          </cell>
        </row>
        <row r="21">
          <cell r="B21" t="str">
            <v>2006</v>
          </cell>
          <cell r="C21">
            <v>64.983999999999995</v>
          </cell>
          <cell r="D21">
            <v>55.476999999999997</v>
          </cell>
          <cell r="E21">
            <v>9.9640000000000004</v>
          </cell>
          <cell r="F21">
            <v>19.625</v>
          </cell>
          <cell r="K21" t="str">
            <v>2006</v>
          </cell>
          <cell r="L21">
            <v>4.3400000000000007</v>
          </cell>
          <cell r="M21">
            <v>37.9</v>
          </cell>
          <cell r="N21">
            <v>119.25999999999999</v>
          </cell>
          <cell r="O21">
            <v>137.58000000000001</v>
          </cell>
          <cell r="P21">
            <v>59.20000000000001</v>
          </cell>
          <cell r="Q21">
            <v>10.88</v>
          </cell>
        </row>
        <row r="22">
          <cell r="B22" t="str">
            <v>2007</v>
          </cell>
          <cell r="C22">
            <v>64.081999999999994</v>
          </cell>
          <cell r="D22">
            <v>55.603999999999999</v>
          </cell>
          <cell r="E22">
            <v>22.061</v>
          </cell>
          <cell r="F22">
            <v>28.707000000000001</v>
          </cell>
          <cell r="K22" t="str">
            <v>2007</v>
          </cell>
          <cell r="L22">
            <v>4.2200000000000006</v>
          </cell>
          <cell r="M22">
            <v>36.6</v>
          </cell>
          <cell r="N22">
            <v>117.35999999999999</v>
          </cell>
          <cell r="O22">
            <v>136.5</v>
          </cell>
          <cell r="P22">
            <v>62.279999999999994</v>
          </cell>
          <cell r="Q22">
            <v>11.200000000000001</v>
          </cell>
        </row>
        <row r="23">
          <cell r="B23" t="str">
            <v>2008</v>
          </cell>
          <cell r="C23">
            <v>65.037999999999997</v>
          </cell>
          <cell r="D23">
            <v>54.591000000000001</v>
          </cell>
          <cell r="E23">
            <v>25.591000000000001</v>
          </cell>
          <cell r="F23">
            <v>35.659999999999997</v>
          </cell>
          <cell r="K23" t="str">
            <v>2008</v>
          </cell>
          <cell r="L23">
            <v>4.3599999999999994</v>
          </cell>
          <cell r="M23">
            <v>40.32</v>
          </cell>
          <cell r="N23">
            <v>116.28</v>
          </cell>
          <cell r="O23">
            <v>139.82</v>
          </cell>
          <cell r="P23">
            <v>64.16</v>
          </cell>
          <cell r="Q23">
            <v>12.18</v>
          </cell>
        </row>
        <row r="24">
          <cell r="B24" t="str">
            <v>2009</v>
          </cell>
          <cell r="C24">
            <v>62.817999999999998</v>
          </cell>
          <cell r="D24">
            <v>54.872</v>
          </cell>
          <cell r="E24">
            <v>16.454999999999998</v>
          </cell>
          <cell r="F24">
            <v>23.286999999999999</v>
          </cell>
          <cell r="K24" t="str">
            <v>2009</v>
          </cell>
          <cell r="L24">
            <v>3.9400000000000004</v>
          </cell>
          <cell r="M24">
            <v>37.379999999999995</v>
          </cell>
          <cell r="N24">
            <v>113.58</v>
          </cell>
          <cell r="O24">
            <v>136.9</v>
          </cell>
          <cell r="P24">
            <v>62.86</v>
          </cell>
          <cell r="Q24">
            <v>12.7</v>
          </cell>
        </row>
        <row r="25">
          <cell r="B25" t="str">
            <v>2010</v>
          </cell>
          <cell r="C25">
            <v>63.411000000000001</v>
          </cell>
          <cell r="D25">
            <v>54.368000000000002</v>
          </cell>
          <cell r="E25">
            <v>17.103000000000002</v>
          </cell>
          <cell r="F25">
            <v>25.89</v>
          </cell>
          <cell r="K25" t="str">
            <v>2010</v>
          </cell>
          <cell r="L25">
            <v>3.5799999999999996</v>
          </cell>
          <cell r="M25">
            <v>37.380000000000003</v>
          </cell>
          <cell r="N25">
            <v>114.44000000000001</v>
          </cell>
          <cell r="O25">
            <v>139.64000000000001</v>
          </cell>
          <cell r="P25">
            <v>65.760000000000005</v>
          </cell>
          <cell r="Q25">
            <v>12.779999999999998</v>
          </cell>
        </row>
        <row r="26">
          <cell r="B26" t="str">
            <v>2011</v>
          </cell>
          <cell r="C26">
            <v>58.997999999999998</v>
          </cell>
          <cell r="D26">
            <v>52.515999999999998</v>
          </cell>
          <cell r="E26">
            <v>14.34</v>
          </cell>
          <cell r="F26">
            <v>19.888000000000002</v>
          </cell>
          <cell r="K26" t="str">
            <v>2011</v>
          </cell>
          <cell r="L26">
            <v>3.2</v>
          </cell>
          <cell r="M26">
            <v>33.6</v>
          </cell>
          <cell r="N26">
            <v>106.34</v>
          </cell>
          <cell r="O26">
            <v>131.21999999999997</v>
          </cell>
          <cell r="P26">
            <v>62.719999999999992</v>
          </cell>
          <cell r="Q26">
            <v>12.76</v>
          </cell>
        </row>
        <row r="27">
          <cell r="B27" t="str">
            <v>2012</v>
          </cell>
          <cell r="C27">
            <v>57.915999999999997</v>
          </cell>
          <cell r="D27">
            <v>52.325000000000003</v>
          </cell>
          <cell r="E27">
            <v>17.605</v>
          </cell>
          <cell r="F27">
            <v>22.111999999999998</v>
          </cell>
          <cell r="K27" t="str">
            <v>2012</v>
          </cell>
          <cell r="L27">
            <v>3.04</v>
          </cell>
          <cell r="M27">
            <v>32.340000000000003</v>
          </cell>
          <cell r="N27">
            <v>105.08</v>
          </cell>
          <cell r="O27">
            <v>129.14000000000001</v>
          </cell>
          <cell r="P27">
            <v>62.640000000000008</v>
          </cell>
          <cell r="Q27">
            <v>12.84</v>
          </cell>
        </row>
        <row r="28">
          <cell r="B28" t="str">
            <v>2013</v>
          </cell>
          <cell r="C28">
            <v>55.872999999999998</v>
          </cell>
          <cell r="D28">
            <v>52.470999999999997</v>
          </cell>
          <cell r="E28">
            <v>22.802</v>
          </cell>
          <cell r="F28">
            <v>24.606999999999999</v>
          </cell>
          <cell r="K28" t="str">
            <v>2013</v>
          </cell>
          <cell r="L28">
            <v>2.9</v>
          </cell>
          <cell r="M28">
            <v>29.839999999999996</v>
          </cell>
          <cell r="N28">
            <v>99.34</v>
          </cell>
          <cell r="O28">
            <v>126.94000000000001</v>
          </cell>
          <cell r="P28">
            <v>60.88000000000001</v>
          </cell>
          <cell r="Q28">
            <v>13.12</v>
          </cell>
        </row>
        <row r="29">
          <cell r="B29" t="str">
            <v>2014</v>
          </cell>
          <cell r="C29">
            <v>56.87</v>
          </cell>
          <cell r="D29">
            <v>51.34</v>
          </cell>
          <cell r="E29">
            <v>28.337</v>
          </cell>
          <cell r="F29">
            <v>32.479999999999997</v>
          </cell>
          <cell r="K29" t="str">
            <v>2014</v>
          </cell>
          <cell r="L29">
            <v>2.4</v>
          </cell>
          <cell r="M29">
            <v>29.080000000000002</v>
          </cell>
          <cell r="N29">
            <v>102.14</v>
          </cell>
          <cell r="O29">
            <v>126.4</v>
          </cell>
          <cell r="P29">
            <v>63.7</v>
          </cell>
          <cell r="Q29">
            <v>13.860000000000003</v>
          </cell>
        </row>
        <row r="30">
          <cell r="B30" t="str">
            <v>2015</v>
          </cell>
          <cell r="C30">
            <v>58.204999999999998</v>
          </cell>
          <cell r="D30">
            <v>52.555</v>
          </cell>
          <cell r="E30">
            <v>42.531999999999996</v>
          </cell>
          <cell r="F30">
            <v>47.536000000000001</v>
          </cell>
          <cell r="K30" t="str">
            <v>2015</v>
          </cell>
          <cell r="L30">
            <v>2.2799999999999998</v>
          </cell>
          <cell r="M30">
            <v>29.02</v>
          </cell>
          <cell r="N30">
            <v>102.66</v>
          </cell>
          <cell r="O30">
            <v>130</v>
          </cell>
          <cell r="P30">
            <v>64.059999999999988</v>
          </cell>
          <cell r="Q30">
            <v>13.9</v>
          </cell>
        </row>
        <row r="31">
          <cell r="B31">
            <v>2016</v>
          </cell>
          <cell r="C31">
            <v>61.613999999999997</v>
          </cell>
          <cell r="D31">
            <v>52.823999999999998</v>
          </cell>
          <cell r="E31">
            <v>33.286999999999999</v>
          </cell>
          <cell r="F31">
            <v>41.518000000000001</v>
          </cell>
          <cell r="K31">
            <v>2016</v>
          </cell>
          <cell r="L31">
            <v>2.5200000000000005</v>
          </cell>
          <cell r="M31">
            <v>29.8</v>
          </cell>
          <cell r="N31">
            <v>107.43999999999998</v>
          </cell>
          <cell r="O31">
            <v>133.19999999999999</v>
          </cell>
          <cell r="P31">
            <v>68.78</v>
          </cell>
          <cell r="Q31">
            <v>14.539999999999997</v>
          </cell>
        </row>
        <row r="32">
          <cell r="B32">
            <v>2017</v>
          </cell>
          <cell r="C32">
            <v>61.396999999999998</v>
          </cell>
          <cell r="D32">
            <v>53.261000000000003</v>
          </cell>
          <cell r="E32">
            <v>24.631</v>
          </cell>
          <cell r="F32">
            <v>32.420999999999999</v>
          </cell>
          <cell r="K32">
            <v>2017</v>
          </cell>
          <cell r="L32">
            <v>1.8399999999999999</v>
          </cell>
          <cell r="M32">
            <v>28.9</v>
          </cell>
          <cell r="N32">
            <v>104.2</v>
          </cell>
          <cell r="O32">
            <v>131.94</v>
          </cell>
          <cell r="P32">
            <v>67.16</v>
          </cell>
          <cell r="Q32">
            <v>15.440000000000001</v>
          </cell>
        </row>
        <row r="33">
          <cell r="B33">
            <v>2018</v>
          </cell>
          <cell r="C33">
            <v>61.475999999999999</v>
          </cell>
          <cell r="D33">
            <v>55.231999999999999</v>
          </cell>
          <cell r="E33">
            <v>18.684000000000001</v>
          </cell>
          <cell r="F33">
            <v>24.890999999999998</v>
          </cell>
          <cell r="K33">
            <v>2018</v>
          </cell>
          <cell r="L33">
            <v>1.6</v>
          </cell>
          <cell r="M33">
            <v>26.080000000000002</v>
          </cell>
          <cell r="N33">
            <v>101.36</v>
          </cell>
          <cell r="O33">
            <v>131.9</v>
          </cell>
          <cell r="P33">
            <v>67.960000000000008</v>
          </cell>
          <cell r="Q33">
            <v>16.04</v>
          </cell>
        </row>
        <row r="34">
          <cell r="B34">
            <v>2019</v>
          </cell>
          <cell r="C34">
            <v>61.167000000000002</v>
          </cell>
          <cell r="D34">
            <v>53.957999999999998</v>
          </cell>
          <cell r="E34">
            <v>9.3209999999999997</v>
          </cell>
          <cell r="F34">
            <v>16.681999999999999</v>
          </cell>
          <cell r="K34">
            <v>2019</v>
          </cell>
          <cell r="L34">
            <v>1.3</v>
          </cell>
          <cell r="M34">
            <v>23.560000000000002</v>
          </cell>
          <cell r="N34">
            <v>99.56</v>
          </cell>
          <cell r="O34">
            <v>130.76000000000002</v>
          </cell>
          <cell r="P34">
            <v>67.94</v>
          </cell>
          <cell r="Q34">
            <v>15.680000000000001</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sheetName val="Ark1"/>
    </sheetNames>
    <sheetDataSet>
      <sheetData sheetId="0">
        <row r="4">
          <cell r="L4">
            <v>2010</v>
          </cell>
          <cell r="M4">
            <v>2011</v>
          </cell>
          <cell r="N4">
            <v>2012</v>
          </cell>
          <cell r="O4">
            <v>2013</v>
          </cell>
          <cell r="P4">
            <v>2014</v>
          </cell>
          <cell r="Q4">
            <v>2015</v>
          </cell>
          <cell r="R4">
            <v>2016</v>
          </cell>
          <cell r="S4">
            <v>2017</v>
          </cell>
          <cell r="T4">
            <v>2018</v>
          </cell>
          <cell r="U4" t="str">
            <v>2019*</v>
          </cell>
          <cell r="V4" t="str">
            <v>2020*</v>
          </cell>
        </row>
        <row r="5">
          <cell r="A5" t="str">
            <v xml:space="preserve">Beskyttelse og forvaltning af naturressourcerne  </v>
          </cell>
          <cell r="L5">
            <v>56060</v>
          </cell>
          <cell r="M5">
            <v>56038</v>
          </cell>
          <cell r="N5">
            <v>58032</v>
          </cell>
          <cell r="O5">
            <v>57773</v>
          </cell>
          <cell r="P5">
            <v>55083</v>
          </cell>
          <cell r="Q5">
            <v>56634</v>
          </cell>
          <cell r="R5">
            <v>57412</v>
          </cell>
          <cell r="S5">
            <v>56743</v>
          </cell>
          <cell r="T5">
            <v>58046</v>
          </cell>
          <cell r="U5">
            <v>57400</v>
          </cell>
          <cell r="V5">
            <v>57904</v>
          </cell>
        </row>
        <row r="6">
          <cell r="A6" t="str">
            <v xml:space="preserve">Bæredygtig udvikling </v>
          </cell>
          <cell r="L6">
            <v>48093</v>
          </cell>
          <cell r="M6">
            <v>53892</v>
          </cell>
          <cell r="N6">
            <v>60456</v>
          </cell>
          <cell r="O6">
            <v>68974</v>
          </cell>
          <cell r="P6">
            <v>65997</v>
          </cell>
          <cell r="Q6">
            <v>66542</v>
          </cell>
          <cell r="R6">
            <v>56265</v>
          </cell>
          <cell r="S6">
            <v>57030</v>
          </cell>
          <cell r="T6">
            <v>75976</v>
          </cell>
          <cell r="U6">
            <v>67577</v>
          </cell>
          <cell r="V6">
            <v>72354</v>
          </cell>
        </row>
        <row r="7">
          <cell r="A7" t="str">
            <v xml:space="preserve">EU som global aktør </v>
          </cell>
          <cell r="L7">
            <v>7340</v>
          </cell>
          <cell r="M7">
            <v>6921</v>
          </cell>
          <cell r="N7">
            <v>6773</v>
          </cell>
          <cell r="O7">
            <v>6808</v>
          </cell>
          <cell r="P7">
            <v>6909</v>
          </cell>
          <cell r="Q7">
            <v>7648</v>
          </cell>
          <cell r="R7">
            <v>10277</v>
          </cell>
          <cell r="S7">
            <v>9793</v>
          </cell>
          <cell r="T7">
            <v>9519</v>
          </cell>
          <cell r="U7">
            <v>9358</v>
          </cell>
          <cell r="V7">
            <v>8929</v>
          </cell>
        </row>
        <row r="8">
          <cell r="A8" t="str">
            <v xml:space="preserve">Administration </v>
          </cell>
          <cell r="L8">
            <v>7690</v>
          </cell>
          <cell r="M8">
            <v>7918</v>
          </cell>
          <cell r="N8">
            <v>8102</v>
          </cell>
          <cell r="O8">
            <v>8225</v>
          </cell>
          <cell r="P8">
            <v>8340</v>
          </cell>
          <cell r="Q8">
            <v>8551</v>
          </cell>
          <cell r="R8">
            <v>5350</v>
          </cell>
          <cell r="S8">
            <v>9656</v>
          </cell>
          <cell r="T8">
            <v>9944</v>
          </cell>
          <cell r="U8">
            <v>9945</v>
          </cell>
          <cell r="V8">
            <v>10275</v>
          </cell>
        </row>
        <row r="9">
          <cell r="A9" t="str">
            <v xml:space="preserve">EU-borgerskab m.m.  </v>
          </cell>
          <cell r="L9">
            <v>1306</v>
          </cell>
          <cell r="M9">
            <v>1728</v>
          </cell>
          <cell r="N9">
            <v>2238</v>
          </cell>
          <cell r="O9">
            <v>1876</v>
          </cell>
          <cell r="P9">
            <v>1656</v>
          </cell>
          <cell r="Q9">
            <v>1958</v>
          </cell>
          <cell r="R9">
            <v>3077</v>
          </cell>
          <cell r="S9">
            <v>2867</v>
          </cell>
          <cell r="T9">
            <v>3108</v>
          </cell>
          <cell r="U9">
            <v>3527</v>
          </cell>
          <cell r="V9">
            <v>3685</v>
          </cell>
        </row>
        <row r="10">
          <cell r="A10" t="str">
            <v xml:space="preserve">Kompensationer </v>
          </cell>
          <cell r="L10">
            <v>0</v>
          </cell>
          <cell r="M10">
            <v>0</v>
          </cell>
          <cell r="N10">
            <v>0</v>
          </cell>
          <cell r="O10">
            <v>75</v>
          </cell>
          <cell r="P10">
            <v>29</v>
          </cell>
          <cell r="Q10">
            <v>0</v>
          </cell>
          <cell r="R10">
            <v>0</v>
          </cell>
          <cell r="S10">
            <v>0</v>
          </cell>
          <cell r="T10">
            <v>0</v>
          </cell>
          <cell r="U10">
            <v>0</v>
          </cell>
          <cell r="V10">
            <v>0</v>
          </cell>
        </row>
        <row r="11">
          <cell r="A11" t="str">
            <v>Særlige instrumenter</v>
          </cell>
          <cell r="L11">
            <v>0</v>
          </cell>
          <cell r="M11">
            <v>0</v>
          </cell>
          <cell r="N11">
            <v>0</v>
          </cell>
          <cell r="O11">
            <v>0</v>
          </cell>
          <cell r="P11">
            <v>427</v>
          </cell>
          <cell r="Q11">
            <v>252</v>
          </cell>
          <cell r="R11">
            <v>61</v>
          </cell>
          <cell r="S11">
            <v>1291</v>
          </cell>
          <cell r="T11">
            <v>180</v>
          </cell>
          <cell r="U11">
            <v>705</v>
          </cell>
          <cell r="V11">
            <v>419</v>
          </cell>
        </row>
      </sheetData>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
      <sheetName val="Ark1"/>
    </sheetNames>
    <sheetDataSet>
      <sheetData sheetId="0">
        <row r="4">
          <cell r="B4" t="str">
            <v>Europa</v>
          </cell>
          <cell r="C4" t="str">
            <v>Resten af verden</v>
          </cell>
        </row>
        <row r="5">
          <cell r="A5">
            <v>1900</v>
          </cell>
          <cell r="B5">
            <v>0.40799999999999997</v>
          </cell>
          <cell r="C5">
            <v>1.242</v>
          </cell>
        </row>
        <row r="6">
          <cell r="A6">
            <v>1950</v>
          </cell>
          <cell r="B6">
            <v>0.54700000000000004</v>
          </cell>
          <cell r="C6">
            <v>1.9769999999999999</v>
          </cell>
        </row>
        <row r="7">
          <cell r="A7">
            <v>2019</v>
          </cell>
          <cell r="B7">
            <v>0.746</v>
          </cell>
          <cell r="C7">
            <v>6.9459999999999997</v>
          </cell>
        </row>
        <row r="8">
          <cell r="A8">
            <v>2050</v>
          </cell>
          <cell r="B8">
            <v>0.73099999999999998</v>
          </cell>
          <cell r="C8">
            <v>9.1229999999999993</v>
          </cell>
        </row>
      </sheetData>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sheetName val="Ark1"/>
    </sheetNames>
    <sheetDataSet>
      <sheetData sheetId="0">
        <row r="4">
          <cell r="B4" t="str">
            <v>EU i alt</v>
          </cell>
          <cell r="C4" t="str">
            <v>Japan</v>
          </cell>
          <cell r="D4" t="str">
            <v>Rusland</v>
          </cell>
          <cell r="E4" t="str">
            <v>Indien</v>
          </cell>
        </row>
        <row r="9">
          <cell r="A9">
            <v>2009</v>
          </cell>
          <cell r="B9">
            <v>91</v>
          </cell>
          <cell r="C9">
            <v>97</v>
          </cell>
          <cell r="D9">
            <v>66</v>
          </cell>
          <cell r="E9">
            <v>60</v>
          </cell>
        </row>
        <row r="10">
          <cell r="A10">
            <v>2010</v>
          </cell>
          <cell r="B10">
            <v>93</v>
          </cell>
          <cell r="C10">
            <v>97</v>
          </cell>
          <cell r="D10">
            <v>71</v>
          </cell>
          <cell r="E10">
            <v>67</v>
          </cell>
        </row>
        <row r="11">
          <cell r="A11">
            <v>2011</v>
          </cell>
          <cell r="B11">
            <v>95</v>
          </cell>
          <cell r="C11">
            <v>96</v>
          </cell>
          <cell r="D11">
            <v>77</v>
          </cell>
          <cell r="E11">
            <v>73</v>
          </cell>
        </row>
        <row r="12">
          <cell r="A12">
            <v>2012</v>
          </cell>
          <cell r="B12">
            <v>98</v>
          </cell>
          <cell r="C12">
            <v>96</v>
          </cell>
          <cell r="D12">
            <v>81</v>
          </cell>
          <cell r="E12">
            <v>80</v>
          </cell>
        </row>
        <row r="13">
          <cell r="A13">
            <v>2013</v>
          </cell>
          <cell r="B13">
            <v>99</v>
          </cell>
          <cell r="C13">
            <v>96</v>
          </cell>
          <cell r="D13">
            <v>86</v>
          </cell>
          <cell r="E13">
            <v>89</v>
          </cell>
        </row>
        <row r="14">
          <cell r="A14">
            <v>2014</v>
          </cell>
          <cell r="B14">
            <v>100</v>
          </cell>
          <cell r="C14">
            <v>99</v>
          </cell>
          <cell r="D14">
            <v>87</v>
          </cell>
          <cell r="E14">
            <v>94</v>
          </cell>
        </row>
        <row r="15">
          <cell r="A15">
            <v>2015</v>
          </cell>
          <cell r="B15">
            <v>100</v>
          </cell>
          <cell r="C15">
            <v>100</v>
          </cell>
          <cell r="D15">
            <v>100</v>
          </cell>
          <cell r="E15">
            <v>100</v>
          </cell>
        </row>
        <row r="16">
          <cell r="A16">
            <v>2016</v>
          </cell>
          <cell r="B16">
            <v>100</v>
          </cell>
          <cell r="C16">
            <v>100</v>
          </cell>
          <cell r="D16">
            <v>107</v>
          </cell>
          <cell r="E16">
            <v>105</v>
          </cell>
        </row>
        <row r="17">
          <cell r="A17">
            <v>2017</v>
          </cell>
          <cell r="B17">
            <v>102</v>
          </cell>
          <cell r="C17">
            <v>100</v>
          </cell>
          <cell r="D17">
            <v>111</v>
          </cell>
          <cell r="E17">
            <v>108</v>
          </cell>
        </row>
        <row r="18">
          <cell r="A18">
            <v>2018</v>
          </cell>
          <cell r="B18">
            <v>104</v>
          </cell>
          <cell r="C18">
            <v>101</v>
          </cell>
          <cell r="D18">
            <v>114</v>
          </cell>
          <cell r="E18">
            <v>113</v>
          </cell>
        </row>
        <row r="19">
          <cell r="A19">
            <v>2019</v>
          </cell>
          <cell r="B19">
            <v>105</v>
          </cell>
          <cell r="C19">
            <v>102</v>
          </cell>
          <cell r="D19">
            <v>119</v>
          </cell>
          <cell r="E19">
            <v>121</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sheetName val="Ark1"/>
    </sheetNames>
    <sheetDataSet>
      <sheetData sheetId="0">
        <row r="5">
          <cell r="B5" t="str">
            <v>Salg af varer på internettet</v>
          </cell>
          <cell r="C5" t="str">
            <v>E-mail</v>
          </cell>
          <cell r="D5" t="str">
            <v>Internetbank</v>
          </cell>
          <cell r="E5" t="str">
            <v>Søge information om varer og tjenester</v>
          </cell>
        </row>
        <row r="13">
          <cell r="A13">
            <v>2008</v>
          </cell>
          <cell r="B13">
            <v>19</v>
          </cell>
          <cell r="C13">
            <v>76</v>
          </cell>
          <cell r="D13">
            <v>61</v>
          </cell>
          <cell r="E13">
            <v>73</v>
          </cell>
        </row>
        <row r="14">
          <cell r="A14">
            <v>2009</v>
          </cell>
          <cell r="B14">
            <v>25</v>
          </cell>
          <cell r="C14">
            <v>81</v>
          </cell>
          <cell r="D14">
            <v>66</v>
          </cell>
          <cell r="E14">
            <v>74</v>
          </cell>
        </row>
        <row r="15">
          <cell r="A15">
            <v>2010</v>
          </cell>
          <cell r="B15">
            <v>28</v>
          </cell>
          <cell r="C15">
            <v>83</v>
          </cell>
          <cell r="D15">
            <v>71</v>
          </cell>
          <cell r="E15">
            <v>78</v>
          </cell>
        </row>
        <row r="16">
          <cell r="A16">
            <v>2011</v>
          </cell>
          <cell r="B16">
            <v>25</v>
          </cell>
          <cell r="C16" t="str">
            <v>…</v>
          </cell>
          <cell r="D16">
            <v>75</v>
          </cell>
          <cell r="E16">
            <v>72</v>
          </cell>
        </row>
        <row r="17">
          <cell r="A17">
            <v>2012</v>
          </cell>
          <cell r="B17">
            <v>24</v>
          </cell>
          <cell r="C17">
            <v>86</v>
          </cell>
          <cell r="D17">
            <v>79</v>
          </cell>
          <cell r="E17">
            <v>82</v>
          </cell>
        </row>
        <row r="18">
          <cell r="A18">
            <v>2013</v>
          </cell>
          <cell r="B18">
            <v>24</v>
          </cell>
          <cell r="C18">
            <v>88</v>
          </cell>
          <cell r="D18">
            <v>82</v>
          </cell>
          <cell r="E18">
            <v>82</v>
          </cell>
        </row>
        <row r="19">
          <cell r="A19">
            <v>2014</v>
          </cell>
          <cell r="B19">
            <v>26</v>
          </cell>
          <cell r="C19">
            <v>90</v>
          </cell>
          <cell r="D19">
            <v>84</v>
          </cell>
          <cell r="E19">
            <v>84</v>
          </cell>
        </row>
        <row r="20">
          <cell r="A20">
            <v>2015</v>
          </cell>
          <cell r="B20">
            <v>37</v>
          </cell>
          <cell r="C20" t="str">
            <v>…</v>
          </cell>
          <cell r="D20">
            <v>85</v>
          </cell>
          <cell r="E20">
            <v>77</v>
          </cell>
        </row>
        <row r="21">
          <cell r="A21">
            <v>2016</v>
          </cell>
          <cell r="B21">
            <v>35</v>
          </cell>
          <cell r="C21">
            <v>93</v>
          </cell>
          <cell r="D21">
            <v>88</v>
          </cell>
          <cell r="E21">
            <v>86</v>
          </cell>
        </row>
        <row r="22">
          <cell r="A22">
            <v>2017</v>
          </cell>
          <cell r="B22">
            <v>29</v>
          </cell>
          <cell r="C22">
            <v>94</v>
          </cell>
          <cell r="D22">
            <v>90</v>
          </cell>
          <cell r="E22">
            <v>79</v>
          </cell>
        </row>
        <row r="23">
          <cell r="A23">
            <v>2018</v>
          </cell>
          <cell r="B23">
            <v>30</v>
          </cell>
          <cell r="C23">
            <v>94</v>
          </cell>
          <cell r="D23">
            <v>89</v>
          </cell>
          <cell r="E23">
            <v>88</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sheetName val="Ark1"/>
    </sheetNames>
    <sheetDataSet>
      <sheetData sheetId="0">
        <row r="7">
          <cell r="A7" t="str">
            <v xml:space="preserve">Førtids-
pension  </v>
          </cell>
          <cell r="B7">
            <v>203</v>
          </cell>
        </row>
        <row r="8">
          <cell r="A8" t="str">
            <v xml:space="preserve">Kontanthjælp
og
revalidering </v>
          </cell>
          <cell r="B8">
            <v>74</v>
          </cell>
        </row>
        <row r="9">
          <cell r="A9" t="str">
            <v xml:space="preserve">Ledige
dagpenge-
modtagere </v>
          </cell>
          <cell r="B9">
            <v>71</v>
          </cell>
        </row>
        <row r="10">
          <cell r="A10" t="str">
            <v xml:space="preserve">Efterløn  </v>
          </cell>
          <cell r="B10">
            <v>46</v>
          </cell>
        </row>
        <row r="11">
          <cell r="A11" t="str">
            <v xml:space="preserve">Barsels-
dagpenge  </v>
          </cell>
          <cell r="B11">
            <v>49</v>
          </cell>
        </row>
        <row r="12">
          <cell r="A12" t="str">
            <v xml:space="preserve">Fleksjob </v>
          </cell>
          <cell r="B12">
            <v>73</v>
          </cell>
        </row>
        <row r="13">
          <cell r="A13" t="str">
            <v xml:space="preserve">Syge-
dagpenge  </v>
          </cell>
          <cell r="B13">
            <v>56</v>
          </cell>
        </row>
        <row r="14">
          <cell r="A14" t="str">
            <v xml:space="preserve">Vejledning og
opkvalificering
i alt  </v>
          </cell>
          <cell r="B14">
            <v>27</v>
          </cell>
        </row>
        <row r="15">
          <cell r="A15" t="str">
            <v xml:space="preserve">Ledige
kontanthjælps-
modtagere </v>
          </cell>
          <cell r="B15">
            <v>15</v>
          </cell>
        </row>
        <row r="16">
          <cell r="A16" t="str">
            <v xml:space="preserve">Ledigheds-
ydelse </v>
          </cell>
          <cell r="B16">
            <v>14</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sheetName val="Ark1"/>
    </sheetNames>
    <sheetDataSet>
      <sheetData sheetId="0">
        <row r="3">
          <cell r="B3" t="str">
            <v>Indvandere</v>
          </cell>
          <cell r="C3" t="str">
            <v>Efterkommere</v>
          </cell>
          <cell r="D3" t="str">
            <v>Dansk oprindelse</v>
          </cell>
        </row>
        <row r="4">
          <cell r="A4" t="str">
            <v>Ledige 
dagpenge-
modtagere</v>
          </cell>
          <cell r="B4">
            <v>2.5</v>
          </cell>
          <cell r="C4">
            <v>2.8</v>
          </cell>
          <cell r="D4">
            <v>1.8144863170098811</v>
          </cell>
        </row>
        <row r="5">
          <cell r="A5" t="str">
            <v>Ledige 
kontantshjælps-
modtagere</v>
          </cell>
          <cell r="B5">
            <v>1.1000000000000001</v>
          </cell>
          <cell r="C5">
            <v>0.4</v>
          </cell>
          <cell r="D5">
            <v>0.3</v>
          </cell>
        </row>
        <row r="6">
          <cell r="A6" t="str">
            <v>Kontanthjælp 
og revalidering</v>
          </cell>
          <cell r="B6">
            <v>3.4</v>
          </cell>
          <cell r="C6">
            <v>3</v>
          </cell>
          <cell r="D6">
            <v>1.8</v>
          </cell>
        </row>
        <row r="7">
          <cell r="A7" t="str">
            <v>Førtidspension</v>
          </cell>
          <cell r="B7">
            <v>7.1</v>
          </cell>
          <cell r="C7">
            <v>2</v>
          </cell>
          <cell r="D7">
            <v>5.4</v>
          </cell>
        </row>
        <row r="8">
          <cell r="A8" t="str">
            <v>Efterløn</v>
          </cell>
          <cell r="B8">
            <v>0.3</v>
          </cell>
          <cell r="C8">
            <v>0.1</v>
          </cell>
          <cell r="D8">
            <v>1.5</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sheetName val="Ark1"/>
    </sheetNames>
    <sheetDataSet>
      <sheetData sheetId="0">
        <row r="5">
          <cell r="B5" t="str">
            <v xml:space="preserve">  Mænd</v>
          </cell>
          <cell r="C5" t="str">
            <v xml:space="preserve">  Kvinder</v>
          </cell>
          <cell r="J5" t="str">
            <v>Mænd</v>
          </cell>
          <cell r="K5" t="str">
            <v>Kvinder</v>
          </cell>
        </row>
        <row r="12">
          <cell r="I12" t="str">
            <v>95</v>
          </cell>
          <cell r="J12">
            <v>22</v>
          </cell>
          <cell r="K12">
            <v>16</v>
          </cell>
        </row>
        <row r="13">
          <cell r="A13">
            <v>95</v>
          </cell>
          <cell r="B13">
            <v>38</v>
          </cell>
          <cell r="C13">
            <v>32</v>
          </cell>
          <cell r="I13" t="str">
            <v>96</v>
          </cell>
          <cell r="J13">
            <v>20</v>
          </cell>
          <cell r="K13">
            <v>13</v>
          </cell>
        </row>
        <row r="14">
          <cell r="A14">
            <v>96</v>
          </cell>
          <cell r="B14">
            <v>36</v>
          </cell>
          <cell r="C14">
            <v>32</v>
          </cell>
          <cell r="I14" t="str">
            <v>97</v>
          </cell>
          <cell r="J14">
            <v>18</v>
          </cell>
          <cell r="K14">
            <v>12</v>
          </cell>
        </row>
        <row r="15">
          <cell r="A15">
            <v>97</v>
          </cell>
          <cell r="B15">
            <v>34</v>
          </cell>
          <cell r="C15">
            <v>30</v>
          </cell>
          <cell r="I15" t="str">
            <v>98</v>
          </cell>
          <cell r="J15">
            <v>18</v>
          </cell>
          <cell r="K15">
            <v>14</v>
          </cell>
        </row>
        <row r="16">
          <cell r="A16">
            <v>98</v>
          </cell>
          <cell r="B16">
            <v>32</v>
          </cell>
          <cell r="C16">
            <v>30</v>
          </cell>
          <cell r="I16" t="str">
            <v>99</v>
          </cell>
          <cell r="J16">
            <v>18</v>
          </cell>
          <cell r="K16">
            <v>12</v>
          </cell>
        </row>
        <row r="17">
          <cell r="A17">
            <v>99</v>
          </cell>
          <cell r="B17">
            <v>35</v>
          </cell>
          <cell r="C17">
            <v>27</v>
          </cell>
          <cell r="I17" t="str">
            <v>00</v>
          </cell>
          <cell r="J17">
            <v>16</v>
          </cell>
          <cell r="K17">
            <v>12</v>
          </cell>
        </row>
        <row r="18">
          <cell r="A18" t="str">
            <v>00</v>
          </cell>
          <cell r="B18">
            <v>32</v>
          </cell>
          <cell r="C18">
            <v>29</v>
          </cell>
          <cell r="I18" t="str">
            <v>01</v>
          </cell>
          <cell r="J18">
            <v>19</v>
          </cell>
          <cell r="K18">
            <v>12</v>
          </cell>
        </row>
        <row r="19">
          <cell r="A19" t="str">
            <v>01</v>
          </cell>
          <cell r="B19">
            <v>34</v>
          </cell>
          <cell r="C19">
            <v>26</v>
          </cell>
          <cell r="I19" t="str">
            <v>02</v>
          </cell>
          <cell r="J19">
            <v>18</v>
          </cell>
          <cell r="K19">
            <v>11</v>
          </cell>
        </row>
        <row r="20">
          <cell r="A20" t="str">
            <v>02</v>
          </cell>
          <cell r="B20">
            <v>31</v>
          </cell>
          <cell r="C20">
            <v>26</v>
          </cell>
          <cell r="I20" t="str">
            <v>03</v>
          </cell>
          <cell r="J20">
            <v>16</v>
          </cell>
          <cell r="K20">
            <v>11</v>
          </cell>
        </row>
        <row r="21">
          <cell r="A21" t="str">
            <v>03</v>
          </cell>
          <cell r="B21">
            <v>30</v>
          </cell>
          <cell r="C21">
            <v>24</v>
          </cell>
          <cell r="I21" t="str">
            <v>04</v>
          </cell>
          <cell r="J21">
            <v>16</v>
          </cell>
          <cell r="K21">
            <v>10</v>
          </cell>
        </row>
        <row r="22">
          <cell r="A22" t="str">
            <v>04</v>
          </cell>
          <cell r="B22">
            <v>28</v>
          </cell>
          <cell r="C22">
            <v>23</v>
          </cell>
          <cell r="I22" t="str">
            <v>05</v>
          </cell>
          <cell r="J22">
            <v>16</v>
          </cell>
          <cell r="K22">
            <v>10</v>
          </cell>
        </row>
        <row r="23">
          <cell r="A23" t="str">
            <v>05</v>
          </cell>
          <cell r="B23">
            <v>28</v>
          </cell>
          <cell r="C23">
            <v>24</v>
          </cell>
          <cell r="I23" t="str">
            <v>06</v>
          </cell>
          <cell r="J23">
            <v>16</v>
          </cell>
          <cell r="K23">
            <v>11</v>
          </cell>
        </row>
        <row r="24">
          <cell r="A24" t="str">
            <v>06</v>
          </cell>
          <cell r="B24">
            <v>26</v>
          </cell>
          <cell r="C24">
            <v>23</v>
          </cell>
          <cell r="I24" t="str">
            <v>07</v>
          </cell>
          <cell r="J24">
            <v>16</v>
          </cell>
          <cell r="K24">
            <v>11</v>
          </cell>
        </row>
        <row r="25">
          <cell r="A25" t="str">
            <v>07</v>
          </cell>
          <cell r="B25">
            <v>26</v>
          </cell>
          <cell r="C25">
            <v>22</v>
          </cell>
          <cell r="I25" t="str">
            <v>08</v>
          </cell>
          <cell r="J25">
            <v>14</v>
          </cell>
          <cell r="K25">
            <v>10.5</v>
          </cell>
        </row>
        <row r="26">
          <cell r="A26" t="str">
            <v>08</v>
          </cell>
          <cell r="B26">
            <v>24</v>
          </cell>
          <cell r="C26">
            <v>22</v>
          </cell>
          <cell r="I26" t="str">
            <v>09</v>
          </cell>
          <cell r="J26">
            <v>11</v>
          </cell>
          <cell r="K26">
            <v>7</v>
          </cell>
        </row>
        <row r="27">
          <cell r="A27" t="str">
            <v>09</v>
          </cell>
          <cell r="B27">
            <v>22</v>
          </cell>
          <cell r="C27">
            <v>17</v>
          </cell>
          <cell r="I27" t="str">
            <v>10</v>
          </cell>
          <cell r="J27">
            <v>12</v>
          </cell>
          <cell r="K27">
            <v>9</v>
          </cell>
        </row>
        <row r="28">
          <cell r="A28" t="str">
            <v>10</v>
          </cell>
          <cell r="B28">
            <v>22</v>
          </cell>
          <cell r="C28">
            <v>21</v>
          </cell>
          <cell r="I28" t="str">
            <v>11</v>
          </cell>
          <cell r="J28">
            <v>9</v>
          </cell>
          <cell r="K28">
            <v>8</v>
          </cell>
        </row>
        <row r="29">
          <cell r="A29" t="str">
            <v>11</v>
          </cell>
          <cell r="B29">
            <v>17</v>
          </cell>
          <cell r="C29">
            <v>18</v>
          </cell>
          <cell r="I29">
            <v>12</v>
          </cell>
          <cell r="J29">
            <v>9</v>
          </cell>
          <cell r="K29">
            <v>6</v>
          </cell>
        </row>
        <row r="30">
          <cell r="A30">
            <v>12</v>
          </cell>
          <cell r="B30">
            <v>17</v>
          </cell>
          <cell r="C30">
            <v>16</v>
          </cell>
          <cell r="I30">
            <v>13</v>
          </cell>
          <cell r="J30">
            <v>8</v>
          </cell>
          <cell r="K30">
            <v>8</v>
          </cell>
        </row>
        <row r="31">
          <cell r="A31">
            <v>13</v>
          </cell>
          <cell r="B31">
            <v>17</v>
          </cell>
          <cell r="C31">
            <v>17</v>
          </cell>
          <cell r="I31">
            <v>14</v>
          </cell>
          <cell r="J31">
            <v>7</v>
          </cell>
          <cell r="K31">
            <v>7</v>
          </cell>
        </row>
        <row r="32">
          <cell r="A32">
            <v>14</v>
          </cell>
          <cell r="B32">
            <v>17</v>
          </cell>
          <cell r="C32">
            <v>17</v>
          </cell>
          <cell r="I32">
            <v>15</v>
          </cell>
          <cell r="J32">
            <v>7</v>
          </cell>
          <cell r="K32">
            <v>7</v>
          </cell>
        </row>
        <row r="33">
          <cell r="A33">
            <v>15</v>
          </cell>
          <cell r="B33">
            <v>16</v>
          </cell>
          <cell r="C33">
            <v>17</v>
          </cell>
          <cell r="I33">
            <v>16</v>
          </cell>
          <cell r="J33">
            <v>7</v>
          </cell>
          <cell r="K33">
            <v>7</v>
          </cell>
        </row>
        <row r="34">
          <cell r="A34">
            <v>16</v>
          </cell>
          <cell r="B34">
            <v>15</v>
          </cell>
          <cell r="C34">
            <v>17</v>
          </cell>
          <cell r="I34">
            <v>17</v>
          </cell>
          <cell r="J34">
            <v>8</v>
          </cell>
          <cell r="K34">
            <v>7</v>
          </cell>
        </row>
        <row r="35">
          <cell r="A35">
            <v>17</v>
          </cell>
          <cell r="B35">
            <v>16</v>
          </cell>
          <cell r="C35">
            <v>16</v>
          </cell>
        </row>
      </sheetData>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sheetName val="Ark1"/>
    </sheetNames>
    <sheetDataSet>
      <sheetData sheetId="0">
        <row r="5">
          <cell r="B5" t="str">
            <v xml:space="preserve">  Mænd</v>
          </cell>
          <cell r="C5" t="str">
            <v xml:space="preserve">  Kvinder</v>
          </cell>
          <cell r="J5" t="str">
            <v>Mænd</v>
          </cell>
          <cell r="K5" t="str">
            <v>Kvinder</v>
          </cell>
        </row>
        <row r="14">
          <cell r="I14" t="str">
            <v>97</v>
          </cell>
          <cell r="J14">
            <v>18</v>
          </cell>
          <cell r="K14">
            <v>12</v>
          </cell>
        </row>
        <row r="15">
          <cell r="A15">
            <v>97</v>
          </cell>
          <cell r="B15">
            <v>34</v>
          </cell>
          <cell r="C15">
            <v>30</v>
          </cell>
          <cell r="I15" t="str">
            <v>98</v>
          </cell>
          <cell r="J15">
            <v>18</v>
          </cell>
          <cell r="K15">
            <v>14</v>
          </cell>
        </row>
        <row r="16">
          <cell r="A16">
            <v>98</v>
          </cell>
          <cell r="B16">
            <v>32</v>
          </cell>
          <cell r="C16">
            <v>30</v>
          </cell>
          <cell r="I16" t="str">
            <v>99</v>
          </cell>
          <cell r="J16">
            <v>18</v>
          </cell>
          <cell r="K16">
            <v>12</v>
          </cell>
        </row>
        <row r="17">
          <cell r="A17">
            <v>99</v>
          </cell>
          <cell r="B17">
            <v>35</v>
          </cell>
          <cell r="C17">
            <v>27</v>
          </cell>
          <cell r="I17" t="str">
            <v>00</v>
          </cell>
          <cell r="J17">
            <v>16</v>
          </cell>
          <cell r="K17">
            <v>12</v>
          </cell>
        </row>
        <row r="18">
          <cell r="A18" t="str">
            <v>00</v>
          </cell>
          <cell r="B18">
            <v>32</v>
          </cell>
          <cell r="C18">
            <v>29</v>
          </cell>
          <cell r="I18" t="str">
            <v>01</v>
          </cell>
          <cell r="J18">
            <v>19</v>
          </cell>
          <cell r="K18">
            <v>12</v>
          </cell>
        </row>
        <row r="19">
          <cell r="A19" t="str">
            <v>01</v>
          </cell>
          <cell r="B19">
            <v>34</v>
          </cell>
          <cell r="C19">
            <v>26</v>
          </cell>
          <cell r="I19" t="str">
            <v>02</v>
          </cell>
          <cell r="J19">
            <v>18</v>
          </cell>
          <cell r="K19">
            <v>11</v>
          </cell>
        </row>
        <row r="20">
          <cell r="A20" t="str">
            <v>02</v>
          </cell>
          <cell r="B20">
            <v>31</v>
          </cell>
          <cell r="C20">
            <v>26</v>
          </cell>
          <cell r="I20" t="str">
            <v>03</v>
          </cell>
          <cell r="J20">
            <v>16</v>
          </cell>
          <cell r="K20">
            <v>11</v>
          </cell>
        </row>
        <row r="21">
          <cell r="A21" t="str">
            <v>03</v>
          </cell>
          <cell r="B21">
            <v>30</v>
          </cell>
          <cell r="C21">
            <v>24</v>
          </cell>
          <cell r="I21" t="str">
            <v>04</v>
          </cell>
          <cell r="J21">
            <v>16</v>
          </cell>
          <cell r="K21">
            <v>10</v>
          </cell>
        </row>
        <row r="22">
          <cell r="A22" t="str">
            <v>04</v>
          </cell>
          <cell r="B22">
            <v>28</v>
          </cell>
          <cell r="C22">
            <v>23</v>
          </cell>
          <cell r="I22" t="str">
            <v>05</v>
          </cell>
          <cell r="J22">
            <v>16</v>
          </cell>
          <cell r="K22">
            <v>10</v>
          </cell>
        </row>
        <row r="23">
          <cell r="A23" t="str">
            <v>05</v>
          </cell>
          <cell r="B23">
            <v>28</v>
          </cell>
          <cell r="C23">
            <v>24</v>
          </cell>
          <cell r="I23" t="str">
            <v>06</v>
          </cell>
          <cell r="J23">
            <v>16</v>
          </cell>
          <cell r="K23">
            <v>11</v>
          </cell>
        </row>
        <row r="24">
          <cell r="A24" t="str">
            <v>06</v>
          </cell>
          <cell r="B24">
            <v>26</v>
          </cell>
          <cell r="C24">
            <v>23</v>
          </cell>
          <cell r="I24" t="str">
            <v>07</v>
          </cell>
          <cell r="J24">
            <v>16</v>
          </cell>
          <cell r="K24">
            <v>11</v>
          </cell>
        </row>
        <row r="25">
          <cell r="A25" t="str">
            <v>07</v>
          </cell>
          <cell r="B25">
            <v>26</v>
          </cell>
          <cell r="C25">
            <v>22</v>
          </cell>
          <cell r="I25" t="str">
            <v>08</v>
          </cell>
          <cell r="J25">
            <v>14</v>
          </cell>
          <cell r="K25">
            <v>10.5</v>
          </cell>
        </row>
        <row r="26">
          <cell r="A26" t="str">
            <v>08</v>
          </cell>
          <cell r="B26">
            <v>24</v>
          </cell>
          <cell r="C26">
            <v>22</v>
          </cell>
          <cell r="I26" t="str">
            <v>09</v>
          </cell>
          <cell r="J26">
            <v>11</v>
          </cell>
          <cell r="K26">
            <v>7</v>
          </cell>
        </row>
        <row r="27">
          <cell r="A27" t="str">
            <v>09</v>
          </cell>
          <cell r="B27">
            <v>22</v>
          </cell>
          <cell r="C27">
            <v>17</v>
          </cell>
          <cell r="I27" t="str">
            <v>10</v>
          </cell>
          <cell r="J27">
            <v>12</v>
          </cell>
          <cell r="K27">
            <v>9</v>
          </cell>
        </row>
        <row r="28">
          <cell r="A28" t="str">
            <v>10</v>
          </cell>
          <cell r="B28">
            <v>22</v>
          </cell>
          <cell r="C28">
            <v>21</v>
          </cell>
          <cell r="I28" t="str">
            <v>11</v>
          </cell>
          <cell r="J28">
            <v>9</v>
          </cell>
          <cell r="K28">
            <v>8</v>
          </cell>
        </row>
        <row r="29">
          <cell r="A29" t="str">
            <v>11</v>
          </cell>
          <cell r="B29">
            <v>17</v>
          </cell>
          <cell r="C29">
            <v>18</v>
          </cell>
          <cell r="I29">
            <v>12</v>
          </cell>
          <cell r="J29">
            <v>9</v>
          </cell>
          <cell r="K29">
            <v>6</v>
          </cell>
        </row>
        <row r="30">
          <cell r="A30">
            <v>12</v>
          </cell>
          <cell r="B30">
            <v>17</v>
          </cell>
          <cell r="C30">
            <v>16</v>
          </cell>
          <cell r="I30">
            <v>13</v>
          </cell>
          <cell r="J30">
            <v>8</v>
          </cell>
          <cell r="K30">
            <v>8</v>
          </cell>
        </row>
        <row r="31">
          <cell r="A31">
            <v>13</v>
          </cell>
          <cell r="B31">
            <v>17</v>
          </cell>
          <cell r="C31">
            <v>17</v>
          </cell>
          <cell r="I31">
            <v>14</v>
          </cell>
          <cell r="J31">
            <v>7</v>
          </cell>
          <cell r="K31">
            <v>7</v>
          </cell>
        </row>
        <row r="32">
          <cell r="A32">
            <v>14</v>
          </cell>
          <cell r="B32">
            <v>17</v>
          </cell>
          <cell r="C32">
            <v>17</v>
          </cell>
          <cell r="I32">
            <v>15</v>
          </cell>
          <cell r="J32">
            <v>7</v>
          </cell>
          <cell r="K32">
            <v>7</v>
          </cell>
        </row>
        <row r="33">
          <cell r="A33">
            <v>15</v>
          </cell>
          <cell r="B33">
            <v>16</v>
          </cell>
          <cell r="C33">
            <v>17</v>
          </cell>
          <cell r="I33">
            <v>16</v>
          </cell>
          <cell r="J33">
            <v>7</v>
          </cell>
          <cell r="K33">
            <v>7</v>
          </cell>
        </row>
        <row r="34">
          <cell r="A34">
            <v>16</v>
          </cell>
          <cell r="B34">
            <v>15</v>
          </cell>
          <cell r="C34">
            <v>17</v>
          </cell>
          <cell r="I34">
            <v>17</v>
          </cell>
          <cell r="J34">
            <v>8</v>
          </cell>
          <cell r="K34">
            <v>7</v>
          </cell>
        </row>
        <row r="35">
          <cell r="A35">
            <v>17</v>
          </cell>
          <cell r="B35">
            <v>16</v>
          </cell>
          <cell r="C35">
            <v>16</v>
          </cell>
          <cell r="I35">
            <v>18</v>
          </cell>
          <cell r="J35">
            <v>8</v>
          </cell>
          <cell r="K35">
            <v>8</v>
          </cell>
        </row>
        <row r="36">
          <cell r="A36">
            <v>18</v>
          </cell>
          <cell r="B36">
            <v>17</v>
          </cell>
          <cell r="C36">
            <v>17</v>
          </cell>
          <cell r="I36">
            <v>19</v>
          </cell>
          <cell r="J36">
            <v>9</v>
          </cell>
          <cell r="K36">
            <v>5</v>
          </cell>
        </row>
        <row r="37">
          <cell r="A37">
            <v>19</v>
          </cell>
          <cell r="B37">
            <v>16</v>
          </cell>
          <cell r="C37">
            <v>12</v>
          </cell>
        </row>
      </sheetData>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sheetName val="Ark1"/>
    </sheetNames>
    <sheetDataSet>
      <sheetData sheetId="0">
        <row r="5">
          <cell r="B5" t="str">
            <v>2010</v>
          </cell>
          <cell r="C5" t="str">
            <v>2020</v>
          </cell>
        </row>
        <row r="6">
          <cell r="A6" t="str">
            <v xml:space="preserve">Parcel/Stuehuse  </v>
          </cell>
          <cell r="B6">
            <v>1148.0730000000001</v>
          </cell>
          <cell r="C6">
            <v>1170.8689999999999</v>
          </cell>
        </row>
        <row r="7">
          <cell r="A7" t="str">
            <v xml:space="preserve">Række-, kæde- og dobbelthuse  </v>
          </cell>
          <cell r="B7">
            <v>368.45699999999999</v>
          </cell>
          <cell r="C7">
            <v>408.834</v>
          </cell>
        </row>
        <row r="8">
          <cell r="A8" t="str">
            <v xml:space="preserve">Etageboliger  </v>
          </cell>
          <cell r="B8">
            <v>969.82100000000003</v>
          </cell>
          <cell r="C8">
            <v>1068.336</v>
          </cell>
        </row>
        <row r="9">
          <cell r="A9" t="str">
            <v xml:space="preserve">Kollegier  </v>
          </cell>
          <cell r="B9">
            <v>30.11</v>
          </cell>
          <cell r="C9">
            <v>34.573999999999998</v>
          </cell>
        </row>
        <row r="10">
          <cell r="A10" t="str">
            <v xml:space="preserve">Andre boliger  </v>
          </cell>
          <cell r="B10">
            <v>42.04</v>
          </cell>
          <cell r="C10">
            <v>37.334000000000003</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data"/>
      <sheetName val="Ark1"/>
    </sheetNames>
    <sheetDataSet>
      <sheetData sheetId="0">
        <row r="5">
          <cell r="B5" t="str">
            <v>Voldsforbrydelser</v>
          </cell>
          <cell r="C5" t="str">
            <v>Seksualforbrydelser</v>
          </cell>
          <cell r="D5" t="str">
            <v>Ejendomsforbrydelser</v>
          </cell>
        </row>
        <row r="35">
          <cell r="A35">
            <v>2009</v>
          </cell>
          <cell r="B35">
            <v>278.04878048780489</v>
          </cell>
          <cell r="C35">
            <v>153.76344086021504</v>
          </cell>
          <cell r="D35">
            <v>79.700242450958783</v>
          </cell>
        </row>
        <row r="36">
          <cell r="A36">
            <v>2010</v>
          </cell>
          <cell r="B36">
            <v>304.8780487804878</v>
          </cell>
          <cell r="C36">
            <v>155.19713261648747</v>
          </cell>
          <cell r="D36">
            <v>91.095437513775622</v>
          </cell>
        </row>
        <row r="37">
          <cell r="A37">
            <v>2011</v>
          </cell>
          <cell r="B37">
            <v>276.15176151761517</v>
          </cell>
          <cell r="C37">
            <v>146.59498207885304</v>
          </cell>
          <cell r="D37">
            <v>93.167291161560499</v>
          </cell>
        </row>
        <row r="38">
          <cell r="A38">
            <v>2012</v>
          </cell>
          <cell r="B38">
            <v>267.75067750677505</v>
          </cell>
          <cell r="C38">
            <v>152.32974910394265</v>
          </cell>
          <cell r="D38">
            <v>90.511351113070305</v>
          </cell>
        </row>
        <row r="39">
          <cell r="A39">
            <v>2013</v>
          </cell>
          <cell r="B39">
            <v>228.04878048780489</v>
          </cell>
          <cell r="C39">
            <v>137.99283154121864</v>
          </cell>
          <cell r="D39">
            <v>85.155389023583865</v>
          </cell>
        </row>
        <row r="40">
          <cell r="A40">
            <v>2014</v>
          </cell>
          <cell r="B40">
            <v>204.60704607046071</v>
          </cell>
          <cell r="C40">
            <v>115.05376344086021</v>
          </cell>
          <cell r="D40">
            <v>72.239365219307913</v>
          </cell>
        </row>
        <row r="41">
          <cell r="A41">
            <v>2015</v>
          </cell>
          <cell r="B41">
            <v>206.72990063233965</v>
          </cell>
          <cell r="C41">
            <v>126.52329749103943</v>
          </cell>
          <cell r="D41">
            <v>68.128719418117697</v>
          </cell>
        </row>
        <row r="42">
          <cell r="A42" t="str">
            <v>2016</v>
          </cell>
          <cell r="B42">
            <v>209.03342366757002</v>
          </cell>
          <cell r="C42">
            <v>141.93548387096774</v>
          </cell>
          <cell r="D42">
            <v>70.740577474101826</v>
          </cell>
        </row>
        <row r="43">
          <cell r="A43" t="str">
            <v>2017</v>
          </cell>
          <cell r="B43">
            <v>231.4814814814815</v>
          </cell>
          <cell r="C43">
            <v>162.00716845878136</v>
          </cell>
          <cell r="D43">
            <v>62.662552347366102</v>
          </cell>
        </row>
        <row r="44">
          <cell r="A44" t="str">
            <v>2018</v>
          </cell>
          <cell r="B44">
            <v>238.30171635049683</v>
          </cell>
          <cell r="C44">
            <v>155.91397849462365</v>
          </cell>
          <cell r="D44">
            <v>50.562045404452284</v>
          </cell>
        </row>
        <row r="45">
          <cell r="A45">
            <v>2019</v>
          </cell>
          <cell r="B45">
            <v>226.91960252935863</v>
          </cell>
          <cell r="C45">
            <v>268.45878136200719</v>
          </cell>
          <cell r="D45">
            <v>48.622437734185588</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4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4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5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6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36"/>
  <sheetViews>
    <sheetView zoomScaleNormal="100" workbookViewId="0">
      <selection activeCell="D21" sqref="D21"/>
    </sheetView>
  </sheetViews>
  <sheetFormatPr baseColWidth="10" defaultColWidth="8.83203125" defaultRowHeight="15"/>
  <cols>
    <col min="2" max="6" width="22.1640625" style="146" customWidth="1"/>
  </cols>
  <sheetData>
    <row r="1" spans="2:6">
      <c r="B1" s="148" t="s">
        <v>3454</v>
      </c>
    </row>
    <row r="2" spans="2:6">
      <c r="B2" s="147">
        <v>19</v>
      </c>
      <c r="C2" s="147">
        <v>54</v>
      </c>
      <c r="D2" s="147">
        <v>89</v>
      </c>
      <c r="E2" s="147">
        <v>124</v>
      </c>
      <c r="F2" s="147">
        <v>159</v>
      </c>
    </row>
    <row r="3" spans="2:6">
      <c r="B3" s="147">
        <v>20</v>
      </c>
      <c r="C3" s="147">
        <v>55</v>
      </c>
      <c r="D3" s="147">
        <v>90</v>
      </c>
      <c r="E3" s="147">
        <v>125</v>
      </c>
      <c r="F3" s="147">
        <v>160</v>
      </c>
    </row>
    <row r="4" spans="2:6">
      <c r="B4" s="147">
        <v>21</v>
      </c>
      <c r="C4" s="147">
        <v>56</v>
      </c>
      <c r="D4" s="147">
        <v>91</v>
      </c>
      <c r="E4" s="147">
        <v>126</v>
      </c>
      <c r="F4" s="147">
        <v>161</v>
      </c>
    </row>
    <row r="5" spans="2:6">
      <c r="B5" s="147">
        <v>22</v>
      </c>
      <c r="C5" s="147">
        <v>57</v>
      </c>
      <c r="D5" s="147">
        <v>92</v>
      </c>
      <c r="E5" s="147">
        <v>127</v>
      </c>
      <c r="F5" s="147">
        <v>162</v>
      </c>
    </row>
    <row r="6" spans="2:6">
      <c r="B6" s="147">
        <v>23</v>
      </c>
      <c r="C6" s="147">
        <v>58</v>
      </c>
      <c r="D6" s="147">
        <v>93</v>
      </c>
      <c r="E6" s="147">
        <v>128</v>
      </c>
      <c r="F6" s="147">
        <v>163</v>
      </c>
    </row>
    <row r="7" spans="2:6">
      <c r="B7" s="147">
        <v>24</v>
      </c>
      <c r="C7" s="147">
        <v>59</v>
      </c>
      <c r="D7" s="147">
        <v>94</v>
      </c>
      <c r="E7" s="147">
        <v>129</v>
      </c>
      <c r="F7" s="147">
        <v>164</v>
      </c>
    </row>
    <row r="8" spans="2:6">
      <c r="B8" s="147">
        <v>25</v>
      </c>
      <c r="C8" s="147">
        <v>60</v>
      </c>
      <c r="D8" s="147">
        <v>95</v>
      </c>
      <c r="E8" s="147">
        <v>130</v>
      </c>
      <c r="F8" s="147">
        <v>165</v>
      </c>
    </row>
    <row r="9" spans="2:6">
      <c r="B9" s="147">
        <v>26</v>
      </c>
      <c r="C9" s="147">
        <v>61</v>
      </c>
      <c r="D9" s="147">
        <v>96</v>
      </c>
      <c r="E9" s="147">
        <v>131</v>
      </c>
      <c r="F9" s="147">
        <v>166</v>
      </c>
    </row>
    <row r="10" spans="2:6">
      <c r="B10" s="147">
        <v>27</v>
      </c>
      <c r="C10" s="147">
        <v>62</v>
      </c>
      <c r="D10" s="147">
        <v>97</v>
      </c>
      <c r="E10" s="147">
        <v>132</v>
      </c>
      <c r="F10" s="147">
        <v>167</v>
      </c>
    </row>
    <row r="11" spans="2:6">
      <c r="B11" s="147">
        <v>28</v>
      </c>
      <c r="C11" s="147">
        <v>63</v>
      </c>
      <c r="D11" s="147">
        <v>98</v>
      </c>
      <c r="E11" s="147">
        <v>133</v>
      </c>
      <c r="F11" s="147">
        <v>168</v>
      </c>
    </row>
    <row r="12" spans="2:6">
      <c r="B12" s="147">
        <v>29</v>
      </c>
      <c r="C12" s="147">
        <v>64</v>
      </c>
      <c r="D12" s="147">
        <v>99</v>
      </c>
      <c r="E12" s="147">
        <v>134</v>
      </c>
      <c r="F12" s="147">
        <v>169</v>
      </c>
    </row>
    <row r="13" spans="2:6">
      <c r="B13" s="147">
        <v>30</v>
      </c>
      <c r="C13" s="147">
        <v>65</v>
      </c>
      <c r="D13" s="147">
        <v>100</v>
      </c>
      <c r="E13" s="147">
        <v>135</v>
      </c>
      <c r="F13" s="147">
        <v>170</v>
      </c>
    </row>
    <row r="14" spans="2:6">
      <c r="B14" s="147">
        <v>31</v>
      </c>
      <c r="C14" s="147">
        <v>66</v>
      </c>
      <c r="D14" s="147">
        <v>101</v>
      </c>
      <c r="E14" s="147">
        <v>136</v>
      </c>
      <c r="F14" s="147">
        <v>171</v>
      </c>
    </row>
    <row r="15" spans="2:6">
      <c r="B15" s="147">
        <v>32</v>
      </c>
      <c r="C15" s="147">
        <v>67</v>
      </c>
      <c r="D15" s="147">
        <v>102</v>
      </c>
      <c r="E15" s="147">
        <v>137</v>
      </c>
      <c r="F15" s="147">
        <v>172</v>
      </c>
    </row>
    <row r="16" spans="2:6">
      <c r="B16" s="147">
        <v>33</v>
      </c>
      <c r="C16" s="147">
        <v>68</v>
      </c>
      <c r="D16" s="147">
        <v>103</v>
      </c>
      <c r="E16" s="147">
        <v>138</v>
      </c>
      <c r="F16" s="147">
        <v>173</v>
      </c>
    </row>
    <row r="17" spans="2:6">
      <c r="B17" s="147">
        <v>34</v>
      </c>
      <c r="C17" s="147">
        <v>69</v>
      </c>
      <c r="D17" s="147">
        <v>104</v>
      </c>
      <c r="E17" s="147">
        <v>139</v>
      </c>
      <c r="F17" s="147">
        <v>174</v>
      </c>
    </row>
    <row r="18" spans="2:6">
      <c r="B18" s="147">
        <v>35</v>
      </c>
      <c r="C18" s="147">
        <v>70</v>
      </c>
      <c r="D18" s="147">
        <v>105</v>
      </c>
      <c r="E18" s="147">
        <v>140</v>
      </c>
      <c r="F18" s="147">
        <v>175</v>
      </c>
    </row>
    <row r="19" spans="2:6">
      <c r="B19" s="147">
        <v>36</v>
      </c>
      <c r="C19" s="147">
        <v>71</v>
      </c>
      <c r="D19" s="147">
        <v>106</v>
      </c>
      <c r="E19" s="147">
        <v>141</v>
      </c>
      <c r="F19" s="147">
        <v>176</v>
      </c>
    </row>
    <row r="20" spans="2:6">
      <c r="B20" s="147">
        <v>37</v>
      </c>
      <c r="C20" s="147">
        <v>72</v>
      </c>
      <c r="D20" s="147">
        <v>107</v>
      </c>
      <c r="E20" s="147">
        <v>142</v>
      </c>
      <c r="F20" s="147">
        <v>177</v>
      </c>
    </row>
    <row r="21" spans="2:6">
      <c r="B21" s="147">
        <v>38</v>
      </c>
      <c r="C21" s="147">
        <v>73</v>
      </c>
      <c r="D21" s="147">
        <v>108</v>
      </c>
      <c r="E21" s="147">
        <v>143</v>
      </c>
      <c r="F21" s="147">
        <v>178</v>
      </c>
    </row>
    <row r="22" spans="2:6">
      <c r="B22" s="147">
        <v>39</v>
      </c>
      <c r="C22" s="147">
        <v>74</v>
      </c>
      <c r="D22" s="147">
        <v>109</v>
      </c>
      <c r="E22" s="147">
        <v>144</v>
      </c>
      <c r="F22" s="147">
        <v>179</v>
      </c>
    </row>
    <row r="23" spans="2:6">
      <c r="B23" s="147">
        <v>40</v>
      </c>
      <c r="C23" s="147">
        <v>75</v>
      </c>
      <c r="D23" s="147">
        <v>110</v>
      </c>
      <c r="E23" s="147">
        <v>145</v>
      </c>
      <c r="F23" s="147">
        <v>180</v>
      </c>
    </row>
    <row r="24" spans="2:6">
      <c r="B24" s="147">
        <v>41</v>
      </c>
      <c r="C24" s="147">
        <v>76</v>
      </c>
      <c r="D24" s="147">
        <v>111</v>
      </c>
      <c r="E24" s="147">
        <v>146</v>
      </c>
      <c r="F24" s="147">
        <v>181</v>
      </c>
    </row>
    <row r="25" spans="2:6">
      <c r="B25" s="147">
        <v>42</v>
      </c>
      <c r="C25" s="147">
        <v>77</v>
      </c>
      <c r="D25" s="147">
        <v>112</v>
      </c>
      <c r="E25" s="147">
        <v>147</v>
      </c>
      <c r="F25" s="147">
        <v>182</v>
      </c>
    </row>
    <row r="26" spans="2:6">
      <c r="B26" s="147">
        <v>43</v>
      </c>
      <c r="C26" s="147">
        <v>78</v>
      </c>
      <c r="D26" s="147">
        <v>113</v>
      </c>
      <c r="E26" s="147">
        <v>148</v>
      </c>
      <c r="F26" s="147">
        <v>183</v>
      </c>
    </row>
    <row r="27" spans="2:6">
      <c r="B27" s="147">
        <v>44</v>
      </c>
      <c r="C27" s="147">
        <v>79</v>
      </c>
      <c r="D27" s="147">
        <v>114</v>
      </c>
      <c r="E27" s="147">
        <v>149</v>
      </c>
      <c r="F27" s="147">
        <v>184</v>
      </c>
    </row>
    <row r="28" spans="2:6">
      <c r="B28" s="147">
        <v>45</v>
      </c>
      <c r="C28" s="147">
        <v>80</v>
      </c>
      <c r="D28" s="147">
        <v>115</v>
      </c>
      <c r="E28" s="147">
        <v>150</v>
      </c>
      <c r="F28" s="147">
        <v>185</v>
      </c>
    </row>
    <row r="29" spans="2:6">
      <c r="B29" s="147">
        <v>46</v>
      </c>
      <c r="C29" s="147">
        <v>81</v>
      </c>
      <c r="D29" s="147">
        <v>116</v>
      </c>
      <c r="E29" s="147">
        <v>151</v>
      </c>
      <c r="F29" s="147">
        <v>186</v>
      </c>
    </row>
    <row r="30" spans="2:6">
      <c r="B30" s="147">
        <v>47</v>
      </c>
      <c r="C30" s="147">
        <v>82</v>
      </c>
      <c r="D30" s="147">
        <v>117</v>
      </c>
      <c r="E30" s="147">
        <v>152</v>
      </c>
      <c r="F30" s="147">
        <v>187</v>
      </c>
    </row>
    <row r="31" spans="2:6">
      <c r="B31" s="147">
        <v>48</v>
      </c>
      <c r="C31" s="147">
        <v>83</v>
      </c>
      <c r="D31" s="147">
        <v>118</v>
      </c>
      <c r="E31" s="147">
        <v>153</v>
      </c>
      <c r="F31" s="147">
        <v>188</v>
      </c>
    </row>
    <row r="32" spans="2:6">
      <c r="B32" s="147">
        <v>49</v>
      </c>
      <c r="C32" s="147">
        <v>84</v>
      </c>
      <c r="D32" s="147">
        <v>119</v>
      </c>
      <c r="E32" s="147">
        <v>154</v>
      </c>
      <c r="F32" s="147">
        <v>189</v>
      </c>
    </row>
    <row r="33" spans="2:5">
      <c r="B33" s="147">
        <v>50</v>
      </c>
      <c r="C33" s="147">
        <v>85</v>
      </c>
      <c r="D33" s="147">
        <v>120</v>
      </c>
      <c r="E33" s="147">
        <v>155</v>
      </c>
    </row>
    <row r="34" spans="2:5">
      <c r="B34" s="147">
        <v>51</v>
      </c>
      <c r="C34" s="147">
        <v>86</v>
      </c>
      <c r="D34" s="147">
        <v>121</v>
      </c>
      <c r="E34" s="147">
        <v>156</v>
      </c>
    </row>
    <row r="35" spans="2:5">
      <c r="B35" s="147">
        <v>52</v>
      </c>
      <c r="C35" s="147">
        <v>87</v>
      </c>
      <c r="D35" s="147">
        <v>122</v>
      </c>
      <c r="E35" s="147">
        <v>157</v>
      </c>
    </row>
    <row r="36" spans="2:5">
      <c r="B36" s="147">
        <v>53</v>
      </c>
      <c r="C36" s="147">
        <v>88</v>
      </c>
      <c r="D36" s="147">
        <v>123</v>
      </c>
      <c r="E36" s="147">
        <v>158</v>
      </c>
    </row>
  </sheetData>
  <hyperlinks>
    <hyperlink ref="B2" location="'19'!A1" display="'19'!A1" xr:uid="{00000000-0004-0000-0000-000000000000}"/>
    <hyperlink ref="B3" location="'20'!A1" display="'20'!A1" xr:uid="{00000000-0004-0000-0000-000001000000}"/>
    <hyperlink ref="B4" location="'21'!A1" display="'21'!A1" xr:uid="{00000000-0004-0000-0000-000002000000}"/>
    <hyperlink ref="B5" location="'22'!A1" display="'22'!A1" xr:uid="{00000000-0004-0000-0000-000003000000}"/>
    <hyperlink ref="B6" location="'23'!A1" display="'23'!A1" xr:uid="{00000000-0004-0000-0000-000004000000}"/>
    <hyperlink ref="B7" location="'24'!A1" display="'24'!A1" xr:uid="{00000000-0004-0000-0000-000005000000}"/>
    <hyperlink ref="F28" location="'185'!A1" display="'185'!A1" xr:uid="{00000000-0004-0000-0000-000006000000}"/>
    <hyperlink ref="B8" location="'25'!A1" display="'25'!A1" xr:uid="{00000000-0004-0000-0000-000007000000}"/>
    <hyperlink ref="B9" location="'26'!A1" display="'26'!A1" xr:uid="{00000000-0004-0000-0000-000008000000}"/>
    <hyperlink ref="B10" location="'27'!A1" display="'27'!A1" xr:uid="{00000000-0004-0000-0000-000009000000}"/>
    <hyperlink ref="B11" location="'28'!A1" display="'28'!A1" xr:uid="{00000000-0004-0000-0000-00000A000000}"/>
    <hyperlink ref="B12" location="'29'!A1" display="'29'!A1" xr:uid="{00000000-0004-0000-0000-00000B000000}"/>
    <hyperlink ref="B13" location="'30'!A1" display="'30'!A1" xr:uid="{00000000-0004-0000-0000-00000C000000}"/>
    <hyperlink ref="B14" location="'31'!A1" display="'31'!A1" xr:uid="{00000000-0004-0000-0000-00000D000000}"/>
    <hyperlink ref="B15" location="'32'!A1" display="'32'!A1" xr:uid="{00000000-0004-0000-0000-00000E000000}"/>
    <hyperlink ref="B16" location="'33'!A1" display="'33'!A1" xr:uid="{00000000-0004-0000-0000-00000F000000}"/>
    <hyperlink ref="B17" location="'34'!A1" display="'34'!A1" xr:uid="{00000000-0004-0000-0000-000010000000}"/>
    <hyperlink ref="B18" location="'35'!A1" display="'35'!A1" xr:uid="{00000000-0004-0000-0000-000011000000}"/>
    <hyperlink ref="B19" location="'36'!A1" display="'36'!A1" xr:uid="{00000000-0004-0000-0000-000012000000}"/>
    <hyperlink ref="B20" location="'37'!A1" display="'37'!A1" xr:uid="{00000000-0004-0000-0000-000013000000}"/>
    <hyperlink ref="B21" location="'38'!A1" display="'38'!A1" xr:uid="{00000000-0004-0000-0000-000014000000}"/>
    <hyperlink ref="B22" location="'39'!A1" display="'39'!A1" xr:uid="{00000000-0004-0000-0000-000015000000}"/>
    <hyperlink ref="B23" location="'40'!A1" display="'40'!A1" xr:uid="{00000000-0004-0000-0000-000016000000}"/>
    <hyperlink ref="B24" location="'41'!A1" display="'41'!A1" xr:uid="{00000000-0004-0000-0000-000017000000}"/>
    <hyperlink ref="B25" location="'42'!A1" display="'42'!A1" xr:uid="{00000000-0004-0000-0000-000018000000}"/>
    <hyperlink ref="B26" location="'43'!A1" display="'43'!A1" xr:uid="{00000000-0004-0000-0000-000019000000}"/>
    <hyperlink ref="B27" location="'44'!A1" display="'44'!A1" xr:uid="{00000000-0004-0000-0000-00001A000000}"/>
    <hyperlink ref="B28" location="'45'!A1" display="'45'!A1" xr:uid="{00000000-0004-0000-0000-00001B000000}"/>
    <hyperlink ref="B29" location="'46'!A1" display="'46'!A1" xr:uid="{00000000-0004-0000-0000-00001C000000}"/>
    <hyperlink ref="B30" location="INDEKS!A1" display="INDEKS!A1" xr:uid="{00000000-0004-0000-0000-00001D000000}"/>
    <hyperlink ref="B31" location="'48'!A1" display="'48'!A1" xr:uid="{00000000-0004-0000-0000-00001E000000}"/>
    <hyperlink ref="B32" location="'49'!A1" display="'49'!A1" xr:uid="{00000000-0004-0000-0000-00001F000000}"/>
    <hyperlink ref="B33" location="'50'!A1" display="'50'!A1" xr:uid="{00000000-0004-0000-0000-000020000000}"/>
    <hyperlink ref="B34" location="'51'!A1" display="'51'!A1" xr:uid="{00000000-0004-0000-0000-000021000000}"/>
    <hyperlink ref="B35" location="INDEKS!A1" display="INDEKS!A1" xr:uid="{00000000-0004-0000-0000-000022000000}"/>
    <hyperlink ref="B36" location="'53'!A1" display="'53'!A1" xr:uid="{00000000-0004-0000-0000-000023000000}"/>
    <hyperlink ref="C2" location="'54'!A1" display="'54'!A1" xr:uid="{00000000-0004-0000-0000-000024000000}"/>
    <hyperlink ref="C3" location="'55'!A1" display="'55'!A1" xr:uid="{00000000-0004-0000-0000-000025000000}"/>
    <hyperlink ref="C4" location="'56'!A1" display="'56'!A1" xr:uid="{00000000-0004-0000-0000-000026000000}"/>
    <hyperlink ref="C5" location="'57'!A1" display="'57'!A1" xr:uid="{00000000-0004-0000-0000-000027000000}"/>
    <hyperlink ref="C6" location="'58'!A1" display="'58'!A1" xr:uid="{00000000-0004-0000-0000-000028000000}"/>
    <hyperlink ref="C7" location="'59'!A1" display="'59'!A1" xr:uid="{00000000-0004-0000-0000-000029000000}"/>
    <hyperlink ref="C8" location="'60'!A1" display="'60'!A1" xr:uid="{00000000-0004-0000-0000-00002A000000}"/>
    <hyperlink ref="C9" location="'61'!A1" display="'61'!A1" xr:uid="{00000000-0004-0000-0000-00002B000000}"/>
    <hyperlink ref="C10" location="'62'!A1" display="'62'!A1" xr:uid="{00000000-0004-0000-0000-00002C000000}"/>
    <hyperlink ref="C11" location="'63'!A1" display="'63'!A1" xr:uid="{00000000-0004-0000-0000-00002D000000}"/>
    <hyperlink ref="C12" location="'64'!A1" display="'64'!A1" xr:uid="{00000000-0004-0000-0000-00002E000000}"/>
    <hyperlink ref="C13" location="'65'!A1" display="'65'!A1" xr:uid="{00000000-0004-0000-0000-00002F000000}"/>
    <hyperlink ref="C14" location="'66'!A1" display="'66'!A1" xr:uid="{00000000-0004-0000-0000-000030000000}"/>
    <hyperlink ref="C15" location="'67'!A1" display="'67'!A1" xr:uid="{00000000-0004-0000-0000-000031000000}"/>
    <hyperlink ref="C16" location="'68'!A1" display="'68'!A1" xr:uid="{00000000-0004-0000-0000-000032000000}"/>
    <hyperlink ref="C17" location="'69'!A1" display="'69'!A1" xr:uid="{00000000-0004-0000-0000-000033000000}"/>
    <hyperlink ref="C18" location="'70'!A1" display="'70'!A1" xr:uid="{00000000-0004-0000-0000-000034000000}"/>
    <hyperlink ref="C19" location="'71'!A1" display="'71'!A1" xr:uid="{00000000-0004-0000-0000-000035000000}"/>
    <hyperlink ref="C20" location="'72'!A1" display="'72'!A1" xr:uid="{00000000-0004-0000-0000-000036000000}"/>
    <hyperlink ref="C21" location="'73'!A1" display="'73'!A1" xr:uid="{00000000-0004-0000-0000-000037000000}"/>
    <hyperlink ref="C22" location="'74'!A1" display="'74'!A1" xr:uid="{00000000-0004-0000-0000-000038000000}"/>
    <hyperlink ref="C23" location="'75'!A1" display="'75'!A1" xr:uid="{00000000-0004-0000-0000-000039000000}"/>
    <hyperlink ref="C24" location="'76'!A1" display="'76'!A1" xr:uid="{00000000-0004-0000-0000-00003A000000}"/>
    <hyperlink ref="C25" location="'77'!A1" display="'77'!A1" xr:uid="{00000000-0004-0000-0000-00003B000000}"/>
    <hyperlink ref="C26" location="'78'!A1" display="'78'!A1" xr:uid="{00000000-0004-0000-0000-00003C000000}"/>
    <hyperlink ref="C27" location="'79'!A1" display="'79'!A1" xr:uid="{00000000-0004-0000-0000-00003D000000}"/>
    <hyperlink ref="C28" location="'80'!A1" display="'80'!A1" xr:uid="{00000000-0004-0000-0000-00003E000000}"/>
    <hyperlink ref="C29" location="'81'!A1" display="'81'!A1" xr:uid="{00000000-0004-0000-0000-00003F000000}"/>
    <hyperlink ref="C30" location="'82'!A1" display="'82'!A1" xr:uid="{00000000-0004-0000-0000-000040000000}"/>
    <hyperlink ref="C31" location="'83'!A1" display="'83'!A1" xr:uid="{00000000-0004-0000-0000-000041000000}"/>
    <hyperlink ref="C32" location="'84'!A1" display="'84'!A1" xr:uid="{00000000-0004-0000-0000-000042000000}"/>
    <hyperlink ref="C33" location="'85'!A1" display="'85'!A1" xr:uid="{00000000-0004-0000-0000-000043000000}"/>
    <hyperlink ref="C34" location="'86'!A1" display="'86'!A1" xr:uid="{00000000-0004-0000-0000-000044000000}"/>
    <hyperlink ref="C35" location="'87'!A1" display="'87'!A1" xr:uid="{00000000-0004-0000-0000-000045000000}"/>
    <hyperlink ref="C36" location="'88'!A1" display="'88'!A1" xr:uid="{00000000-0004-0000-0000-000046000000}"/>
    <hyperlink ref="D2" location="'89'!A1" display="'89'!A1" xr:uid="{00000000-0004-0000-0000-000047000000}"/>
    <hyperlink ref="D3" location="'90'!A1" display="'90'!A1" xr:uid="{00000000-0004-0000-0000-000048000000}"/>
    <hyperlink ref="D4" location="'91'!A1" display="'91'!A1" xr:uid="{00000000-0004-0000-0000-000049000000}"/>
    <hyperlink ref="D5" location="'92'!A1" display="'92'!A1" xr:uid="{00000000-0004-0000-0000-00004A000000}"/>
    <hyperlink ref="D6" location="'93'!A1" display="'93'!A1" xr:uid="{00000000-0004-0000-0000-00004B000000}"/>
    <hyperlink ref="D7" location="'94'!A1" display="'94'!A1" xr:uid="{00000000-0004-0000-0000-00004C000000}"/>
    <hyperlink ref="D8" location="'95'!A1" display="'95'!A1" xr:uid="{00000000-0004-0000-0000-00004D000000}"/>
    <hyperlink ref="D9" location="'96'!A1" display="'96'!A1" xr:uid="{00000000-0004-0000-0000-00004E000000}"/>
    <hyperlink ref="D10" location="'97'!A1" display="'97'!A1" xr:uid="{00000000-0004-0000-0000-00004F000000}"/>
    <hyperlink ref="D11" location="'98'!A1" display="'98'!A1" xr:uid="{00000000-0004-0000-0000-000050000000}"/>
    <hyperlink ref="D12" location="'99'!A1" display="'99'!A1" xr:uid="{00000000-0004-0000-0000-000051000000}"/>
    <hyperlink ref="D13" location="'100'!A1" display="'100'!A1" xr:uid="{00000000-0004-0000-0000-000052000000}"/>
    <hyperlink ref="D14" location="'101'!A1" display="'101'!A1" xr:uid="{00000000-0004-0000-0000-000053000000}"/>
    <hyperlink ref="D15" location="'102'!A1" display="'102'!A1" xr:uid="{00000000-0004-0000-0000-000054000000}"/>
    <hyperlink ref="D16" location="'103'!A1" display="'103'!A1" xr:uid="{00000000-0004-0000-0000-000055000000}"/>
    <hyperlink ref="D17" location="'104'!A1" display="'104'!A1" xr:uid="{00000000-0004-0000-0000-000056000000}"/>
    <hyperlink ref="D18" location="'105'!A1" display="'105'!A1" xr:uid="{00000000-0004-0000-0000-000057000000}"/>
    <hyperlink ref="D19" location="'106'!A1" display="'106'!A1" xr:uid="{00000000-0004-0000-0000-000058000000}"/>
    <hyperlink ref="D20" location="'107'!A1" display="'107'!A1" xr:uid="{00000000-0004-0000-0000-000059000000}"/>
    <hyperlink ref="D21" location="'108'!A1" display="'108'!A1" xr:uid="{00000000-0004-0000-0000-00005A000000}"/>
    <hyperlink ref="D22" location="'109'!A1" display="'109'!A1" xr:uid="{00000000-0004-0000-0000-00005B000000}"/>
    <hyperlink ref="D23" location="'110'!A1" display="'110'!A1" xr:uid="{00000000-0004-0000-0000-00005C000000}"/>
    <hyperlink ref="D24" location="'111'!A1" display="'111'!A1" xr:uid="{00000000-0004-0000-0000-00005D000000}"/>
    <hyperlink ref="D25" location="'112'!A1" display="'112'!A1" xr:uid="{00000000-0004-0000-0000-00005E000000}"/>
    <hyperlink ref="D26" location="'113'!A1" display="'113'!A1" xr:uid="{00000000-0004-0000-0000-00005F000000}"/>
    <hyperlink ref="D27" location="'114'!A1" display="'114'!A1" xr:uid="{00000000-0004-0000-0000-000060000000}"/>
    <hyperlink ref="D28" location="'115'!A1" display="'115'!A1" xr:uid="{00000000-0004-0000-0000-000061000000}"/>
    <hyperlink ref="D29" location="'116'!A1" display="'116'!A1" xr:uid="{00000000-0004-0000-0000-000062000000}"/>
    <hyperlink ref="D30" location="'117'!A1" display="'117'!A1" xr:uid="{00000000-0004-0000-0000-000063000000}"/>
    <hyperlink ref="D31" location="'118'!A1" display="'118'!A1" xr:uid="{00000000-0004-0000-0000-000064000000}"/>
    <hyperlink ref="D32" location="'119'!A1" display="'119'!A1" xr:uid="{00000000-0004-0000-0000-000065000000}"/>
    <hyperlink ref="D33" location="'120'!A1" display="'120'!A1" xr:uid="{00000000-0004-0000-0000-000066000000}"/>
    <hyperlink ref="D34" location="'121'!A1" display="'121'!A1" xr:uid="{00000000-0004-0000-0000-000067000000}"/>
    <hyperlink ref="D35" location="'122'!A1" display="'122'!A1" xr:uid="{00000000-0004-0000-0000-000068000000}"/>
    <hyperlink ref="D36" location="'123'!A1" display="'123'!A1" xr:uid="{00000000-0004-0000-0000-000069000000}"/>
    <hyperlink ref="E2" location="'124'!A1" display="'124'!A1" xr:uid="{00000000-0004-0000-0000-00006A000000}"/>
    <hyperlink ref="E3" location="'125'!A1" display="'125'!A1" xr:uid="{00000000-0004-0000-0000-00006B000000}"/>
    <hyperlink ref="E4" location="'126'!A1" display="'126'!A1" xr:uid="{00000000-0004-0000-0000-00006C000000}"/>
    <hyperlink ref="E5" location="'127'!A1" display="'127'!A1" xr:uid="{00000000-0004-0000-0000-00006D000000}"/>
    <hyperlink ref="E6" location="'128'!A1" display="'128'!A1" xr:uid="{00000000-0004-0000-0000-00006E000000}"/>
    <hyperlink ref="E7" location="'129'!A1" display="'129'!A1" xr:uid="{00000000-0004-0000-0000-00006F000000}"/>
    <hyperlink ref="E8" location="'130'!A1" display="'130'!A1" xr:uid="{00000000-0004-0000-0000-000070000000}"/>
    <hyperlink ref="E9" location="'131'!A1" display="'131'!A1" xr:uid="{00000000-0004-0000-0000-000071000000}"/>
    <hyperlink ref="E10" location="'132'!A1" display="'132'!A1" xr:uid="{00000000-0004-0000-0000-000072000000}"/>
    <hyperlink ref="E11" location="'133'!A1" display="'133'!A1" xr:uid="{00000000-0004-0000-0000-000073000000}"/>
    <hyperlink ref="E12" location="'134'!A1" display="'134'!A1" xr:uid="{00000000-0004-0000-0000-000074000000}"/>
    <hyperlink ref="E13" location="'135'!A1" display="'135'!A1" xr:uid="{00000000-0004-0000-0000-000075000000}"/>
    <hyperlink ref="E14" location="'136'!A1" display="'136'!A1" xr:uid="{00000000-0004-0000-0000-000076000000}"/>
    <hyperlink ref="E15" location="'137'!A1" display="'137'!A1" xr:uid="{00000000-0004-0000-0000-000077000000}"/>
    <hyperlink ref="E16" location="'138'!A1" display="'138'!A1" xr:uid="{00000000-0004-0000-0000-000078000000}"/>
    <hyperlink ref="E17" location="'139'!A1" display="'139'!A1" xr:uid="{00000000-0004-0000-0000-000079000000}"/>
    <hyperlink ref="E18" location="'140'!A1" display="'140'!A1" xr:uid="{00000000-0004-0000-0000-00007A000000}"/>
    <hyperlink ref="E19" location="'141'!A1" display="'141'!A1" xr:uid="{00000000-0004-0000-0000-00007B000000}"/>
    <hyperlink ref="E20" location="'142'!A1" display="'142'!A1" xr:uid="{00000000-0004-0000-0000-00007C000000}"/>
    <hyperlink ref="E21" location="'143'!A1" display="'143'!A1" xr:uid="{00000000-0004-0000-0000-00007D000000}"/>
    <hyperlink ref="E22" location="'144'!A1" display="'144'!A1" xr:uid="{00000000-0004-0000-0000-00007E000000}"/>
    <hyperlink ref="E23" location="'145'!A1" display="'145'!A1" xr:uid="{00000000-0004-0000-0000-00007F000000}"/>
    <hyperlink ref="E24" location="'146'!A1" display="'146'!A1" xr:uid="{00000000-0004-0000-0000-000080000000}"/>
    <hyperlink ref="E25" location="'147'!A1" display="'147'!A1" xr:uid="{00000000-0004-0000-0000-000081000000}"/>
    <hyperlink ref="E26" location="'148'!A1" display="'148'!A1" xr:uid="{00000000-0004-0000-0000-000082000000}"/>
    <hyperlink ref="E27" location="'149'!A1" display="'149'!A1" xr:uid="{00000000-0004-0000-0000-000083000000}"/>
    <hyperlink ref="E28" location="'150'!A1" display="'150'!A1" xr:uid="{00000000-0004-0000-0000-000084000000}"/>
    <hyperlink ref="E29" location="'151'!A1" display="'151'!A1" xr:uid="{00000000-0004-0000-0000-000085000000}"/>
    <hyperlink ref="E30" location="'152'!A1" display="'152'!A1" xr:uid="{00000000-0004-0000-0000-000086000000}"/>
    <hyperlink ref="E31" location="'153'!A1" display="'153'!A1" xr:uid="{00000000-0004-0000-0000-000087000000}"/>
    <hyperlink ref="E32" location="'154'!A1" display="'154'!A1" xr:uid="{00000000-0004-0000-0000-000088000000}"/>
    <hyperlink ref="E33" location="'155'!A1" display="'155'!A1" xr:uid="{00000000-0004-0000-0000-000089000000}"/>
    <hyperlink ref="E34" location="'156'!A1" display="'156'!A1" xr:uid="{00000000-0004-0000-0000-00008A000000}"/>
    <hyperlink ref="E35" location="'157'!A1" display="'157'!A1" xr:uid="{00000000-0004-0000-0000-00008B000000}"/>
    <hyperlink ref="E36" location="'158'!A1" display="'158'!A1" xr:uid="{00000000-0004-0000-0000-00008C000000}"/>
    <hyperlink ref="F2" location="'159'!A1" display="'159'!A1" xr:uid="{00000000-0004-0000-0000-00008D000000}"/>
    <hyperlink ref="F3" location="'160'!A1" display="'160'!A1" xr:uid="{00000000-0004-0000-0000-00008E000000}"/>
    <hyperlink ref="F4" location="'161'!A1" display="'161'!A1" xr:uid="{00000000-0004-0000-0000-00008F000000}"/>
    <hyperlink ref="F5" location="'162'!A1" display="'162'!A1" xr:uid="{00000000-0004-0000-0000-000090000000}"/>
    <hyperlink ref="F6" location="'163'!A1" display="'163'!A1" xr:uid="{00000000-0004-0000-0000-000091000000}"/>
    <hyperlink ref="F7" location="'164'!A1" display="'164'!A1" xr:uid="{00000000-0004-0000-0000-000092000000}"/>
    <hyperlink ref="F8" location="'165'!A1" display="'165'!A1" xr:uid="{00000000-0004-0000-0000-000093000000}"/>
    <hyperlink ref="F9" location="'166'!A1" display="'166'!A1" xr:uid="{00000000-0004-0000-0000-000094000000}"/>
    <hyperlink ref="F10" location="'167'!A1" display="'167'!A1" xr:uid="{00000000-0004-0000-0000-000095000000}"/>
    <hyperlink ref="F11" location="'168'!A1" display="'168'!A1" xr:uid="{00000000-0004-0000-0000-000096000000}"/>
    <hyperlink ref="F12" location="'169'!A1" display="'169'!A1" xr:uid="{00000000-0004-0000-0000-000097000000}"/>
    <hyperlink ref="F13" location="'170'!A1" display="'170'!A1" xr:uid="{00000000-0004-0000-0000-000098000000}"/>
    <hyperlink ref="F14" location="'171'!A1" display="'171'!A1" xr:uid="{00000000-0004-0000-0000-000099000000}"/>
    <hyperlink ref="F15" location="'172'!A1" display="'172'!A1" xr:uid="{00000000-0004-0000-0000-00009A000000}"/>
    <hyperlink ref="F16" location="'173'!A1" display="'173'!A1" xr:uid="{00000000-0004-0000-0000-00009B000000}"/>
    <hyperlink ref="F17" location="'174'!A1" display="'174'!A1" xr:uid="{00000000-0004-0000-0000-00009C000000}"/>
    <hyperlink ref="F18" location="'175'!A1" display="'175'!A1" xr:uid="{00000000-0004-0000-0000-00009D000000}"/>
    <hyperlink ref="F19" location="'176'!A1" display="'176'!A1" xr:uid="{00000000-0004-0000-0000-00009E000000}"/>
    <hyperlink ref="F20" location="'177'!A1" display="'177'!A1" xr:uid="{00000000-0004-0000-0000-00009F000000}"/>
    <hyperlink ref="F21" location="'178'!A1" display="'178'!A1" xr:uid="{00000000-0004-0000-0000-0000A0000000}"/>
    <hyperlink ref="F22" location="'179'!A1" display="'179'!A1" xr:uid="{00000000-0004-0000-0000-0000A1000000}"/>
    <hyperlink ref="F23" location="'180'!A1" display="'180'!A1" xr:uid="{00000000-0004-0000-0000-0000A2000000}"/>
    <hyperlink ref="F24" location="'181'!A1" display="'181'!A1" xr:uid="{00000000-0004-0000-0000-0000A3000000}"/>
    <hyperlink ref="F25" location="'182'!A1" display="'182'!A1" xr:uid="{00000000-0004-0000-0000-0000A4000000}"/>
    <hyperlink ref="F26" location="'183'!A1" display="'183'!A1" xr:uid="{00000000-0004-0000-0000-0000A5000000}"/>
    <hyperlink ref="F27" location="'184'!A1" display="'184'!A1" xr:uid="{00000000-0004-0000-0000-0000A6000000}"/>
    <hyperlink ref="F32" location="'189'!A1" display="'189'!A1" xr:uid="{00000000-0004-0000-0000-0000A7000000}"/>
    <hyperlink ref="F29" location="'186'!A1" display="'186'!A1" xr:uid="{00000000-0004-0000-0000-0000A8000000}"/>
    <hyperlink ref="F30" location="'187'!A1" display="'187'!A1" xr:uid="{00000000-0004-0000-0000-0000A9000000}"/>
    <hyperlink ref="F31" location="'188'!A1" display="'188'!A1" xr:uid="{00000000-0004-0000-0000-0000A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83"/>
  <sheetViews>
    <sheetView zoomScale="55" zoomScaleNormal="55" workbookViewId="0">
      <selection activeCell="B1" sqref="B1:L1048576"/>
    </sheetView>
  </sheetViews>
  <sheetFormatPr baseColWidth="10" defaultColWidth="9.1640625" defaultRowHeight="15"/>
  <cols>
    <col min="1" max="1" width="50.6640625" style="236" customWidth="1"/>
    <col min="2" max="12" width="13.5" style="221" customWidth="1"/>
    <col min="13" max="16384" width="9.1640625" style="221"/>
  </cols>
  <sheetData>
    <row r="1" spans="1:12">
      <c r="A1" s="231" t="s">
        <v>79</v>
      </c>
      <c r="B1" s="173" t="s">
        <v>3453</v>
      </c>
      <c r="C1" s="222"/>
      <c r="D1" s="222"/>
      <c r="E1" s="222"/>
      <c r="F1" s="222"/>
      <c r="G1" s="222"/>
      <c r="H1" s="222"/>
      <c r="I1" s="222"/>
      <c r="J1" s="222"/>
      <c r="K1" s="222"/>
      <c r="L1" s="222"/>
    </row>
    <row r="2" spans="1:12">
      <c r="A2" s="232"/>
      <c r="B2" s="223">
        <v>2010</v>
      </c>
      <c r="C2" s="223">
        <v>2011</v>
      </c>
      <c r="D2" s="223">
        <v>2012</v>
      </c>
      <c r="E2" s="223">
        <v>2013</v>
      </c>
      <c r="F2" s="223">
        <v>2014</v>
      </c>
      <c r="G2" s="223">
        <v>2015</v>
      </c>
      <c r="H2" s="223">
        <v>2016</v>
      </c>
      <c r="I2" s="223">
        <v>2017</v>
      </c>
      <c r="J2" s="223">
        <v>2018</v>
      </c>
      <c r="K2" s="223">
        <v>2019</v>
      </c>
      <c r="L2" s="223">
        <v>2020</v>
      </c>
    </row>
    <row r="3" spans="1:12">
      <c r="A3" s="232" t="s">
        <v>80</v>
      </c>
      <c r="B3" s="227">
        <v>2827449</v>
      </c>
      <c r="C3" s="227">
        <v>2846699</v>
      </c>
      <c r="D3" s="227">
        <v>2867656</v>
      </c>
      <c r="E3" s="227">
        <v>2891119</v>
      </c>
      <c r="F3" s="227">
        <v>2916677</v>
      </c>
      <c r="G3" s="227">
        <v>2945373</v>
      </c>
      <c r="H3" s="227">
        <v>2983775</v>
      </c>
      <c r="I3" s="227">
        <v>3011290</v>
      </c>
      <c r="J3" s="227">
        <v>3037687</v>
      </c>
      <c r="K3" s="227">
        <v>3059171</v>
      </c>
      <c r="L3" s="227">
        <v>3075322</v>
      </c>
    </row>
    <row r="4" spans="1:12">
      <c r="A4" s="232" t="s">
        <v>81</v>
      </c>
      <c r="B4" s="227">
        <v>2044538</v>
      </c>
      <c r="C4" s="227">
        <v>2059839</v>
      </c>
      <c r="D4" s="227">
        <v>2080281</v>
      </c>
      <c r="E4" s="227">
        <v>2102599</v>
      </c>
      <c r="F4" s="227">
        <v>2128841</v>
      </c>
      <c r="G4" s="227">
        <v>2156236</v>
      </c>
      <c r="H4" s="227">
        <v>2193644</v>
      </c>
      <c r="I4" s="227">
        <v>2218161</v>
      </c>
      <c r="J4" s="227">
        <v>2244122</v>
      </c>
      <c r="K4" s="227">
        <v>2265273</v>
      </c>
      <c r="L4" s="227">
        <v>2282906</v>
      </c>
    </row>
    <row r="5" spans="1:12">
      <c r="A5" s="233" t="s">
        <v>82</v>
      </c>
      <c r="B5" s="225">
        <v>1308467</v>
      </c>
      <c r="C5" s="225">
        <v>1322673</v>
      </c>
      <c r="D5" s="225">
        <v>1340003</v>
      </c>
      <c r="E5" s="225">
        <v>1359313</v>
      </c>
      <c r="F5" s="225">
        <v>1378378</v>
      </c>
      <c r="G5" s="225">
        <v>1399009</v>
      </c>
      <c r="H5" s="225">
        <v>1426304</v>
      </c>
      <c r="I5" s="225">
        <v>1443049</v>
      </c>
      <c r="J5" s="225">
        <v>1461725</v>
      </c>
      <c r="K5" s="225">
        <v>1478384</v>
      </c>
      <c r="L5" s="225">
        <v>1490506</v>
      </c>
    </row>
    <row r="6" spans="1:12">
      <c r="A6" s="233" t="s">
        <v>83</v>
      </c>
      <c r="B6" s="225">
        <v>654849</v>
      </c>
      <c r="C6" s="225">
        <v>663141</v>
      </c>
      <c r="D6" s="225">
        <v>673062</v>
      </c>
      <c r="E6" s="225">
        <v>684621</v>
      </c>
      <c r="F6" s="225">
        <v>696018</v>
      </c>
      <c r="G6" s="225">
        <v>709510</v>
      </c>
      <c r="H6" s="225">
        <v>725597</v>
      </c>
      <c r="I6" s="225">
        <v>734604</v>
      </c>
      <c r="J6" s="225">
        <v>744650</v>
      </c>
      <c r="K6" s="225">
        <v>753413</v>
      </c>
      <c r="L6" s="225">
        <v>759400</v>
      </c>
    </row>
    <row r="7" spans="1:12">
      <c r="A7" s="233" t="s">
        <v>84</v>
      </c>
      <c r="B7" s="225">
        <v>653618</v>
      </c>
      <c r="C7" s="225">
        <v>659532</v>
      </c>
      <c r="D7" s="225">
        <v>666941</v>
      </c>
      <c r="E7" s="225">
        <v>674692</v>
      </c>
      <c r="F7" s="225">
        <v>682360</v>
      </c>
      <c r="G7" s="225">
        <v>689499</v>
      </c>
      <c r="H7" s="225">
        <v>700707</v>
      </c>
      <c r="I7" s="225">
        <v>708445</v>
      </c>
      <c r="J7" s="225">
        <v>717075</v>
      </c>
      <c r="K7" s="225">
        <v>724971</v>
      </c>
      <c r="L7" s="225">
        <v>731106</v>
      </c>
    </row>
    <row r="8" spans="1:12">
      <c r="A8" s="233" t="s">
        <v>85</v>
      </c>
      <c r="B8" s="225">
        <v>561534</v>
      </c>
      <c r="C8" s="225">
        <v>561771</v>
      </c>
      <c r="D8" s="225">
        <v>561882</v>
      </c>
      <c r="E8" s="225">
        <v>562248</v>
      </c>
      <c r="F8" s="225">
        <v>564193</v>
      </c>
      <c r="G8" s="225">
        <v>566501</v>
      </c>
      <c r="H8" s="225">
        <v>570601</v>
      </c>
      <c r="I8" s="225">
        <v>573970</v>
      </c>
      <c r="J8" s="225">
        <v>577558</v>
      </c>
      <c r="K8" s="225">
        <v>580116</v>
      </c>
      <c r="L8" s="225">
        <v>582186</v>
      </c>
    </row>
    <row r="9" spans="1:12">
      <c r="A9" s="233" t="s">
        <v>86</v>
      </c>
      <c r="B9" s="220" t="s">
        <v>37</v>
      </c>
      <c r="C9" s="220" t="s">
        <v>37</v>
      </c>
      <c r="D9" s="220" t="s">
        <v>37</v>
      </c>
      <c r="E9" s="225">
        <v>307</v>
      </c>
      <c r="F9" s="225">
        <v>582</v>
      </c>
      <c r="G9" s="225">
        <v>832</v>
      </c>
      <c r="H9" s="225">
        <v>1113</v>
      </c>
      <c r="I9" s="225">
        <v>1332</v>
      </c>
      <c r="J9" s="225">
        <v>1562</v>
      </c>
      <c r="K9" s="225">
        <v>1830</v>
      </c>
      <c r="L9" s="225">
        <v>2018</v>
      </c>
    </row>
    <row r="10" spans="1:12">
      <c r="A10" s="233" t="s">
        <v>87</v>
      </c>
      <c r="B10" s="225">
        <v>2974</v>
      </c>
      <c r="C10" s="225">
        <v>3051</v>
      </c>
      <c r="D10" s="225">
        <v>3089</v>
      </c>
      <c r="E10" s="225">
        <v>2890</v>
      </c>
      <c r="F10" s="225">
        <v>2689</v>
      </c>
      <c r="G10" s="225">
        <v>2535</v>
      </c>
      <c r="H10" s="225">
        <v>2402</v>
      </c>
      <c r="I10" s="225">
        <v>2304</v>
      </c>
      <c r="J10" s="225">
        <v>2226</v>
      </c>
      <c r="K10" s="225">
        <v>2135</v>
      </c>
      <c r="L10" s="225">
        <v>2054</v>
      </c>
    </row>
    <row r="11" spans="1:12">
      <c r="A11" s="233" t="s">
        <v>88</v>
      </c>
      <c r="B11" s="225">
        <v>9721</v>
      </c>
      <c r="C11" s="225">
        <v>10181</v>
      </c>
      <c r="D11" s="225">
        <v>10787</v>
      </c>
      <c r="E11" s="225">
        <v>11354</v>
      </c>
      <c r="F11" s="225">
        <v>11902</v>
      </c>
      <c r="G11" s="225">
        <v>12482</v>
      </c>
      <c r="H11" s="225">
        <v>13223</v>
      </c>
      <c r="I11" s="225">
        <v>13951</v>
      </c>
      <c r="J11" s="225">
        <v>14612</v>
      </c>
      <c r="K11" s="225">
        <v>15230</v>
      </c>
      <c r="L11" s="225">
        <v>15770</v>
      </c>
    </row>
    <row r="12" spans="1:12">
      <c r="A12" s="233" t="s">
        <v>89</v>
      </c>
      <c r="B12" s="225">
        <v>161842</v>
      </c>
      <c r="C12" s="225">
        <v>162163</v>
      </c>
      <c r="D12" s="225">
        <v>164520</v>
      </c>
      <c r="E12" s="225">
        <v>166487</v>
      </c>
      <c r="F12" s="225">
        <v>171097</v>
      </c>
      <c r="G12" s="225">
        <v>174877</v>
      </c>
      <c r="H12" s="225">
        <v>180001</v>
      </c>
      <c r="I12" s="225">
        <v>183555</v>
      </c>
      <c r="J12" s="225">
        <v>186439</v>
      </c>
      <c r="K12" s="225">
        <v>187578</v>
      </c>
      <c r="L12" s="225">
        <v>190372</v>
      </c>
    </row>
    <row r="13" spans="1:12">
      <c r="A13" s="232" t="s">
        <v>90</v>
      </c>
      <c r="B13" s="227">
        <v>765800</v>
      </c>
      <c r="C13" s="227">
        <v>770006</v>
      </c>
      <c r="D13" s="227">
        <v>770830</v>
      </c>
      <c r="E13" s="227">
        <v>772189</v>
      </c>
      <c r="F13" s="227">
        <v>771896</v>
      </c>
      <c r="G13" s="227">
        <v>773394</v>
      </c>
      <c r="H13" s="227">
        <v>774356</v>
      </c>
      <c r="I13" s="227">
        <v>777547</v>
      </c>
      <c r="J13" s="227">
        <v>778282</v>
      </c>
      <c r="K13" s="227">
        <v>778793</v>
      </c>
      <c r="L13" s="227">
        <v>777773</v>
      </c>
    </row>
    <row r="14" spans="1:12">
      <c r="A14" s="233" t="s">
        <v>82</v>
      </c>
      <c r="B14" s="225">
        <v>169489</v>
      </c>
      <c r="C14" s="225">
        <v>172486</v>
      </c>
      <c r="D14" s="225">
        <v>175004</v>
      </c>
      <c r="E14" s="225">
        <v>178913</v>
      </c>
      <c r="F14" s="225">
        <v>181828</v>
      </c>
      <c r="G14" s="225">
        <v>185628</v>
      </c>
      <c r="H14" s="225">
        <v>186516</v>
      </c>
      <c r="I14" s="225">
        <v>186244</v>
      </c>
      <c r="J14" s="225">
        <v>186800</v>
      </c>
      <c r="K14" s="225">
        <v>187145</v>
      </c>
      <c r="L14" s="225">
        <v>187443</v>
      </c>
    </row>
    <row r="15" spans="1:12">
      <c r="A15" s="233" t="s">
        <v>83</v>
      </c>
      <c r="B15" s="225">
        <v>28779</v>
      </c>
      <c r="C15" s="225">
        <v>29685</v>
      </c>
      <c r="D15" s="225">
        <v>30782</v>
      </c>
      <c r="E15" s="225">
        <v>31935</v>
      </c>
      <c r="F15" s="225">
        <v>32883</v>
      </c>
      <c r="G15" s="225">
        <v>34031</v>
      </c>
      <c r="H15" s="225">
        <v>34752</v>
      </c>
      <c r="I15" s="225">
        <v>35265</v>
      </c>
      <c r="J15" s="225">
        <v>35592</v>
      </c>
      <c r="K15" s="225">
        <v>35848</v>
      </c>
      <c r="L15" s="225">
        <v>36076</v>
      </c>
    </row>
    <row r="16" spans="1:12">
      <c r="A16" s="233" t="s">
        <v>84</v>
      </c>
      <c r="B16" s="225">
        <v>140710</v>
      </c>
      <c r="C16" s="225">
        <v>142801</v>
      </c>
      <c r="D16" s="225">
        <v>144222</v>
      </c>
      <c r="E16" s="225">
        <v>146978</v>
      </c>
      <c r="F16" s="225">
        <v>148945</v>
      </c>
      <c r="G16" s="225">
        <v>151597</v>
      </c>
      <c r="H16" s="225">
        <v>151764</v>
      </c>
      <c r="I16" s="225">
        <v>150979</v>
      </c>
      <c r="J16" s="225">
        <v>151208</v>
      </c>
      <c r="K16" s="225">
        <v>151297</v>
      </c>
      <c r="L16" s="225">
        <v>151367</v>
      </c>
    </row>
    <row r="17" spans="1:12">
      <c r="A17" s="233" t="s">
        <v>85</v>
      </c>
      <c r="B17" s="225">
        <v>471868</v>
      </c>
      <c r="C17" s="225">
        <v>470278</v>
      </c>
      <c r="D17" s="225">
        <v>465253</v>
      </c>
      <c r="E17" s="225">
        <v>460648</v>
      </c>
      <c r="F17" s="225">
        <v>455046</v>
      </c>
      <c r="G17" s="225">
        <v>450719</v>
      </c>
      <c r="H17" s="225">
        <v>446971</v>
      </c>
      <c r="I17" s="225">
        <v>444912</v>
      </c>
      <c r="J17" s="225">
        <v>442549</v>
      </c>
      <c r="K17" s="225">
        <v>440865</v>
      </c>
      <c r="L17" s="225">
        <v>439083</v>
      </c>
    </row>
    <row r="18" spans="1:12">
      <c r="A18" s="233" t="s">
        <v>86</v>
      </c>
      <c r="B18" s="220" t="s">
        <v>37</v>
      </c>
      <c r="C18" s="220" t="s">
        <v>37</v>
      </c>
      <c r="D18" s="220" t="s">
        <v>37</v>
      </c>
      <c r="E18" s="225">
        <v>84</v>
      </c>
      <c r="F18" s="225">
        <v>236</v>
      </c>
      <c r="G18" s="225">
        <v>340</v>
      </c>
      <c r="H18" s="225">
        <v>438</v>
      </c>
      <c r="I18" s="225">
        <v>539</v>
      </c>
      <c r="J18" s="225">
        <v>659</v>
      </c>
      <c r="K18" s="225">
        <v>789</v>
      </c>
      <c r="L18" s="225">
        <v>906</v>
      </c>
    </row>
    <row r="19" spans="1:12">
      <c r="A19" s="233" t="s">
        <v>87</v>
      </c>
      <c r="B19" s="225">
        <v>789</v>
      </c>
      <c r="C19" s="225">
        <v>908</v>
      </c>
      <c r="D19" s="225">
        <v>1012</v>
      </c>
      <c r="E19" s="225">
        <v>994</v>
      </c>
      <c r="F19" s="225">
        <v>934</v>
      </c>
      <c r="G19" s="225">
        <v>857</v>
      </c>
      <c r="H19" s="225">
        <v>809</v>
      </c>
      <c r="I19" s="225">
        <v>764</v>
      </c>
      <c r="J19" s="225">
        <v>711</v>
      </c>
      <c r="K19" s="225">
        <v>676</v>
      </c>
      <c r="L19" s="225">
        <v>635</v>
      </c>
    </row>
    <row r="20" spans="1:12">
      <c r="A20" s="233" t="s">
        <v>88</v>
      </c>
      <c r="B20" s="225">
        <v>94940</v>
      </c>
      <c r="C20" s="225">
        <v>96768</v>
      </c>
      <c r="D20" s="225">
        <v>99263</v>
      </c>
      <c r="E20" s="225">
        <v>101017</v>
      </c>
      <c r="F20" s="225">
        <v>103313</v>
      </c>
      <c r="G20" s="225">
        <v>105704</v>
      </c>
      <c r="H20" s="225">
        <v>109450</v>
      </c>
      <c r="I20" s="225">
        <v>114835</v>
      </c>
      <c r="J20" s="225">
        <v>117989</v>
      </c>
      <c r="K20" s="225">
        <v>120556</v>
      </c>
      <c r="L20" s="225">
        <v>121975</v>
      </c>
    </row>
    <row r="21" spans="1:12">
      <c r="A21" s="233" t="s">
        <v>89</v>
      </c>
      <c r="B21" s="225">
        <v>28714</v>
      </c>
      <c r="C21" s="225">
        <v>29566</v>
      </c>
      <c r="D21" s="225">
        <v>30298</v>
      </c>
      <c r="E21" s="225">
        <v>30533</v>
      </c>
      <c r="F21" s="225">
        <v>30539</v>
      </c>
      <c r="G21" s="225">
        <v>30146</v>
      </c>
      <c r="H21" s="225">
        <v>30172</v>
      </c>
      <c r="I21" s="225">
        <v>30253</v>
      </c>
      <c r="J21" s="225">
        <v>29574</v>
      </c>
      <c r="K21" s="225">
        <v>28762</v>
      </c>
      <c r="L21" s="225">
        <v>27731</v>
      </c>
    </row>
    <row r="22" spans="1:12">
      <c r="A22" s="232" t="s">
        <v>91</v>
      </c>
      <c r="B22" s="227">
        <v>17111</v>
      </c>
      <c r="C22" s="227">
        <v>16854</v>
      </c>
      <c r="D22" s="227">
        <v>16545</v>
      </c>
      <c r="E22" s="227">
        <v>16331</v>
      </c>
      <c r="F22" s="227">
        <v>15940</v>
      </c>
      <c r="G22" s="227">
        <v>15743</v>
      </c>
      <c r="H22" s="227">
        <v>15775</v>
      </c>
      <c r="I22" s="227">
        <v>15582</v>
      </c>
      <c r="J22" s="227">
        <v>15283</v>
      </c>
      <c r="K22" s="227">
        <v>15105</v>
      </c>
      <c r="L22" s="227">
        <v>14643</v>
      </c>
    </row>
    <row r="23" spans="1:12" ht="16" thickBot="1">
      <c r="A23" s="24"/>
      <c r="B23" s="25"/>
      <c r="C23" s="25"/>
      <c r="D23" s="25"/>
      <c r="E23" s="25"/>
      <c r="F23" s="25"/>
      <c r="G23" s="25"/>
      <c r="H23" s="25"/>
      <c r="I23" s="25"/>
      <c r="J23" s="25"/>
      <c r="K23" s="25"/>
      <c r="L23" s="25"/>
    </row>
    <row r="24" spans="1:12">
      <c r="A24" s="231"/>
      <c r="B24" s="222"/>
      <c r="C24" s="222"/>
      <c r="D24" s="222"/>
      <c r="E24" s="222"/>
      <c r="F24" s="222"/>
      <c r="G24" s="222"/>
      <c r="H24" s="222"/>
      <c r="I24" s="222"/>
      <c r="J24" s="222"/>
      <c r="K24" s="222"/>
      <c r="L24" s="222"/>
    </row>
    <row r="25" spans="1:12" ht="42">
      <c r="A25" s="233" t="s">
        <v>92</v>
      </c>
      <c r="B25" s="222"/>
      <c r="C25" s="224" t="s">
        <v>4144</v>
      </c>
      <c r="D25" s="222"/>
      <c r="E25" s="222" t="s">
        <v>3737</v>
      </c>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t="s">
        <v>93</v>
      </c>
      <c r="B32" s="222"/>
      <c r="C32" s="222"/>
      <c r="D32" s="222"/>
      <c r="E32" s="222"/>
      <c r="F32" s="222"/>
      <c r="G32" s="222"/>
      <c r="H32" s="222"/>
      <c r="I32" s="222"/>
      <c r="J32" s="222"/>
      <c r="K32" s="222"/>
      <c r="L32" s="222"/>
    </row>
    <row r="33" spans="1:12">
      <c r="A33" s="232"/>
      <c r="B33" s="223">
        <v>2010</v>
      </c>
      <c r="C33" s="223">
        <v>2011</v>
      </c>
      <c r="D33" s="223">
        <v>2012</v>
      </c>
      <c r="E33" s="223">
        <v>2013</v>
      </c>
      <c r="F33" s="223">
        <v>2014</v>
      </c>
      <c r="G33" s="223">
        <v>2015</v>
      </c>
      <c r="H33" s="223">
        <v>2016</v>
      </c>
      <c r="I33" s="223">
        <v>2017</v>
      </c>
      <c r="J33" s="223">
        <v>2018</v>
      </c>
      <c r="K33" s="223">
        <v>2019</v>
      </c>
      <c r="L33" s="223">
        <v>2020</v>
      </c>
    </row>
    <row r="34" spans="1:12">
      <c r="A34" s="232" t="s">
        <v>94</v>
      </c>
      <c r="B34" s="227">
        <v>2573417</v>
      </c>
      <c r="C34" s="227">
        <v>2584479</v>
      </c>
      <c r="D34" s="227">
        <v>2593553</v>
      </c>
      <c r="E34" s="227">
        <v>2607876</v>
      </c>
      <c r="F34" s="227">
        <v>2621249</v>
      </c>
      <c r="G34" s="227">
        <v>2636586</v>
      </c>
      <c r="H34" s="227">
        <v>2654585</v>
      </c>
      <c r="I34" s="227">
        <v>2670059</v>
      </c>
      <c r="J34" s="227">
        <v>2688472</v>
      </c>
      <c r="K34" s="227">
        <v>2706070</v>
      </c>
      <c r="L34" s="227">
        <v>2728132</v>
      </c>
    </row>
    <row r="35" spans="1:12">
      <c r="A35" s="232" t="s">
        <v>95</v>
      </c>
      <c r="B35" s="227">
        <v>2402472</v>
      </c>
      <c r="C35" s="227">
        <v>2408755</v>
      </c>
      <c r="D35" s="227">
        <v>2409166</v>
      </c>
      <c r="E35" s="227">
        <v>2417895</v>
      </c>
      <c r="F35" s="227">
        <v>2423808</v>
      </c>
      <c r="G35" s="227">
        <v>2431080</v>
      </c>
      <c r="H35" s="227">
        <v>2437358</v>
      </c>
      <c r="I35" s="227">
        <v>2444962</v>
      </c>
      <c r="J35" s="227">
        <v>2457597</v>
      </c>
      <c r="K35" s="227">
        <v>2472251</v>
      </c>
      <c r="L35" s="227">
        <v>2496452</v>
      </c>
    </row>
    <row r="36" spans="1:12">
      <c r="A36" s="233" t="s">
        <v>96</v>
      </c>
      <c r="B36" s="225">
        <v>1147284</v>
      </c>
      <c r="C36" s="225">
        <v>1154107</v>
      </c>
      <c r="D36" s="225">
        <v>1156337</v>
      </c>
      <c r="E36" s="225">
        <v>1165610</v>
      </c>
      <c r="F36" s="225">
        <v>1171059</v>
      </c>
      <c r="G36" s="225">
        <v>1178209</v>
      </c>
      <c r="H36" s="225">
        <v>1180354</v>
      </c>
      <c r="I36" s="225">
        <v>1181190</v>
      </c>
      <c r="J36" s="225">
        <v>1189020</v>
      </c>
      <c r="K36" s="225">
        <v>1200430</v>
      </c>
      <c r="L36" s="225">
        <v>1218809</v>
      </c>
    </row>
    <row r="37" spans="1:12">
      <c r="A37" s="233" t="s">
        <v>83</v>
      </c>
      <c r="B37" s="225">
        <v>490229</v>
      </c>
      <c r="C37" s="225">
        <v>493599</v>
      </c>
      <c r="D37" s="225">
        <v>495458</v>
      </c>
      <c r="E37" s="225">
        <v>500096</v>
      </c>
      <c r="F37" s="225">
        <v>502798</v>
      </c>
      <c r="G37" s="225">
        <v>506497</v>
      </c>
      <c r="H37" s="225">
        <v>507551</v>
      </c>
      <c r="I37" s="225">
        <v>508596</v>
      </c>
      <c r="J37" s="225">
        <v>512552</v>
      </c>
      <c r="K37" s="225">
        <v>518278</v>
      </c>
      <c r="L37" s="225">
        <v>527750</v>
      </c>
    </row>
    <row r="38" spans="1:12">
      <c r="A38" s="233" t="s">
        <v>84</v>
      </c>
      <c r="B38" s="225">
        <v>657055</v>
      </c>
      <c r="C38" s="225">
        <v>660508</v>
      </c>
      <c r="D38" s="225">
        <v>660879</v>
      </c>
      <c r="E38" s="225">
        <v>665514</v>
      </c>
      <c r="F38" s="225">
        <v>668261</v>
      </c>
      <c r="G38" s="225">
        <v>671712</v>
      </c>
      <c r="H38" s="225">
        <v>672803</v>
      </c>
      <c r="I38" s="225">
        <v>672594</v>
      </c>
      <c r="J38" s="225">
        <v>676468</v>
      </c>
      <c r="K38" s="225">
        <v>682152</v>
      </c>
      <c r="L38" s="225">
        <v>691059</v>
      </c>
    </row>
    <row r="39" spans="1:12">
      <c r="A39" s="233" t="s">
        <v>97</v>
      </c>
      <c r="B39" s="225">
        <v>964998</v>
      </c>
      <c r="C39" s="225">
        <v>961560</v>
      </c>
      <c r="D39" s="225">
        <v>954155</v>
      </c>
      <c r="E39" s="225">
        <v>949702</v>
      </c>
      <c r="F39" s="225">
        <v>943822</v>
      </c>
      <c r="G39" s="225">
        <v>938488</v>
      </c>
      <c r="H39" s="225">
        <v>934186</v>
      </c>
      <c r="I39" s="225">
        <v>932782</v>
      </c>
      <c r="J39" s="225">
        <v>932254</v>
      </c>
      <c r="K39" s="225">
        <v>932591</v>
      </c>
      <c r="L39" s="225">
        <v>934630</v>
      </c>
    </row>
    <row r="40" spans="1:12">
      <c r="A40" s="233" t="s">
        <v>98</v>
      </c>
      <c r="B40" s="225">
        <v>288724</v>
      </c>
      <c r="C40" s="225">
        <v>291645</v>
      </c>
      <c r="D40" s="225">
        <v>297272</v>
      </c>
      <c r="E40" s="225">
        <v>301285</v>
      </c>
      <c r="F40" s="225">
        <v>307746</v>
      </c>
      <c r="G40" s="225">
        <v>313327</v>
      </c>
      <c r="H40" s="225">
        <v>321748</v>
      </c>
      <c r="I40" s="225">
        <v>329967</v>
      </c>
      <c r="J40" s="225">
        <v>335335</v>
      </c>
      <c r="K40" s="225">
        <v>338268</v>
      </c>
      <c r="L40" s="225">
        <v>341985</v>
      </c>
    </row>
    <row r="41" spans="1:12">
      <c r="A41" s="233" t="s">
        <v>99</v>
      </c>
      <c r="B41" s="225">
        <v>1466</v>
      </c>
      <c r="C41" s="225">
        <v>1443</v>
      </c>
      <c r="D41" s="225">
        <v>1402</v>
      </c>
      <c r="E41" s="225">
        <v>1298</v>
      </c>
      <c r="F41" s="225">
        <v>1181</v>
      </c>
      <c r="G41" s="225">
        <v>1056</v>
      </c>
      <c r="H41" s="225">
        <v>1070</v>
      </c>
      <c r="I41" s="225">
        <v>1023</v>
      </c>
      <c r="J41" s="225">
        <v>988</v>
      </c>
      <c r="K41" s="225">
        <v>962</v>
      </c>
      <c r="L41" s="225">
        <v>1028</v>
      </c>
    </row>
    <row r="42" spans="1:12">
      <c r="A42" s="232" t="s">
        <v>100</v>
      </c>
      <c r="B42" s="227">
        <v>170945</v>
      </c>
      <c r="C42" s="227">
        <v>175724</v>
      </c>
      <c r="D42" s="227">
        <v>184387</v>
      </c>
      <c r="E42" s="227">
        <v>189981</v>
      </c>
      <c r="F42" s="227">
        <v>197441</v>
      </c>
      <c r="G42" s="227">
        <v>205506</v>
      </c>
      <c r="H42" s="227">
        <v>217227</v>
      </c>
      <c r="I42" s="227">
        <v>225097</v>
      </c>
      <c r="J42" s="227">
        <v>230875</v>
      </c>
      <c r="K42" s="227">
        <v>233819</v>
      </c>
      <c r="L42" s="227">
        <v>231680</v>
      </c>
    </row>
    <row r="43" spans="1:12" ht="16" thickBot="1">
      <c r="A43" s="234"/>
      <c r="B43" s="226"/>
      <c r="C43" s="226"/>
      <c r="D43" s="226"/>
      <c r="E43" s="226"/>
      <c r="F43" s="226"/>
      <c r="G43" s="226"/>
      <c r="H43" s="226"/>
      <c r="I43" s="226"/>
      <c r="J43" s="226"/>
      <c r="K43" s="226"/>
      <c r="L43" s="226"/>
    </row>
    <row r="44" spans="1:12">
      <c r="A44" s="231"/>
      <c r="B44" s="222"/>
      <c r="C44" s="222"/>
      <c r="D44" s="222"/>
      <c r="E44" s="222"/>
      <c r="F44" s="222"/>
      <c r="G44" s="222"/>
      <c r="H44" s="222"/>
      <c r="I44" s="222"/>
      <c r="J44" s="222"/>
      <c r="K44" s="222"/>
      <c r="L44" s="222"/>
    </row>
    <row r="45" spans="1:12" ht="28">
      <c r="A45" s="233" t="s">
        <v>101</v>
      </c>
      <c r="B45" s="222"/>
      <c r="C45" s="224" t="s">
        <v>4144</v>
      </c>
      <c r="D45" s="222"/>
      <c r="E45" s="224" t="s">
        <v>3738</v>
      </c>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t="s">
        <v>102</v>
      </c>
      <c r="B52" s="222"/>
      <c r="C52" s="222"/>
      <c r="D52" s="222"/>
      <c r="E52" s="222"/>
      <c r="F52" s="222"/>
      <c r="G52" s="222"/>
      <c r="H52" s="222"/>
      <c r="I52" s="222"/>
      <c r="J52" s="222"/>
      <c r="K52" s="222"/>
      <c r="L52" s="222"/>
    </row>
    <row r="53" spans="1:12">
      <c r="A53" s="232"/>
      <c r="B53" s="223">
        <v>2010</v>
      </c>
      <c r="C53" s="223">
        <v>2011</v>
      </c>
      <c r="D53" s="223">
        <v>2012</v>
      </c>
      <c r="E53" s="223">
        <v>2013</v>
      </c>
      <c r="F53" s="223">
        <v>2014</v>
      </c>
      <c r="G53" s="223">
        <v>2015</v>
      </c>
      <c r="H53" s="223">
        <v>2016</v>
      </c>
      <c r="I53" s="223">
        <v>2017</v>
      </c>
      <c r="J53" s="223">
        <v>2018</v>
      </c>
      <c r="K53" s="223">
        <v>2019</v>
      </c>
      <c r="L53" s="223">
        <v>2020</v>
      </c>
    </row>
    <row r="54" spans="1:12">
      <c r="A54" s="232" t="s">
        <v>94</v>
      </c>
      <c r="B54" s="227">
        <v>2573417</v>
      </c>
      <c r="C54" s="227">
        <v>2584479</v>
      </c>
      <c r="D54" s="227">
        <v>2593553</v>
      </c>
      <c r="E54" s="227">
        <v>2607876</v>
      </c>
      <c r="F54" s="227">
        <v>2621249</v>
      </c>
      <c r="G54" s="227">
        <v>2636586</v>
      </c>
      <c r="H54" s="227">
        <v>2654585</v>
      </c>
      <c r="I54" s="227">
        <v>2670059</v>
      </c>
      <c r="J54" s="227">
        <v>2688472</v>
      </c>
      <c r="K54" s="227">
        <v>2706070</v>
      </c>
      <c r="L54" s="227">
        <v>2728132</v>
      </c>
    </row>
    <row r="55" spans="1:12">
      <c r="A55" s="233" t="s">
        <v>103</v>
      </c>
      <c r="B55" s="225">
        <v>994811</v>
      </c>
      <c r="C55" s="225">
        <v>998939</v>
      </c>
      <c r="D55" s="225">
        <v>999388</v>
      </c>
      <c r="E55" s="225">
        <v>1005015</v>
      </c>
      <c r="F55" s="225">
        <v>1007951</v>
      </c>
      <c r="G55" s="225">
        <v>1012145</v>
      </c>
      <c r="H55" s="225">
        <v>1014519</v>
      </c>
      <c r="I55" s="225">
        <v>1016319</v>
      </c>
      <c r="J55" s="225">
        <v>1024019</v>
      </c>
      <c r="K55" s="225">
        <v>1035055</v>
      </c>
      <c r="L55" s="225">
        <v>1052720</v>
      </c>
    </row>
    <row r="56" spans="1:12">
      <c r="A56" s="233" t="s">
        <v>104</v>
      </c>
      <c r="B56" s="225">
        <v>847198</v>
      </c>
      <c r="C56" s="225">
        <v>849603</v>
      </c>
      <c r="D56" s="225">
        <v>856054</v>
      </c>
      <c r="E56" s="225">
        <v>863565</v>
      </c>
      <c r="F56" s="225">
        <v>872880</v>
      </c>
      <c r="G56" s="225">
        <v>881110</v>
      </c>
      <c r="H56" s="225">
        <v>891176</v>
      </c>
      <c r="I56" s="225">
        <v>898118</v>
      </c>
      <c r="J56" s="225">
        <v>905628</v>
      </c>
      <c r="K56" s="225">
        <v>910525</v>
      </c>
      <c r="L56" s="225">
        <v>916486</v>
      </c>
    </row>
    <row r="57" spans="1:12">
      <c r="A57" s="233" t="s">
        <v>105</v>
      </c>
      <c r="B57" s="225">
        <v>298075</v>
      </c>
      <c r="C57" s="225">
        <v>300483</v>
      </c>
      <c r="D57" s="225">
        <v>302086</v>
      </c>
      <c r="E57" s="225">
        <v>304170</v>
      </c>
      <c r="F57" s="225">
        <v>306403</v>
      </c>
      <c r="G57" s="225">
        <v>308780</v>
      </c>
      <c r="H57" s="225">
        <v>311761</v>
      </c>
      <c r="I57" s="225">
        <v>316146</v>
      </c>
      <c r="J57" s="225">
        <v>318963</v>
      </c>
      <c r="K57" s="225">
        <v>319882</v>
      </c>
      <c r="L57" s="225">
        <v>320167</v>
      </c>
    </row>
    <row r="58" spans="1:12">
      <c r="A58" s="233" t="s">
        <v>106</v>
      </c>
      <c r="B58" s="225">
        <v>293793</v>
      </c>
      <c r="C58" s="225">
        <v>295366</v>
      </c>
      <c r="D58" s="225">
        <v>295542</v>
      </c>
      <c r="E58" s="225">
        <v>295223</v>
      </c>
      <c r="F58" s="225">
        <v>294211</v>
      </c>
      <c r="G58" s="225">
        <v>294242</v>
      </c>
      <c r="H58" s="225">
        <v>294969</v>
      </c>
      <c r="I58" s="225">
        <v>295772</v>
      </c>
      <c r="J58" s="225">
        <v>296041</v>
      </c>
      <c r="K58" s="225">
        <v>296916</v>
      </c>
      <c r="L58" s="225">
        <v>297528</v>
      </c>
    </row>
    <row r="59" spans="1:12">
      <c r="A59" s="233" t="s">
        <v>107</v>
      </c>
      <c r="B59" s="225">
        <v>103609</v>
      </c>
      <c r="C59" s="225">
        <v>104224</v>
      </c>
      <c r="D59" s="225">
        <v>104269</v>
      </c>
      <c r="E59" s="225">
        <v>103978</v>
      </c>
      <c r="F59" s="225">
        <v>103764</v>
      </c>
      <c r="G59" s="225">
        <v>103788</v>
      </c>
      <c r="H59" s="225">
        <v>104554</v>
      </c>
      <c r="I59" s="225">
        <v>105380</v>
      </c>
      <c r="J59" s="225">
        <v>105483</v>
      </c>
      <c r="K59" s="225">
        <v>105539</v>
      </c>
      <c r="L59" s="225">
        <v>104476</v>
      </c>
    </row>
    <row r="60" spans="1:12">
      <c r="A60" s="233" t="s">
        <v>108</v>
      </c>
      <c r="B60" s="225">
        <v>35931</v>
      </c>
      <c r="C60" s="225">
        <v>35864</v>
      </c>
      <c r="D60" s="225">
        <v>36214</v>
      </c>
      <c r="E60" s="225">
        <v>35925</v>
      </c>
      <c r="F60" s="225">
        <v>36040</v>
      </c>
      <c r="G60" s="225">
        <v>36521</v>
      </c>
      <c r="H60" s="225">
        <v>37606</v>
      </c>
      <c r="I60" s="225">
        <v>38324</v>
      </c>
      <c r="J60" s="225">
        <v>38338</v>
      </c>
      <c r="K60" s="225">
        <v>38153</v>
      </c>
      <c r="L60" s="225">
        <v>36755</v>
      </c>
    </row>
    <row r="61" spans="1:12" ht="16" thickBot="1">
      <c r="A61" s="234"/>
      <c r="B61" s="228"/>
      <c r="C61" s="228"/>
      <c r="D61" s="228"/>
      <c r="E61" s="228"/>
      <c r="F61" s="228"/>
      <c r="G61" s="228"/>
      <c r="H61" s="228"/>
      <c r="I61" s="228"/>
      <c r="J61" s="228"/>
      <c r="K61" s="228"/>
      <c r="L61" s="228"/>
    </row>
    <row r="62" spans="1:12">
      <c r="A62" s="231"/>
      <c r="B62" s="222"/>
      <c r="C62" s="222"/>
      <c r="D62" s="222"/>
      <c r="E62" s="222"/>
      <c r="F62" s="222"/>
      <c r="G62" s="222"/>
      <c r="H62" s="222"/>
      <c r="I62" s="222"/>
      <c r="J62" s="222"/>
      <c r="K62" s="222"/>
      <c r="L62" s="222"/>
    </row>
    <row r="63" spans="1:12" ht="28">
      <c r="A63" s="233" t="s">
        <v>101</v>
      </c>
      <c r="B63" s="222"/>
      <c r="C63" s="224" t="s">
        <v>4144</v>
      </c>
      <c r="D63" s="222"/>
      <c r="E63" s="224" t="s">
        <v>3738</v>
      </c>
      <c r="F63" s="222"/>
      <c r="G63" s="222"/>
      <c r="H63" s="222"/>
      <c r="I63" s="222"/>
      <c r="J63" s="222"/>
      <c r="K63" s="222"/>
      <c r="L63" s="222"/>
    </row>
    <row r="64" spans="1:12">
      <c r="A64" s="231"/>
      <c r="B64" s="222"/>
      <c r="C64" s="222"/>
      <c r="D64" s="222"/>
      <c r="E64" s="222"/>
      <c r="F64" s="222"/>
      <c r="G64" s="222"/>
      <c r="H64" s="222"/>
      <c r="I64" s="222"/>
      <c r="J64" s="222"/>
      <c r="K64" s="222"/>
      <c r="L64" s="222"/>
    </row>
    <row r="65" spans="1:12">
      <c r="A65" s="231"/>
      <c r="B65" s="222"/>
      <c r="C65" s="222"/>
      <c r="D65" s="222"/>
      <c r="E65" s="222"/>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c r="B68" s="222"/>
      <c r="C68" s="222"/>
      <c r="D68" s="222"/>
      <c r="E68" s="222"/>
      <c r="F68" s="222"/>
      <c r="G68" s="222"/>
      <c r="H68" s="222"/>
      <c r="I68" s="222"/>
      <c r="J68" s="222"/>
      <c r="K68" s="222"/>
      <c r="L68" s="222"/>
    </row>
    <row r="69" spans="1:12">
      <c r="A69" s="231"/>
      <c r="B69" s="222"/>
      <c r="C69" s="222"/>
      <c r="D69" s="222"/>
      <c r="E69" s="222"/>
      <c r="F69" s="222"/>
      <c r="G69" s="222"/>
      <c r="H69" s="222"/>
      <c r="I69" s="222"/>
      <c r="J69" s="222"/>
      <c r="K69" s="222"/>
      <c r="L69" s="222"/>
    </row>
    <row r="70" spans="1:12">
      <c r="A70" s="231" t="s">
        <v>109</v>
      </c>
      <c r="B70" s="222"/>
      <c r="C70" s="222"/>
      <c r="D70" s="222"/>
      <c r="E70" s="222"/>
      <c r="F70" s="222"/>
      <c r="G70" s="222"/>
      <c r="H70" s="222"/>
      <c r="I70" s="222"/>
      <c r="J70" s="222"/>
      <c r="K70" s="222"/>
      <c r="L70" s="222"/>
    </row>
    <row r="71" spans="1:12">
      <c r="A71" s="232"/>
      <c r="B71" s="223">
        <v>2009</v>
      </c>
      <c r="C71" s="223">
        <v>2010</v>
      </c>
      <c r="D71" s="223">
        <v>2011</v>
      </c>
      <c r="E71" s="223">
        <v>2012</v>
      </c>
      <c r="F71" s="223">
        <v>2013</v>
      </c>
      <c r="G71" s="223">
        <v>2014</v>
      </c>
      <c r="H71" s="223">
        <v>2015</v>
      </c>
      <c r="I71" s="223">
        <v>2016</v>
      </c>
      <c r="J71" s="223">
        <v>2017</v>
      </c>
      <c r="K71" s="223">
        <v>2018</v>
      </c>
      <c r="L71" s="223">
        <v>2019</v>
      </c>
    </row>
    <row r="72" spans="1:12">
      <c r="A72" s="232" t="s">
        <v>110</v>
      </c>
      <c r="B72" s="227">
        <v>3234</v>
      </c>
      <c r="C72" s="227">
        <v>2727</v>
      </c>
      <c r="D72" s="227">
        <v>2308</v>
      </c>
      <c r="E72" s="227">
        <v>1876</v>
      </c>
      <c r="F72" s="227">
        <v>1713</v>
      </c>
      <c r="G72" s="227">
        <v>1334</v>
      </c>
      <c r="H72" s="227">
        <v>1322</v>
      </c>
      <c r="I72" s="227">
        <v>1419</v>
      </c>
      <c r="J72" s="227">
        <v>1386</v>
      </c>
      <c r="K72" s="227">
        <v>1522</v>
      </c>
      <c r="L72" s="227">
        <v>1407</v>
      </c>
    </row>
    <row r="73" spans="1:12">
      <c r="A73" s="233" t="s">
        <v>111</v>
      </c>
      <c r="B73" s="225">
        <v>1872</v>
      </c>
      <c r="C73" s="225">
        <v>1513</v>
      </c>
      <c r="D73" s="225">
        <v>1326</v>
      </c>
      <c r="E73" s="225">
        <v>1008</v>
      </c>
      <c r="F73" s="225">
        <v>908</v>
      </c>
      <c r="G73" s="225">
        <v>684</v>
      </c>
      <c r="H73" s="225">
        <v>687</v>
      </c>
      <c r="I73" s="225">
        <v>715</v>
      </c>
      <c r="J73" s="225">
        <v>633</v>
      </c>
      <c r="K73" s="225">
        <v>714</v>
      </c>
      <c r="L73" s="225">
        <v>671</v>
      </c>
    </row>
    <row r="74" spans="1:12">
      <c r="A74" s="233" t="s">
        <v>112</v>
      </c>
      <c r="B74" s="225">
        <v>358</v>
      </c>
      <c r="C74" s="225">
        <v>316</v>
      </c>
      <c r="D74" s="225">
        <v>275</v>
      </c>
      <c r="E74" s="225">
        <v>275</v>
      </c>
      <c r="F74" s="225">
        <v>240</v>
      </c>
      <c r="G74" s="225">
        <v>250</v>
      </c>
      <c r="H74" s="225">
        <v>261</v>
      </c>
      <c r="I74" s="225">
        <v>254</v>
      </c>
      <c r="J74" s="225">
        <v>290</v>
      </c>
      <c r="K74" s="225">
        <v>296</v>
      </c>
      <c r="L74" s="225">
        <v>240</v>
      </c>
    </row>
    <row r="75" spans="1:12">
      <c r="A75" s="233" t="s">
        <v>113</v>
      </c>
      <c r="B75" s="225">
        <v>1004</v>
      </c>
      <c r="C75" s="225">
        <v>898</v>
      </c>
      <c r="D75" s="225">
        <v>707</v>
      </c>
      <c r="E75" s="225">
        <v>593</v>
      </c>
      <c r="F75" s="225">
        <v>565</v>
      </c>
      <c r="G75" s="225">
        <v>400</v>
      </c>
      <c r="H75" s="225">
        <v>374</v>
      </c>
      <c r="I75" s="225">
        <v>450</v>
      </c>
      <c r="J75" s="225">
        <v>463</v>
      </c>
      <c r="K75" s="225">
        <v>512</v>
      </c>
      <c r="L75" s="225">
        <v>496</v>
      </c>
    </row>
    <row r="76" spans="1:12">
      <c r="A76" s="232" t="s">
        <v>114</v>
      </c>
      <c r="B76" s="227">
        <v>2923</v>
      </c>
      <c r="C76" s="227">
        <v>2979</v>
      </c>
      <c r="D76" s="227">
        <v>2775</v>
      </c>
      <c r="E76" s="227">
        <v>2551</v>
      </c>
      <c r="F76" s="227">
        <v>2764</v>
      </c>
      <c r="G76" s="227">
        <v>2326</v>
      </c>
      <c r="H76" s="227">
        <v>1950</v>
      </c>
      <c r="I76" s="227">
        <v>2041</v>
      </c>
      <c r="J76" s="227">
        <v>2129</v>
      </c>
      <c r="K76" s="227">
        <v>1870</v>
      </c>
      <c r="L76" s="227">
        <v>1765</v>
      </c>
    </row>
    <row r="77" spans="1:12">
      <c r="A77" s="233" t="s">
        <v>111</v>
      </c>
      <c r="B77" s="225">
        <v>1459</v>
      </c>
      <c r="C77" s="225">
        <v>1503</v>
      </c>
      <c r="D77" s="225">
        <v>1383</v>
      </c>
      <c r="E77" s="225">
        <v>1201</v>
      </c>
      <c r="F77" s="225">
        <v>1231</v>
      </c>
      <c r="G77" s="225">
        <v>943</v>
      </c>
      <c r="H77" s="225">
        <v>850</v>
      </c>
      <c r="I77" s="225">
        <v>862</v>
      </c>
      <c r="J77" s="225">
        <v>814</v>
      </c>
      <c r="K77" s="225">
        <v>681</v>
      </c>
      <c r="L77" s="225">
        <v>672</v>
      </c>
    </row>
    <row r="78" spans="1:12">
      <c r="A78" s="233" t="s">
        <v>112</v>
      </c>
      <c r="B78" s="225">
        <v>522</v>
      </c>
      <c r="C78" s="225">
        <v>608</v>
      </c>
      <c r="D78" s="225">
        <v>609</v>
      </c>
      <c r="E78" s="225">
        <v>616</v>
      </c>
      <c r="F78" s="225">
        <v>695</v>
      </c>
      <c r="G78" s="225">
        <v>671</v>
      </c>
      <c r="H78" s="225">
        <v>536</v>
      </c>
      <c r="I78" s="225">
        <v>611</v>
      </c>
      <c r="J78" s="225">
        <v>690</v>
      </c>
      <c r="K78" s="225">
        <v>599</v>
      </c>
      <c r="L78" s="225">
        <v>530</v>
      </c>
    </row>
    <row r="79" spans="1:12">
      <c r="A79" s="233" t="s">
        <v>113</v>
      </c>
      <c r="B79" s="225">
        <v>942</v>
      </c>
      <c r="C79" s="225">
        <v>868</v>
      </c>
      <c r="D79" s="225">
        <v>783</v>
      </c>
      <c r="E79" s="225">
        <v>734</v>
      </c>
      <c r="F79" s="225">
        <v>838</v>
      </c>
      <c r="G79" s="225">
        <v>712</v>
      </c>
      <c r="H79" s="225">
        <v>564</v>
      </c>
      <c r="I79" s="225">
        <v>568</v>
      </c>
      <c r="J79" s="225">
        <v>625</v>
      </c>
      <c r="K79" s="225">
        <v>590</v>
      </c>
      <c r="L79" s="225">
        <v>563</v>
      </c>
    </row>
    <row r="80" spans="1:12" ht="16" thickBot="1">
      <c r="A80" s="234"/>
      <c r="B80" s="226"/>
      <c r="C80" s="226"/>
      <c r="D80" s="226"/>
      <c r="E80" s="226"/>
      <c r="F80" s="226"/>
      <c r="G80" s="226"/>
      <c r="H80" s="226"/>
      <c r="I80" s="226"/>
      <c r="J80" s="226"/>
      <c r="K80" s="226"/>
      <c r="L80" s="226"/>
    </row>
    <row r="81" spans="1:12">
      <c r="A81" s="231"/>
      <c r="B81" s="222"/>
      <c r="C81" s="222"/>
      <c r="D81" s="222"/>
      <c r="E81" s="222"/>
      <c r="F81" s="222"/>
      <c r="G81" s="222"/>
      <c r="H81" s="222"/>
      <c r="I81" s="222"/>
      <c r="J81" s="222"/>
      <c r="K81" s="222"/>
      <c r="L81" s="222"/>
    </row>
    <row r="82" spans="1:12">
      <c r="A82" s="233"/>
      <c r="B82" s="222"/>
      <c r="C82" s="224" t="s">
        <v>4145</v>
      </c>
      <c r="D82" s="222"/>
      <c r="E82" s="229" t="s">
        <v>3739</v>
      </c>
      <c r="F82" s="222"/>
      <c r="G82" s="222"/>
      <c r="H82" s="222"/>
      <c r="I82" s="222"/>
      <c r="J82" s="222"/>
      <c r="K82" s="222"/>
      <c r="L82" s="222"/>
    </row>
    <row r="83" spans="1:12">
      <c r="A83" s="231"/>
      <c r="B83" s="222"/>
      <c r="C83" s="222"/>
      <c r="D83" s="222"/>
      <c r="E83" s="222"/>
      <c r="F83" s="222"/>
      <c r="G83" s="222"/>
      <c r="H83" s="222"/>
      <c r="I83" s="222"/>
      <c r="J83" s="222"/>
      <c r="K83" s="222"/>
      <c r="L83" s="222"/>
    </row>
  </sheetData>
  <hyperlinks>
    <hyperlink ref="B1" location="INDEKS!A1" display="HJEM" xr:uid="{39E929F8-D695-42FE-9E2E-01CE24359E5A}"/>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L54"/>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1828</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v>2016</v>
      </c>
      <c r="K2" s="223" t="s">
        <v>3599</v>
      </c>
      <c r="L2" s="223" t="s">
        <v>3957</v>
      </c>
    </row>
    <row r="3" spans="1:12">
      <c r="A3" s="235" t="s">
        <v>1650</v>
      </c>
      <c r="B3" s="230"/>
      <c r="C3" s="230"/>
      <c r="D3" s="230"/>
      <c r="E3" s="230"/>
      <c r="F3" s="230"/>
      <c r="G3" s="230"/>
      <c r="H3" s="230"/>
      <c r="I3" s="230"/>
      <c r="J3" s="230"/>
      <c r="K3" s="230"/>
      <c r="L3" s="230"/>
    </row>
    <row r="4" spans="1:12">
      <c r="A4" s="37" t="s">
        <v>1810</v>
      </c>
      <c r="B4" s="222"/>
      <c r="C4" s="222"/>
      <c r="D4" s="222"/>
      <c r="E4" s="222"/>
      <c r="F4" s="222"/>
      <c r="G4" s="222"/>
      <c r="H4" s="222"/>
      <c r="I4" s="222"/>
      <c r="J4" s="222"/>
      <c r="K4" s="222"/>
      <c r="L4" s="222"/>
    </row>
    <row r="5" spans="1:12">
      <c r="A5" s="37" t="s">
        <v>1016</v>
      </c>
      <c r="B5" s="227">
        <v>338</v>
      </c>
      <c r="C5" s="227">
        <v>319.89999999999998</v>
      </c>
      <c r="D5" s="227">
        <v>325.39999999999998</v>
      </c>
      <c r="E5" s="227">
        <v>341.9</v>
      </c>
      <c r="F5" s="227">
        <v>354.1</v>
      </c>
      <c r="G5" s="227">
        <v>342.3</v>
      </c>
      <c r="H5" s="227">
        <v>339.3</v>
      </c>
      <c r="I5" s="227">
        <v>339.9</v>
      </c>
      <c r="J5" s="227">
        <v>341.1</v>
      </c>
      <c r="K5" s="227">
        <v>358.3</v>
      </c>
      <c r="L5" s="227">
        <v>364.8</v>
      </c>
    </row>
    <row r="6" spans="1:12">
      <c r="A6" s="39" t="s">
        <v>1764</v>
      </c>
      <c r="B6" s="225">
        <v>160.4</v>
      </c>
      <c r="C6" s="225">
        <v>143.69999999999999</v>
      </c>
      <c r="D6" s="225">
        <v>144</v>
      </c>
      <c r="E6" s="225">
        <v>152.1</v>
      </c>
      <c r="F6" s="225">
        <v>157.1</v>
      </c>
      <c r="G6" s="225">
        <v>140.30000000000001</v>
      </c>
      <c r="H6" s="225">
        <v>141.5</v>
      </c>
      <c r="I6" s="225">
        <v>146.19999999999999</v>
      </c>
      <c r="J6" s="225">
        <v>142.80000000000001</v>
      </c>
      <c r="K6" s="225">
        <v>147.19999999999999</v>
      </c>
      <c r="L6" s="225">
        <v>153.69999999999999</v>
      </c>
    </row>
    <row r="7" spans="1:12">
      <c r="A7" s="37" t="s">
        <v>1765</v>
      </c>
      <c r="B7" s="227">
        <v>177.6</v>
      </c>
      <c r="C7" s="227">
        <v>176.2</v>
      </c>
      <c r="D7" s="227">
        <v>181.4</v>
      </c>
      <c r="E7" s="227">
        <v>189.8</v>
      </c>
      <c r="F7" s="227">
        <v>197</v>
      </c>
      <c r="G7" s="227">
        <v>202</v>
      </c>
      <c r="H7" s="227">
        <v>197.8</v>
      </c>
      <c r="I7" s="227">
        <v>193.6</v>
      </c>
      <c r="J7" s="227">
        <v>198.3</v>
      </c>
      <c r="K7" s="227">
        <v>211.1</v>
      </c>
      <c r="L7" s="227">
        <v>211.1</v>
      </c>
    </row>
    <row r="8" spans="1:12">
      <c r="A8" s="39" t="s">
        <v>1766</v>
      </c>
      <c r="B8" s="225">
        <v>73</v>
      </c>
      <c r="C8" s="225">
        <v>63</v>
      </c>
      <c r="D8" s="225">
        <v>63.9</v>
      </c>
      <c r="E8" s="225">
        <v>65.3</v>
      </c>
      <c r="F8" s="225">
        <v>66.5</v>
      </c>
      <c r="G8" s="225">
        <v>66.400000000000006</v>
      </c>
      <c r="H8" s="225">
        <v>66.3</v>
      </c>
      <c r="I8" s="225">
        <v>66.900000000000006</v>
      </c>
      <c r="J8" s="225">
        <v>68.7</v>
      </c>
      <c r="K8" s="225">
        <v>69.400000000000006</v>
      </c>
      <c r="L8" s="225">
        <v>71.5</v>
      </c>
    </row>
    <row r="9" spans="1:12">
      <c r="A9" s="37" t="s">
        <v>1767</v>
      </c>
      <c r="B9" s="227">
        <v>104.7</v>
      </c>
      <c r="C9" s="227">
        <v>113.2</v>
      </c>
      <c r="D9" s="227">
        <v>117.4</v>
      </c>
      <c r="E9" s="227">
        <v>124.4</v>
      </c>
      <c r="F9" s="227">
        <v>130.6</v>
      </c>
      <c r="G9" s="227">
        <v>135.6</v>
      </c>
      <c r="H9" s="227">
        <v>131.4</v>
      </c>
      <c r="I9" s="227">
        <v>126.8</v>
      </c>
      <c r="J9" s="227">
        <v>129.6</v>
      </c>
      <c r="K9" s="227">
        <v>141.69999999999999</v>
      </c>
      <c r="L9" s="227">
        <v>139.6</v>
      </c>
    </row>
    <row r="10" spans="1:12">
      <c r="A10" s="39" t="s">
        <v>1768</v>
      </c>
      <c r="B10" s="225">
        <v>1.5</v>
      </c>
      <c r="C10" s="225">
        <v>5.0999999999999996</v>
      </c>
      <c r="D10" s="225">
        <v>6.9</v>
      </c>
      <c r="E10" s="225">
        <v>7.1</v>
      </c>
      <c r="F10" s="225">
        <v>7.4</v>
      </c>
      <c r="G10" s="225">
        <v>7.4</v>
      </c>
      <c r="H10" s="225">
        <v>8</v>
      </c>
      <c r="I10" s="225">
        <v>9.5</v>
      </c>
      <c r="J10" s="225">
        <v>10.1</v>
      </c>
      <c r="K10" s="225">
        <v>9.8000000000000007</v>
      </c>
      <c r="L10" s="225">
        <v>10.199999999999999</v>
      </c>
    </row>
    <row r="11" spans="1:12">
      <c r="A11" s="37" t="s">
        <v>1769</v>
      </c>
      <c r="B11" s="227">
        <v>176.1</v>
      </c>
      <c r="C11" s="227">
        <v>171.1</v>
      </c>
      <c r="D11" s="227">
        <v>174.5</v>
      </c>
      <c r="E11" s="227">
        <v>182.7</v>
      </c>
      <c r="F11" s="227">
        <v>189.6</v>
      </c>
      <c r="G11" s="227">
        <v>194.6</v>
      </c>
      <c r="H11" s="227">
        <v>189.8</v>
      </c>
      <c r="I11" s="227">
        <v>184.1</v>
      </c>
      <c r="J11" s="227">
        <v>188.1</v>
      </c>
      <c r="K11" s="227">
        <v>201.3</v>
      </c>
      <c r="L11" s="227">
        <v>200.9</v>
      </c>
    </row>
    <row r="12" spans="1:12">
      <c r="A12" s="39" t="s">
        <v>1770</v>
      </c>
      <c r="B12" s="225">
        <v>40.799999999999997</v>
      </c>
      <c r="C12" s="225">
        <v>37.6</v>
      </c>
      <c r="D12" s="225">
        <v>36.4</v>
      </c>
      <c r="E12" s="225">
        <v>37.1</v>
      </c>
      <c r="F12" s="225">
        <v>36.700000000000003</v>
      </c>
      <c r="G12" s="225">
        <v>37.200000000000003</v>
      </c>
      <c r="H12" s="225">
        <v>37.4</v>
      </c>
      <c r="I12" s="225">
        <v>37.4</v>
      </c>
      <c r="J12" s="225">
        <v>37.4</v>
      </c>
      <c r="K12" s="225">
        <v>37.299999999999997</v>
      </c>
      <c r="L12" s="225">
        <v>36.700000000000003</v>
      </c>
    </row>
    <row r="13" spans="1:12">
      <c r="A13" s="37" t="s">
        <v>1716</v>
      </c>
      <c r="B13" s="227">
        <v>135.30000000000001</v>
      </c>
      <c r="C13" s="227">
        <v>133.5</v>
      </c>
      <c r="D13" s="227">
        <v>138.1</v>
      </c>
      <c r="E13" s="227">
        <v>145.6</v>
      </c>
      <c r="F13" s="227">
        <v>153</v>
      </c>
      <c r="G13" s="227">
        <v>157.5</v>
      </c>
      <c r="H13" s="227">
        <v>152.30000000000001</v>
      </c>
      <c r="I13" s="227">
        <v>146.69999999999999</v>
      </c>
      <c r="J13" s="227">
        <v>150.69999999999999</v>
      </c>
      <c r="K13" s="227">
        <v>164</v>
      </c>
      <c r="L13" s="227">
        <v>164.2</v>
      </c>
    </row>
    <row r="14" spans="1:12">
      <c r="A14" s="37" t="s">
        <v>1715</v>
      </c>
      <c r="B14" s="225"/>
      <c r="C14" s="225"/>
      <c r="D14" s="225"/>
      <c r="E14" s="225"/>
      <c r="F14" s="225"/>
      <c r="G14" s="225"/>
      <c r="H14" s="225"/>
      <c r="I14" s="227"/>
      <c r="J14" s="225"/>
      <c r="K14" s="225"/>
      <c r="L14" s="225"/>
    </row>
    <row r="15" spans="1:12">
      <c r="A15" s="37" t="s">
        <v>1812</v>
      </c>
      <c r="B15" s="227">
        <v>135.30000000000001</v>
      </c>
      <c r="C15" s="227">
        <v>133.5</v>
      </c>
      <c r="D15" s="227">
        <v>138.1</v>
      </c>
      <c r="E15" s="227">
        <v>145.6</v>
      </c>
      <c r="F15" s="227">
        <v>153</v>
      </c>
      <c r="G15" s="227">
        <v>157.5</v>
      </c>
      <c r="H15" s="227">
        <v>152.30000000000001</v>
      </c>
      <c r="I15" s="227">
        <v>146.69999999999999</v>
      </c>
      <c r="J15" s="227">
        <v>150.69999999999999</v>
      </c>
      <c r="K15" s="227">
        <v>164</v>
      </c>
      <c r="L15" s="227">
        <v>164.2</v>
      </c>
    </row>
    <row r="16" spans="1:12">
      <c r="A16" s="39" t="s">
        <v>1717</v>
      </c>
      <c r="B16" s="225">
        <v>934.7</v>
      </c>
      <c r="C16" s="225">
        <v>933</v>
      </c>
      <c r="D16" s="225">
        <v>942.9</v>
      </c>
      <c r="E16" s="225">
        <v>955.8</v>
      </c>
      <c r="F16" s="225">
        <v>967.1</v>
      </c>
      <c r="G16" s="225">
        <v>984.3</v>
      </c>
      <c r="H16" s="225">
        <v>1008.3</v>
      </c>
      <c r="I16" s="225">
        <v>1038.8</v>
      </c>
      <c r="J16" s="225">
        <v>1072</v>
      </c>
      <c r="K16" s="225">
        <v>1106.3</v>
      </c>
      <c r="L16" s="225">
        <v>1141.0999999999999</v>
      </c>
    </row>
    <row r="17" spans="1:12">
      <c r="A17" s="39" t="s">
        <v>1719</v>
      </c>
      <c r="B17" s="225">
        <v>143</v>
      </c>
      <c r="C17" s="225">
        <v>115.9</v>
      </c>
      <c r="D17" s="225">
        <v>107.3</v>
      </c>
      <c r="E17" s="225">
        <v>104.8</v>
      </c>
      <c r="F17" s="225">
        <v>101.2</v>
      </c>
      <c r="G17" s="225">
        <v>103.2</v>
      </c>
      <c r="H17" s="225">
        <v>110.9</v>
      </c>
      <c r="I17" s="225">
        <v>125.9</v>
      </c>
      <c r="J17" s="225">
        <v>126.2</v>
      </c>
      <c r="K17" s="225">
        <v>128.5</v>
      </c>
      <c r="L17" s="225">
        <v>123.8</v>
      </c>
    </row>
    <row r="18" spans="1:12">
      <c r="A18" s="39" t="s">
        <v>1773</v>
      </c>
      <c r="B18" s="225">
        <v>119.6</v>
      </c>
      <c r="C18" s="225">
        <v>106.7</v>
      </c>
      <c r="D18" s="225">
        <v>77</v>
      </c>
      <c r="E18" s="225">
        <v>75.8</v>
      </c>
      <c r="F18" s="225">
        <v>64.7</v>
      </c>
      <c r="G18" s="225">
        <v>53.8</v>
      </c>
      <c r="H18" s="225">
        <v>49.8</v>
      </c>
      <c r="I18" s="225">
        <v>42.9</v>
      </c>
      <c r="J18" s="225">
        <v>39.799999999999997</v>
      </c>
      <c r="K18" s="225">
        <v>35.799999999999997</v>
      </c>
      <c r="L18" s="225">
        <v>34</v>
      </c>
    </row>
    <row r="19" spans="1:12" ht="16">
      <c r="A19" s="37" t="s">
        <v>1774</v>
      </c>
      <c r="B19" s="227">
        <v>1093.4000000000001</v>
      </c>
      <c r="C19" s="227">
        <v>1075.5999999999999</v>
      </c>
      <c r="D19" s="227">
        <v>1111.3</v>
      </c>
      <c r="E19" s="227">
        <v>1130.4000000000001</v>
      </c>
      <c r="F19" s="227">
        <v>1156.5</v>
      </c>
      <c r="G19" s="227">
        <v>1191.2</v>
      </c>
      <c r="H19" s="227">
        <v>1221.7</v>
      </c>
      <c r="I19" s="227">
        <v>1268.5</v>
      </c>
      <c r="J19" s="227">
        <v>1309.0999999999999</v>
      </c>
      <c r="K19" s="227">
        <v>1363</v>
      </c>
      <c r="L19" s="227">
        <v>1395.1</v>
      </c>
    </row>
    <row r="20" spans="1:12" ht="28">
      <c r="A20" s="39" t="s">
        <v>1829</v>
      </c>
      <c r="B20" s="225">
        <v>311.39999999999998</v>
      </c>
      <c r="C20" s="225">
        <v>339.8</v>
      </c>
      <c r="D20" s="225">
        <v>358.3</v>
      </c>
      <c r="E20" s="225">
        <v>366.4</v>
      </c>
      <c r="F20" s="225">
        <v>375</v>
      </c>
      <c r="G20" s="225">
        <v>393.8</v>
      </c>
      <c r="H20" s="225">
        <v>412.6</v>
      </c>
      <c r="I20" s="225">
        <v>411.8</v>
      </c>
      <c r="J20" s="225">
        <v>411.4</v>
      </c>
      <c r="K20" s="225">
        <v>417</v>
      </c>
      <c r="L20" s="225">
        <v>421.8</v>
      </c>
    </row>
    <row r="21" spans="1:12">
      <c r="A21" s="39" t="s">
        <v>1776</v>
      </c>
      <c r="B21" s="225">
        <v>36.700000000000003</v>
      </c>
      <c r="C21" s="225">
        <v>39</v>
      </c>
      <c r="D21" s="225">
        <v>40.799999999999997</v>
      </c>
      <c r="E21" s="225">
        <v>40.1</v>
      </c>
      <c r="F21" s="225">
        <v>40</v>
      </c>
      <c r="G21" s="225">
        <v>45</v>
      </c>
      <c r="H21" s="225">
        <v>43.5</v>
      </c>
      <c r="I21" s="225">
        <v>42.4</v>
      </c>
      <c r="J21" s="225">
        <v>43.4</v>
      </c>
      <c r="K21" s="225">
        <v>40.299999999999997</v>
      </c>
      <c r="L21" s="225">
        <v>39.9</v>
      </c>
    </row>
    <row r="22" spans="1:12">
      <c r="A22" s="37" t="s">
        <v>1777</v>
      </c>
      <c r="B22" s="227">
        <v>1441.4</v>
      </c>
      <c r="C22" s="227">
        <v>1454.5</v>
      </c>
      <c r="D22" s="227">
        <v>1510.4</v>
      </c>
      <c r="E22" s="227">
        <v>1536.9</v>
      </c>
      <c r="F22" s="227">
        <v>1571.5</v>
      </c>
      <c r="G22" s="227">
        <v>1629.9</v>
      </c>
      <c r="H22" s="227">
        <v>1677.8</v>
      </c>
      <c r="I22" s="227">
        <v>1722.8</v>
      </c>
      <c r="J22" s="227">
        <v>1763.9</v>
      </c>
      <c r="K22" s="227">
        <v>1820.3</v>
      </c>
      <c r="L22" s="227">
        <v>1856.8</v>
      </c>
    </row>
    <row r="23" spans="1:12">
      <c r="A23" s="39" t="s">
        <v>1778</v>
      </c>
      <c r="B23" s="225">
        <v>452.6</v>
      </c>
      <c r="C23" s="225">
        <v>451.8</v>
      </c>
      <c r="D23" s="225">
        <v>471.9</v>
      </c>
      <c r="E23" s="225">
        <v>480.6</v>
      </c>
      <c r="F23" s="225">
        <v>499.1</v>
      </c>
      <c r="G23" s="225">
        <v>523.20000000000005</v>
      </c>
      <c r="H23" s="225">
        <v>594</v>
      </c>
      <c r="I23" s="225">
        <v>554.79999999999995</v>
      </c>
      <c r="J23" s="225">
        <v>554.4</v>
      </c>
      <c r="K23" s="225">
        <v>570.4</v>
      </c>
      <c r="L23" s="225">
        <v>564.6</v>
      </c>
    </row>
    <row r="24" spans="1:12">
      <c r="A24" s="39" t="s">
        <v>1830</v>
      </c>
      <c r="B24" s="225">
        <v>162.5</v>
      </c>
      <c r="C24" s="225">
        <v>161.4</v>
      </c>
      <c r="D24" s="225">
        <v>147.6</v>
      </c>
      <c r="E24" s="225">
        <v>133.4</v>
      </c>
      <c r="F24" s="225">
        <v>132.80000000000001</v>
      </c>
      <c r="G24" s="225">
        <v>154.9</v>
      </c>
      <c r="H24" s="225">
        <v>121.2</v>
      </c>
      <c r="I24" s="225">
        <v>166.1</v>
      </c>
      <c r="J24" s="225">
        <v>164.2</v>
      </c>
      <c r="K24" s="225">
        <v>173.8</v>
      </c>
      <c r="L24" s="225">
        <v>182</v>
      </c>
    </row>
    <row r="25" spans="1:12">
      <c r="A25" s="39" t="s">
        <v>1780</v>
      </c>
      <c r="B25" s="225">
        <v>55.8</v>
      </c>
      <c r="C25" s="225">
        <v>52.2</v>
      </c>
      <c r="D25" s="225">
        <v>51.4</v>
      </c>
      <c r="E25" s="225">
        <v>53.4</v>
      </c>
      <c r="F25" s="225">
        <v>53.4</v>
      </c>
      <c r="G25" s="225">
        <v>45.4</v>
      </c>
      <c r="H25" s="225">
        <v>45.4</v>
      </c>
      <c r="I25" s="225">
        <v>45.1</v>
      </c>
      <c r="J25" s="225">
        <v>45.2</v>
      </c>
      <c r="K25" s="225">
        <v>45.1</v>
      </c>
      <c r="L25" s="225">
        <v>44.7</v>
      </c>
    </row>
    <row r="26" spans="1:12">
      <c r="A26" s="37" t="s">
        <v>1781</v>
      </c>
      <c r="B26" s="227">
        <v>670.9</v>
      </c>
      <c r="C26" s="227">
        <v>665.4</v>
      </c>
      <c r="D26" s="227">
        <v>671</v>
      </c>
      <c r="E26" s="227">
        <v>667.4</v>
      </c>
      <c r="F26" s="227">
        <v>685.4</v>
      </c>
      <c r="G26" s="227">
        <v>723.6</v>
      </c>
      <c r="H26" s="227">
        <v>760.7</v>
      </c>
      <c r="I26" s="227">
        <v>766</v>
      </c>
      <c r="J26" s="227">
        <v>763.9</v>
      </c>
      <c r="K26" s="227">
        <v>789.3</v>
      </c>
      <c r="L26" s="227">
        <v>791.2</v>
      </c>
    </row>
    <row r="27" spans="1:12" ht="16">
      <c r="A27" s="37" t="s">
        <v>1782</v>
      </c>
      <c r="B27" s="227">
        <v>770.5</v>
      </c>
      <c r="C27" s="227">
        <v>789</v>
      </c>
      <c r="D27" s="227">
        <v>839.4</v>
      </c>
      <c r="E27" s="227">
        <v>869.5</v>
      </c>
      <c r="F27" s="227">
        <v>886.1</v>
      </c>
      <c r="G27" s="227">
        <v>906.3</v>
      </c>
      <c r="H27" s="227">
        <v>917.1</v>
      </c>
      <c r="I27" s="227">
        <v>956.8</v>
      </c>
      <c r="J27" s="227">
        <v>1000.1</v>
      </c>
      <c r="K27" s="227">
        <v>1031</v>
      </c>
      <c r="L27" s="227">
        <v>1065.5999999999999</v>
      </c>
    </row>
    <row r="28" spans="1:12">
      <c r="A28" s="39" t="s">
        <v>1831</v>
      </c>
      <c r="B28" s="225">
        <v>89</v>
      </c>
      <c r="C28" s="225">
        <v>81.599999999999994</v>
      </c>
      <c r="D28" s="225">
        <v>72.900000000000006</v>
      </c>
      <c r="E28" s="225">
        <v>58.1</v>
      </c>
      <c r="F28" s="225">
        <v>59.7</v>
      </c>
      <c r="G28" s="225">
        <v>72.8</v>
      </c>
      <c r="H28" s="225">
        <v>26.2</v>
      </c>
      <c r="I28" s="225">
        <v>76.599999999999994</v>
      </c>
      <c r="J28" s="225">
        <v>77.900000000000006</v>
      </c>
      <c r="K28" s="225">
        <v>87</v>
      </c>
      <c r="L28" s="225">
        <v>93.5</v>
      </c>
    </row>
    <row r="29" spans="1:12">
      <c r="A29" s="39" t="s">
        <v>1832</v>
      </c>
      <c r="B29" s="225">
        <v>828.1</v>
      </c>
      <c r="C29" s="225">
        <v>807.9</v>
      </c>
      <c r="D29" s="225">
        <v>834.3</v>
      </c>
      <c r="E29" s="225">
        <v>855.7</v>
      </c>
      <c r="F29" s="225">
        <v>879.7</v>
      </c>
      <c r="G29" s="225">
        <v>890.6</v>
      </c>
      <c r="H29" s="225">
        <v>904.5</v>
      </c>
      <c r="I29" s="225">
        <v>929.3</v>
      </c>
      <c r="J29" s="225">
        <v>952.7</v>
      </c>
      <c r="K29" s="225">
        <v>980.7</v>
      </c>
      <c r="L29" s="225">
        <v>1017</v>
      </c>
    </row>
    <row r="30" spans="1:12" ht="16">
      <c r="A30" s="37" t="s">
        <v>1783</v>
      </c>
      <c r="B30" s="227">
        <v>31.4</v>
      </c>
      <c r="C30" s="227">
        <v>62.8</v>
      </c>
      <c r="D30" s="227">
        <v>78.099999999999994</v>
      </c>
      <c r="E30" s="227">
        <v>71.8</v>
      </c>
      <c r="F30" s="227">
        <v>66.2</v>
      </c>
      <c r="G30" s="227">
        <v>88.5</v>
      </c>
      <c r="H30" s="227">
        <v>38.9</v>
      </c>
      <c r="I30" s="227">
        <v>104.2</v>
      </c>
      <c r="J30" s="227">
        <v>125.3</v>
      </c>
      <c r="K30" s="227">
        <v>137.30000000000001</v>
      </c>
      <c r="L30" s="227">
        <v>142.1</v>
      </c>
    </row>
    <row r="31" spans="1:12">
      <c r="A31" s="39" t="s">
        <v>1727</v>
      </c>
      <c r="B31" s="225">
        <v>34.9</v>
      </c>
      <c r="C31" s="225">
        <v>27.9</v>
      </c>
      <c r="D31" s="225">
        <v>24.1</v>
      </c>
      <c r="E31" s="225">
        <v>26.5</v>
      </c>
      <c r="F31" s="225">
        <v>46.5</v>
      </c>
      <c r="G31" s="225">
        <v>19</v>
      </c>
      <c r="H31" s="225">
        <v>6.7</v>
      </c>
      <c r="I31" s="225">
        <v>4.3</v>
      </c>
      <c r="J31" s="225">
        <v>3.7</v>
      </c>
      <c r="K31" s="225">
        <v>3.7</v>
      </c>
      <c r="L31" s="225">
        <v>8.1999999999999993</v>
      </c>
    </row>
    <row r="32" spans="1:12">
      <c r="A32" s="39" t="s">
        <v>1784</v>
      </c>
      <c r="B32" s="225">
        <v>25</v>
      </c>
      <c r="C32" s="225">
        <v>21.6</v>
      </c>
      <c r="D32" s="225">
        <v>19.100000000000001</v>
      </c>
      <c r="E32" s="225">
        <v>20.2</v>
      </c>
      <c r="F32" s="225">
        <v>19.2</v>
      </c>
      <c r="G32" s="225">
        <v>15.5</v>
      </c>
      <c r="H32" s="225">
        <v>-2.8</v>
      </c>
      <c r="I32" s="225">
        <v>-0.5</v>
      </c>
      <c r="J32" s="225">
        <v>-0.2</v>
      </c>
      <c r="K32" s="225">
        <v>1</v>
      </c>
      <c r="L32" s="225">
        <v>-0.5</v>
      </c>
    </row>
    <row r="33" spans="1:12">
      <c r="A33" s="39" t="s">
        <v>1766</v>
      </c>
      <c r="B33" s="225">
        <v>73</v>
      </c>
      <c r="C33" s="225">
        <v>63</v>
      </c>
      <c r="D33" s="225">
        <v>63.9</v>
      </c>
      <c r="E33" s="225">
        <v>65.3</v>
      </c>
      <c r="F33" s="225">
        <v>66.5</v>
      </c>
      <c r="G33" s="225">
        <v>66.400000000000006</v>
      </c>
      <c r="H33" s="225">
        <v>66.3</v>
      </c>
      <c r="I33" s="225">
        <v>66.900000000000006</v>
      </c>
      <c r="J33" s="225">
        <v>68.7</v>
      </c>
      <c r="K33" s="225">
        <v>69.400000000000006</v>
      </c>
      <c r="L33" s="225">
        <v>71.5</v>
      </c>
    </row>
    <row r="34" spans="1:12" ht="28">
      <c r="A34" s="37" t="s">
        <v>1785</v>
      </c>
      <c r="B34" s="227">
        <v>-31.6</v>
      </c>
      <c r="C34" s="227">
        <v>6</v>
      </c>
      <c r="D34" s="227">
        <v>19.100000000000001</v>
      </c>
      <c r="E34" s="227">
        <v>12.8</v>
      </c>
      <c r="F34" s="227">
        <v>27</v>
      </c>
      <c r="G34" s="227">
        <v>25.7</v>
      </c>
      <c r="H34" s="227">
        <v>-18</v>
      </c>
      <c r="I34" s="227">
        <v>42.1</v>
      </c>
      <c r="J34" s="227">
        <v>60.6</v>
      </c>
      <c r="K34" s="227">
        <v>70.7</v>
      </c>
      <c r="L34" s="227">
        <v>79.2</v>
      </c>
    </row>
    <row r="35" spans="1:12">
      <c r="A35" s="39" t="s">
        <v>1786</v>
      </c>
      <c r="B35" s="225">
        <v>121.6</v>
      </c>
      <c r="C35" s="225">
        <v>82.1</v>
      </c>
      <c r="D35" s="225">
        <v>78.400000000000006</v>
      </c>
      <c r="E35" s="225">
        <v>80.099999999999994</v>
      </c>
      <c r="F35" s="225">
        <v>75.8</v>
      </c>
      <c r="G35" s="225">
        <v>72.400000000000006</v>
      </c>
      <c r="H35" s="225">
        <v>72.5</v>
      </c>
      <c r="I35" s="225">
        <v>78.599999999999994</v>
      </c>
      <c r="J35" s="225">
        <v>80.8</v>
      </c>
      <c r="K35" s="225">
        <v>96.3</v>
      </c>
      <c r="L35" s="225">
        <v>103.1</v>
      </c>
    </row>
    <row r="36" spans="1:12">
      <c r="A36" s="39" t="s">
        <v>1731</v>
      </c>
      <c r="B36" s="225">
        <v>73</v>
      </c>
      <c r="C36" s="225">
        <v>63</v>
      </c>
      <c r="D36" s="225">
        <v>63.9</v>
      </c>
      <c r="E36" s="225">
        <v>65.3</v>
      </c>
      <c r="F36" s="225">
        <v>66.5</v>
      </c>
      <c r="G36" s="225">
        <v>66.400000000000006</v>
      </c>
      <c r="H36" s="225">
        <v>66.3</v>
      </c>
      <c r="I36" s="225">
        <v>66.900000000000006</v>
      </c>
      <c r="J36" s="225">
        <v>68.7</v>
      </c>
      <c r="K36" s="225">
        <v>69.400000000000006</v>
      </c>
      <c r="L36" s="225">
        <v>71.5</v>
      </c>
    </row>
    <row r="37" spans="1:12">
      <c r="A37" s="39" t="s">
        <v>1787</v>
      </c>
      <c r="B37" s="225">
        <v>3.2</v>
      </c>
      <c r="C37" s="225">
        <v>1.4</v>
      </c>
      <c r="D37" s="225">
        <v>-2.7</v>
      </c>
      <c r="E37" s="225">
        <v>8</v>
      </c>
      <c r="F37" s="225">
        <v>4.2</v>
      </c>
      <c r="G37" s="225">
        <v>1.2</v>
      </c>
      <c r="H37" s="225">
        <v>1.9</v>
      </c>
      <c r="I37" s="225">
        <v>1.6</v>
      </c>
      <c r="J37" s="225">
        <v>1.6</v>
      </c>
      <c r="K37" s="225">
        <v>1.4</v>
      </c>
      <c r="L37" s="225">
        <v>2.1</v>
      </c>
    </row>
    <row r="38" spans="1:12">
      <c r="A38" s="39" t="s">
        <v>1833</v>
      </c>
      <c r="B38" s="225">
        <v>2.9</v>
      </c>
      <c r="C38" s="225">
        <v>2.7</v>
      </c>
      <c r="D38" s="225">
        <v>2.5</v>
      </c>
      <c r="E38" s="225">
        <v>3.1</v>
      </c>
      <c r="F38" s="225">
        <v>3.5</v>
      </c>
      <c r="G38" s="225">
        <v>3.7</v>
      </c>
      <c r="H38" s="225">
        <v>3.4</v>
      </c>
      <c r="I38" s="225">
        <v>3.1</v>
      </c>
      <c r="J38" s="225">
        <v>3.1</v>
      </c>
      <c r="K38" s="225">
        <v>2.9</v>
      </c>
      <c r="L38" s="225">
        <v>2.8</v>
      </c>
    </row>
    <row r="39" spans="1:12" ht="28">
      <c r="A39" s="39" t="s">
        <v>1788</v>
      </c>
      <c r="B39" s="225">
        <v>0.9</v>
      </c>
      <c r="C39" s="225">
        <v>0.7</v>
      </c>
      <c r="D39" s="225">
        <v>1.4</v>
      </c>
      <c r="E39" s="225">
        <v>1</v>
      </c>
      <c r="F39" s="225">
        <v>0.9</v>
      </c>
      <c r="G39" s="225">
        <v>1.1000000000000001</v>
      </c>
      <c r="H39" s="225">
        <v>0.8</v>
      </c>
      <c r="I39" s="225">
        <v>1.8</v>
      </c>
      <c r="J39" s="225">
        <v>1.3</v>
      </c>
      <c r="K39" s="225">
        <v>1.6</v>
      </c>
      <c r="L39" s="225">
        <v>1.4</v>
      </c>
    </row>
    <row r="40" spans="1:12">
      <c r="A40" s="37" t="s">
        <v>1789</v>
      </c>
      <c r="B40" s="227">
        <v>-87.2</v>
      </c>
      <c r="C40" s="227">
        <v>-17.8</v>
      </c>
      <c r="D40" s="227">
        <v>3.5</v>
      </c>
      <c r="E40" s="227">
        <v>-14.1</v>
      </c>
      <c r="F40" s="227">
        <v>9</v>
      </c>
      <c r="G40" s="227">
        <v>13.6</v>
      </c>
      <c r="H40" s="227">
        <v>-30.3</v>
      </c>
      <c r="I40" s="227">
        <v>23.9</v>
      </c>
      <c r="J40" s="227">
        <v>42.6</v>
      </c>
      <c r="K40" s="227">
        <v>37.9</v>
      </c>
      <c r="L40" s="227">
        <v>41.2</v>
      </c>
    </row>
    <row r="41" spans="1:12">
      <c r="A41" s="37" t="s">
        <v>3651</v>
      </c>
      <c r="B41" s="225"/>
      <c r="C41" s="225"/>
      <c r="D41" s="225"/>
      <c r="E41" s="225"/>
      <c r="F41" s="225"/>
      <c r="G41" s="225"/>
      <c r="H41" s="225"/>
      <c r="I41" s="227"/>
      <c r="J41" s="225"/>
      <c r="K41" s="225"/>
      <c r="L41" s="225"/>
    </row>
    <row r="42" spans="1:12">
      <c r="A42" s="37" t="s">
        <v>1790</v>
      </c>
      <c r="B42" s="227">
        <v>2170.1999999999998</v>
      </c>
      <c r="C42" s="227">
        <v>2241.6</v>
      </c>
      <c r="D42" s="227">
        <v>1966.3</v>
      </c>
      <c r="E42" s="227">
        <v>2043.4</v>
      </c>
      <c r="F42" s="227">
        <v>2122.1</v>
      </c>
      <c r="G42" s="227">
        <v>2175.1</v>
      </c>
      <c r="H42" s="227">
        <v>2205.4</v>
      </c>
      <c r="I42" s="227">
        <v>2255</v>
      </c>
      <c r="J42" s="227">
        <v>2317.9</v>
      </c>
      <c r="K42" s="227">
        <v>2425.5</v>
      </c>
      <c r="L42" s="227">
        <v>2524.8000000000002</v>
      </c>
    </row>
    <row r="43" spans="1:12">
      <c r="A43" s="39" t="s">
        <v>1738</v>
      </c>
      <c r="B43" s="225">
        <v>48.7</v>
      </c>
      <c r="C43" s="225">
        <v>19.100000000000001</v>
      </c>
      <c r="D43" s="225">
        <v>14.4</v>
      </c>
      <c r="E43" s="225">
        <v>14.8</v>
      </c>
      <c r="F43" s="225">
        <v>9.3000000000000007</v>
      </c>
      <c r="G43" s="225">
        <v>6.1</v>
      </c>
      <c r="H43" s="225">
        <v>6.2</v>
      </c>
      <c r="I43" s="225">
        <v>11.7</v>
      </c>
      <c r="J43" s="225">
        <v>12.1</v>
      </c>
      <c r="K43" s="225">
        <v>26.9</v>
      </c>
      <c r="L43" s="225">
        <v>31.6</v>
      </c>
    </row>
    <row r="44" spans="1:12">
      <c r="A44" s="39" t="s">
        <v>1739</v>
      </c>
      <c r="B44" s="225">
        <v>22.8</v>
      </c>
      <c r="C44" s="225">
        <v>-294.5</v>
      </c>
      <c r="D44" s="225">
        <v>62.7</v>
      </c>
      <c r="E44" s="225">
        <v>63.9</v>
      </c>
      <c r="F44" s="225">
        <v>43.7</v>
      </c>
      <c r="G44" s="225">
        <v>24.2</v>
      </c>
      <c r="H44" s="225">
        <v>43.4</v>
      </c>
      <c r="I44" s="225">
        <v>51.2</v>
      </c>
      <c r="J44" s="225">
        <v>95.5</v>
      </c>
      <c r="K44" s="225">
        <v>72.599999999999994</v>
      </c>
      <c r="L44" s="225">
        <v>47</v>
      </c>
    </row>
    <row r="45" spans="1:12">
      <c r="A45" s="37" t="s">
        <v>1740</v>
      </c>
      <c r="B45" s="227">
        <v>2241.6</v>
      </c>
      <c r="C45" s="227">
        <v>1966.3</v>
      </c>
      <c r="D45" s="227">
        <v>2043.4</v>
      </c>
      <c r="E45" s="227">
        <v>2122.1</v>
      </c>
      <c r="F45" s="227">
        <v>2175.1</v>
      </c>
      <c r="G45" s="227">
        <v>2205.4</v>
      </c>
      <c r="H45" s="227">
        <v>2255</v>
      </c>
      <c r="I45" s="227">
        <v>2317.9</v>
      </c>
      <c r="J45" s="227">
        <v>2425.5</v>
      </c>
      <c r="K45" s="227">
        <v>2524.8000000000002</v>
      </c>
      <c r="L45" s="227">
        <v>2601.3000000000002</v>
      </c>
    </row>
    <row r="46" spans="1:12" ht="16" thickBot="1">
      <c r="A46" s="70"/>
      <c r="B46" s="71"/>
      <c r="C46" s="71"/>
      <c r="D46" s="71"/>
      <c r="E46" s="71"/>
      <c r="F46" s="71"/>
      <c r="G46" s="71"/>
      <c r="H46" s="71"/>
      <c r="I46" s="71"/>
      <c r="J46" s="71"/>
      <c r="K46" s="71"/>
      <c r="L46" s="71"/>
    </row>
    <row r="47" spans="1:12">
      <c r="A47" s="231"/>
      <c r="B47" s="222"/>
      <c r="C47" s="222"/>
      <c r="D47" s="222"/>
      <c r="E47" s="222"/>
      <c r="F47" s="222"/>
      <c r="G47" s="222"/>
      <c r="H47" s="222"/>
      <c r="I47" s="222"/>
      <c r="J47" s="222"/>
      <c r="K47" s="222"/>
      <c r="L47" s="222"/>
    </row>
    <row r="48" spans="1:12" ht="28">
      <c r="A48" s="233" t="s">
        <v>1791</v>
      </c>
      <c r="B48" s="222"/>
      <c r="C48" s="224" t="s">
        <v>4143</v>
      </c>
      <c r="D48" s="222"/>
      <c r="E48" s="229" t="s">
        <v>4019</v>
      </c>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sheetData>
  <hyperlinks>
    <hyperlink ref="B1" location="INDEKS!A1" display="HJEM" xr:uid="{7CE552C0-9180-498D-A9C6-06E6009E72AE}"/>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L66"/>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1834</v>
      </c>
      <c r="B1" s="173" t="s">
        <v>3453</v>
      </c>
      <c r="C1" s="222"/>
      <c r="D1" s="222"/>
      <c r="E1" s="222"/>
      <c r="F1" s="222"/>
      <c r="G1" s="222"/>
      <c r="H1" s="222"/>
      <c r="I1" s="222"/>
      <c r="J1" s="222"/>
      <c r="K1" s="222"/>
      <c r="L1" s="222"/>
    </row>
    <row r="2" spans="1:12">
      <c r="A2" s="232"/>
      <c r="B2" s="227">
        <v>2008</v>
      </c>
      <c r="C2" s="227">
        <v>2009</v>
      </c>
      <c r="D2" s="227">
        <v>2010</v>
      </c>
      <c r="E2" s="227">
        <v>2011</v>
      </c>
      <c r="F2" s="227">
        <v>2012</v>
      </c>
      <c r="G2" s="227">
        <v>2013</v>
      </c>
      <c r="H2" s="227">
        <v>2014</v>
      </c>
      <c r="I2" s="227">
        <v>2015</v>
      </c>
      <c r="J2" s="227">
        <v>2016</v>
      </c>
      <c r="K2" s="227" t="s">
        <v>3599</v>
      </c>
      <c r="L2" s="227" t="s">
        <v>3957</v>
      </c>
    </row>
    <row r="3" spans="1:12">
      <c r="A3" s="235" t="s">
        <v>1650</v>
      </c>
      <c r="B3" s="225"/>
      <c r="C3" s="225"/>
      <c r="D3" s="225"/>
      <c r="E3" s="225"/>
      <c r="F3" s="225"/>
      <c r="G3" s="225"/>
      <c r="H3" s="225"/>
      <c r="I3" s="225"/>
      <c r="J3" s="225"/>
      <c r="K3" s="225"/>
      <c r="L3" s="225"/>
    </row>
    <row r="4" spans="1:12">
      <c r="A4" s="232" t="s">
        <v>1792</v>
      </c>
      <c r="B4" s="225"/>
      <c r="C4" s="225"/>
      <c r="D4" s="225"/>
      <c r="E4" s="225"/>
      <c r="F4" s="225"/>
      <c r="G4" s="225"/>
      <c r="H4" s="225"/>
      <c r="I4" s="225"/>
      <c r="J4" s="225"/>
      <c r="K4" s="225"/>
      <c r="L4" s="225"/>
    </row>
    <row r="5" spans="1:12">
      <c r="A5" s="233" t="s">
        <v>1793</v>
      </c>
      <c r="B5" s="225">
        <v>86</v>
      </c>
      <c r="C5" s="225">
        <v>109</v>
      </c>
      <c r="D5" s="225">
        <v>23</v>
      </c>
      <c r="E5" s="225">
        <v>25</v>
      </c>
      <c r="F5" s="225">
        <v>83</v>
      </c>
      <c r="G5" s="225">
        <v>-7</v>
      </c>
      <c r="H5" s="225">
        <v>15</v>
      </c>
      <c r="I5" s="225">
        <v>171</v>
      </c>
      <c r="J5" s="225">
        <v>210</v>
      </c>
      <c r="K5" s="225">
        <v>160</v>
      </c>
      <c r="L5" s="225">
        <v>112</v>
      </c>
    </row>
    <row r="6" spans="1:12">
      <c r="A6" s="233" t="s">
        <v>1794</v>
      </c>
      <c r="B6" s="225" t="s">
        <v>37</v>
      </c>
      <c r="C6" s="225" t="s">
        <v>37</v>
      </c>
      <c r="D6" s="225" t="s">
        <v>37</v>
      </c>
      <c r="E6" s="225" t="s">
        <v>37</v>
      </c>
      <c r="F6" s="225" t="s">
        <v>37</v>
      </c>
      <c r="G6" s="225" t="s">
        <v>37</v>
      </c>
      <c r="H6" s="225" t="s">
        <v>37</v>
      </c>
      <c r="I6" s="225" t="s">
        <v>37</v>
      </c>
      <c r="J6" s="225" t="s">
        <v>37</v>
      </c>
      <c r="K6" s="225" t="s">
        <v>37</v>
      </c>
      <c r="L6" s="225" t="s">
        <v>37</v>
      </c>
    </row>
    <row r="7" spans="1:12">
      <c r="A7" s="233" t="s">
        <v>1795</v>
      </c>
      <c r="B7" s="225">
        <v>-21</v>
      </c>
      <c r="C7" s="225">
        <v>31</v>
      </c>
      <c r="D7" s="225">
        <v>41</v>
      </c>
      <c r="E7" s="225">
        <v>-3</v>
      </c>
      <c r="F7" s="225">
        <v>49</v>
      </c>
      <c r="G7" s="225">
        <v>-9</v>
      </c>
      <c r="H7" s="225">
        <v>17</v>
      </c>
      <c r="I7" s="225">
        <v>23</v>
      </c>
      <c r="J7" s="225">
        <v>42</v>
      </c>
      <c r="K7" s="225">
        <v>32</v>
      </c>
      <c r="L7" s="225">
        <v>47</v>
      </c>
    </row>
    <row r="8" spans="1:12">
      <c r="A8" s="233" t="s">
        <v>1796</v>
      </c>
      <c r="B8" s="225">
        <v>1</v>
      </c>
      <c r="C8" s="225">
        <v>-17</v>
      </c>
      <c r="D8" s="225">
        <v>-21</v>
      </c>
      <c r="E8" s="225">
        <v>-4</v>
      </c>
      <c r="F8" s="225">
        <v>-23</v>
      </c>
      <c r="G8" s="225">
        <v>-24</v>
      </c>
      <c r="H8" s="225">
        <v>-14</v>
      </c>
      <c r="I8" s="225">
        <v>-11</v>
      </c>
      <c r="J8" s="225">
        <v>-9</v>
      </c>
      <c r="K8" s="225">
        <v>-8</v>
      </c>
      <c r="L8" s="225">
        <v>-3</v>
      </c>
    </row>
    <row r="9" spans="1:12">
      <c r="A9" s="233" t="s">
        <v>1797</v>
      </c>
      <c r="B9" s="225" t="s">
        <v>70</v>
      </c>
      <c r="C9" s="225" t="s">
        <v>70</v>
      </c>
      <c r="D9" s="225" t="s">
        <v>70</v>
      </c>
      <c r="E9" s="225" t="s">
        <v>70</v>
      </c>
      <c r="F9" s="225" t="s">
        <v>70</v>
      </c>
      <c r="G9" s="225" t="s">
        <v>70</v>
      </c>
      <c r="H9" s="225" t="s">
        <v>70</v>
      </c>
      <c r="I9" s="225" t="s">
        <v>70</v>
      </c>
      <c r="J9" s="225" t="s">
        <v>70</v>
      </c>
      <c r="K9" s="225" t="s">
        <v>70</v>
      </c>
      <c r="L9" s="225" t="s">
        <v>70</v>
      </c>
    </row>
    <row r="10" spans="1:12">
      <c r="A10" s="233" t="s">
        <v>1798</v>
      </c>
      <c r="B10" s="225">
        <v>36</v>
      </c>
      <c r="C10" s="225">
        <v>34</v>
      </c>
      <c r="D10" s="225">
        <v>-63</v>
      </c>
      <c r="E10" s="225">
        <v>-21</v>
      </c>
      <c r="F10" s="225">
        <v>17</v>
      </c>
      <c r="G10" s="225">
        <v>5</v>
      </c>
      <c r="H10" s="225">
        <v>-1</v>
      </c>
      <c r="I10" s="225">
        <v>100</v>
      </c>
      <c r="J10" s="225">
        <v>83</v>
      </c>
      <c r="K10" s="225">
        <v>73</v>
      </c>
      <c r="L10" s="225">
        <v>-16</v>
      </c>
    </row>
    <row r="11" spans="1:12" ht="28">
      <c r="A11" s="233" t="s">
        <v>1799</v>
      </c>
      <c r="B11" s="225">
        <v>75</v>
      </c>
      <c r="C11" s="225">
        <v>63</v>
      </c>
      <c r="D11" s="225">
        <v>71</v>
      </c>
      <c r="E11" s="225">
        <v>52</v>
      </c>
      <c r="F11" s="225">
        <v>33</v>
      </c>
      <c r="G11" s="225">
        <v>25</v>
      </c>
      <c r="H11" s="225">
        <v>17</v>
      </c>
      <c r="I11" s="225">
        <v>56</v>
      </c>
      <c r="J11" s="225">
        <v>94</v>
      </c>
      <c r="K11" s="225">
        <v>71</v>
      </c>
      <c r="L11" s="225">
        <v>82</v>
      </c>
    </row>
    <row r="12" spans="1:12">
      <c r="A12" s="233" t="s">
        <v>1800</v>
      </c>
      <c r="B12" s="225">
        <v>0</v>
      </c>
      <c r="C12" s="225">
        <v>0</v>
      </c>
      <c r="D12" s="225">
        <v>0</v>
      </c>
      <c r="E12" s="225">
        <v>1</v>
      </c>
      <c r="F12" s="225">
        <v>1</v>
      </c>
      <c r="G12" s="225">
        <v>0</v>
      </c>
      <c r="H12" s="225">
        <v>0</v>
      </c>
      <c r="I12" s="225">
        <v>0</v>
      </c>
      <c r="J12" s="225">
        <v>0</v>
      </c>
      <c r="K12" s="225">
        <v>0</v>
      </c>
      <c r="L12" s="225">
        <v>0</v>
      </c>
    </row>
    <row r="13" spans="1:12">
      <c r="A13" s="233" t="s">
        <v>1801</v>
      </c>
      <c r="B13" s="225">
        <v>-5</v>
      </c>
      <c r="C13" s="225">
        <v>-2</v>
      </c>
      <c r="D13" s="225">
        <v>-5</v>
      </c>
      <c r="E13" s="225">
        <v>1</v>
      </c>
      <c r="F13" s="225">
        <v>6</v>
      </c>
      <c r="G13" s="225">
        <v>-3</v>
      </c>
      <c r="H13" s="225">
        <v>-4</v>
      </c>
      <c r="I13" s="225">
        <v>1</v>
      </c>
      <c r="J13" s="225">
        <v>1</v>
      </c>
      <c r="K13" s="225">
        <v>-8</v>
      </c>
      <c r="L13" s="225">
        <v>2</v>
      </c>
    </row>
    <row r="14" spans="1:12">
      <c r="A14" s="233" t="s">
        <v>1802</v>
      </c>
      <c r="B14" s="225">
        <v>174</v>
      </c>
      <c r="C14" s="225">
        <v>127</v>
      </c>
      <c r="D14" s="225">
        <v>20</v>
      </c>
      <c r="E14" s="225">
        <v>39</v>
      </c>
      <c r="F14" s="225">
        <v>74</v>
      </c>
      <c r="G14" s="225">
        <v>-20</v>
      </c>
      <c r="H14" s="225">
        <v>45</v>
      </c>
      <c r="I14" s="225">
        <v>147</v>
      </c>
      <c r="J14" s="225">
        <v>167</v>
      </c>
      <c r="K14" s="225">
        <v>122</v>
      </c>
      <c r="L14" s="225">
        <v>71</v>
      </c>
    </row>
    <row r="15" spans="1:12">
      <c r="A15" s="233" t="s">
        <v>1794</v>
      </c>
      <c r="B15" s="225" t="s">
        <v>37</v>
      </c>
      <c r="C15" s="225" t="s">
        <v>37</v>
      </c>
      <c r="D15" s="225" t="s">
        <v>37</v>
      </c>
      <c r="E15" s="225" t="s">
        <v>37</v>
      </c>
      <c r="F15" s="225" t="s">
        <v>37</v>
      </c>
      <c r="G15" s="225" t="s">
        <v>37</v>
      </c>
      <c r="H15" s="225" t="s">
        <v>37</v>
      </c>
      <c r="I15" s="225" t="s">
        <v>37</v>
      </c>
      <c r="J15" s="225" t="s">
        <v>37</v>
      </c>
      <c r="K15" s="225" t="s">
        <v>37</v>
      </c>
      <c r="L15" s="225" t="s">
        <v>37</v>
      </c>
    </row>
    <row r="16" spans="1:12">
      <c r="A16" s="233" t="s">
        <v>1795</v>
      </c>
      <c r="B16" s="225" t="s">
        <v>70</v>
      </c>
      <c r="C16" s="225" t="s">
        <v>70</v>
      </c>
      <c r="D16" s="225" t="s">
        <v>70</v>
      </c>
      <c r="E16" s="225" t="s">
        <v>70</v>
      </c>
      <c r="F16" s="225" t="s">
        <v>70</v>
      </c>
      <c r="G16" s="225" t="s">
        <v>70</v>
      </c>
      <c r="H16" s="225" t="s">
        <v>70</v>
      </c>
      <c r="I16" s="225" t="s">
        <v>70</v>
      </c>
      <c r="J16" s="225" t="s">
        <v>70</v>
      </c>
      <c r="K16" s="225" t="s">
        <v>70</v>
      </c>
      <c r="L16" s="225" t="s">
        <v>70</v>
      </c>
    </row>
    <row r="17" spans="1:12">
      <c r="A17" s="233" t="s">
        <v>1796</v>
      </c>
      <c r="B17" s="225">
        <v>1</v>
      </c>
      <c r="C17" s="225">
        <v>-3</v>
      </c>
      <c r="D17" s="225">
        <v>-1</v>
      </c>
      <c r="E17" s="225">
        <v>-2</v>
      </c>
      <c r="F17" s="225">
        <v>-2</v>
      </c>
      <c r="G17" s="225">
        <v>-2</v>
      </c>
      <c r="H17" s="225">
        <v>-1</v>
      </c>
      <c r="I17" s="225">
        <v>-1</v>
      </c>
      <c r="J17" s="225">
        <v>0</v>
      </c>
      <c r="K17" s="225">
        <v>-1</v>
      </c>
      <c r="L17" s="225">
        <v>-2</v>
      </c>
    </row>
    <row r="18" spans="1:12">
      <c r="A18" s="233" t="s">
        <v>1797</v>
      </c>
      <c r="B18" s="225">
        <v>128</v>
      </c>
      <c r="C18" s="225">
        <v>78</v>
      </c>
      <c r="D18" s="225">
        <v>44</v>
      </c>
      <c r="E18" s="225">
        <v>42</v>
      </c>
      <c r="F18" s="225">
        <v>13</v>
      </c>
      <c r="G18" s="225">
        <v>11</v>
      </c>
      <c r="H18" s="225">
        <v>46</v>
      </c>
      <c r="I18" s="225">
        <v>66</v>
      </c>
      <c r="J18" s="225">
        <v>71</v>
      </c>
      <c r="K18" s="225">
        <v>67</v>
      </c>
      <c r="L18" s="225">
        <v>38</v>
      </c>
    </row>
    <row r="19" spans="1:12">
      <c r="A19" s="233" t="s">
        <v>1798</v>
      </c>
      <c r="B19" s="225" t="s">
        <v>37</v>
      </c>
      <c r="C19" s="225" t="s">
        <v>37</v>
      </c>
      <c r="D19" s="225" t="s">
        <v>37</v>
      </c>
      <c r="E19" s="225" t="s">
        <v>37</v>
      </c>
      <c r="F19" s="225" t="s">
        <v>37</v>
      </c>
      <c r="G19" s="225" t="s">
        <v>37</v>
      </c>
      <c r="H19" s="225" t="s">
        <v>37</v>
      </c>
      <c r="I19" s="225" t="s">
        <v>37</v>
      </c>
      <c r="J19" s="225" t="s">
        <v>37</v>
      </c>
      <c r="K19" s="225" t="s">
        <v>37</v>
      </c>
      <c r="L19" s="225" t="s">
        <v>37</v>
      </c>
    </row>
    <row r="20" spans="1:12" ht="28">
      <c r="A20" s="233" t="s">
        <v>1799</v>
      </c>
      <c r="B20" s="225" t="s">
        <v>37</v>
      </c>
      <c r="C20" s="225" t="s">
        <v>37</v>
      </c>
      <c r="D20" s="225" t="s">
        <v>37</v>
      </c>
      <c r="E20" s="225" t="s">
        <v>37</v>
      </c>
      <c r="F20" s="225" t="s">
        <v>37</v>
      </c>
      <c r="G20" s="225" t="s">
        <v>37</v>
      </c>
      <c r="H20" s="225" t="s">
        <v>37</v>
      </c>
      <c r="I20" s="225" t="s">
        <v>37</v>
      </c>
      <c r="J20" s="225" t="s">
        <v>37</v>
      </c>
      <c r="K20" s="225" t="s">
        <v>37</v>
      </c>
      <c r="L20" s="225" t="s">
        <v>37</v>
      </c>
    </row>
    <row r="21" spans="1:12">
      <c r="A21" s="233" t="s">
        <v>1800</v>
      </c>
      <c r="B21" s="225" t="s">
        <v>37</v>
      </c>
      <c r="C21" s="225" t="s">
        <v>37</v>
      </c>
      <c r="D21" s="225" t="s">
        <v>37</v>
      </c>
      <c r="E21" s="225" t="s">
        <v>37</v>
      </c>
      <c r="F21" s="225" t="s">
        <v>37</v>
      </c>
      <c r="G21" s="225" t="s">
        <v>37</v>
      </c>
      <c r="H21" s="225" t="s">
        <v>37</v>
      </c>
      <c r="I21" s="225" t="s">
        <v>37</v>
      </c>
      <c r="J21" s="225" t="s">
        <v>37</v>
      </c>
      <c r="K21" s="225" t="s">
        <v>37</v>
      </c>
      <c r="L21" s="225" t="s">
        <v>37</v>
      </c>
    </row>
    <row r="22" spans="1:12">
      <c r="A22" s="233" t="s">
        <v>1803</v>
      </c>
      <c r="B22" s="225">
        <v>45</v>
      </c>
      <c r="C22" s="225">
        <v>51</v>
      </c>
      <c r="D22" s="225">
        <v>-24</v>
      </c>
      <c r="E22" s="225">
        <v>0</v>
      </c>
      <c r="F22" s="225">
        <v>62</v>
      </c>
      <c r="G22" s="225">
        <v>-30</v>
      </c>
      <c r="H22" s="225">
        <v>1</v>
      </c>
      <c r="I22" s="225">
        <v>82</v>
      </c>
      <c r="J22" s="225">
        <v>96</v>
      </c>
      <c r="K22" s="225">
        <v>56</v>
      </c>
      <c r="L22" s="225">
        <v>36</v>
      </c>
    </row>
    <row r="23" spans="1:12">
      <c r="A23" s="233" t="s">
        <v>1804</v>
      </c>
      <c r="B23" s="225">
        <v>-87</v>
      </c>
      <c r="C23" s="225">
        <v>-18</v>
      </c>
      <c r="D23" s="225">
        <v>3</v>
      </c>
      <c r="E23" s="225">
        <v>-14</v>
      </c>
      <c r="F23" s="225">
        <v>9</v>
      </c>
      <c r="G23" s="225">
        <v>14</v>
      </c>
      <c r="H23" s="225">
        <v>-30</v>
      </c>
      <c r="I23" s="225">
        <v>24</v>
      </c>
      <c r="J23" s="225">
        <v>43</v>
      </c>
      <c r="K23" s="225">
        <v>38</v>
      </c>
      <c r="L23" s="225">
        <v>41</v>
      </c>
    </row>
    <row r="24" spans="1:12">
      <c r="A24" s="232" t="s">
        <v>1827</v>
      </c>
      <c r="B24" s="225"/>
      <c r="C24" s="225"/>
      <c r="D24" s="225"/>
      <c r="E24" s="225"/>
      <c r="F24" s="225"/>
      <c r="G24" s="225"/>
      <c r="H24" s="225"/>
      <c r="I24" s="225"/>
      <c r="J24" s="225"/>
      <c r="K24" s="225"/>
      <c r="L24" s="225"/>
    </row>
    <row r="25" spans="1:12">
      <c r="A25" s="233" t="s">
        <v>1793</v>
      </c>
      <c r="B25" s="225">
        <v>-532</v>
      </c>
      <c r="C25" s="225">
        <v>308</v>
      </c>
      <c r="D25" s="225">
        <v>367</v>
      </c>
      <c r="E25" s="225">
        <v>34</v>
      </c>
      <c r="F25" s="225">
        <v>361</v>
      </c>
      <c r="G25" s="225">
        <v>130</v>
      </c>
      <c r="H25" s="225">
        <v>401</v>
      </c>
      <c r="I25" s="225">
        <v>150</v>
      </c>
      <c r="J25" s="225">
        <v>43</v>
      </c>
      <c r="K25" s="225">
        <v>248</v>
      </c>
      <c r="L25" s="225">
        <v>-190</v>
      </c>
    </row>
    <row r="26" spans="1:12">
      <c r="A26" s="233" t="s">
        <v>1794</v>
      </c>
      <c r="B26" s="225" t="s">
        <v>37</v>
      </c>
      <c r="C26" s="225" t="s">
        <v>37</v>
      </c>
      <c r="D26" s="225" t="s">
        <v>37</v>
      </c>
      <c r="E26" s="225" t="s">
        <v>37</v>
      </c>
      <c r="F26" s="225" t="s">
        <v>37</v>
      </c>
      <c r="G26" s="225" t="s">
        <v>37</v>
      </c>
      <c r="H26" s="225" t="s">
        <v>37</v>
      </c>
      <c r="I26" s="225" t="s">
        <v>37</v>
      </c>
      <c r="J26" s="225" t="s">
        <v>37</v>
      </c>
      <c r="K26" s="225" t="s">
        <v>37</v>
      </c>
      <c r="L26" s="225" t="s">
        <v>37</v>
      </c>
    </row>
    <row r="27" spans="1:12">
      <c r="A27" s="233" t="s">
        <v>1795</v>
      </c>
      <c r="B27" s="225">
        <v>4</v>
      </c>
      <c r="C27" s="225">
        <v>-6</v>
      </c>
      <c r="D27" s="225">
        <v>-6</v>
      </c>
      <c r="E27" s="225">
        <v>2</v>
      </c>
      <c r="F27" s="225">
        <v>-5</v>
      </c>
      <c r="G27" s="225">
        <v>3</v>
      </c>
      <c r="H27" s="225">
        <v>2</v>
      </c>
      <c r="I27" s="225">
        <v>2</v>
      </c>
      <c r="J27" s="225">
        <v>1</v>
      </c>
      <c r="K27" s="225">
        <v>2</v>
      </c>
      <c r="L27" s="225">
        <v>-2</v>
      </c>
    </row>
    <row r="28" spans="1:12">
      <c r="A28" s="233" t="s">
        <v>1796</v>
      </c>
      <c r="B28" s="225">
        <v>-2</v>
      </c>
      <c r="C28" s="225">
        <v>8</v>
      </c>
      <c r="D28" s="225">
        <v>3</v>
      </c>
      <c r="E28" s="225">
        <v>-2</v>
      </c>
      <c r="F28" s="225">
        <v>1</v>
      </c>
      <c r="G28" s="225">
        <v>-2</v>
      </c>
      <c r="H28" s="225">
        <v>3</v>
      </c>
      <c r="I28" s="225">
        <v>-1</v>
      </c>
      <c r="J28" s="225">
        <v>17</v>
      </c>
      <c r="K28" s="225">
        <v>-1</v>
      </c>
      <c r="L28" s="225">
        <v>-1</v>
      </c>
    </row>
    <row r="29" spans="1:12">
      <c r="A29" s="233" t="s">
        <v>1797</v>
      </c>
      <c r="B29" s="225" t="s">
        <v>70</v>
      </c>
      <c r="C29" s="225" t="s">
        <v>70</v>
      </c>
      <c r="D29" s="225" t="s">
        <v>70</v>
      </c>
      <c r="E29" s="225" t="s">
        <v>70</v>
      </c>
      <c r="F29" s="225" t="s">
        <v>70</v>
      </c>
      <c r="G29" s="225" t="s">
        <v>70</v>
      </c>
      <c r="H29" s="225" t="s">
        <v>70</v>
      </c>
      <c r="I29" s="225" t="s">
        <v>70</v>
      </c>
      <c r="J29" s="225" t="s">
        <v>70</v>
      </c>
      <c r="K29" s="225" t="s">
        <v>70</v>
      </c>
      <c r="L29" s="225" t="s">
        <v>70</v>
      </c>
    </row>
    <row r="30" spans="1:12">
      <c r="A30" s="233" t="s">
        <v>1798</v>
      </c>
      <c r="B30" s="225">
        <v>-529</v>
      </c>
      <c r="C30" s="225">
        <v>239</v>
      </c>
      <c r="D30" s="225">
        <v>230</v>
      </c>
      <c r="E30" s="225">
        <v>-137</v>
      </c>
      <c r="F30" s="225">
        <v>171</v>
      </c>
      <c r="G30" s="225">
        <v>134</v>
      </c>
      <c r="H30" s="225">
        <v>136</v>
      </c>
      <c r="I30" s="225">
        <v>87</v>
      </c>
      <c r="J30" s="225">
        <v>-119</v>
      </c>
      <c r="K30" s="225">
        <v>138</v>
      </c>
      <c r="L30" s="225">
        <v>-132</v>
      </c>
    </row>
    <row r="31" spans="1:12" ht="28">
      <c r="A31" s="233" t="s">
        <v>1799</v>
      </c>
      <c r="B31" s="225">
        <v>-4</v>
      </c>
      <c r="C31" s="225">
        <v>68</v>
      </c>
      <c r="D31" s="225">
        <v>140</v>
      </c>
      <c r="E31" s="225">
        <v>171</v>
      </c>
      <c r="F31" s="225">
        <v>194</v>
      </c>
      <c r="G31" s="225">
        <v>-4</v>
      </c>
      <c r="H31" s="225">
        <v>261</v>
      </c>
      <c r="I31" s="225">
        <v>63</v>
      </c>
      <c r="J31" s="225">
        <v>144</v>
      </c>
      <c r="K31" s="225">
        <v>109</v>
      </c>
      <c r="L31" s="225">
        <v>-55</v>
      </c>
    </row>
    <row r="32" spans="1:12">
      <c r="A32" s="233" t="s">
        <v>1800</v>
      </c>
      <c r="B32" s="225" t="s">
        <v>70</v>
      </c>
      <c r="C32" s="225" t="s">
        <v>70</v>
      </c>
      <c r="D32" s="225" t="s">
        <v>70</v>
      </c>
      <c r="E32" s="225" t="s">
        <v>70</v>
      </c>
      <c r="F32" s="225" t="s">
        <v>70</v>
      </c>
      <c r="G32" s="225" t="s">
        <v>70</v>
      </c>
      <c r="H32" s="225" t="s">
        <v>70</v>
      </c>
      <c r="I32" s="225" t="s">
        <v>70</v>
      </c>
      <c r="J32" s="225" t="s">
        <v>70</v>
      </c>
      <c r="K32" s="225" t="s">
        <v>70</v>
      </c>
      <c r="L32" s="225" t="s">
        <v>70</v>
      </c>
    </row>
    <row r="33" spans="1:12">
      <c r="A33" s="233" t="s">
        <v>1803</v>
      </c>
      <c r="B33" s="225" t="s">
        <v>70</v>
      </c>
      <c r="C33" s="225" t="s">
        <v>70</v>
      </c>
      <c r="D33" s="225" t="s">
        <v>70</v>
      </c>
      <c r="E33" s="225" t="s">
        <v>70</v>
      </c>
      <c r="F33" s="225" t="s">
        <v>70</v>
      </c>
      <c r="G33" s="225" t="s">
        <v>70</v>
      </c>
      <c r="H33" s="225" t="s">
        <v>70</v>
      </c>
      <c r="I33" s="225" t="s">
        <v>70</v>
      </c>
      <c r="J33" s="225" t="s">
        <v>70</v>
      </c>
      <c r="K33" s="225" t="s">
        <v>70</v>
      </c>
      <c r="L33" s="225" t="s">
        <v>70</v>
      </c>
    </row>
    <row r="34" spans="1:12">
      <c r="A34" s="233" t="s">
        <v>1806</v>
      </c>
      <c r="B34" s="225">
        <v>-28</v>
      </c>
      <c r="C34" s="225">
        <v>-29</v>
      </c>
      <c r="D34" s="225">
        <v>25</v>
      </c>
      <c r="E34" s="225">
        <v>0</v>
      </c>
      <c r="F34" s="225">
        <v>-61</v>
      </c>
      <c r="G34" s="225">
        <v>2</v>
      </c>
      <c r="H34" s="225">
        <v>-7</v>
      </c>
      <c r="I34" s="225">
        <v>-143</v>
      </c>
      <c r="J34" s="225">
        <v>-72</v>
      </c>
      <c r="K34" s="225">
        <v>-43</v>
      </c>
      <c r="L34" s="225">
        <v>-50</v>
      </c>
    </row>
    <row r="35" spans="1:12">
      <c r="A35" s="233" t="s">
        <v>1794</v>
      </c>
      <c r="B35" s="225" t="s">
        <v>37</v>
      </c>
      <c r="C35" s="225" t="s">
        <v>37</v>
      </c>
      <c r="D35" s="225" t="s">
        <v>37</v>
      </c>
      <c r="E35" s="225" t="s">
        <v>37</v>
      </c>
      <c r="F35" s="225" t="s">
        <v>37</v>
      </c>
      <c r="G35" s="225" t="s">
        <v>37</v>
      </c>
      <c r="H35" s="225" t="s">
        <v>37</v>
      </c>
      <c r="I35" s="225" t="s">
        <v>37</v>
      </c>
      <c r="J35" s="225" t="s">
        <v>37</v>
      </c>
      <c r="K35" s="225" t="s">
        <v>37</v>
      </c>
      <c r="L35" s="225" t="s">
        <v>37</v>
      </c>
    </row>
    <row r="36" spans="1:12">
      <c r="A36" s="233" t="s">
        <v>1795</v>
      </c>
      <c r="B36" s="225" t="s">
        <v>70</v>
      </c>
      <c r="C36" s="225" t="s">
        <v>70</v>
      </c>
      <c r="D36" s="225" t="s">
        <v>70</v>
      </c>
      <c r="E36" s="225" t="s">
        <v>70</v>
      </c>
      <c r="F36" s="225" t="s">
        <v>70</v>
      </c>
      <c r="G36" s="225" t="s">
        <v>70</v>
      </c>
      <c r="H36" s="225" t="s">
        <v>70</v>
      </c>
      <c r="I36" s="225" t="s">
        <v>70</v>
      </c>
      <c r="J36" s="225" t="s">
        <v>70</v>
      </c>
      <c r="K36" s="225" t="s">
        <v>70</v>
      </c>
      <c r="L36" s="225" t="s">
        <v>70</v>
      </c>
    </row>
    <row r="37" spans="1:12">
      <c r="A37" s="233" t="s">
        <v>1796</v>
      </c>
      <c r="B37" s="225">
        <v>0</v>
      </c>
      <c r="C37" s="225">
        <v>0</v>
      </c>
      <c r="D37" s="225">
        <v>0</v>
      </c>
      <c r="E37" s="225">
        <v>0</v>
      </c>
      <c r="F37" s="225">
        <v>0</v>
      </c>
      <c r="G37" s="225">
        <v>0</v>
      </c>
      <c r="H37" s="225">
        <v>0</v>
      </c>
      <c r="I37" s="225">
        <v>0</v>
      </c>
      <c r="J37" s="225">
        <v>0</v>
      </c>
      <c r="K37" s="225">
        <v>0</v>
      </c>
      <c r="L37" s="225">
        <v>0</v>
      </c>
    </row>
    <row r="38" spans="1:12">
      <c r="A38" s="233" t="s">
        <v>1797</v>
      </c>
      <c r="B38" s="225">
        <v>11</v>
      </c>
      <c r="C38" s="225">
        <v>24</v>
      </c>
      <c r="D38" s="225">
        <v>6</v>
      </c>
      <c r="E38" s="225">
        <v>8</v>
      </c>
      <c r="F38" s="225">
        <v>15</v>
      </c>
      <c r="G38" s="225">
        <v>-22</v>
      </c>
      <c r="H38" s="225">
        <v>-8</v>
      </c>
      <c r="I38" s="225">
        <v>-45</v>
      </c>
      <c r="J38" s="225">
        <v>14</v>
      </c>
      <c r="K38" s="225">
        <v>4</v>
      </c>
      <c r="L38" s="225">
        <v>-11</v>
      </c>
    </row>
    <row r="39" spans="1:12">
      <c r="A39" s="233" t="s">
        <v>1798</v>
      </c>
      <c r="B39" s="225" t="s">
        <v>37</v>
      </c>
      <c r="C39" s="225" t="s">
        <v>37</v>
      </c>
      <c r="D39" s="225" t="s">
        <v>37</v>
      </c>
      <c r="E39" s="225" t="s">
        <v>37</v>
      </c>
      <c r="F39" s="225" t="s">
        <v>37</v>
      </c>
      <c r="G39" s="225" t="s">
        <v>37</v>
      </c>
      <c r="H39" s="225" t="s">
        <v>37</v>
      </c>
      <c r="I39" s="225" t="s">
        <v>37</v>
      </c>
      <c r="J39" s="225" t="s">
        <v>37</v>
      </c>
      <c r="K39" s="225" t="s">
        <v>37</v>
      </c>
      <c r="L39" s="225" t="s">
        <v>37</v>
      </c>
    </row>
    <row r="40" spans="1:12" ht="28">
      <c r="A40" s="233" t="s">
        <v>1799</v>
      </c>
      <c r="B40" s="225" t="s">
        <v>37</v>
      </c>
      <c r="C40" s="225" t="s">
        <v>37</v>
      </c>
      <c r="D40" s="225" t="s">
        <v>37</v>
      </c>
      <c r="E40" s="225" t="s">
        <v>37</v>
      </c>
      <c r="F40" s="225" t="s">
        <v>37</v>
      </c>
      <c r="G40" s="225" t="s">
        <v>37</v>
      </c>
      <c r="H40" s="225" t="s">
        <v>37</v>
      </c>
      <c r="I40" s="225" t="s">
        <v>37</v>
      </c>
      <c r="J40" s="225" t="s">
        <v>37</v>
      </c>
      <c r="K40" s="225" t="s">
        <v>37</v>
      </c>
      <c r="L40" s="225" t="s">
        <v>37</v>
      </c>
    </row>
    <row r="41" spans="1:12">
      <c r="A41" s="233" t="s">
        <v>1800</v>
      </c>
      <c r="B41" s="225" t="s">
        <v>37</v>
      </c>
      <c r="C41" s="225" t="s">
        <v>37</v>
      </c>
      <c r="D41" s="225" t="s">
        <v>37</v>
      </c>
      <c r="E41" s="225" t="s">
        <v>37</v>
      </c>
      <c r="F41" s="225" t="s">
        <v>37</v>
      </c>
      <c r="G41" s="225" t="s">
        <v>37</v>
      </c>
      <c r="H41" s="225" t="s">
        <v>37</v>
      </c>
      <c r="I41" s="225" t="s">
        <v>37</v>
      </c>
      <c r="J41" s="225" t="s">
        <v>37</v>
      </c>
      <c r="K41" s="225" t="s">
        <v>37</v>
      </c>
      <c r="L41" s="225" t="s">
        <v>37</v>
      </c>
    </row>
    <row r="42" spans="1:12">
      <c r="A42" s="233" t="s">
        <v>1803</v>
      </c>
      <c r="B42" s="225">
        <v>-39</v>
      </c>
      <c r="C42" s="225">
        <v>-53</v>
      </c>
      <c r="D42" s="225">
        <v>19</v>
      </c>
      <c r="E42" s="225">
        <v>-8</v>
      </c>
      <c r="F42" s="225">
        <v>-76</v>
      </c>
      <c r="G42" s="225">
        <v>24</v>
      </c>
      <c r="H42" s="225">
        <v>1</v>
      </c>
      <c r="I42" s="225">
        <v>-98</v>
      </c>
      <c r="J42" s="225">
        <v>-86</v>
      </c>
      <c r="K42" s="225">
        <v>-48</v>
      </c>
      <c r="L42" s="225">
        <v>-39</v>
      </c>
    </row>
    <row r="43" spans="1:12">
      <c r="A43" s="232" t="s">
        <v>1807</v>
      </c>
      <c r="B43" s="225"/>
      <c r="C43" s="225"/>
      <c r="D43" s="225"/>
      <c r="E43" s="225"/>
      <c r="F43" s="225"/>
      <c r="G43" s="225"/>
      <c r="H43" s="225"/>
      <c r="I43" s="225"/>
      <c r="J43" s="225"/>
      <c r="K43" s="225"/>
      <c r="L43" s="225"/>
    </row>
    <row r="44" spans="1:12">
      <c r="A44" s="233" t="s">
        <v>1793</v>
      </c>
      <c r="B44" s="225">
        <v>3735</v>
      </c>
      <c r="C44" s="225">
        <v>4151</v>
      </c>
      <c r="D44" s="225">
        <v>4542</v>
      </c>
      <c r="E44" s="225">
        <v>4601</v>
      </c>
      <c r="F44" s="225">
        <v>5045</v>
      </c>
      <c r="G44" s="225">
        <v>5168</v>
      </c>
      <c r="H44" s="225">
        <v>5584</v>
      </c>
      <c r="I44" s="225">
        <v>5905</v>
      </c>
      <c r="J44" s="225">
        <v>6158</v>
      </c>
      <c r="K44" s="225">
        <v>6566</v>
      </c>
      <c r="L44" s="225">
        <v>6489</v>
      </c>
    </row>
    <row r="45" spans="1:12">
      <c r="A45" s="233" t="s">
        <v>1794</v>
      </c>
      <c r="B45" s="225" t="s">
        <v>37</v>
      </c>
      <c r="C45" s="225" t="s">
        <v>37</v>
      </c>
      <c r="D45" s="225" t="s">
        <v>37</v>
      </c>
      <c r="E45" s="225" t="s">
        <v>37</v>
      </c>
      <c r="F45" s="225" t="s">
        <v>37</v>
      </c>
      <c r="G45" s="225" t="s">
        <v>37</v>
      </c>
      <c r="H45" s="225" t="s">
        <v>37</v>
      </c>
      <c r="I45" s="225" t="s">
        <v>37</v>
      </c>
      <c r="J45" s="225" t="s">
        <v>37</v>
      </c>
      <c r="K45" s="225" t="s">
        <v>37</v>
      </c>
      <c r="L45" s="225" t="s">
        <v>37</v>
      </c>
    </row>
    <row r="46" spans="1:12">
      <c r="A46" s="233" t="s">
        <v>1795</v>
      </c>
      <c r="B46" s="225">
        <v>794</v>
      </c>
      <c r="C46" s="225">
        <v>819</v>
      </c>
      <c r="D46" s="225">
        <v>854</v>
      </c>
      <c r="E46" s="225">
        <v>853</v>
      </c>
      <c r="F46" s="225">
        <v>896</v>
      </c>
      <c r="G46" s="225">
        <v>890</v>
      </c>
      <c r="H46" s="225">
        <v>908</v>
      </c>
      <c r="I46" s="225">
        <v>933</v>
      </c>
      <c r="J46" s="225">
        <v>977</v>
      </c>
      <c r="K46" s="225">
        <v>1011</v>
      </c>
      <c r="L46" s="225">
        <v>1056</v>
      </c>
    </row>
    <row r="47" spans="1:12">
      <c r="A47" s="233" t="s">
        <v>1796</v>
      </c>
      <c r="B47" s="225">
        <v>158</v>
      </c>
      <c r="C47" s="225">
        <v>149</v>
      </c>
      <c r="D47" s="225">
        <v>132</v>
      </c>
      <c r="E47" s="225">
        <v>126</v>
      </c>
      <c r="F47" s="225">
        <v>104</v>
      </c>
      <c r="G47" s="225">
        <v>78</v>
      </c>
      <c r="H47" s="225">
        <v>67</v>
      </c>
      <c r="I47" s="225">
        <v>55</v>
      </c>
      <c r="J47" s="225">
        <v>62</v>
      </c>
      <c r="K47" s="225">
        <v>54</v>
      </c>
      <c r="L47" s="225">
        <v>51</v>
      </c>
    </row>
    <row r="48" spans="1:12">
      <c r="A48" s="233" t="s">
        <v>1797</v>
      </c>
      <c r="B48" s="225" t="s">
        <v>70</v>
      </c>
      <c r="C48" s="225" t="s">
        <v>70</v>
      </c>
      <c r="D48" s="225" t="s">
        <v>70</v>
      </c>
      <c r="E48" s="225" t="s">
        <v>70</v>
      </c>
      <c r="F48" s="225" t="s">
        <v>70</v>
      </c>
      <c r="G48" s="225" t="s">
        <v>70</v>
      </c>
      <c r="H48" s="225" t="s">
        <v>70</v>
      </c>
      <c r="I48" s="225" t="s">
        <v>70</v>
      </c>
      <c r="J48" s="225" t="s">
        <v>70</v>
      </c>
      <c r="K48" s="225" t="s">
        <v>70</v>
      </c>
      <c r="L48" s="225" t="s">
        <v>70</v>
      </c>
    </row>
    <row r="49" spans="1:12">
      <c r="A49" s="233" t="s">
        <v>1798</v>
      </c>
      <c r="B49" s="225">
        <v>973</v>
      </c>
      <c r="C49" s="225">
        <v>1245</v>
      </c>
      <c r="D49" s="225">
        <v>1412</v>
      </c>
      <c r="E49" s="225">
        <v>1254</v>
      </c>
      <c r="F49" s="225">
        <v>1443</v>
      </c>
      <c r="G49" s="225">
        <v>1581</v>
      </c>
      <c r="H49" s="225">
        <v>1716</v>
      </c>
      <c r="I49" s="225">
        <v>1903</v>
      </c>
      <c r="J49" s="225">
        <v>1867</v>
      </c>
      <c r="K49" s="225">
        <v>2078</v>
      </c>
      <c r="L49" s="225">
        <v>1930</v>
      </c>
    </row>
    <row r="50" spans="1:12" ht="28">
      <c r="A50" s="233" t="s">
        <v>1799</v>
      </c>
      <c r="B50" s="225">
        <v>1773</v>
      </c>
      <c r="C50" s="225">
        <v>1903</v>
      </c>
      <c r="D50" s="225">
        <v>2114</v>
      </c>
      <c r="E50" s="225">
        <v>2337</v>
      </c>
      <c r="F50" s="225">
        <v>2564</v>
      </c>
      <c r="G50" s="225">
        <v>2584</v>
      </c>
      <c r="H50" s="225">
        <v>2863</v>
      </c>
      <c r="I50" s="225">
        <v>2982</v>
      </c>
      <c r="J50" s="225">
        <v>3219</v>
      </c>
      <c r="K50" s="225">
        <v>3400</v>
      </c>
      <c r="L50" s="225">
        <v>3426</v>
      </c>
    </row>
    <row r="51" spans="1:12">
      <c r="A51" s="233" t="s">
        <v>1800</v>
      </c>
      <c r="B51" s="225" t="s">
        <v>0</v>
      </c>
      <c r="C51" s="225" t="s">
        <v>0</v>
      </c>
      <c r="D51" s="225" t="s">
        <v>0</v>
      </c>
      <c r="E51" s="225">
        <v>1</v>
      </c>
      <c r="F51" s="225">
        <v>1</v>
      </c>
      <c r="G51" s="225">
        <v>1</v>
      </c>
      <c r="H51" s="225">
        <v>1</v>
      </c>
      <c r="I51" s="225">
        <v>1</v>
      </c>
      <c r="J51" s="225">
        <v>1</v>
      </c>
      <c r="K51" s="225">
        <v>1</v>
      </c>
      <c r="L51" s="225" t="s">
        <v>0</v>
      </c>
    </row>
    <row r="52" spans="1:12">
      <c r="A52" s="233" t="s">
        <v>1803</v>
      </c>
      <c r="B52" s="225">
        <v>36</v>
      </c>
      <c r="C52" s="225">
        <v>34</v>
      </c>
      <c r="D52" s="225">
        <v>29</v>
      </c>
      <c r="E52" s="225">
        <v>31</v>
      </c>
      <c r="F52" s="225">
        <v>37</v>
      </c>
      <c r="G52" s="225">
        <v>34</v>
      </c>
      <c r="H52" s="225">
        <v>30</v>
      </c>
      <c r="I52" s="225">
        <v>31</v>
      </c>
      <c r="J52" s="225">
        <v>32</v>
      </c>
      <c r="K52" s="225">
        <v>24</v>
      </c>
      <c r="L52" s="225">
        <v>26</v>
      </c>
    </row>
    <row r="53" spans="1:12">
      <c r="A53" s="233" t="s">
        <v>1806</v>
      </c>
      <c r="B53" s="225">
        <v>2446</v>
      </c>
      <c r="C53" s="225">
        <v>2544</v>
      </c>
      <c r="D53" s="225">
        <v>2589</v>
      </c>
      <c r="E53" s="225">
        <v>2628</v>
      </c>
      <c r="F53" s="225">
        <v>2641</v>
      </c>
      <c r="G53" s="225">
        <v>2622</v>
      </c>
      <c r="H53" s="225">
        <v>2660</v>
      </c>
      <c r="I53" s="225">
        <v>2664</v>
      </c>
      <c r="J53" s="225">
        <v>2760</v>
      </c>
      <c r="K53" s="225">
        <v>2839</v>
      </c>
      <c r="L53" s="225">
        <v>2860</v>
      </c>
    </row>
    <row r="54" spans="1:12">
      <c r="A54" s="233" t="s">
        <v>1794</v>
      </c>
      <c r="B54" s="225" t="s">
        <v>37</v>
      </c>
      <c r="C54" s="225" t="s">
        <v>37</v>
      </c>
      <c r="D54" s="225" t="s">
        <v>37</v>
      </c>
      <c r="E54" s="225" t="s">
        <v>37</v>
      </c>
      <c r="F54" s="225" t="s">
        <v>37</v>
      </c>
      <c r="G54" s="225" t="s">
        <v>37</v>
      </c>
      <c r="H54" s="225" t="s">
        <v>37</v>
      </c>
      <c r="I54" s="225" t="s">
        <v>37</v>
      </c>
      <c r="J54" s="225" t="s">
        <v>37</v>
      </c>
      <c r="K54" s="225" t="s">
        <v>37</v>
      </c>
      <c r="L54" s="225" t="s">
        <v>37</v>
      </c>
    </row>
    <row r="55" spans="1:12">
      <c r="A55" s="233" t="s">
        <v>1795</v>
      </c>
      <c r="B55" s="225" t="s">
        <v>70</v>
      </c>
      <c r="C55" s="225" t="s">
        <v>70</v>
      </c>
      <c r="D55" s="225" t="s">
        <v>70</v>
      </c>
      <c r="E55" s="225" t="s">
        <v>70</v>
      </c>
      <c r="F55" s="225" t="s">
        <v>70</v>
      </c>
      <c r="G55" s="225" t="s">
        <v>70</v>
      </c>
      <c r="H55" s="225" t="s">
        <v>70</v>
      </c>
      <c r="I55" s="225" t="s">
        <v>70</v>
      </c>
      <c r="J55" s="225" t="s">
        <v>70</v>
      </c>
      <c r="K55" s="225" t="s">
        <v>70</v>
      </c>
      <c r="L55" s="225" t="s">
        <v>70</v>
      </c>
    </row>
    <row r="56" spans="1:12">
      <c r="A56" s="233" t="s">
        <v>1796</v>
      </c>
      <c r="B56" s="225">
        <v>19</v>
      </c>
      <c r="C56" s="225">
        <v>16</v>
      </c>
      <c r="D56" s="225">
        <v>15</v>
      </c>
      <c r="E56" s="225">
        <v>13</v>
      </c>
      <c r="F56" s="225">
        <v>11</v>
      </c>
      <c r="G56" s="225">
        <v>9</v>
      </c>
      <c r="H56" s="225">
        <v>8</v>
      </c>
      <c r="I56" s="225">
        <v>7</v>
      </c>
      <c r="J56" s="225">
        <v>7</v>
      </c>
      <c r="K56" s="225">
        <v>6</v>
      </c>
      <c r="L56" s="225">
        <v>4</v>
      </c>
    </row>
    <row r="57" spans="1:12">
      <c r="A57" s="233" t="s">
        <v>1797</v>
      </c>
      <c r="B57" s="225">
        <v>2323</v>
      </c>
      <c r="C57" s="225">
        <v>2426</v>
      </c>
      <c r="D57" s="225">
        <v>2476</v>
      </c>
      <c r="E57" s="225">
        <v>2526</v>
      </c>
      <c r="F57" s="225">
        <v>2554</v>
      </c>
      <c r="G57" s="225">
        <v>2543</v>
      </c>
      <c r="H57" s="225">
        <v>2581</v>
      </c>
      <c r="I57" s="225">
        <v>2602</v>
      </c>
      <c r="J57" s="225">
        <v>2687</v>
      </c>
      <c r="K57" s="225">
        <v>2758</v>
      </c>
      <c r="L57" s="225">
        <v>2785</v>
      </c>
    </row>
    <row r="58" spans="1:12">
      <c r="A58" s="233" t="s">
        <v>1798</v>
      </c>
      <c r="B58" s="225" t="s">
        <v>37</v>
      </c>
      <c r="C58" s="225" t="s">
        <v>37</v>
      </c>
      <c r="D58" s="225" t="s">
        <v>37</v>
      </c>
      <c r="E58" s="225" t="s">
        <v>37</v>
      </c>
      <c r="F58" s="225" t="s">
        <v>37</v>
      </c>
      <c r="G58" s="225" t="s">
        <v>37</v>
      </c>
      <c r="H58" s="225" t="s">
        <v>37</v>
      </c>
      <c r="I58" s="225" t="s">
        <v>37</v>
      </c>
      <c r="J58" s="225" t="s">
        <v>37</v>
      </c>
      <c r="K58" s="225" t="s">
        <v>37</v>
      </c>
      <c r="L58" s="225" t="s">
        <v>37</v>
      </c>
    </row>
    <row r="59" spans="1:12" ht="28">
      <c r="A59" s="233" t="s">
        <v>1799</v>
      </c>
      <c r="B59" s="225" t="s">
        <v>37</v>
      </c>
      <c r="C59" s="225" t="s">
        <v>37</v>
      </c>
      <c r="D59" s="225" t="s">
        <v>37</v>
      </c>
      <c r="E59" s="225" t="s">
        <v>37</v>
      </c>
      <c r="F59" s="225" t="s">
        <v>37</v>
      </c>
      <c r="G59" s="225" t="s">
        <v>37</v>
      </c>
      <c r="H59" s="225" t="s">
        <v>37</v>
      </c>
      <c r="I59" s="225" t="s">
        <v>37</v>
      </c>
      <c r="J59" s="225" t="s">
        <v>37</v>
      </c>
      <c r="K59" s="225" t="s">
        <v>37</v>
      </c>
      <c r="L59" s="225" t="s">
        <v>37</v>
      </c>
    </row>
    <row r="60" spans="1:12">
      <c r="A60" s="233" t="s">
        <v>1800</v>
      </c>
      <c r="B60" s="225" t="s">
        <v>37</v>
      </c>
      <c r="C60" s="225" t="s">
        <v>37</v>
      </c>
      <c r="D60" s="225" t="s">
        <v>37</v>
      </c>
      <c r="E60" s="225" t="s">
        <v>37</v>
      </c>
      <c r="F60" s="225" t="s">
        <v>37</v>
      </c>
      <c r="G60" s="225" t="s">
        <v>37</v>
      </c>
      <c r="H60" s="225" t="s">
        <v>37</v>
      </c>
      <c r="I60" s="225" t="s">
        <v>37</v>
      </c>
      <c r="J60" s="225" t="s">
        <v>37</v>
      </c>
      <c r="K60" s="225" t="s">
        <v>37</v>
      </c>
      <c r="L60" s="225" t="s">
        <v>37</v>
      </c>
    </row>
    <row r="61" spans="1:12">
      <c r="A61" s="233" t="s">
        <v>1803</v>
      </c>
      <c r="B61" s="225">
        <v>104</v>
      </c>
      <c r="C61" s="225">
        <v>102</v>
      </c>
      <c r="D61" s="225">
        <v>98</v>
      </c>
      <c r="E61" s="225">
        <v>90</v>
      </c>
      <c r="F61" s="225">
        <v>76</v>
      </c>
      <c r="G61" s="225">
        <v>70</v>
      </c>
      <c r="H61" s="225">
        <v>72</v>
      </c>
      <c r="I61" s="225">
        <v>56</v>
      </c>
      <c r="J61" s="225">
        <v>66</v>
      </c>
      <c r="K61" s="225">
        <v>74</v>
      </c>
      <c r="L61" s="225">
        <v>71</v>
      </c>
    </row>
    <row r="62" spans="1:12">
      <c r="A62" s="233" t="s">
        <v>1808</v>
      </c>
      <c r="B62" s="225">
        <v>1288</v>
      </c>
      <c r="C62" s="225">
        <v>1607</v>
      </c>
      <c r="D62" s="225">
        <v>1953</v>
      </c>
      <c r="E62" s="225">
        <v>1973</v>
      </c>
      <c r="F62" s="225">
        <v>2404</v>
      </c>
      <c r="G62" s="225">
        <v>2546</v>
      </c>
      <c r="H62" s="225">
        <v>2924</v>
      </c>
      <c r="I62" s="225">
        <v>3241</v>
      </c>
      <c r="J62" s="225">
        <v>3398</v>
      </c>
      <c r="K62" s="225">
        <v>3728</v>
      </c>
      <c r="L62" s="225">
        <v>3629</v>
      </c>
    </row>
    <row r="63" spans="1:12" ht="16" thickBot="1">
      <c r="A63" s="70"/>
      <c r="B63" s="75"/>
      <c r="C63" s="75"/>
      <c r="D63" s="75"/>
      <c r="E63" s="75"/>
      <c r="F63" s="75"/>
      <c r="G63" s="75"/>
      <c r="H63" s="75"/>
      <c r="I63" s="71"/>
      <c r="J63" s="71"/>
      <c r="K63" s="71"/>
      <c r="L63" s="71"/>
    </row>
    <row r="64" spans="1:12">
      <c r="A64" s="231"/>
      <c r="B64" s="222"/>
      <c r="C64" s="222"/>
      <c r="D64" s="222"/>
      <c r="E64" s="222"/>
      <c r="F64" s="222"/>
      <c r="G64" s="222"/>
      <c r="H64" s="222"/>
      <c r="I64" s="222"/>
      <c r="J64" s="222"/>
      <c r="K64" s="222"/>
      <c r="L64" s="222"/>
    </row>
    <row r="65" spans="1:12" ht="42">
      <c r="A65" s="233" t="s">
        <v>3650</v>
      </c>
      <c r="B65" s="222"/>
      <c r="C65" s="224" t="s">
        <v>4850</v>
      </c>
      <c r="D65" s="222"/>
      <c r="E65" s="229" t="s">
        <v>4020</v>
      </c>
      <c r="F65" s="222"/>
      <c r="G65" s="222"/>
      <c r="H65" s="222"/>
      <c r="I65" s="222"/>
      <c r="J65" s="222"/>
      <c r="K65" s="222"/>
      <c r="L65" s="222"/>
    </row>
    <row r="66" spans="1:12">
      <c r="A66" s="231"/>
      <c r="B66" s="222"/>
      <c r="C66" s="222"/>
      <c r="D66" s="222"/>
      <c r="E66" s="222"/>
      <c r="F66" s="222"/>
      <c r="G66" s="222"/>
      <c r="H66" s="222"/>
      <c r="I66" s="222"/>
      <c r="J66" s="222"/>
      <c r="K66" s="222"/>
      <c r="L66" s="222"/>
    </row>
  </sheetData>
  <hyperlinks>
    <hyperlink ref="B1" location="INDEKS!A1" display="HJEM" xr:uid="{5C9DCE9A-4965-44E8-889C-ACB41452CAA9}"/>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L44"/>
  <sheetViews>
    <sheetView zoomScale="40" zoomScaleNormal="4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1835</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v>2016</v>
      </c>
      <c r="K2" s="223" t="s">
        <v>3599</v>
      </c>
      <c r="L2" s="223" t="s">
        <v>3957</v>
      </c>
    </row>
    <row r="3" spans="1:12">
      <c r="A3" s="235" t="s">
        <v>1650</v>
      </c>
      <c r="B3" s="230"/>
      <c r="C3" s="230"/>
      <c r="D3" s="230"/>
      <c r="E3" s="230"/>
      <c r="F3" s="230"/>
      <c r="G3" s="230"/>
      <c r="H3" s="230"/>
      <c r="I3" s="230"/>
      <c r="J3" s="230"/>
      <c r="K3" s="230"/>
      <c r="L3" s="230"/>
    </row>
    <row r="4" spans="1:12">
      <c r="A4" s="37" t="s">
        <v>1810</v>
      </c>
      <c r="B4" s="222"/>
      <c r="C4" s="222"/>
      <c r="D4" s="222"/>
      <c r="E4" s="222"/>
      <c r="F4" s="222"/>
      <c r="G4" s="222"/>
      <c r="H4" s="222"/>
      <c r="I4" s="222"/>
      <c r="J4" s="222"/>
      <c r="K4" s="222"/>
      <c r="L4" s="222"/>
    </row>
    <row r="5" spans="1:12">
      <c r="A5" s="37" t="s">
        <v>1016</v>
      </c>
      <c r="B5" s="227">
        <v>33</v>
      </c>
      <c r="C5" s="227">
        <v>34.799999999999997</v>
      </c>
      <c r="D5" s="227">
        <v>36.1</v>
      </c>
      <c r="E5" s="227">
        <v>38</v>
      </c>
      <c r="F5" s="227">
        <v>39.9</v>
      </c>
      <c r="G5" s="227">
        <v>38.4</v>
      </c>
      <c r="H5" s="227">
        <v>39.4</v>
      </c>
      <c r="I5" s="227">
        <v>40.700000000000003</v>
      </c>
      <c r="J5" s="227">
        <v>43.1</v>
      </c>
      <c r="K5" s="227">
        <v>43.6</v>
      </c>
      <c r="L5" s="227">
        <v>43.5</v>
      </c>
    </row>
    <row r="6" spans="1:12">
      <c r="A6" s="39" t="s">
        <v>1705</v>
      </c>
      <c r="B6" s="225">
        <v>13</v>
      </c>
      <c r="C6" s="225">
        <v>13.5</v>
      </c>
      <c r="D6" s="225">
        <v>14.1</v>
      </c>
      <c r="E6" s="225">
        <v>15.1</v>
      </c>
      <c r="F6" s="225">
        <v>16.100000000000001</v>
      </c>
      <c r="G6" s="225">
        <v>15.2</v>
      </c>
      <c r="H6" s="225">
        <v>15.7</v>
      </c>
      <c r="I6" s="225">
        <v>16.100000000000001</v>
      </c>
      <c r="J6" s="225">
        <v>16.8</v>
      </c>
      <c r="K6" s="225">
        <v>17.100000000000001</v>
      </c>
      <c r="L6" s="225">
        <v>17.100000000000001</v>
      </c>
    </row>
    <row r="7" spans="1:12">
      <c r="A7" s="37" t="s">
        <v>1765</v>
      </c>
      <c r="B7" s="227">
        <v>20</v>
      </c>
      <c r="C7" s="227">
        <v>21.3</v>
      </c>
      <c r="D7" s="227">
        <v>22</v>
      </c>
      <c r="E7" s="227">
        <v>22.9</v>
      </c>
      <c r="F7" s="227">
        <v>23.8</v>
      </c>
      <c r="G7" s="227">
        <v>23.3</v>
      </c>
      <c r="H7" s="227">
        <v>23.7</v>
      </c>
      <c r="I7" s="227">
        <v>24.6</v>
      </c>
      <c r="J7" s="227">
        <v>26.3</v>
      </c>
      <c r="K7" s="227">
        <v>26.5</v>
      </c>
      <c r="L7" s="227">
        <v>26.5</v>
      </c>
    </row>
    <row r="8" spans="1:12">
      <c r="A8" s="39" t="s">
        <v>1713</v>
      </c>
      <c r="B8" s="225">
        <v>0.6</v>
      </c>
      <c r="C8" s="225">
        <v>0.5</v>
      </c>
      <c r="D8" s="225">
        <v>0.7</v>
      </c>
      <c r="E8" s="225">
        <v>0.7</v>
      </c>
      <c r="F8" s="225">
        <v>0.8</v>
      </c>
      <c r="G8" s="225">
        <v>0.9</v>
      </c>
      <c r="H8" s="225">
        <v>1</v>
      </c>
      <c r="I8" s="225">
        <v>1</v>
      </c>
      <c r="J8" s="225">
        <v>1</v>
      </c>
      <c r="K8" s="225">
        <v>1.1000000000000001</v>
      </c>
      <c r="L8" s="225">
        <v>1.1000000000000001</v>
      </c>
    </row>
    <row r="9" spans="1:12">
      <c r="A9" s="37" t="s">
        <v>1767</v>
      </c>
      <c r="B9" s="227">
        <v>19.399999999999999</v>
      </c>
      <c r="C9" s="227">
        <v>20.7</v>
      </c>
      <c r="D9" s="227">
        <v>21.4</v>
      </c>
      <c r="E9" s="227">
        <v>22.2</v>
      </c>
      <c r="F9" s="227">
        <v>23</v>
      </c>
      <c r="G9" s="227">
        <v>22.4</v>
      </c>
      <c r="H9" s="227">
        <v>22.7</v>
      </c>
      <c r="I9" s="227">
        <v>23.6</v>
      </c>
      <c r="J9" s="227">
        <v>25.3</v>
      </c>
      <c r="K9" s="227">
        <v>25.4</v>
      </c>
      <c r="L9" s="227">
        <v>25.3</v>
      </c>
    </row>
    <row r="10" spans="1:12" ht="28">
      <c r="A10" s="39" t="s">
        <v>1811</v>
      </c>
      <c r="B10" s="225">
        <v>0.4</v>
      </c>
      <c r="C10" s="225">
        <v>0.4</v>
      </c>
      <c r="D10" s="225">
        <v>0.3</v>
      </c>
      <c r="E10" s="225">
        <v>0.1</v>
      </c>
      <c r="F10" s="225">
        <v>0.2</v>
      </c>
      <c r="G10" s="225">
        <v>0.2</v>
      </c>
      <c r="H10" s="225">
        <v>0.2</v>
      </c>
      <c r="I10" s="225">
        <v>0.1</v>
      </c>
      <c r="J10" s="225">
        <v>0.1</v>
      </c>
      <c r="K10" s="225">
        <v>0.1</v>
      </c>
      <c r="L10" s="225">
        <v>0</v>
      </c>
    </row>
    <row r="11" spans="1:12">
      <c r="A11" s="37" t="s">
        <v>1769</v>
      </c>
      <c r="B11" s="227">
        <v>19.600000000000001</v>
      </c>
      <c r="C11" s="227">
        <v>20.9</v>
      </c>
      <c r="D11" s="227">
        <v>21.8</v>
      </c>
      <c r="E11" s="227">
        <v>22.8</v>
      </c>
      <c r="F11" s="227">
        <v>23.6</v>
      </c>
      <c r="G11" s="227">
        <v>23</v>
      </c>
      <c r="H11" s="227">
        <v>23.5</v>
      </c>
      <c r="I11" s="227">
        <v>24.5</v>
      </c>
      <c r="J11" s="227">
        <v>26.2</v>
      </c>
      <c r="K11" s="227">
        <v>26.4</v>
      </c>
      <c r="L11" s="227">
        <v>26.4</v>
      </c>
    </row>
    <row r="12" spans="1:12">
      <c r="A12" s="39" t="s">
        <v>1711</v>
      </c>
      <c r="B12" s="225">
        <v>19.3</v>
      </c>
      <c r="C12" s="225">
        <v>20.5</v>
      </c>
      <c r="D12" s="225">
        <v>21.2</v>
      </c>
      <c r="E12" s="225">
        <v>22.1</v>
      </c>
      <c r="F12" s="225">
        <v>22.9</v>
      </c>
      <c r="G12" s="225">
        <v>22.2</v>
      </c>
      <c r="H12" s="225">
        <v>22.5</v>
      </c>
      <c r="I12" s="225">
        <v>23.5</v>
      </c>
      <c r="J12" s="225">
        <v>25.2</v>
      </c>
      <c r="K12" s="225">
        <v>25.3</v>
      </c>
      <c r="L12" s="225">
        <v>25.3</v>
      </c>
    </row>
    <row r="13" spans="1:12">
      <c r="A13" s="37" t="s">
        <v>1771</v>
      </c>
      <c r="B13" s="227">
        <v>0.4</v>
      </c>
      <c r="C13" s="227">
        <v>0.4</v>
      </c>
      <c r="D13" s="227">
        <v>0.5</v>
      </c>
      <c r="E13" s="227">
        <v>0.7</v>
      </c>
      <c r="F13" s="227">
        <v>0.8</v>
      </c>
      <c r="G13" s="227">
        <v>0.8</v>
      </c>
      <c r="H13" s="227">
        <v>1</v>
      </c>
      <c r="I13" s="227">
        <v>1</v>
      </c>
      <c r="J13" s="227">
        <v>1.1000000000000001</v>
      </c>
      <c r="K13" s="227">
        <v>1.1000000000000001</v>
      </c>
      <c r="L13" s="227">
        <v>1.1000000000000001</v>
      </c>
    </row>
    <row r="14" spans="1:12">
      <c r="A14" s="37" t="s">
        <v>1715</v>
      </c>
      <c r="B14" s="225"/>
      <c r="C14" s="225"/>
      <c r="D14" s="225"/>
      <c r="E14" s="225"/>
      <c r="F14" s="225"/>
      <c r="G14" s="225"/>
      <c r="H14" s="225"/>
      <c r="I14" s="227"/>
      <c r="J14" s="225"/>
      <c r="K14" s="225"/>
      <c r="L14" s="225"/>
    </row>
    <row r="15" spans="1:12">
      <c r="A15" s="37" t="s">
        <v>1812</v>
      </c>
      <c r="B15" s="227">
        <v>0.4</v>
      </c>
      <c r="C15" s="227">
        <v>0.4</v>
      </c>
      <c r="D15" s="227">
        <v>0.5</v>
      </c>
      <c r="E15" s="227">
        <v>0.7</v>
      </c>
      <c r="F15" s="227">
        <v>0.8</v>
      </c>
      <c r="G15" s="227">
        <v>0.8</v>
      </c>
      <c r="H15" s="227">
        <v>1</v>
      </c>
      <c r="I15" s="227">
        <v>1</v>
      </c>
      <c r="J15" s="227">
        <v>1.1000000000000001</v>
      </c>
      <c r="K15" s="227">
        <v>1.1000000000000001</v>
      </c>
      <c r="L15" s="227">
        <v>1.1000000000000001</v>
      </c>
    </row>
    <row r="16" spans="1:12">
      <c r="A16" s="39" t="s">
        <v>1719</v>
      </c>
      <c r="B16" s="225">
        <v>1.1000000000000001</v>
      </c>
      <c r="C16" s="225">
        <v>0.9</v>
      </c>
      <c r="D16" s="225">
        <v>0.7</v>
      </c>
      <c r="E16" s="225">
        <v>0.7</v>
      </c>
      <c r="F16" s="225">
        <v>0.7</v>
      </c>
      <c r="G16" s="225">
        <v>0.4</v>
      </c>
      <c r="H16" s="225">
        <v>0.7</v>
      </c>
      <c r="I16" s="225">
        <v>0.6</v>
      </c>
      <c r="J16" s="225">
        <v>0.8</v>
      </c>
      <c r="K16" s="225">
        <v>0.6</v>
      </c>
      <c r="L16" s="225">
        <v>1</v>
      </c>
    </row>
    <row r="17" spans="1:12">
      <c r="A17" s="39" t="s">
        <v>1813</v>
      </c>
      <c r="B17" s="225">
        <v>0.8</v>
      </c>
      <c r="C17" s="225">
        <v>0.8</v>
      </c>
      <c r="D17" s="225">
        <v>0.8</v>
      </c>
      <c r="E17" s="225">
        <v>0.8</v>
      </c>
      <c r="F17" s="225">
        <v>0.1</v>
      </c>
      <c r="G17" s="225">
        <v>0</v>
      </c>
      <c r="H17" s="225">
        <v>0.4</v>
      </c>
      <c r="I17" s="225">
        <v>0.3</v>
      </c>
      <c r="J17" s="225">
        <v>0.3</v>
      </c>
      <c r="K17" s="225">
        <v>0.3</v>
      </c>
      <c r="L17" s="225">
        <v>0.3</v>
      </c>
    </row>
    <row r="18" spans="1:12" ht="16">
      <c r="A18" s="37" t="s">
        <v>1774</v>
      </c>
      <c r="B18" s="227">
        <v>0.6</v>
      </c>
      <c r="C18" s="227">
        <v>0.5</v>
      </c>
      <c r="D18" s="227">
        <v>0.5</v>
      </c>
      <c r="E18" s="227">
        <v>0.7</v>
      </c>
      <c r="F18" s="227">
        <v>1.3</v>
      </c>
      <c r="G18" s="227">
        <v>1.2</v>
      </c>
      <c r="H18" s="227">
        <v>1.3</v>
      </c>
      <c r="I18" s="227">
        <v>1.2</v>
      </c>
      <c r="J18" s="227">
        <v>1.5</v>
      </c>
      <c r="K18" s="227">
        <v>1.4</v>
      </c>
      <c r="L18" s="227">
        <v>1.8</v>
      </c>
    </row>
    <row r="19" spans="1:12">
      <c r="A19" s="39" t="s">
        <v>1776</v>
      </c>
      <c r="B19" s="225">
        <v>40.799999999999997</v>
      </c>
      <c r="C19" s="225">
        <v>37.799999999999997</v>
      </c>
      <c r="D19" s="225">
        <v>37.200000000000003</v>
      </c>
      <c r="E19" s="225">
        <v>39</v>
      </c>
      <c r="F19" s="225">
        <v>40.9</v>
      </c>
      <c r="G19" s="225">
        <v>40.4</v>
      </c>
      <c r="H19" s="225">
        <v>42.5</v>
      </c>
      <c r="I19" s="225">
        <v>44</v>
      </c>
      <c r="J19" s="225">
        <v>46.2</v>
      </c>
      <c r="K19" s="225">
        <v>50.1</v>
      </c>
      <c r="L19" s="225">
        <v>49.1</v>
      </c>
    </row>
    <row r="20" spans="1:12">
      <c r="A20" s="37" t="s">
        <v>1777</v>
      </c>
      <c r="B20" s="227">
        <v>41.4</v>
      </c>
      <c r="C20" s="227">
        <v>38.299999999999997</v>
      </c>
      <c r="D20" s="227">
        <v>37.700000000000003</v>
      </c>
      <c r="E20" s="227">
        <v>39.700000000000003</v>
      </c>
      <c r="F20" s="227">
        <v>42.3</v>
      </c>
      <c r="G20" s="227">
        <v>41.6</v>
      </c>
      <c r="H20" s="227">
        <v>43.8</v>
      </c>
      <c r="I20" s="227">
        <v>45.2</v>
      </c>
      <c r="J20" s="227">
        <v>47.7</v>
      </c>
      <c r="K20" s="227">
        <v>51.5</v>
      </c>
      <c r="L20" s="227">
        <v>51</v>
      </c>
    </row>
    <row r="21" spans="1:12">
      <c r="A21" s="39" t="s">
        <v>1814</v>
      </c>
      <c r="B21" s="225">
        <v>0.1</v>
      </c>
      <c r="C21" s="225">
        <v>0.1</v>
      </c>
      <c r="D21" s="225">
        <v>0.2</v>
      </c>
      <c r="E21" s="225">
        <v>0.1</v>
      </c>
      <c r="F21" s="225">
        <v>0.1</v>
      </c>
      <c r="G21" s="225">
        <v>0.1</v>
      </c>
      <c r="H21" s="225">
        <v>0.3</v>
      </c>
      <c r="I21" s="225">
        <v>0.2</v>
      </c>
      <c r="J21" s="225">
        <v>0.3</v>
      </c>
      <c r="K21" s="225">
        <v>0.3</v>
      </c>
      <c r="L21" s="225">
        <v>0.3</v>
      </c>
    </row>
    <row r="22" spans="1:12">
      <c r="A22" s="39" t="s">
        <v>1780</v>
      </c>
      <c r="B22" s="225">
        <v>7.1</v>
      </c>
      <c r="C22" s="225">
        <v>5</v>
      </c>
      <c r="D22" s="225">
        <v>6.9</v>
      </c>
      <c r="E22" s="225">
        <v>9</v>
      </c>
      <c r="F22" s="225">
        <v>9.1999999999999993</v>
      </c>
      <c r="G22" s="225">
        <v>10.9</v>
      </c>
      <c r="H22" s="225">
        <v>11.5</v>
      </c>
      <c r="I22" s="225">
        <v>12.2</v>
      </c>
      <c r="J22" s="225">
        <v>13.4</v>
      </c>
      <c r="K22" s="225">
        <v>15</v>
      </c>
      <c r="L22" s="225">
        <v>14.7</v>
      </c>
    </row>
    <row r="23" spans="1:12">
      <c r="A23" s="37" t="s">
        <v>1781</v>
      </c>
      <c r="B23" s="227">
        <v>7.2</v>
      </c>
      <c r="C23" s="227">
        <v>5</v>
      </c>
      <c r="D23" s="227">
        <v>7.1</v>
      </c>
      <c r="E23" s="227">
        <v>9.1</v>
      </c>
      <c r="F23" s="227">
        <v>9.3000000000000007</v>
      </c>
      <c r="G23" s="227">
        <v>11</v>
      </c>
      <c r="H23" s="227">
        <v>11.8</v>
      </c>
      <c r="I23" s="227">
        <v>12.4</v>
      </c>
      <c r="J23" s="227">
        <v>13.7</v>
      </c>
      <c r="K23" s="227">
        <v>15.3</v>
      </c>
      <c r="L23" s="227">
        <v>15.1</v>
      </c>
    </row>
    <row r="24" spans="1:12" ht="16">
      <c r="A24" s="37" t="s">
        <v>1782</v>
      </c>
      <c r="B24" s="227">
        <v>34.200000000000003</v>
      </c>
      <c r="C24" s="227">
        <v>33.299999999999997</v>
      </c>
      <c r="D24" s="227">
        <v>30.6</v>
      </c>
      <c r="E24" s="227">
        <v>30.5</v>
      </c>
      <c r="F24" s="227">
        <v>32.9</v>
      </c>
      <c r="G24" s="227">
        <v>30.6</v>
      </c>
      <c r="H24" s="227">
        <v>32</v>
      </c>
      <c r="I24" s="227">
        <v>32.799999999999997</v>
      </c>
      <c r="J24" s="227">
        <v>34</v>
      </c>
      <c r="K24" s="227">
        <v>36.200000000000003</v>
      </c>
      <c r="L24" s="227">
        <v>35.9</v>
      </c>
    </row>
    <row r="25" spans="1:12">
      <c r="A25" s="39" t="s">
        <v>1825</v>
      </c>
      <c r="B25" s="225">
        <v>25.6</v>
      </c>
      <c r="C25" s="225">
        <v>27</v>
      </c>
      <c r="D25" s="225">
        <v>27.9</v>
      </c>
      <c r="E25" s="225">
        <v>29.2</v>
      </c>
      <c r="F25" s="225">
        <v>30.7</v>
      </c>
      <c r="G25" s="225">
        <v>29.8</v>
      </c>
      <c r="H25" s="225">
        <v>29.8</v>
      </c>
      <c r="I25" s="225">
        <v>30.1</v>
      </c>
      <c r="J25" s="225">
        <v>31.1</v>
      </c>
      <c r="K25" s="225">
        <v>31.4</v>
      </c>
      <c r="L25" s="225">
        <v>30.7</v>
      </c>
    </row>
    <row r="26" spans="1:12" ht="16">
      <c r="A26" s="37" t="s">
        <v>1783</v>
      </c>
      <c r="B26" s="227">
        <v>8.6</v>
      </c>
      <c r="C26" s="227">
        <v>6.3</v>
      </c>
      <c r="D26" s="227">
        <v>2.7</v>
      </c>
      <c r="E26" s="227">
        <v>1.4</v>
      </c>
      <c r="F26" s="227">
        <v>2.2000000000000002</v>
      </c>
      <c r="G26" s="227">
        <v>0.8</v>
      </c>
      <c r="H26" s="227">
        <v>2.2000000000000002</v>
      </c>
      <c r="I26" s="227">
        <v>2.7</v>
      </c>
      <c r="J26" s="227">
        <v>2.9</v>
      </c>
      <c r="K26" s="227">
        <v>4.8</v>
      </c>
      <c r="L26" s="227">
        <v>5.0999999999999996</v>
      </c>
    </row>
    <row r="27" spans="1:12">
      <c r="A27" s="39" t="s">
        <v>1727</v>
      </c>
      <c r="B27" s="225">
        <v>1</v>
      </c>
      <c r="C27" s="225">
        <v>1.1000000000000001</v>
      </c>
      <c r="D27" s="225">
        <v>1.3</v>
      </c>
      <c r="E27" s="225">
        <v>1.2</v>
      </c>
      <c r="F27" s="225">
        <v>0.8</v>
      </c>
      <c r="G27" s="225">
        <v>0.8</v>
      </c>
      <c r="H27" s="225">
        <v>1.6</v>
      </c>
      <c r="I27" s="225">
        <v>1.8</v>
      </c>
      <c r="J27" s="225">
        <v>1.4</v>
      </c>
      <c r="K27" s="225">
        <v>1.4</v>
      </c>
      <c r="L27" s="225">
        <v>1.4</v>
      </c>
    </row>
    <row r="28" spans="1:12">
      <c r="A28" s="39" t="s">
        <v>1815</v>
      </c>
      <c r="B28" s="225">
        <v>0</v>
      </c>
      <c r="C28" s="225">
        <v>0</v>
      </c>
      <c r="D28" s="225">
        <v>0</v>
      </c>
      <c r="E28" s="225">
        <v>0</v>
      </c>
      <c r="F28" s="225">
        <v>0</v>
      </c>
      <c r="G28" s="225">
        <v>0</v>
      </c>
      <c r="H28" s="225">
        <v>0</v>
      </c>
      <c r="I28" s="225">
        <v>0</v>
      </c>
      <c r="J28" s="225">
        <v>0</v>
      </c>
      <c r="K28" s="225">
        <v>0</v>
      </c>
      <c r="L28" s="225">
        <v>0</v>
      </c>
    </row>
    <row r="29" spans="1:12">
      <c r="A29" s="39" t="s">
        <v>1713</v>
      </c>
      <c r="B29" s="225">
        <v>0.6</v>
      </c>
      <c r="C29" s="225">
        <v>0.5</v>
      </c>
      <c r="D29" s="225">
        <v>0.7</v>
      </c>
      <c r="E29" s="225">
        <v>0.7</v>
      </c>
      <c r="F29" s="225">
        <v>0.8</v>
      </c>
      <c r="G29" s="225">
        <v>0.9</v>
      </c>
      <c r="H29" s="225">
        <v>1</v>
      </c>
      <c r="I29" s="225">
        <v>1</v>
      </c>
      <c r="J29" s="225">
        <v>1</v>
      </c>
      <c r="K29" s="225">
        <v>1.1000000000000001</v>
      </c>
      <c r="L29" s="225">
        <v>1.1000000000000001</v>
      </c>
    </row>
    <row r="30" spans="1:12" ht="28">
      <c r="A30" s="37" t="s">
        <v>1785</v>
      </c>
      <c r="B30" s="227">
        <v>8.9</v>
      </c>
      <c r="C30" s="227">
        <v>6.8</v>
      </c>
      <c r="D30" s="227">
        <v>3.3</v>
      </c>
      <c r="E30" s="227">
        <v>1.8</v>
      </c>
      <c r="F30" s="227">
        <v>2.2000000000000002</v>
      </c>
      <c r="G30" s="227">
        <v>0.7</v>
      </c>
      <c r="H30" s="227">
        <v>2.8</v>
      </c>
      <c r="I30" s="227">
        <v>3.5</v>
      </c>
      <c r="J30" s="227">
        <v>3.2</v>
      </c>
      <c r="K30" s="227">
        <v>5.0999999999999996</v>
      </c>
      <c r="L30" s="227">
        <v>5.4</v>
      </c>
    </row>
    <row r="31" spans="1:12">
      <c r="A31" s="39" t="s">
        <v>1730</v>
      </c>
      <c r="B31" s="225">
        <v>1.8</v>
      </c>
      <c r="C31" s="225">
        <v>1.5</v>
      </c>
      <c r="D31" s="225">
        <v>1.8</v>
      </c>
      <c r="E31" s="225">
        <v>1.4</v>
      </c>
      <c r="F31" s="225">
        <v>1.2</v>
      </c>
      <c r="G31" s="225">
        <v>1.7</v>
      </c>
      <c r="H31" s="225">
        <v>1.6</v>
      </c>
      <c r="I31" s="225">
        <v>1.4</v>
      </c>
      <c r="J31" s="225">
        <v>2.2000000000000002</v>
      </c>
      <c r="K31" s="225">
        <v>2.2000000000000002</v>
      </c>
      <c r="L31" s="225">
        <v>2.2000000000000002</v>
      </c>
    </row>
    <row r="32" spans="1:12">
      <c r="A32" s="39" t="s">
        <v>1731</v>
      </c>
      <c r="B32" s="225">
        <v>0.6</v>
      </c>
      <c r="C32" s="225">
        <v>0.5</v>
      </c>
      <c r="D32" s="225">
        <v>0.7</v>
      </c>
      <c r="E32" s="225">
        <v>0.7</v>
      </c>
      <c r="F32" s="225">
        <v>0.8</v>
      </c>
      <c r="G32" s="225">
        <v>0.9</v>
      </c>
      <c r="H32" s="225">
        <v>1</v>
      </c>
      <c r="I32" s="225">
        <v>1</v>
      </c>
      <c r="J32" s="225">
        <v>1</v>
      </c>
      <c r="K32" s="225">
        <v>1.1000000000000001</v>
      </c>
      <c r="L32" s="225">
        <v>1.1000000000000001</v>
      </c>
    </row>
    <row r="33" spans="1:12">
      <c r="A33" s="39" t="s">
        <v>1732</v>
      </c>
      <c r="B33" s="225">
        <v>0</v>
      </c>
      <c r="C33" s="225">
        <v>0</v>
      </c>
      <c r="D33" s="225">
        <v>0</v>
      </c>
      <c r="E33" s="225">
        <v>0</v>
      </c>
      <c r="F33" s="225">
        <v>0</v>
      </c>
      <c r="G33" s="225">
        <v>0</v>
      </c>
      <c r="H33" s="225">
        <v>0</v>
      </c>
      <c r="I33" s="225">
        <v>0</v>
      </c>
      <c r="J33" s="225">
        <v>0</v>
      </c>
      <c r="K33" s="225">
        <v>0</v>
      </c>
      <c r="L33" s="225">
        <v>0</v>
      </c>
    </row>
    <row r="34" spans="1:12" ht="28">
      <c r="A34" s="39" t="s">
        <v>1734</v>
      </c>
      <c r="B34" s="225">
        <v>0</v>
      </c>
      <c r="C34" s="225">
        <v>0</v>
      </c>
      <c r="D34" s="225">
        <v>0</v>
      </c>
      <c r="E34" s="225">
        <v>0</v>
      </c>
      <c r="F34" s="225">
        <v>0</v>
      </c>
      <c r="G34" s="225">
        <v>0</v>
      </c>
      <c r="H34" s="225">
        <v>0</v>
      </c>
      <c r="I34" s="225">
        <v>0</v>
      </c>
      <c r="J34" s="225">
        <v>0</v>
      </c>
      <c r="K34" s="225">
        <v>0</v>
      </c>
      <c r="L34" s="225">
        <v>0</v>
      </c>
    </row>
    <row r="35" spans="1:12">
      <c r="A35" s="37" t="s">
        <v>1789</v>
      </c>
      <c r="B35" s="227">
        <v>7.7</v>
      </c>
      <c r="C35" s="227">
        <v>5.9</v>
      </c>
      <c r="D35" s="227">
        <v>2.1</v>
      </c>
      <c r="E35" s="227">
        <v>1.2</v>
      </c>
      <c r="F35" s="227">
        <v>1.8</v>
      </c>
      <c r="G35" s="227">
        <v>-0.1</v>
      </c>
      <c r="H35" s="227">
        <v>2.2000000000000002</v>
      </c>
      <c r="I35" s="227">
        <v>3.1</v>
      </c>
      <c r="J35" s="227">
        <v>2.1</v>
      </c>
      <c r="K35" s="227">
        <v>4</v>
      </c>
      <c r="L35" s="227">
        <v>4.4000000000000004</v>
      </c>
    </row>
    <row r="36" spans="1:12">
      <c r="A36" s="37" t="s">
        <v>1736</v>
      </c>
      <c r="B36" s="225"/>
      <c r="C36" s="225"/>
      <c r="D36" s="225"/>
      <c r="E36" s="225"/>
      <c r="F36" s="225"/>
      <c r="G36" s="225"/>
      <c r="H36" s="225"/>
      <c r="I36" s="227"/>
      <c r="J36" s="225"/>
      <c r="K36" s="225"/>
      <c r="L36" s="225"/>
    </row>
    <row r="37" spans="1:12">
      <c r="A37" s="37" t="s">
        <v>1790</v>
      </c>
      <c r="B37" s="227">
        <v>12.1</v>
      </c>
      <c r="C37" s="227">
        <v>13.4</v>
      </c>
      <c r="D37" s="227">
        <v>14.4</v>
      </c>
      <c r="E37" s="227">
        <v>15.7</v>
      </c>
      <c r="F37" s="227">
        <v>17</v>
      </c>
      <c r="G37" s="227">
        <v>17.7</v>
      </c>
      <c r="H37" s="227">
        <v>18.600000000000001</v>
      </c>
      <c r="I37" s="227">
        <v>19.2</v>
      </c>
      <c r="J37" s="227">
        <v>20</v>
      </c>
      <c r="K37" s="227">
        <v>21.5</v>
      </c>
      <c r="L37" s="227">
        <v>22.8</v>
      </c>
    </row>
    <row r="38" spans="1:12">
      <c r="A38" s="39" t="s">
        <v>1738</v>
      </c>
      <c r="B38" s="225">
        <v>1.2</v>
      </c>
      <c r="C38" s="225">
        <v>1</v>
      </c>
      <c r="D38" s="225">
        <v>1.1000000000000001</v>
      </c>
      <c r="E38" s="225">
        <v>0.7</v>
      </c>
      <c r="F38" s="225">
        <v>0.4</v>
      </c>
      <c r="G38" s="225">
        <v>0.8</v>
      </c>
      <c r="H38" s="225">
        <v>0.6</v>
      </c>
      <c r="I38" s="225">
        <v>0.4</v>
      </c>
      <c r="J38" s="225">
        <v>1.1000000000000001</v>
      </c>
      <c r="K38" s="225">
        <v>1.1000000000000001</v>
      </c>
      <c r="L38" s="225">
        <v>1.1000000000000001</v>
      </c>
    </row>
    <row r="39" spans="1:12">
      <c r="A39" s="39" t="s">
        <v>1739</v>
      </c>
      <c r="B39" s="225">
        <v>0.1</v>
      </c>
      <c r="C39" s="225">
        <v>0</v>
      </c>
      <c r="D39" s="225">
        <v>0.2</v>
      </c>
      <c r="E39" s="225">
        <v>0.6</v>
      </c>
      <c r="F39" s="225">
        <v>0.3</v>
      </c>
      <c r="G39" s="225">
        <v>0</v>
      </c>
      <c r="H39" s="225">
        <v>0.1</v>
      </c>
      <c r="I39" s="225">
        <v>0.4</v>
      </c>
      <c r="J39" s="225">
        <v>0.3</v>
      </c>
      <c r="K39" s="225">
        <v>0.4</v>
      </c>
      <c r="L39" s="225">
        <v>0.6</v>
      </c>
    </row>
    <row r="40" spans="1:12">
      <c r="A40" s="37" t="s">
        <v>1740</v>
      </c>
      <c r="B40" s="227">
        <v>13.4</v>
      </c>
      <c r="C40" s="227">
        <v>14.4</v>
      </c>
      <c r="D40" s="227">
        <v>15.7</v>
      </c>
      <c r="E40" s="227">
        <v>17</v>
      </c>
      <c r="F40" s="227">
        <v>17.7</v>
      </c>
      <c r="G40" s="227">
        <v>18.600000000000001</v>
      </c>
      <c r="H40" s="227">
        <v>19.2</v>
      </c>
      <c r="I40" s="227">
        <v>20</v>
      </c>
      <c r="J40" s="227">
        <v>21.5</v>
      </c>
      <c r="K40" s="227">
        <v>22.8</v>
      </c>
      <c r="L40" s="227">
        <v>24.4</v>
      </c>
    </row>
    <row r="41" spans="1:12" ht="16" thickBot="1">
      <c r="A41" s="70"/>
      <c r="B41" s="71"/>
      <c r="C41" s="71"/>
      <c r="D41" s="71"/>
      <c r="E41" s="71"/>
      <c r="F41" s="71"/>
      <c r="G41" s="71"/>
      <c r="H41" s="71"/>
      <c r="I41" s="71"/>
      <c r="J41" s="71"/>
      <c r="K41" s="71"/>
      <c r="L41" s="71"/>
    </row>
    <row r="42" spans="1:12">
      <c r="A42" s="231"/>
      <c r="B42" s="222"/>
      <c r="C42" s="222"/>
      <c r="D42" s="222"/>
      <c r="E42" s="222"/>
      <c r="F42" s="222"/>
      <c r="G42" s="222"/>
      <c r="H42" s="222"/>
      <c r="I42" s="222"/>
      <c r="J42" s="222"/>
      <c r="K42" s="222"/>
      <c r="L42" s="222"/>
    </row>
    <row r="43" spans="1:12" ht="28">
      <c r="A43" s="233" t="s">
        <v>1791</v>
      </c>
      <c r="B43" s="222"/>
      <c r="C43" s="224" t="s">
        <v>4143</v>
      </c>
      <c r="D43" s="222"/>
      <c r="E43" s="229" t="s">
        <v>4019</v>
      </c>
      <c r="F43" s="222"/>
      <c r="G43" s="222"/>
      <c r="H43" s="222"/>
      <c r="I43" s="222"/>
      <c r="J43" s="222"/>
      <c r="K43" s="222"/>
      <c r="L43" s="222"/>
    </row>
    <row r="44" spans="1:12">
      <c r="A44" s="231"/>
      <c r="B44" s="222"/>
      <c r="C44" s="222"/>
      <c r="D44" s="222"/>
      <c r="E44" s="222"/>
      <c r="F44" s="222"/>
      <c r="G44" s="222"/>
      <c r="H44" s="222"/>
      <c r="I44" s="222"/>
      <c r="J44" s="222"/>
      <c r="K44" s="222"/>
      <c r="L44" s="222"/>
    </row>
  </sheetData>
  <hyperlinks>
    <hyperlink ref="B1" location="INDEKS!A1" display="HJEM" xr:uid="{3E5D774B-A521-4156-9FEB-1A15A26FC7F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L66"/>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ht="28">
      <c r="A1" s="231" t="s">
        <v>1836</v>
      </c>
      <c r="B1" s="173" t="s">
        <v>3453</v>
      </c>
      <c r="C1" s="222"/>
      <c r="D1" s="222"/>
      <c r="E1" s="222"/>
      <c r="F1" s="222"/>
      <c r="G1" s="222"/>
      <c r="H1" s="222"/>
      <c r="I1" s="222"/>
      <c r="J1" s="222"/>
      <c r="K1" s="222"/>
      <c r="L1" s="222"/>
    </row>
    <row r="2" spans="1:12">
      <c r="A2" s="232"/>
      <c r="B2" s="227">
        <v>2008</v>
      </c>
      <c r="C2" s="227">
        <v>2009</v>
      </c>
      <c r="D2" s="227">
        <v>2010</v>
      </c>
      <c r="E2" s="227">
        <v>2011</v>
      </c>
      <c r="F2" s="227">
        <v>2012</v>
      </c>
      <c r="G2" s="227">
        <v>2013</v>
      </c>
      <c r="H2" s="227">
        <v>2014</v>
      </c>
      <c r="I2" s="227">
        <v>2015</v>
      </c>
      <c r="J2" s="227">
        <v>2016</v>
      </c>
      <c r="K2" s="227" t="s">
        <v>3599</v>
      </c>
      <c r="L2" s="227" t="s">
        <v>3957</v>
      </c>
    </row>
    <row r="3" spans="1:12">
      <c r="A3" s="235" t="s">
        <v>1650</v>
      </c>
      <c r="B3" s="225"/>
      <c r="C3" s="225"/>
      <c r="D3" s="225"/>
      <c r="E3" s="225"/>
      <c r="F3" s="225"/>
      <c r="G3" s="225"/>
      <c r="H3" s="225"/>
      <c r="I3" s="225"/>
      <c r="J3" s="225"/>
      <c r="K3" s="225"/>
      <c r="L3" s="225"/>
    </row>
    <row r="4" spans="1:12">
      <c r="A4" s="232" t="s">
        <v>1792</v>
      </c>
      <c r="B4" s="225"/>
      <c r="C4" s="225"/>
      <c r="D4" s="225"/>
      <c r="E4" s="225"/>
      <c r="F4" s="225"/>
      <c r="G4" s="225"/>
      <c r="H4" s="225"/>
      <c r="I4" s="225"/>
      <c r="J4" s="225"/>
      <c r="K4" s="225"/>
      <c r="L4" s="225"/>
    </row>
    <row r="5" spans="1:12">
      <c r="A5" s="233" t="s">
        <v>1793</v>
      </c>
      <c r="B5" s="225">
        <v>5</v>
      </c>
      <c r="C5" s="225">
        <v>2</v>
      </c>
      <c r="D5" s="225">
        <v>4</v>
      </c>
      <c r="E5" s="225">
        <v>2</v>
      </c>
      <c r="F5" s="225">
        <v>0</v>
      </c>
      <c r="G5" s="225">
        <v>0</v>
      </c>
      <c r="H5" s="225">
        <v>2</v>
      </c>
      <c r="I5" s="225">
        <v>-9</v>
      </c>
      <c r="J5" s="225">
        <v>2</v>
      </c>
      <c r="K5" s="225">
        <v>0</v>
      </c>
      <c r="L5" s="225">
        <v>6</v>
      </c>
    </row>
    <row r="6" spans="1:12">
      <c r="A6" s="233" t="s">
        <v>1794</v>
      </c>
      <c r="B6" s="225" t="s">
        <v>37</v>
      </c>
      <c r="C6" s="225" t="s">
        <v>37</v>
      </c>
      <c r="D6" s="225" t="s">
        <v>37</v>
      </c>
      <c r="E6" s="225" t="s">
        <v>37</v>
      </c>
      <c r="F6" s="225" t="s">
        <v>37</v>
      </c>
      <c r="G6" s="225" t="s">
        <v>37</v>
      </c>
      <c r="H6" s="225" t="s">
        <v>37</v>
      </c>
      <c r="I6" s="225" t="s">
        <v>37</v>
      </c>
      <c r="J6" s="225" t="s">
        <v>37</v>
      </c>
      <c r="K6" s="225" t="s">
        <v>37</v>
      </c>
      <c r="L6" s="225" t="s">
        <v>37</v>
      </c>
    </row>
    <row r="7" spans="1:12">
      <c r="A7" s="233" t="s">
        <v>1795</v>
      </c>
      <c r="B7" s="225">
        <v>2</v>
      </c>
      <c r="C7" s="225">
        <v>2</v>
      </c>
      <c r="D7" s="225">
        <v>0</v>
      </c>
      <c r="E7" s="225">
        <v>1</v>
      </c>
      <c r="F7" s="225">
        <v>1</v>
      </c>
      <c r="G7" s="225">
        <v>2</v>
      </c>
      <c r="H7" s="225">
        <v>1</v>
      </c>
      <c r="I7" s="225">
        <v>1</v>
      </c>
      <c r="J7" s="225">
        <v>0</v>
      </c>
      <c r="K7" s="225">
        <v>2</v>
      </c>
      <c r="L7" s="225">
        <v>3</v>
      </c>
    </row>
    <row r="8" spans="1:12">
      <c r="A8" s="233" t="s">
        <v>1796</v>
      </c>
      <c r="B8" s="225">
        <v>0</v>
      </c>
      <c r="C8" s="225">
        <v>-1</v>
      </c>
      <c r="D8" s="225">
        <v>3</v>
      </c>
      <c r="E8" s="225">
        <v>-1</v>
      </c>
      <c r="F8" s="225">
        <v>-3</v>
      </c>
      <c r="G8" s="225">
        <v>-2</v>
      </c>
      <c r="H8" s="225">
        <v>-2</v>
      </c>
      <c r="I8" s="225">
        <v>-1</v>
      </c>
      <c r="J8" s="225">
        <v>-1</v>
      </c>
      <c r="K8" s="225">
        <v>-2</v>
      </c>
      <c r="L8" s="225">
        <v>0</v>
      </c>
    </row>
    <row r="9" spans="1:12">
      <c r="A9" s="233" t="s">
        <v>1797</v>
      </c>
      <c r="B9" s="225" t="s">
        <v>70</v>
      </c>
      <c r="C9" s="225" t="s">
        <v>70</v>
      </c>
      <c r="D9" s="225" t="s">
        <v>70</v>
      </c>
      <c r="E9" s="225" t="s">
        <v>70</v>
      </c>
      <c r="F9" s="225" t="s">
        <v>70</v>
      </c>
      <c r="G9" s="225" t="s">
        <v>70</v>
      </c>
      <c r="H9" s="225" t="s">
        <v>70</v>
      </c>
      <c r="I9" s="225" t="s">
        <v>70</v>
      </c>
      <c r="J9" s="225" t="s">
        <v>70</v>
      </c>
      <c r="K9" s="225" t="s">
        <v>70</v>
      </c>
      <c r="L9" s="225" t="s">
        <v>70</v>
      </c>
    </row>
    <row r="10" spans="1:12">
      <c r="A10" s="233" t="s">
        <v>1798</v>
      </c>
      <c r="B10" s="225">
        <v>3</v>
      </c>
      <c r="C10" s="225">
        <v>1</v>
      </c>
      <c r="D10" s="225">
        <v>2</v>
      </c>
      <c r="E10" s="225">
        <v>0</v>
      </c>
      <c r="F10" s="225">
        <v>1</v>
      </c>
      <c r="G10" s="225">
        <v>-1</v>
      </c>
      <c r="H10" s="225">
        <v>2</v>
      </c>
      <c r="I10" s="225">
        <v>-10</v>
      </c>
      <c r="J10" s="225">
        <v>4</v>
      </c>
      <c r="K10" s="225">
        <v>0</v>
      </c>
      <c r="L10" s="225">
        <v>3</v>
      </c>
    </row>
    <row r="11" spans="1:12" ht="28">
      <c r="A11" s="233" t="s">
        <v>1799</v>
      </c>
      <c r="B11" s="225">
        <v>0</v>
      </c>
      <c r="C11" s="225">
        <v>0</v>
      </c>
      <c r="D11" s="225">
        <v>0</v>
      </c>
      <c r="E11" s="225">
        <v>0</v>
      </c>
      <c r="F11" s="225">
        <v>0</v>
      </c>
      <c r="G11" s="225">
        <v>0</v>
      </c>
      <c r="H11" s="225">
        <v>0</v>
      </c>
      <c r="I11" s="225">
        <v>0</v>
      </c>
      <c r="J11" s="225">
        <v>0</v>
      </c>
      <c r="K11" s="225">
        <v>0</v>
      </c>
      <c r="L11" s="225">
        <v>0</v>
      </c>
    </row>
    <row r="12" spans="1:12">
      <c r="A12" s="233" t="s">
        <v>1800</v>
      </c>
      <c r="B12" s="225" t="s">
        <v>70</v>
      </c>
      <c r="C12" s="225" t="s">
        <v>70</v>
      </c>
      <c r="D12" s="225" t="s">
        <v>70</v>
      </c>
      <c r="E12" s="225" t="s">
        <v>70</v>
      </c>
      <c r="F12" s="225" t="s">
        <v>70</v>
      </c>
      <c r="G12" s="225" t="s">
        <v>70</v>
      </c>
      <c r="H12" s="225" t="s">
        <v>70</v>
      </c>
      <c r="I12" s="225" t="s">
        <v>70</v>
      </c>
      <c r="J12" s="225" t="s">
        <v>70</v>
      </c>
      <c r="K12" s="225" t="s">
        <v>70</v>
      </c>
      <c r="L12" s="225" t="s">
        <v>70</v>
      </c>
    </row>
    <row r="13" spans="1:12">
      <c r="A13" s="233" t="s">
        <v>1801</v>
      </c>
      <c r="B13" s="225">
        <v>0</v>
      </c>
      <c r="C13" s="225">
        <v>-1</v>
      </c>
      <c r="D13" s="225">
        <v>-1</v>
      </c>
      <c r="E13" s="225">
        <v>3</v>
      </c>
      <c r="F13" s="225">
        <v>1</v>
      </c>
      <c r="G13" s="225">
        <v>1</v>
      </c>
      <c r="H13" s="225">
        <v>1</v>
      </c>
      <c r="I13" s="225">
        <v>1</v>
      </c>
      <c r="J13" s="225">
        <v>-1</v>
      </c>
      <c r="K13" s="225">
        <v>0</v>
      </c>
      <c r="L13" s="225">
        <v>0</v>
      </c>
    </row>
    <row r="14" spans="1:12">
      <c r="A14" s="233" t="s">
        <v>1802</v>
      </c>
      <c r="B14" s="225">
        <v>-3</v>
      </c>
      <c r="C14" s="225">
        <v>-4</v>
      </c>
      <c r="D14" s="225">
        <v>2</v>
      </c>
      <c r="E14" s="225">
        <v>1</v>
      </c>
      <c r="F14" s="225">
        <v>-2</v>
      </c>
      <c r="G14" s="225">
        <v>1</v>
      </c>
      <c r="H14" s="225">
        <v>0</v>
      </c>
      <c r="I14" s="225">
        <v>-12</v>
      </c>
      <c r="J14" s="225">
        <v>0</v>
      </c>
      <c r="K14" s="225">
        <v>-4</v>
      </c>
      <c r="L14" s="225">
        <v>2</v>
      </c>
    </row>
    <row r="15" spans="1:12">
      <c r="A15" s="233" t="s">
        <v>1794</v>
      </c>
      <c r="B15" s="225" t="s">
        <v>37</v>
      </c>
      <c r="C15" s="225" t="s">
        <v>37</v>
      </c>
      <c r="D15" s="225" t="s">
        <v>37</v>
      </c>
      <c r="E15" s="225" t="s">
        <v>37</v>
      </c>
      <c r="F15" s="225" t="s">
        <v>37</v>
      </c>
      <c r="G15" s="225" t="s">
        <v>37</v>
      </c>
      <c r="H15" s="225" t="s">
        <v>37</v>
      </c>
      <c r="I15" s="225" t="s">
        <v>37</v>
      </c>
      <c r="J15" s="225" t="s">
        <v>37</v>
      </c>
      <c r="K15" s="225" t="s">
        <v>37</v>
      </c>
      <c r="L15" s="225" t="s">
        <v>37</v>
      </c>
    </row>
    <row r="16" spans="1:12">
      <c r="A16" s="233" t="s">
        <v>1795</v>
      </c>
      <c r="B16" s="225" t="s">
        <v>70</v>
      </c>
      <c r="C16" s="225" t="s">
        <v>70</v>
      </c>
      <c r="D16" s="225" t="s">
        <v>70</v>
      </c>
      <c r="E16" s="225" t="s">
        <v>70</v>
      </c>
      <c r="F16" s="225" t="s">
        <v>70</v>
      </c>
      <c r="G16" s="225" t="s">
        <v>70</v>
      </c>
      <c r="H16" s="225" t="s">
        <v>70</v>
      </c>
      <c r="I16" s="225" t="s">
        <v>70</v>
      </c>
      <c r="J16" s="225" t="s">
        <v>70</v>
      </c>
      <c r="K16" s="225" t="s">
        <v>70</v>
      </c>
      <c r="L16" s="225" t="s">
        <v>70</v>
      </c>
    </row>
    <row r="17" spans="1:12">
      <c r="A17" s="233" t="s">
        <v>1796</v>
      </c>
      <c r="B17" s="225" t="s">
        <v>70</v>
      </c>
      <c r="C17" s="225" t="s">
        <v>70</v>
      </c>
      <c r="D17" s="225" t="s">
        <v>70</v>
      </c>
      <c r="E17" s="225" t="s">
        <v>70</v>
      </c>
      <c r="F17" s="225" t="s">
        <v>70</v>
      </c>
      <c r="G17" s="225" t="s">
        <v>70</v>
      </c>
      <c r="H17" s="225" t="s">
        <v>70</v>
      </c>
      <c r="I17" s="225" t="s">
        <v>70</v>
      </c>
      <c r="J17" s="225" t="s">
        <v>70</v>
      </c>
      <c r="K17" s="225" t="s">
        <v>70</v>
      </c>
      <c r="L17" s="225" t="s">
        <v>70</v>
      </c>
    </row>
    <row r="18" spans="1:12">
      <c r="A18" s="233" t="s">
        <v>1797</v>
      </c>
      <c r="B18" s="225">
        <v>1</v>
      </c>
      <c r="C18" s="225">
        <v>0</v>
      </c>
      <c r="D18" s="225">
        <v>2</v>
      </c>
      <c r="E18" s="225">
        <v>3</v>
      </c>
      <c r="F18" s="225">
        <v>0</v>
      </c>
      <c r="G18" s="225">
        <v>2</v>
      </c>
      <c r="H18" s="225">
        <v>0</v>
      </c>
      <c r="I18" s="225">
        <v>0</v>
      </c>
      <c r="J18" s="225">
        <v>1</v>
      </c>
      <c r="K18" s="225">
        <v>0</v>
      </c>
      <c r="L18" s="225">
        <v>-1</v>
      </c>
    </row>
    <row r="19" spans="1:12">
      <c r="A19" s="233" t="s">
        <v>1798</v>
      </c>
      <c r="B19" s="225" t="s">
        <v>37</v>
      </c>
      <c r="C19" s="225" t="s">
        <v>37</v>
      </c>
      <c r="D19" s="225" t="s">
        <v>37</v>
      </c>
      <c r="E19" s="225" t="s">
        <v>37</v>
      </c>
      <c r="F19" s="225" t="s">
        <v>37</v>
      </c>
      <c r="G19" s="225" t="s">
        <v>37</v>
      </c>
      <c r="H19" s="225" t="s">
        <v>37</v>
      </c>
      <c r="I19" s="225" t="s">
        <v>37</v>
      </c>
      <c r="J19" s="225" t="s">
        <v>37</v>
      </c>
      <c r="K19" s="225" t="s">
        <v>37</v>
      </c>
      <c r="L19" s="225" t="s">
        <v>37</v>
      </c>
    </row>
    <row r="20" spans="1:12" ht="28">
      <c r="A20" s="233" t="s">
        <v>1799</v>
      </c>
      <c r="B20" s="225" t="s">
        <v>37</v>
      </c>
      <c r="C20" s="225" t="s">
        <v>37</v>
      </c>
      <c r="D20" s="225" t="s">
        <v>37</v>
      </c>
      <c r="E20" s="225" t="s">
        <v>37</v>
      </c>
      <c r="F20" s="225" t="s">
        <v>37</v>
      </c>
      <c r="G20" s="225" t="s">
        <v>37</v>
      </c>
      <c r="H20" s="225" t="s">
        <v>37</v>
      </c>
      <c r="I20" s="225" t="s">
        <v>37</v>
      </c>
      <c r="J20" s="225" t="s">
        <v>37</v>
      </c>
      <c r="K20" s="225" t="s">
        <v>37</v>
      </c>
      <c r="L20" s="225" t="s">
        <v>37</v>
      </c>
    </row>
    <row r="21" spans="1:12">
      <c r="A21" s="233" t="s">
        <v>1800</v>
      </c>
      <c r="B21" s="225" t="s">
        <v>37</v>
      </c>
      <c r="C21" s="225" t="s">
        <v>37</v>
      </c>
      <c r="D21" s="225" t="s">
        <v>37</v>
      </c>
      <c r="E21" s="225" t="s">
        <v>37</v>
      </c>
      <c r="F21" s="225" t="s">
        <v>37</v>
      </c>
      <c r="G21" s="225" t="s">
        <v>37</v>
      </c>
      <c r="H21" s="225" t="s">
        <v>37</v>
      </c>
      <c r="I21" s="225" t="s">
        <v>37</v>
      </c>
      <c r="J21" s="225" t="s">
        <v>37</v>
      </c>
      <c r="K21" s="225" t="s">
        <v>37</v>
      </c>
      <c r="L21" s="225" t="s">
        <v>37</v>
      </c>
    </row>
    <row r="22" spans="1:12">
      <c r="A22" s="233" t="s">
        <v>1803</v>
      </c>
      <c r="B22" s="225">
        <v>-4</v>
      </c>
      <c r="C22" s="225">
        <v>-4</v>
      </c>
      <c r="D22" s="225">
        <v>0</v>
      </c>
      <c r="E22" s="225">
        <v>-2</v>
      </c>
      <c r="F22" s="225">
        <v>-2</v>
      </c>
      <c r="G22" s="225">
        <v>-1</v>
      </c>
      <c r="H22" s="225">
        <v>-1</v>
      </c>
      <c r="I22" s="225">
        <v>-12</v>
      </c>
      <c r="J22" s="225">
        <v>0</v>
      </c>
      <c r="K22" s="225">
        <v>-4</v>
      </c>
      <c r="L22" s="225">
        <v>3</v>
      </c>
    </row>
    <row r="23" spans="1:12">
      <c r="A23" s="233" t="s">
        <v>1804</v>
      </c>
      <c r="B23" s="225">
        <v>8</v>
      </c>
      <c r="C23" s="225">
        <v>6</v>
      </c>
      <c r="D23" s="225">
        <v>2</v>
      </c>
      <c r="E23" s="225">
        <v>1</v>
      </c>
      <c r="F23" s="225">
        <v>2</v>
      </c>
      <c r="G23" s="225">
        <v>0</v>
      </c>
      <c r="H23" s="225">
        <v>2</v>
      </c>
      <c r="I23" s="225">
        <v>3</v>
      </c>
      <c r="J23" s="225">
        <v>2</v>
      </c>
      <c r="K23" s="225">
        <v>4</v>
      </c>
      <c r="L23" s="225">
        <v>4</v>
      </c>
    </row>
    <row r="24" spans="1:12">
      <c r="A24" s="232" t="s">
        <v>1827</v>
      </c>
      <c r="B24" s="225"/>
      <c r="C24" s="225"/>
      <c r="D24" s="225"/>
      <c r="E24" s="225"/>
      <c r="F24" s="225"/>
      <c r="G24" s="225"/>
      <c r="H24" s="225"/>
      <c r="I24" s="225"/>
      <c r="J24" s="225"/>
      <c r="K24" s="225"/>
      <c r="L24" s="225"/>
    </row>
    <row r="25" spans="1:12">
      <c r="A25" s="233" t="s">
        <v>1793</v>
      </c>
      <c r="B25" s="225">
        <v>-27</v>
      </c>
      <c r="C25" s="225">
        <v>13</v>
      </c>
      <c r="D25" s="225">
        <v>13</v>
      </c>
      <c r="E25" s="225">
        <v>-10</v>
      </c>
      <c r="F25" s="225">
        <v>14</v>
      </c>
      <c r="G25" s="225">
        <v>3</v>
      </c>
      <c r="H25" s="225">
        <v>3</v>
      </c>
      <c r="I25" s="225">
        <v>-7</v>
      </c>
      <c r="J25" s="225">
        <v>8</v>
      </c>
      <c r="K25" s="225">
        <v>2</v>
      </c>
      <c r="L25" s="225">
        <v>-8</v>
      </c>
    </row>
    <row r="26" spans="1:12">
      <c r="A26" s="233" t="s">
        <v>1794</v>
      </c>
      <c r="B26" s="225" t="s">
        <v>37</v>
      </c>
      <c r="C26" s="225" t="s">
        <v>37</v>
      </c>
      <c r="D26" s="225" t="s">
        <v>37</v>
      </c>
      <c r="E26" s="225" t="s">
        <v>37</v>
      </c>
      <c r="F26" s="225" t="s">
        <v>37</v>
      </c>
      <c r="G26" s="225" t="s">
        <v>37</v>
      </c>
      <c r="H26" s="225" t="s">
        <v>37</v>
      </c>
      <c r="I26" s="225" t="s">
        <v>37</v>
      </c>
      <c r="J26" s="225" t="s">
        <v>37</v>
      </c>
      <c r="K26" s="225" t="s">
        <v>37</v>
      </c>
      <c r="L26" s="225" t="s">
        <v>37</v>
      </c>
    </row>
    <row r="27" spans="1:12">
      <c r="A27" s="233" t="s">
        <v>1795</v>
      </c>
      <c r="B27" s="225">
        <v>0</v>
      </c>
      <c r="C27" s="225">
        <v>0</v>
      </c>
      <c r="D27" s="225">
        <v>0</v>
      </c>
      <c r="E27" s="225">
        <v>0</v>
      </c>
      <c r="F27" s="225">
        <v>0</v>
      </c>
      <c r="G27" s="225">
        <v>-3</v>
      </c>
      <c r="H27" s="225">
        <v>0</v>
      </c>
      <c r="I27" s="225">
        <v>-1</v>
      </c>
      <c r="J27" s="225">
        <v>3</v>
      </c>
      <c r="K27" s="225">
        <v>0</v>
      </c>
      <c r="L27" s="225">
        <v>0</v>
      </c>
    </row>
    <row r="28" spans="1:12">
      <c r="A28" s="233" t="s">
        <v>1796</v>
      </c>
      <c r="B28" s="225">
        <v>0</v>
      </c>
      <c r="C28" s="225">
        <v>1</v>
      </c>
      <c r="D28" s="225">
        <v>0</v>
      </c>
      <c r="E28" s="225">
        <v>1</v>
      </c>
      <c r="F28" s="225">
        <v>1</v>
      </c>
      <c r="G28" s="225">
        <v>-2</v>
      </c>
      <c r="H28" s="225">
        <v>1</v>
      </c>
      <c r="I28" s="225">
        <v>-1</v>
      </c>
      <c r="J28" s="225">
        <v>-1</v>
      </c>
      <c r="K28" s="225">
        <v>0</v>
      </c>
      <c r="L28" s="225">
        <v>0</v>
      </c>
    </row>
    <row r="29" spans="1:12">
      <c r="A29" s="233" t="s">
        <v>1797</v>
      </c>
      <c r="B29" s="225" t="s">
        <v>70</v>
      </c>
      <c r="C29" s="225" t="s">
        <v>70</v>
      </c>
      <c r="D29" s="225" t="s">
        <v>70</v>
      </c>
      <c r="E29" s="225" t="s">
        <v>70</v>
      </c>
      <c r="F29" s="225" t="s">
        <v>70</v>
      </c>
      <c r="G29" s="225" t="s">
        <v>70</v>
      </c>
      <c r="H29" s="225" t="s">
        <v>70</v>
      </c>
      <c r="I29" s="225" t="s">
        <v>70</v>
      </c>
      <c r="J29" s="225" t="s">
        <v>70</v>
      </c>
      <c r="K29" s="225" t="s">
        <v>70</v>
      </c>
      <c r="L29" s="225" t="s">
        <v>70</v>
      </c>
    </row>
    <row r="30" spans="1:12">
      <c r="A30" s="233" t="s">
        <v>1798</v>
      </c>
      <c r="B30" s="225">
        <v>-28</v>
      </c>
      <c r="C30" s="225">
        <v>12</v>
      </c>
      <c r="D30" s="225">
        <v>13</v>
      </c>
      <c r="E30" s="225">
        <v>-10</v>
      </c>
      <c r="F30" s="225">
        <v>14</v>
      </c>
      <c r="G30" s="225">
        <v>8</v>
      </c>
      <c r="H30" s="225">
        <v>2</v>
      </c>
      <c r="I30" s="225">
        <v>-5</v>
      </c>
      <c r="J30" s="225">
        <v>6</v>
      </c>
      <c r="K30" s="225">
        <v>2</v>
      </c>
      <c r="L30" s="225">
        <v>-8</v>
      </c>
    </row>
    <row r="31" spans="1:12" ht="28">
      <c r="A31" s="233" t="s">
        <v>1799</v>
      </c>
      <c r="B31" s="225">
        <v>0</v>
      </c>
      <c r="C31" s="225">
        <v>0</v>
      </c>
      <c r="D31" s="225">
        <v>0</v>
      </c>
      <c r="E31" s="225">
        <v>0</v>
      </c>
      <c r="F31" s="225">
        <v>0</v>
      </c>
      <c r="G31" s="225">
        <v>0</v>
      </c>
      <c r="H31" s="225">
        <v>0</v>
      </c>
      <c r="I31" s="225">
        <v>0</v>
      </c>
      <c r="J31" s="225">
        <v>0</v>
      </c>
      <c r="K31" s="225">
        <v>0</v>
      </c>
      <c r="L31" s="225">
        <v>0</v>
      </c>
    </row>
    <row r="32" spans="1:12">
      <c r="A32" s="233" t="s">
        <v>1800</v>
      </c>
      <c r="B32" s="225" t="s">
        <v>70</v>
      </c>
      <c r="C32" s="225" t="s">
        <v>70</v>
      </c>
      <c r="D32" s="225" t="s">
        <v>70</v>
      </c>
      <c r="E32" s="225" t="s">
        <v>70</v>
      </c>
      <c r="F32" s="225" t="s">
        <v>70</v>
      </c>
      <c r="G32" s="225" t="s">
        <v>70</v>
      </c>
      <c r="H32" s="225" t="s">
        <v>70</v>
      </c>
      <c r="I32" s="225" t="s">
        <v>70</v>
      </c>
      <c r="J32" s="225" t="s">
        <v>70</v>
      </c>
      <c r="K32" s="225" t="s">
        <v>70</v>
      </c>
      <c r="L32" s="225" t="s">
        <v>70</v>
      </c>
    </row>
    <row r="33" spans="1:12">
      <c r="A33" s="233" t="s">
        <v>1803</v>
      </c>
      <c r="B33" s="225" t="s">
        <v>70</v>
      </c>
      <c r="C33" s="225" t="s">
        <v>70</v>
      </c>
      <c r="D33" s="225" t="s">
        <v>70</v>
      </c>
      <c r="E33" s="225" t="s">
        <v>70</v>
      </c>
      <c r="F33" s="225" t="s">
        <v>70</v>
      </c>
      <c r="G33" s="225" t="s">
        <v>70</v>
      </c>
      <c r="H33" s="225" t="s">
        <v>70</v>
      </c>
      <c r="I33" s="225" t="s">
        <v>70</v>
      </c>
      <c r="J33" s="225" t="s">
        <v>70</v>
      </c>
      <c r="K33" s="225" t="s">
        <v>70</v>
      </c>
      <c r="L33" s="225" t="s">
        <v>70</v>
      </c>
    </row>
    <row r="34" spans="1:12">
      <c r="A34" s="233" t="s">
        <v>1806</v>
      </c>
      <c r="B34" s="225">
        <v>10</v>
      </c>
      <c r="C34" s="225">
        <v>0</v>
      </c>
      <c r="D34" s="225">
        <v>2</v>
      </c>
      <c r="E34" s="225">
        <v>0</v>
      </c>
      <c r="F34" s="225">
        <v>-2</v>
      </c>
      <c r="G34" s="225">
        <v>1</v>
      </c>
      <c r="H34" s="225">
        <v>-1</v>
      </c>
      <c r="I34" s="225">
        <v>13</v>
      </c>
      <c r="J34" s="225">
        <v>0</v>
      </c>
      <c r="K34" s="225">
        <v>5</v>
      </c>
      <c r="L34" s="225">
        <v>-2</v>
      </c>
    </row>
    <row r="35" spans="1:12">
      <c r="A35" s="233" t="s">
        <v>1794</v>
      </c>
      <c r="B35" s="225" t="s">
        <v>37</v>
      </c>
      <c r="C35" s="225" t="s">
        <v>37</v>
      </c>
      <c r="D35" s="225" t="s">
        <v>37</v>
      </c>
      <c r="E35" s="225" t="s">
        <v>37</v>
      </c>
      <c r="F35" s="225" t="s">
        <v>37</v>
      </c>
      <c r="G35" s="225" t="s">
        <v>37</v>
      </c>
      <c r="H35" s="225" t="s">
        <v>37</v>
      </c>
      <c r="I35" s="225" t="s">
        <v>37</v>
      </c>
      <c r="J35" s="225" t="s">
        <v>37</v>
      </c>
      <c r="K35" s="225" t="s">
        <v>37</v>
      </c>
      <c r="L35" s="225" t="s">
        <v>37</v>
      </c>
    </row>
    <row r="36" spans="1:12">
      <c r="A36" s="233" t="s">
        <v>1795</v>
      </c>
      <c r="B36" s="225" t="s">
        <v>70</v>
      </c>
      <c r="C36" s="225" t="s">
        <v>70</v>
      </c>
      <c r="D36" s="225" t="s">
        <v>70</v>
      </c>
      <c r="E36" s="225" t="s">
        <v>70</v>
      </c>
      <c r="F36" s="225" t="s">
        <v>70</v>
      </c>
      <c r="G36" s="225" t="s">
        <v>70</v>
      </c>
      <c r="H36" s="225" t="s">
        <v>70</v>
      </c>
      <c r="I36" s="225" t="s">
        <v>70</v>
      </c>
      <c r="J36" s="225" t="s">
        <v>70</v>
      </c>
      <c r="K36" s="225" t="s">
        <v>70</v>
      </c>
      <c r="L36" s="225" t="s">
        <v>70</v>
      </c>
    </row>
    <row r="37" spans="1:12">
      <c r="A37" s="233" t="s">
        <v>1796</v>
      </c>
      <c r="B37" s="225" t="s">
        <v>70</v>
      </c>
      <c r="C37" s="225" t="s">
        <v>70</v>
      </c>
      <c r="D37" s="225" t="s">
        <v>70</v>
      </c>
      <c r="E37" s="225" t="s">
        <v>70</v>
      </c>
      <c r="F37" s="225" t="s">
        <v>70</v>
      </c>
      <c r="G37" s="225" t="s">
        <v>70</v>
      </c>
      <c r="H37" s="225" t="s">
        <v>70</v>
      </c>
      <c r="I37" s="225" t="s">
        <v>70</v>
      </c>
      <c r="J37" s="225" t="s">
        <v>70</v>
      </c>
      <c r="K37" s="225" t="s">
        <v>70</v>
      </c>
      <c r="L37" s="225" t="s">
        <v>70</v>
      </c>
    </row>
    <row r="38" spans="1:12">
      <c r="A38" s="233" t="s">
        <v>1797</v>
      </c>
      <c r="B38" s="225">
        <v>0</v>
      </c>
      <c r="C38" s="225">
        <v>0</v>
      </c>
      <c r="D38" s="225">
        <v>0</v>
      </c>
      <c r="E38" s="225">
        <v>0</v>
      </c>
      <c r="F38" s="225">
        <v>0</v>
      </c>
      <c r="G38" s="225">
        <v>0</v>
      </c>
      <c r="H38" s="225">
        <v>-2</v>
      </c>
      <c r="I38" s="225">
        <v>-1</v>
      </c>
      <c r="J38" s="225">
        <v>0</v>
      </c>
      <c r="K38" s="225">
        <v>0</v>
      </c>
      <c r="L38" s="225">
        <v>0</v>
      </c>
    </row>
    <row r="39" spans="1:12">
      <c r="A39" s="233" t="s">
        <v>1798</v>
      </c>
      <c r="B39" s="225" t="s">
        <v>37</v>
      </c>
      <c r="C39" s="225" t="s">
        <v>37</v>
      </c>
      <c r="D39" s="225" t="s">
        <v>37</v>
      </c>
      <c r="E39" s="225" t="s">
        <v>37</v>
      </c>
      <c r="F39" s="225" t="s">
        <v>37</v>
      </c>
      <c r="G39" s="225" t="s">
        <v>37</v>
      </c>
      <c r="H39" s="225" t="s">
        <v>37</v>
      </c>
      <c r="I39" s="225" t="s">
        <v>37</v>
      </c>
      <c r="J39" s="225" t="s">
        <v>37</v>
      </c>
      <c r="K39" s="225" t="s">
        <v>37</v>
      </c>
      <c r="L39" s="225" t="s">
        <v>37</v>
      </c>
    </row>
    <row r="40" spans="1:12" ht="28">
      <c r="A40" s="233" t="s">
        <v>1799</v>
      </c>
      <c r="B40" s="225" t="s">
        <v>37</v>
      </c>
      <c r="C40" s="225" t="s">
        <v>37</v>
      </c>
      <c r="D40" s="225" t="s">
        <v>37</v>
      </c>
      <c r="E40" s="225" t="s">
        <v>37</v>
      </c>
      <c r="F40" s="225" t="s">
        <v>37</v>
      </c>
      <c r="G40" s="225" t="s">
        <v>37</v>
      </c>
      <c r="H40" s="225" t="s">
        <v>37</v>
      </c>
      <c r="I40" s="225" t="s">
        <v>37</v>
      </c>
      <c r="J40" s="225" t="s">
        <v>37</v>
      </c>
      <c r="K40" s="225" t="s">
        <v>37</v>
      </c>
      <c r="L40" s="225" t="s">
        <v>37</v>
      </c>
    </row>
    <row r="41" spans="1:12">
      <c r="A41" s="233" t="s">
        <v>1800</v>
      </c>
      <c r="B41" s="225" t="s">
        <v>37</v>
      </c>
      <c r="C41" s="225" t="s">
        <v>37</v>
      </c>
      <c r="D41" s="225" t="s">
        <v>37</v>
      </c>
      <c r="E41" s="225" t="s">
        <v>37</v>
      </c>
      <c r="F41" s="225" t="s">
        <v>37</v>
      </c>
      <c r="G41" s="225" t="s">
        <v>37</v>
      </c>
      <c r="H41" s="225" t="s">
        <v>37</v>
      </c>
      <c r="I41" s="225" t="s">
        <v>37</v>
      </c>
      <c r="J41" s="225" t="s">
        <v>37</v>
      </c>
      <c r="K41" s="225" t="s">
        <v>37</v>
      </c>
      <c r="L41" s="225" t="s">
        <v>37</v>
      </c>
    </row>
    <row r="42" spans="1:12">
      <c r="A42" s="233" t="s">
        <v>1803</v>
      </c>
      <c r="B42" s="225">
        <v>10</v>
      </c>
      <c r="C42" s="225">
        <v>0</v>
      </c>
      <c r="D42" s="225">
        <v>2</v>
      </c>
      <c r="E42" s="225">
        <v>0</v>
      </c>
      <c r="F42" s="225">
        <v>-2</v>
      </c>
      <c r="G42" s="225">
        <v>1</v>
      </c>
      <c r="H42" s="225">
        <v>2</v>
      </c>
      <c r="I42" s="225">
        <v>14</v>
      </c>
      <c r="J42" s="225">
        <v>0</v>
      </c>
      <c r="K42" s="225">
        <v>4</v>
      </c>
      <c r="L42" s="225">
        <v>-2</v>
      </c>
    </row>
    <row r="43" spans="1:12">
      <c r="A43" s="232" t="s">
        <v>1807</v>
      </c>
      <c r="B43" s="225"/>
      <c r="C43" s="225"/>
      <c r="D43" s="225"/>
      <c r="E43" s="225"/>
      <c r="F43" s="225"/>
      <c r="G43" s="225"/>
      <c r="H43" s="225"/>
      <c r="I43" s="225"/>
      <c r="J43" s="225"/>
      <c r="K43" s="225"/>
      <c r="L43" s="225"/>
    </row>
    <row r="44" spans="1:12">
      <c r="A44" s="233" t="s">
        <v>1793</v>
      </c>
      <c r="B44" s="225">
        <v>86</v>
      </c>
      <c r="C44" s="225">
        <v>101</v>
      </c>
      <c r="D44" s="225">
        <v>119</v>
      </c>
      <c r="E44" s="225">
        <v>111</v>
      </c>
      <c r="F44" s="225">
        <v>125</v>
      </c>
      <c r="G44" s="225">
        <v>129</v>
      </c>
      <c r="H44" s="225">
        <v>134</v>
      </c>
      <c r="I44" s="225">
        <v>117</v>
      </c>
      <c r="J44" s="225">
        <v>128</v>
      </c>
      <c r="K44" s="225">
        <v>130</v>
      </c>
      <c r="L44" s="225">
        <v>129</v>
      </c>
    </row>
    <row r="45" spans="1:12">
      <c r="A45" s="233" t="s">
        <v>1794</v>
      </c>
      <c r="B45" s="225" t="s">
        <v>37</v>
      </c>
      <c r="C45" s="225" t="s">
        <v>37</v>
      </c>
      <c r="D45" s="225" t="s">
        <v>37</v>
      </c>
      <c r="E45" s="225" t="s">
        <v>37</v>
      </c>
      <c r="F45" s="225" t="s">
        <v>37</v>
      </c>
      <c r="G45" s="225" t="s">
        <v>37</v>
      </c>
      <c r="H45" s="225" t="s">
        <v>37</v>
      </c>
      <c r="I45" s="225" t="s">
        <v>37</v>
      </c>
      <c r="J45" s="225" t="s">
        <v>37</v>
      </c>
      <c r="K45" s="225" t="s">
        <v>37</v>
      </c>
      <c r="L45" s="225" t="s">
        <v>37</v>
      </c>
    </row>
    <row r="46" spans="1:12">
      <c r="A46" s="233" t="s">
        <v>1795</v>
      </c>
      <c r="B46" s="225">
        <v>19</v>
      </c>
      <c r="C46" s="225">
        <v>22</v>
      </c>
      <c r="D46" s="225">
        <v>22</v>
      </c>
      <c r="E46" s="225">
        <v>23</v>
      </c>
      <c r="F46" s="225">
        <v>24</v>
      </c>
      <c r="G46" s="225">
        <v>23</v>
      </c>
      <c r="H46" s="225">
        <v>25</v>
      </c>
      <c r="I46" s="225">
        <v>25</v>
      </c>
      <c r="J46" s="225">
        <v>27</v>
      </c>
      <c r="K46" s="225">
        <v>29</v>
      </c>
      <c r="L46" s="225">
        <v>32</v>
      </c>
    </row>
    <row r="47" spans="1:12">
      <c r="A47" s="233" t="s">
        <v>1796</v>
      </c>
      <c r="B47" s="225">
        <v>28</v>
      </c>
      <c r="C47" s="225">
        <v>27</v>
      </c>
      <c r="D47" s="225">
        <v>31</v>
      </c>
      <c r="E47" s="225">
        <v>31</v>
      </c>
      <c r="F47" s="225">
        <v>29</v>
      </c>
      <c r="G47" s="225">
        <v>25</v>
      </c>
      <c r="H47" s="225">
        <v>24</v>
      </c>
      <c r="I47" s="225">
        <v>22</v>
      </c>
      <c r="J47" s="225">
        <v>21</v>
      </c>
      <c r="K47" s="225">
        <v>19</v>
      </c>
      <c r="L47" s="225">
        <v>19</v>
      </c>
    </row>
    <row r="48" spans="1:12">
      <c r="A48" s="233" t="s">
        <v>1797</v>
      </c>
      <c r="B48" s="225" t="s">
        <v>70</v>
      </c>
      <c r="C48" s="225" t="s">
        <v>70</v>
      </c>
      <c r="D48" s="225" t="s">
        <v>70</v>
      </c>
      <c r="E48" s="225" t="s">
        <v>70</v>
      </c>
      <c r="F48" s="225" t="s">
        <v>70</v>
      </c>
      <c r="G48" s="225" t="s">
        <v>70</v>
      </c>
      <c r="H48" s="225" t="s">
        <v>70</v>
      </c>
      <c r="I48" s="225" t="s">
        <v>70</v>
      </c>
      <c r="J48" s="225" t="s">
        <v>70</v>
      </c>
      <c r="K48" s="225" t="s">
        <v>70</v>
      </c>
      <c r="L48" s="225" t="s">
        <v>70</v>
      </c>
    </row>
    <row r="49" spans="1:12">
      <c r="A49" s="233" t="s">
        <v>1798</v>
      </c>
      <c r="B49" s="225">
        <v>30</v>
      </c>
      <c r="C49" s="225">
        <v>43</v>
      </c>
      <c r="D49" s="225">
        <v>58</v>
      </c>
      <c r="E49" s="225">
        <v>47</v>
      </c>
      <c r="F49" s="225">
        <v>62</v>
      </c>
      <c r="G49" s="225">
        <v>69</v>
      </c>
      <c r="H49" s="225">
        <v>73</v>
      </c>
      <c r="I49" s="225">
        <v>58</v>
      </c>
      <c r="J49" s="225">
        <v>68</v>
      </c>
      <c r="K49" s="225">
        <v>69</v>
      </c>
      <c r="L49" s="225">
        <v>64</v>
      </c>
    </row>
    <row r="50" spans="1:12" ht="28">
      <c r="A50" s="233" t="s">
        <v>1799</v>
      </c>
      <c r="B50" s="225">
        <v>0</v>
      </c>
      <c r="C50" s="225">
        <v>0</v>
      </c>
      <c r="D50" s="225">
        <v>0</v>
      </c>
      <c r="E50" s="225">
        <v>0</v>
      </c>
      <c r="F50" s="225">
        <v>0</v>
      </c>
      <c r="G50" s="225">
        <v>0</v>
      </c>
      <c r="H50" s="225">
        <v>0</v>
      </c>
      <c r="I50" s="225">
        <v>0</v>
      </c>
      <c r="J50" s="225">
        <v>0</v>
      </c>
      <c r="K50" s="225">
        <v>0</v>
      </c>
      <c r="L50" s="225">
        <v>0</v>
      </c>
    </row>
    <row r="51" spans="1:12">
      <c r="A51" s="233" t="s">
        <v>1800</v>
      </c>
      <c r="B51" s="225" t="s">
        <v>70</v>
      </c>
      <c r="C51" s="225" t="s">
        <v>70</v>
      </c>
      <c r="D51" s="225" t="s">
        <v>70</v>
      </c>
      <c r="E51" s="225" t="s">
        <v>70</v>
      </c>
      <c r="F51" s="225" t="s">
        <v>70</v>
      </c>
      <c r="G51" s="225" t="s">
        <v>70</v>
      </c>
      <c r="H51" s="225" t="s">
        <v>70</v>
      </c>
      <c r="I51" s="225" t="s">
        <v>70</v>
      </c>
      <c r="J51" s="225" t="s">
        <v>70</v>
      </c>
      <c r="K51" s="225" t="s">
        <v>70</v>
      </c>
      <c r="L51" s="225" t="s">
        <v>70</v>
      </c>
    </row>
    <row r="52" spans="1:12">
      <c r="A52" s="233" t="s">
        <v>1803</v>
      </c>
      <c r="B52" s="225">
        <v>9</v>
      </c>
      <c r="C52" s="225">
        <v>8</v>
      </c>
      <c r="D52" s="225">
        <v>7</v>
      </c>
      <c r="E52" s="225">
        <v>10</v>
      </c>
      <c r="F52" s="225">
        <v>11</v>
      </c>
      <c r="G52" s="225">
        <v>12</v>
      </c>
      <c r="H52" s="225">
        <v>12</v>
      </c>
      <c r="I52" s="225">
        <v>13</v>
      </c>
      <c r="J52" s="225">
        <v>12</v>
      </c>
      <c r="K52" s="225">
        <v>13</v>
      </c>
      <c r="L52" s="225">
        <v>13</v>
      </c>
    </row>
    <row r="53" spans="1:12">
      <c r="A53" s="233" t="s">
        <v>1806</v>
      </c>
      <c r="B53" s="225">
        <v>38</v>
      </c>
      <c r="C53" s="225">
        <v>34</v>
      </c>
      <c r="D53" s="225">
        <v>38</v>
      </c>
      <c r="E53" s="225">
        <v>40</v>
      </c>
      <c r="F53" s="225">
        <v>36</v>
      </c>
      <c r="G53" s="225">
        <v>37</v>
      </c>
      <c r="H53" s="225">
        <v>36</v>
      </c>
      <c r="I53" s="225">
        <v>37</v>
      </c>
      <c r="J53" s="225">
        <v>37</v>
      </c>
      <c r="K53" s="225">
        <v>38</v>
      </c>
      <c r="L53" s="225">
        <v>38</v>
      </c>
    </row>
    <row r="54" spans="1:12">
      <c r="A54" s="233" t="s">
        <v>1794</v>
      </c>
      <c r="B54" s="225" t="s">
        <v>37</v>
      </c>
      <c r="C54" s="225" t="s">
        <v>37</v>
      </c>
      <c r="D54" s="225" t="s">
        <v>37</v>
      </c>
      <c r="E54" s="225" t="s">
        <v>37</v>
      </c>
      <c r="F54" s="225" t="s">
        <v>37</v>
      </c>
      <c r="G54" s="225" t="s">
        <v>37</v>
      </c>
      <c r="H54" s="225" t="s">
        <v>37</v>
      </c>
      <c r="I54" s="225" t="s">
        <v>37</v>
      </c>
      <c r="J54" s="225" t="s">
        <v>37</v>
      </c>
      <c r="K54" s="225" t="s">
        <v>37</v>
      </c>
      <c r="L54" s="225" t="s">
        <v>37</v>
      </c>
    </row>
    <row r="55" spans="1:12">
      <c r="A55" s="233" t="s">
        <v>1795</v>
      </c>
      <c r="B55" s="225" t="s">
        <v>70</v>
      </c>
      <c r="C55" s="225" t="s">
        <v>70</v>
      </c>
      <c r="D55" s="225" t="s">
        <v>70</v>
      </c>
      <c r="E55" s="225" t="s">
        <v>70</v>
      </c>
      <c r="F55" s="225" t="s">
        <v>70</v>
      </c>
      <c r="G55" s="225" t="s">
        <v>70</v>
      </c>
      <c r="H55" s="225" t="s">
        <v>70</v>
      </c>
      <c r="I55" s="225" t="s">
        <v>70</v>
      </c>
      <c r="J55" s="225" t="s">
        <v>70</v>
      </c>
      <c r="K55" s="225" t="s">
        <v>70</v>
      </c>
      <c r="L55" s="225" t="s">
        <v>70</v>
      </c>
    </row>
    <row r="56" spans="1:12">
      <c r="A56" s="233" t="s">
        <v>1796</v>
      </c>
      <c r="B56" s="225" t="s">
        <v>70</v>
      </c>
      <c r="C56" s="225" t="s">
        <v>70</v>
      </c>
      <c r="D56" s="225" t="s">
        <v>70</v>
      </c>
      <c r="E56" s="225" t="s">
        <v>70</v>
      </c>
      <c r="F56" s="225" t="s">
        <v>70</v>
      </c>
      <c r="G56" s="225" t="s">
        <v>70</v>
      </c>
      <c r="H56" s="225" t="s">
        <v>70</v>
      </c>
      <c r="I56" s="225" t="s">
        <v>70</v>
      </c>
      <c r="J56" s="225" t="s">
        <v>70</v>
      </c>
      <c r="K56" s="225" t="s">
        <v>70</v>
      </c>
      <c r="L56" s="225" t="s">
        <v>70</v>
      </c>
    </row>
    <row r="57" spans="1:12">
      <c r="A57" s="233" t="s">
        <v>1797</v>
      </c>
      <c r="B57" s="225">
        <v>13</v>
      </c>
      <c r="C57" s="225">
        <v>13</v>
      </c>
      <c r="D57" s="225">
        <v>15</v>
      </c>
      <c r="E57" s="225">
        <v>18</v>
      </c>
      <c r="F57" s="225">
        <v>18</v>
      </c>
      <c r="G57" s="225">
        <v>19</v>
      </c>
      <c r="H57" s="225">
        <v>17</v>
      </c>
      <c r="I57" s="225">
        <v>16</v>
      </c>
      <c r="J57" s="225">
        <v>17</v>
      </c>
      <c r="K57" s="225">
        <v>17</v>
      </c>
      <c r="L57" s="225">
        <v>16</v>
      </c>
    </row>
    <row r="58" spans="1:12">
      <c r="A58" s="233" t="s">
        <v>1798</v>
      </c>
      <c r="B58" s="225" t="s">
        <v>37</v>
      </c>
      <c r="C58" s="225" t="s">
        <v>37</v>
      </c>
      <c r="D58" s="225" t="s">
        <v>37</v>
      </c>
      <c r="E58" s="225" t="s">
        <v>37</v>
      </c>
      <c r="F58" s="225" t="s">
        <v>37</v>
      </c>
      <c r="G58" s="225" t="s">
        <v>37</v>
      </c>
      <c r="H58" s="225" t="s">
        <v>37</v>
      </c>
      <c r="I58" s="225" t="s">
        <v>37</v>
      </c>
      <c r="J58" s="225" t="s">
        <v>37</v>
      </c>
      <c r="K58" s="225" t="s">
        <v>37</v>
      </c>
      <c r="L58" s="225" t="s">
        <v>37</v>
      </c>
    </row>
    <row r="59" spans="1:12" ht="28">
      <c r="A59" s="233" t="s">
        <v>1799</v>
      </c>
      <c r="B59" s="225" t="s">
        <v>37</v>
      </c>
      <c r="C59" s="225" t="s">
        <v>37</v>
      </c>
      <c r="D59" s="225" t="s">
        <v>37</v>
      </c>
      <c r="E59" s="225" t="s">
        <v>37</v>
      </c>
      <c r="F59" s="225" t="s">
        <v>37</v>
      </c>
      <c r="G59" s="225" t="s">
        <v>37</v>
      </c>
      <c r="H59" s="225" t="s">
        <v>37</v>
      </c>
      <c r="I59" s="225" t="s">
        <v>37</v>
      </c>
      <c r="J59" s="225" t="s">
        <v>37</v>
      </c>
      <c r="K59" s="225" t="s">
        <v>37</v>
      </c>
      <c r="L59" s="225" t="s">
        <v>37</v>
      </c>
    </row>
    <row r="60" spans="1:12">
      <c r="A60" s="233" t="s">
        <v>1800</v>
      </c>
      <c r="B60" s="225" t="s">
        <v>37</v>
      </c>
      <c r="C60" s="225" t="s">
        <v>37</v>
      </c>
      <c r="D60" s="225" t="s">
        <v>37</v>
      </c>
      <c r="E60" s="225" t="s">
        <v>37</v>
      </c>
      <c r="F60" s="225" t="s">
        <v>37</v>
      </c>
      <c r="G60" s="225" t="s">
        <v>37</v>
      </c>
      <c r="H60" s="225" t="s">
        <v>37</v>
      </c>
      <c r="I60" s="225" t="s">
        <v>37</v>
      </c>
      <c r="J60" s="225" t="s">
        <v>37</v>
      </c>
      <c r="K60" s="225" t="s">
        <v>37</v>
      </c>
      <c r="L60" s="225" t="s">
        <v>37</v>
      </c>
    </row>
    <row r="61" spans="1:12">
      <c r="A61" s="233" t="s">
        <v>1803</v>
      </c>
      <c r="B61" s="225">
        <v>25</v>
      </c>
      <c r="C61" s="225">
        <v>21</v>
      </c>
      <c r="D61" s="225">
        <v>23</v>
      </c>
      <c r="E61" s="225">
        <v>22</v>
      </c>
      <c r="F61" s="225">
        <v>18</v>
      </c>
      <c r="G61" s="225">
        <v>18</v>
      </c>
      <c r="H61" s="225">
        <v>19</v>
      </c>
      <c r="I61" s="225">
        <v>21</v>
      </c>
      <c r="J61" s="225">
        <v>20</v>
      </c>
      <c r="K61" s="225">
        <v>21</v>
      </c>
      <c r="L61" s="225">
        <v>22</v>
      </c>
    </row>
    <row r="62" spans="1:12">
      <c r="A62" s="233" t="s">
        <v>1808</v>
      </c>
      <c r="B62" s="225">
        <v>48</v>
      </c>
      <c r="C62" s="225">
        <v>67</v>
      </c>
      <c r="D62" s="225">
        <v>80</v>
      </c>
      <c r="E62" s="225">
        <v>71</v>
      </c>
      <c r="F62" s="225">
        <v>90</v>
      </c>
      <c r="G62" s="225">
        <v>92</v>
      </c>
      <c r="H62" s="225">
        <v>98</v>
      </c>
      <c r="I62" s="225">
        <v>81</v>
      </c>
      <c r="J62" s="225">
        <v>91</v>
      </c>
      <c r="K62" s="225">
        <v>92</v>
      </c>
      <c r="L62" s="225">
        <v>90</v>
      </c>
    </row>
    <row r="63" spans="1:12" ht="16" thickBot="1">
      <c r="A63" s="70"/>
      <c r="B63" s="75"/>
      <c r="C63" s="75"/>
      <c r="D63" s="75"/>
      <c r="E63" s="75"/>
      <c r="F63" s="75"/>
      <c r="G63" s="75"/>
      <c r="H63" s="75"/>
      <c r="I63" s="71"/>
      <c r="J63" s="71"/>
      <c r="K63" s="71"/>
      <c r="L63" s="71"/>
    </row>
    <row r="64" spans="1:12">
      <c r="A64" s="231"/>
      <c r="B64" s="222"/>
      <c r="C64" s="222"/>
      <c r="D64" s="222"/>
      <c r="E64" s="222"/>
      <c r="F64" s="222"/>
      <c r="G64" s="222"/>
      <c r="H64" s="222"/>
      <c r="I64" s="222"/>
      <c r="J64" s="222"/>
      <c r="K64" s="222"/>
      <c r="L64" s="222"/>
    </row>
    <row r="65" spans="1:12" ht="42">
      <c r="A65" s="233" t="s">
        <v>1837</v>
      </c>
      <c r="B65" s="222"/>
      <c r="C65" s="224" t="s">
        <v>4850</v>
      </c>
      <c r="D65" s="222"/>
      <c r="E65" s="229" t="s">
        <v>4018</v>
      </c>
      <c r="F65" s="222"/>
      <c r="G65" s="222"/>
      <c r="H65" s="222"/>
      <c r="I65" s="222"/>
      <c r="J65" s="222"/>
      <c r="K65" s="222"/>
      <c r="L65" s="222"/>
    </row>
    <row r="66" spans="1:12">
      <c r="A66" s="231"/>
      <c r="B66" s="222"/>
      <c r="C66" s="222"/>
      <c r="D66" s="222"/>
      <c r="E66" s="222"/>
      <c r="F66" s="222"/>
      <c r="G66" s="222"/>
      <c r="H66" s="222"/>
      <c r="I66" s="222"/>
      <c r="J66" s="222"/>
      <c r="K66" s="222"/>
      <c r="L66" s="222"/>
    </row>
  </sheetData>
  <hyperlinks>
    <hyperlink ref="B1" location="INDEKS!A1" display="HJEM" xr:uid="{3A4AD151-2BC4-41C8-91FA-3D3312848C6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L67"/>
  <sheetViews>
    <sheetView zoomScale="55" zoomScaleNormal="55" workbookViewId="0">
      <selection activeCell="B1" sqref="B1"/>
    </sheetView>
  </sheetViews>
  <sheetFormatPr baseColWidth="10" defaultColWidth="9.1640625" defaultRowHeight="15"/>
  <cols>
    <col min="1" max="1" width="47.1640625" style="221" customWidth="1"/>
    <col min="2" max="16384" width="9.1640625" style="221"/>
  </cols>
  <sheetData>
    <row r="1" spans="1:12">
      <c r="A1" s="310" t="s">
        <v>1838</v>
      </c>
      <c r="B1" s="173" t="s">
        <v>3453</v>
      </c>
      <c r="C1" s="237"/>
      <c r="D1" s="237"/>
      <c r="E1" s="237"/>
      <c r="F1" s="237"/>
      <c r="G1" s="237"/>
      <c r="H1" s="237"/>
      <c r="I1" s="237"/>
      <c r="J1" s="237"/>
      <c r="K1" s="237"/>
      <c r="L1" s="237"/>
    </row>
    <row r="2" spans="1:12">
      <c r="A2" s="246"/>
      <c r="B2" s="338">
        <v>2008</v>
      </c>
      <c r="C2" s="338">
        <v>2009</v>
      </c>
      <c r="D2" s="338">
        <v>2010</v>
      </c>
      <c r="E2" s="338">
        <v>2011</v>
      </c>
      <c r="F2" s="338">
        <v>2012</v>
      </c>
      <c r="G2" s="338">
        <v>2013</v>
      </c>
      <c r="H2" s="338">
        <v>2014</v>
      </c>
      <c r="I2" s="338">
        <v>2015</v>
      </c>
      <c r="J2" s="338">
        <v>2016</v>
      </c>
      <c r="K2" s="338" t="s">
        <v>3599</v>
      </c>
      <c r="L2" s="338" t="s">
        <v>3957</v>
      </c>
    </row>
    <row r="3" spans="1:12">
      <c r="A3" s="324" t="s">
        <v>1650</v>
      </c>
      <c r="B3" s="344"/>
      <c r="C3" s="344"/>
      <c r="D3" s="344"/>
      <c r="E3" s="344"/>
      <c r="F3" s="344"/>
      <c r="G3" s="344"/>
      <c r="H3" s="344"/>
      <c r="I3" s="344"/>
      <c r="J3" s="344"/>
      <c r="K3" s="344"/>
      <c r="L3" s="344"/>
    </row>
    <row r="4" spans="1:12">
      <c r="A4" s="246" t="s">
        <v>1792</v>
      </c>
      <c r="B4" s="344"/>
      <c r="C4" s="344"/>
      <c r="D4" s="344"/>
      <c r="E4" s="344"/>
      <c r="F4" s="344"/>
      <c r="G4" s="344"/>
      <c r="H4" s="344"/>
      <c r="I4" s="344"/>
      <c r="J4" s="344"/>
      <c r="K4" s="344"/>
      <c r="L4" s="344"/>
    </row>
    <row r="5" spans="1:12">
      <c r="A5" s="249" t="s">
        <v>1793</v>
      </c>
      <c r="B5" s="339">
        <v>253</v>
      </c>
      <c r="C5" s="339">
        <v>102</v>
      </c>
      <c r="D5" s="339">
        <v>139</v>
      </c>
      <c r="E5" s="339">
        <v>-42</v>
      </c>
      <c r="F5" s="339">
        <v>270</v>
      </c>
      <c r="G5" s="339">
        <v>99</v>
      </c>
      <c r="H5" s="339">
        <v>-2</v>
      </c>
      <c r="I5" s="339">
        <v>-112</v>
      </c>
      <c r="J5" s="339">
        <v>151</v>
      </c>
      <c r="K5" s="339">
        <v>195</v>
      </c>
      <c r="L5" s="339">
        <v>-304</v>
      </c>
    </row>
    <row r="6" spans="1:12">
      <c r="A6" s="346" t="s">
        <v>1794</v>
      </c>
      <c r="B6" s="339">
        <v>0</v>
      </c>
      <c r="C6" s="339">
        <v>11</v>
      </c>
      <c r="D6" s="339">
        <v>0</v>
      </c>
      <c r="E6" s="339">
        <v>-1</v>
      </c>
      <c r="F6" s="339">
        <v>0</v>
      </c>
      <c r="G6" s="339">
        <v>0</v>
      </c>
      <c r="H6" s="339">
        <v>1</v>
      </c>
      <c r="I6" s="339">
        <v>0</v>
      </c>
      <c r="J6" s="339">
        <v>0</v>
      </c>
      <c r="K6" s="339">
        <v>-1</v>
      </c>
      <c r="L6" s="339">
        <v>0</v>
      </c>
    </row>
    <row r="7" spans="1:12">
      <c r="A7" s="346" t="s">
        <v>1795</v>
      </c>
      <c r="B7" s="339">
        <v>41</v>
      </c>
      <c r="C7" s="339">
        <v>-142</v>
      </c>
      <c r="D7" s="339">
        <v>76</v>
      </c>
      <c r="E7" s="339">
        <v>-31</v>
      </c>
      <c r="F7" s="339">
        <v>21</v>
      </c>
      <c r="G7" s="339">
        <v>48</v>
      </c>
      <c r="H7" s="339">
        <v>-178</v>
      </c>
      <c r="I7" s="339">
        <v>-234</v>
      </c>
      <c r="J7" s="339">
        <v>37</v>
      </c>
      <c r="K7" s="339">
        <v>92</v>
      </c>
      <c r="L7" s="339">
        <v>-66</v>
      </c>
    </row>
    <row r="8" spans="1:12">
      <c r="A8" s="346" t="s">
        <v>1796</v>
      </c>
      <c r="B8" s="339">
        <v>73</v>
      </c>
      <c r="C8" s="339">
        <v>155</v>
      </c>
      <c r="D8" s="339">
        <v>21</v>
      </c>
      <c r="E8" s="339">
        <v>9</v>
      </c>
      <c r="F8" s="339">
        <v>42</v>
      </c>
      <c r="G8" s="339">
        <v>30</v>
      </c>
      <c r="H8" s="339">
        <v>92</v>
      </c>
      <c r="I8" s="339">
        <v>51</v>
      </c>
      <c r="J8" s="339">
        <v>67</v>
      </c>
      <c r="K8" s="339">
        <v>46</v>
      </c>
      <c r="L8" s="339">
        <v>-126</v>
      </c>
    </row>
    <row r="9" spans="1:12">
      <c r="A9" s="346" t="s">
        <v>1797</v>
      </c>
      <c r="B9" s="339">
        <v>102</v>
      </c>
      <c r="C9" s="339">
        <v>35</v>
      </c>
      <c r="D9" s="339">
        <v>34</v>
      </c>
      <c r="E9" s="339">
        <v>-55</v>
      </c>
      <c r="F9" s="339">
        <v>-37</v>
      </c>
      <c r="G9" s="339">
        <v>-65</v>
      </c>
      <c r="H9" s="339">
        <v>3</v>
      </c>
      <c r="I9" s="339">
        <v>-19</v>
      </c>
      <c r="J9" s="339">
        <v>-2</v>
      </c>
      <c r="K9" s="339">
        <v>-19</v>
      </c>
      <c r="L9" s="339">
        <v>-2</v>
      </c>
    </row>
    <row r="10" spans="1:12">
      <c r="A10" s="346" t="s">
        <v>1798</v>
      </c>
      <c r="B10" s="339">
        <v>-2</v>
      </c>
      <c r="C10" s="339">
        <v>43</v>
      </c>
      <c r="D10" s="339">
        <v>-8</v>
      </c>
      <c r="E10" s="339">
        <v>42</v>
      </c>
      <c r="F10" s="339">
        <v>175</v>
      </c>
      <c r="G10" s="339">
        <v>57</v>
      </c>
      <c r="H10" s="339">
        <v>26</v>
      </c>
      <c r="I10" s="339">
        <v>89</v>
      </c>
      <c r="J10" s="339">
        <v>85</v>
      </c>
      <c r="K10" s="339">
        <v>57</v>
      </c>
      <c r="L10" s="339">
        <v>-74</v>
      </c>
    </row>
    <row r="11" spans="1:12" ht="28">
      <c r="A11" s="346" t="s">
        <v>1799</v>
      </c>
      <c r="B11" s="339">
        <v>0</v>
      </c>
      <c r="C11" s="339">
        <v>0</v>
      </c>
      <c r="D11" s="339">
        <v>0</v>
      </c>
      <c r="E11" s="339">
        <v>0</v>
      </c>
      <c r="F11" s="339">
        <v>0</v>
      </c>
      <c r="G11" s="339">
        <v>0</v>
      </c>
      <c r="H11" s="339">
        <v>0</v>
      </c>
      <c r="I11" s="339">
        <v>0</v>
      </c>
      <c r="J11" s="339">
        <v>1</v>
      </c>
      <c r="K11" s="339">
        <v>0</v>
      </c>
      <c r="L11" s="339">
        <v>0</v>
      </c>
    </row>
    <row r="12" spans="1:12">
      <c r="A12" s="346" t="s">
        <v>1800</v>
      </c>
      <c r="B12" s="339">
        <v>26</v>
      </c>
      <c r="C12" s="339">
        <v>11</v>
      </c>
      <c r="D12" s="339">
        <v>11</v>
      </c>
      <c r="E12" s="339">
        <v>-11</v>
      </c>
      <c r="F12" s="339">
        <v>42</v>
      </c>
      <c r="G12" s="339">
        <v>47</v>
      </c>
      <c r="H12" s="339">
        <v>35</v>
      </c>
      <c r="I12" s="339">
        <v>104</v>
      </c>
      <c r="J12" s="339">
        <v>-48</v>
      </c>
      <c r="K12" s="339">
        <v>21</v>
      </c>
      <c r="L12" s="339">
        <v>-27</v>
      </c>
    </row>
    <row r="13" spans="1:12">
      <c r="A13" s="346" t="s">
        <v>1803</v>
      </c>
      <c r="B13" s="339">
        <v>13</v>
      </c>
      <c r="C13" s="339">
        <v>-10</v>
      </c>
      <c r="D13" s="339">
        <v>4</v>
      </c>
      <c r="E13" s="339">
        <v>4</v>
      </c>
      <c r="F13" s="339">
        <v>26</v>
      </c>
      <c r="G13" s="339">
        <v>-17</v>
      </c>
      <c r="H13" s="339">
        <v>19</v>
      </c>
      <c r="I13" s="339">
        <v>-105</v>
      </c>
      <c r="J13" s="339">
        <v>12</v>
      </c>
      <c r="K13" s="339">
        <v>0</v>
      </c>
      <c r="L13" s="339">
        <v>-9</v>
      </c>
    </row>
    <row r="14" spans="1:12">
      <c r="A14" s="249" t="s">
        <v>1806</v>
      </c>
      <c r="B14" s="339">
        <v>306</v>
      </c>
      <c r="C14" s="339">
        <v>162</v>
      </c>
      <c r="D14" s="339">
        <v>258</v>
      </c>
      <c r="E14" s="339">
        <v>85</v>
      </c>
      <c r="F14" s="339">
        <v>389</v>
      </c>
      <c r="G14" s="339">
        <v>249</v>
      </c>
      <c r="H14" s="339">
        <v>171</v>
      </c>
      <c r="I14" s="339">
        <v>48</v>
      </c>
      <c r="J14" s="339">
        <v>315</v>
      </c>
      <c r="K14" s="339">
        <v>365</v>
      </c>
      <c r="L14" s="339">
        <v>-146</v>
      </c>
    </row>
    <row r="15" spans="1:12">
      <c r="A15" s="346" t="s">
        <v>1794</v>
      </c>
      <c r="B15" s="339">
        <v>0</v>
      </c>
      <c r="C15" s="339">
        <v>11</v>
      </c>
      <c r="D15" s="339">
        <v>0</v>
      </c>
      <c r="E15" s="339">
        <v>-1</v>
      </c>
      <c r="F15" s="339">
        <v>0</v>
      </c>
      <c r="G15" s="339">
        <v>0</v>
      </c>
      <c r="H15" s="339">
        <v>1</v>
      </c>
      <c r="I15" s="339">
        <v>1</v>
      </c>
      <c r="J15" s="339">
        <v>0</v>
      </c>
      <c r="K15" s="339">
        <v>0</v>
      </c>
      <c r="L15" s="339">
        <v>1</v>
      </c>
    </row>
    <row r="16" spans="1:12">
      <c r="A16" s="346" t="s">
        <v>1839</v>
      </c>
      <c r="B16" s="339">
        <v>68</v>
      </c>
      <c r="C16" s="339">
        <v>-150</v>
      </c>
      <c r="D16" s="339">
        <v>-75</v>
      </c>
      <c r="E16" s="339">
        <v>-28</v>
      </c>
      <c r="F16" s="339">
        <v>55</v>
      </c>
      <c r="G16" s="339">
        <v>47</v>
      </c>
      <c r="H16" s="339">
        <v>-109</v>
      </c>
      <c r="I16" s="339">
        <v>-12</v>
      </c>
      <c r="J16" s="339">
        <v>276</v>
      </c>
      <c r="K16" s="339">
        <v>229</v>
      </c>
      <c r="L16" s="339">
        <v>-228</v>
      </c>
    </row>
    <row r="17" spans="1:12">
      <c r="A17" s="346" t="s">
        <v>1796</v>
      </c>
      <c r="B17" s="339">
        <v>108</v>
      </c>
      <c r="C17" s="339">
        <v>204</v>
      </c>
      <c r="D17" s="339">
        <v>170</v>
      </c>
      <c r="E17" s="339">
        <v>10</v>
      </c>
      <c r="F17" s="339">
        <v>23</v>
      </c>
      <c r="G17" s="339">
        <v>-34</v>
      </c>
      <c r="H17" s="339">
        <v>153</v>
      </c>
      <c r="I17" s="339">
        <v>-65</v>
      </c>
      <c r="J17" s="339">
        <v>-67</v>
      </c>
      <c r="K17" s="339">
        <v>-138</v>
      </c>
      <c r="L17" s="339">
        <v>-3</v>
      </c>
    </row>
    <row r="18" spans="1:12">
      <c r="A18" s="346" t="s">
        <v>1797</v>
      </c>
      <c r="B18" s="339">
        <v>153</v>
      </c>
      <c r="C18" s="339">
        <v>24</v>
      </c>
      <c r="D18" s="339">
        <v>115</v>
      </c>
      <c r="E18" s="339">
        <v>56</v>
      </c>
      <c r="F18" s="339">
        <v>38</v>
      </c>
      <c r="G18" s="339">
        <v>101</v>
      </c>
      <c r="H18" s="339">
        <v>7</v>
      </c>
      <c r="I18" s="339">
        <v>-134</v>
      </c>
      <c r="J18" s="339">
        <v>-49</v>
      </c>
      <c r="K18" s="339">
        <v>85</v>
      </c>
      <c r="L18" s="339">
        <v>-8</v>
      </c>
    </row>
    <row r="19" spans="1:12">
      <c r="A19" s="346" t="s">
        <v>1798</v>
      </c>
      <c r="B19" s="339">
        <v>-46</v>
      </c>
      <c r="C19" s="339">
        <v>87</v>
      </c>
      <c r="D19" s="339">
        <v>31</v>
      </c>
      <c r="E19" s="339">
        <v>41</v>
      </c>
      <c r="F19" s="339">
        <v>295</v>
      </c>
      <c r="G19" s="339">
        <v>109</v>
      </c>
      <c r="H19" s="339">
        <v>137</v>
      </c>
      <c r="I19" s="339">
        <v>202</v>
      </c>
      <c r="J19" s="339">
        <v>149</v>
      </c>
      <c r="K19" s="339">
        <v>182</v>
      </c>
      <c r="L19" s="339">
        <v>88</v>
      </c>
    </row>
    <row r="20" spans="1:12" ht="28">
      <c r="A20" s="346" t="s">
        <v>1799</v>
      </c>
      <c r="B20" s="339">
        <v>0</v>
      </c>
      <c r="C20" s="339">
        <v>0</v>
      </c>
      <c r="D20" s="339">
        <v>0</v>
      </c>
      <c r="E20" s="339">
        <v>3</v>
      </c>
      <c r="F20" s="339">
        <v>0</v>
      </c>
      <c r="G20" s="339">
        <v>2</v>
      </c>
      <c r="H20" s="339">
        <v>-2</v>
      </c>
      <c r="I20" s="339">
        <v>-2</v>
      </c>
      <c r="J20" s="339">
        <v>0</v>
      </c>
      <c r="K20" s="339">
        <v>-1</v>
      </c>
      <c r="L20" s="339">
        <v>0</v>
      </c>
    </row>
    <row r="21" spans="1:12">
      <c r="A21" s="346" t="s">
        <v>1800</v>
      </c>
      <c r="B21" s="339" t="s">
        <v>37</v>
      </c>
      <c r="C21" s="339" t="s">
        <v>37</v>
      </c>
      <c r="D21" s="339" t="s">
        <v>37</v>
      </c>
      <c r="E21" s="339" t="s">
        <v>37</v>
      </c>
      <c r="F21" s="339" t="s">
        <v>37</v>
      </c>
      <c r="G21" s="339" t="s">
        <v>37</v>
      </c>
      <c r="H21" s="339" t="s">
        <v>37</v>
      </c>
      <c r="I21" s="339" t="s">
        <v>37</v>
      </c>
      <c r="J21" s="339" t="s">
        <v>37</v>
      </c>
      <c r="K21" s="339" t="s">
        <v>37</v>
      </c>
      <c r="L21" s="339" t="s">
        <v>37</v>
      </c>
    </row>
    <row r="22" spans="1:12">
      <c r="A22" s="346" t="s">
        <v>1803</v>
      </c>
      <c r="B22" s="339">
        <v>22</v>
      </c>
      <c r="C22" s="339">
        <v>-13</v>
      </c>
      <c r="D22" s="339">
        <v>17</v>
      </c>
      <c r="E22" s="339">
        <v>4</v>
      </c>
      <c r="F22" s="339">
        <v>-22</v>
      </c>
      <c r="G22" s="339">
        <v>25</v>
      </c>
      <c r="H22" s="339">
        <v>-16</v>
      </c>
      <c r="I22" s="339">
        <v>58</v>
      </c>
      <c r="J22" s="339">
        <v>6</v>
      </c>
      <c r="K22" s="339">
        <v>9</v>
      </c>
      <c r="L22" s="339">
        <v>4</v>
      </c>
    </row>
    <row r="23" spans="1:12">
      <c r="A23" s="249" t="s">
        <v>4983</v>
      </c>
      <c r="B23" s="339">
        <v>-53</v>
      </c>
      <c r="C23" s="339">
        <v>-59</v>
      </c>
      <c r="D23" s="339">
        <v>-119</v>
      </c>
      <c r="E23" s="339">
        <v>-127</v>
      </c>
      <c r="F23" s="339">
        <v>-119</v>
      </c>
      <c r="G23" s="339">
        <v>-149</v>
      </c>
      <c r="H23" s="339">
        <v>-173</v>
      </c>
      <c r="I23" s="339">
        <v>-161</v>
      </c>
      <c r="J23" s="339">
        <v>-164</v>
      </c>
      <c r="K23" s="339">
        <v>-170</v>
      </c>
      <c r="L23" s="339">
        <v>-158</v>
      </c>
    </row>
    <row r="24" spans="1:12">
      <c r="A24" s="246" t="s">
        <v>1805</v>
      </c>
      <c r="B24" s="344"/>
      <c r="C24" s="344"/>
      <c r="D24" s="344"/>
      <c r="E24" s="344"/>
      <c r="F24" s="344"/>
      <c r="G24" s="344"/>
      <c r="H24" s="344"/>
      <c r="I24" s="344"/>
      <c r="J24" s="344"/>
      <c r="K24" s="344"/>
      <c r="L24" s="344"/>
    </row>
    <row r="25" spans="1:12">
      <c r="A25" s="249" t="s">
        <v>1793</v>
      </c>
      <c r="B25" s="339">
        <v>-337</v>
      </c>
      <c r="C25" s="339">
        <v>110</v>
      </c>
      <c r="D25" s="339">
        <v>220</v>
      </c>
      <c r="E25" s="339">
        <v>-156</v>
      </c>
      <c r="F25" s="339">
        <v>-72</v>
      </c>
      <c r="G25" s="339">
        <v>67</v>
      </c>
      <c r="H25" s="339">
        <v>377</v>
      </c>
      <c r="I25" s="339">
        <v>376</v>
      </c>
      <c r="J25" s="339">
        <v>49</v>
      </c>
      <c r="K25" s="339">
        <v>74</v>
      </c>
      <c r="L25" s="339">
        <v>-121</v>
      </c>
    </row>
    <row r="26" spans="1:12">
      <c r="A26" s="346" t="s">
        <v>1794</v>
      </c>
      <c r="B26" s="339">
        <v>0</v>
      </c>
      <c r="C26" s="339">
        <v>0</v>
      </c>
      <c r="D26" s="339">
        <v>1</v>
      </c>
      <c r="E26" s="339">
        <v>0</v>
      </c>
      <c r="F26" s="339">
        <v>0</v>
      </c>
      <c r="G26" s="339">
        <v>0</v>
      </c>
      <c r="H26" s="339">
        <v>-1</v>
      </c>
      <c r="I26" s="339">
        <v>-13</v>
      </c>
      <c r="J26" s="339">
        <v>14</v>
      </c>
      <c r="K26" s="339">
        <v>0</v>
      </c>
      <c r="L26" s="339">
        <v>1</v>
      </c>
    </row>
    <row r="27" spans="1:12">
      <c r="A27" s="346" t="s">
        <v>1839</v>
      </c>
      <c r="B27" s="339">
        <v>-1</v>
      </c>
      <c r="C27" s="339">
        <v>-1</v>
      </c>
      <c r="D27" s="339">
        <v>-1</v>
      </c>
      <c r="E27" s="339">
        <v>-1</v>
      </c>
      <c r="F27" s="339">
        <v>-1</v>
      </c>
      <c r="G27" s="339">
        <v>-16</v>
      </c>
      <c r="H27" s="339">
        <v>13</v>
      </c>
      <c r="I27" s="339">
        <v>23</v>
      </c>
      <c r="J27" s="339">
        <v>1</v>
      </c>
      <c r="K27" s="339">
        <v>-44</v>
      </c>
      <c r="L27" s="339">
        <v>15</v>
      </c>
    </row>
    <row r="28" spans="1:12">
      <c r="A28" s="346" t="s">
        <v>1796</v>
      </c>
      <c r="B28" s="339">
        <v>2</v>
      </c>
      <c r="C28" s="339">
        <v>9</v>
      </c>
      <c r="D28" s="339">
        <v>56</v>
      </c>
      <c r="E28" s="339">
        <v>20</v>
      </c>
      <c r="F28" s="339">
        <v>1</v>
      </c>
      <c r="G28" s="339">
        <v>-36</v>
      </c>
      <c r="H28" s="339">
        <v>38</v>
      </c>
      <c r="I28" s="339">
        <v>6</v>
      </c>
      <c r="J28" s="339">
        <v>10</v>
      </c>
      <c r="K28" s="339">
        <v>-35</v>
      </c>
      <c r="L28" s="339">
        <v>-19</v>
      </c>
    </row>
    <row r="29" spans="1:12">
      <c r="A29" s="346" t="s">
        <v>1797</v>
      </c>
      <c r="B29" s="339">
        <v>-6</v>
      </c>
      <c r="C29" s="339">
        <v>0</v>
      </c>
      <c r="D29" s="339">
        <v>8</v>
      </c>
      <c r="E29" s="339">
        <v>-9</v>
      </c>
      <c r="F29" s="339">
        <v>0</v>
      </c>
      <c r="G29" s="339">
        <v>-10</v>
      </c>
      <c r="H29" s="339">
        <v>14</v>
      </c>
      <c r="I29" s="339">
        <v>63</v>
      </c>
      <c r="J29" s="339">
        <v>21</v>
      </c>
      <c r="K29" s="339">
        <v>-9</v>
      </c>
      <c r="L29" s="339">
        <v>6</v>
      </c>
    </row>
    <row r="30" spans="1:12">
      <c r="A30" s="346" t="s">
        <v>1798</v>
      </c>
      <c r="B30" s="339">
        <v>-212</v>
      </c>
      <c r="C30" s="339">
        <v>56</v>
      </c>
      <c r="D30" s="339">
        <v>173</v>
      </c>
      <c r="E30" s="339">
        <v>-104</v>
      </c>
      <c r="F30" s="339">
        <v>-1</v>
      </c>
      <c r="G30" s="339">
        <v>131</v>
      </c>
      <c r="H30" s="339">
        <v>231</v>
      </c>
      <c r="I30" s="339">
        <v>377</v>
      </c>
      <c r="J30" s="339">
        <v>-78</v>
      </c>
      <c r="K30" s="339">
        <v>194</v>
      </c>
      <c r="L30" s="339">
        <v>-185</v>
      </c>
    </row>
    <row r="31" spans="1:12" ht="28">
      <c r="A31" s="346" t="s">
        <v>1799</v>
      </c>
      <c r="B31" s="339">
        <v>1</v>
      </c>
      <c r="C31" s="339">
        <v>0</v>
      </c>
      <c r="D31" s="339">
        <v>1</v>
      </c>
      <c r="E31" s="339">
        <v>2</v>
      </c>
      <c r="F31" s="339">
        <v>1</v>
      </c>
      <c r="G31" s="339">
        <v>0</v>
      </c>
      <c r="H31" s="339">
        <v>1</v>
      </c>
      <c r="I31" s="339">
        <v>1</v>
      </c>
      <c r="J31" s="339">
        <v>0</v>
      </c>
      <c r="K31" s="339">
        <v>0</v>
      </c>
      <c r="L31" s="339">
        <v>0</v>
      </c>
    </row>
    <row r="32" spans="1:12">
      <c r="A32" s="346" t="s">
        <v>1800</v>
      </c>
      <c r="B32" s="339">
        <v>-115</v>
      </c>
      <c r="C32" s="339">
        <v>59</v>
      </c>
      <c r="D32" s="339">
        <v>-25</v>
      </c>
      <c r="E32" s="339">
        <v>-64</v>
      </c>
      <c r="F32" s="339">
        <v>-71</v>
      </c>
      <c r="G32" s="339">
        <v>19</v>
      </c>
      <c r="H32" s="339">
        <v>-53</v>
      </c>
      <c r="I32" s="339">
        <v>-78</v>
      </c>
      <c r="J32" s="339">
        <v>81</v>
      </c>
      <c r="K32" s="339">
        <v>-45</v>
      </c>
      <c r="L32" s="339">
        <v>60</v>
      </c>
    </row>
    <row r="33" spans="1:12">
      <c r="A33" s="346" t="s">
        <v>1803</v>
      </c>
      <c r="B33" s="339">
        <v>-6</v>
      </c>
      <c r="C33" s="339">
        <v>-13</v>
      </c>
      <c r="D33" s="339">
        <v>7</v>
      </c>
      <c r="E33" s="339">
        <v>0</v>
      </c>
      <c r="F33" s="339">
        <v>0</v>
      </c>
      <c r="G33" s="339">
        <v>-19</v>
      </c>
      <c r="H33" s="339">
        <v>133</v>
      </c>
      <c r="I33" s="339">
        <v>-3</v>
      </c>
      <c r="J33" s="339">
        <v>0</v>
      </c>
      <c r="K33" s="339">
        <v>13</v>
      </c>
      <c r="L33" s="339">
        <v>1</v>
      </c>
    </row>
    <row r="34" spans="1:12">
      <c r="A34" s="249" t="s">
        <v>1806</v>
      </c>
      <c r="B34" s="339">
        <v>-382</v>
      </c>
      <c r="C34" s="339">
        <v>185</v>
      </c>
      <c r="D34" s="339">
        <v>273</v>
      </c>
      <c r="E34" s="339">
        <v>-16</v>
      </c>
      <c r="F34" s="339">
        <v>-11</v>
      </c>
      <c r="G34" s="339">
        <v>-40</v>
      </c>
      <c r="H34" s="339">
        <v>340</v>
      </c>
      <c r="I34" s="339">
        <v>68</v>
      </c>
      <c r="J34" s="339">
        <v>202</v>
      </c>
      <c r="K34" s="339">
        <v>-3</v>
      </c>
      <c r="L34" s="339">
        <v>-55</v>
      </c>
    </row>
    <row r="35" spans="1:12">
      <c r="A35" s="346" t="s">
        <v>1794</v>
      </c>
      <c r="B35" s="339">
        <v>0</v>
      </c>
      <c r="C35" s="339">
        <v>0</v>
      </c>
      <c r="D35" s="339">
        <v>1</v>
      </c>
      <c r="E35" s="339">
        <v>0</v>
      </c>
      <c r="F35" s="339">
        <v>0</v>
      </c>
      <c r="G35" s="339">
        <v>0</v>
      </c>
      <c r="H35" s="339">
        <v>-1</v>
      </c>
      <c r="I35" s="339">
        <v>0</v>
      </c>
      <c r="J35" s="339">
        <v>0</v>
      </c>
      <c r="K35" s="339">
        <v>-1</v>
      </c>
      <c r="L35" s="339">
        <v>0</v>
      </c>
    </row>
    <row r="36" spans="1:12">
      <c r="A36" s="346" t="s">
        <v>1839</v>
      </c>
      <c r="B36" s="339">
        <v>-1</v>
      </c>
      <c r="C36" s="339">
        <v>-2</v>
      </c>
      <c r="D36" s="339">
        <v>2</v>
      </c>
      <c r="E36" s="339">
        <v>1</v>
      </c>
      <c r="F36" s="339">
        <v>0</v>
      </c>
      <c r="G36" s="339">
        <v>-14</v>
      </c>
      <c r="H36" s="339">
        <v>51</v>
      </c>
      <c r="I36" s="339">
        <v>22</v>
      </c>
      <c r="J36" s="339">
        <v>-15</v>
      </c>
      <c r="K36" s="339">
        <v>-21</v>
      </c>
      <c r="L36" s="339">
        <v>-9</v>
      </c>
    </row>
    <row r="37" spans="1:12">
      <c r="A37" s="346" t="s">
        <v>1796</v>
      </c>
      <c r="B37" s="339">
        <v>-48</v>
      </c>
      <c r="C37" s="339">
        <v>22</v>
      </c>
      <c r="D37" s="339">
        <v>86</v>
      </c>
      <c r="E37" s="339">
        <v>20</v>
      </c>
      <c r="F37" s="339">
        <v>-5</v>
      </c>
      <c r="G37" s="339">
        <v>-43</v>
      </c>
      <c r="H37" s="339">
        <v>142</v>
      </c>
      <c r="I37" s="339">
        <v>12</v>
      </c>
      <c r="J37" s="339">
        <v>77</v>
      </c>
      <c r="K37" s="339">
        <v>-47</v>
      </c>
      <c r="L37" s="339">
        <v>1</v>
      </c>
    </row>
    <row r="38" spans="1:12">
      <c r="A38" s="346" t="s">
        <v>1797</v>
      </c>
      <c r="B38" s="339">
        <v>-45</v>
      </c>
      <c r="C38" s="339">
        <v>6</v>
      </c>
      <c r="D38" s="339">
        <v>-7</v>
      </c>
      <c r="E38" s="339">
        <v>2</v>
      </c>
      <c r="F38" s="339">
        <v>4</v>
      </c>
      <c r="G38" s="339">
        <v>-53</v>
      </c>
      <c r="H38" s="339">
        <v>-53</v>
      </c>
      <c r="I38" s="339">
        <v>27</v>
      </c>
      <c r="J38" s="339">
        <v>27</v>
      </c>
      <c r="K38" s="339">
        <v>-32</v>
      </c>
      <c r="L38" s="339">
        <v>28</v>
      </c>
    </row>
    <row r="39" spans="1:12">
      <c r="A39" s="346" t="s">
        <v>1798</v>
      </c>
      <c r="B39" s="339">
        <v>-272</v>
      </c>
      <c r="C39" s="339">
        <v>139</v>
      </c>
      <c r="D39" s="339">
        <v>239</v>
      </c>
      <c r="E39" s="339">
        <v>-50</v>
      </c>
      <c r="F39" s="339">
        <v>-17</v>
      </c>
      <c r="G39" s="339">
        <v>104</v>
      </c>
      <c r="H39" s="339">
        <v>143</v>
      </c>
      <c r="I39" s="339">
        <v>93</v>
      </c>
      <c r="J39" s="339">
        <v>157</v>
      </c>
      <c r="K39" s="339">
        <v>101</v>
      </c>
      <c r="L39" s="339">
        <v>-68</v>
      </c>
    </row>
    <row r="40" spans="1:12" ht="28">
      <c r="A40" s="346" t="s">
        <v>1799</v>
      </c>
      <c r="B40" s="339">
        <v>0</v>
      </c>
      <c r="C40" s="339">
        <v>0</v>
      </c>
      <c r="D40" s="339">
        <v>0</v>
      </c>
      <c r="E40" s="339">
        <v>0</v>
      </c>
      <c r="F40" s="339">
        <v>0</v>
      </c>
      <c r="G40" s="339">
        <v>0</v>
      </c>
      <c r="H40" s="339">
        <v>0</v>
      </c>
      <c r="I40" s="339">
        <v>0</v>
      </c>
      <c r="J40" s="339">
        <v>0</v>
      </c>
      <c r="K40" s="339">
        <v>0</v>
      </c>
      <c r="L40" s="339">
        <v>0</v>
      </c>
    </row>
    <row r="41" spans="1:12">
      <c r="A41" s="346" t="s">
        <v>1800</v>
      </c>
      <c r="B41" s="339" t="s">
        <v>37</v>
      </c>
      <c r="C41" s="339" t="s">
        <v>37</v>
      </c>
      <c r="D41" s="339" t="s">
        <v>37</v>
      </c>
      <c r="E41" s="339" t="s">
        <v>37</v>
      </c>
      <c r="F41" s="339" t="s">
        <v>37</v>
      </c>
      <c r="G41" s="339" t="s">
        <v>37</v>
      </c>
      <c r="H41" s="339" t="s">
        <v>37</v>
      </c>
      <c r="I41" s="339" t="s">
        <v>37</v>
      </c>
      <c r="J41" s="339" t="s">
        <v>37</v>
      </c>
      <c r="K41" s="339" t="s">
        <v>37</v>
      </c>
      <c r="L41" s="339" t="s">
        <v>37</v>
      </c>
    </row>
    <row r="42" spans="1:12">
      <c r="A42" s="346" t="s">
        <v>1803</v>
      </c>
      <c r="B42" s="339">
        <v>-17</v>
      </c>
      <c r="C42" s="339">
        <v>20</v>
      </c>
      <c r="D42" s="339">
        <v>-48</v>
      </c>
      <c r="E42" s="339">
        <v>10</v>
      </c>
      <c r="F42" s="339">
        <v>8</v>
      </c>
      <c r="G42" s="339">
        <v>-33</v>
      </c>
      <c r="H42" s="339">
        <v>57</v>
      </c>
      <c r="I42" s="339">
        <v>-85</v>
      </c>
      <c r="J42" s="339">
        <v>-43</v>
      </c>
      <c r="K42" s="339">
        <v>-4</v>
      </c>
      <c r="L42" s="339">
        <v>-6</v>
      </c>
    </row>
    <row r="43" spans="1:12">
      <c r="A43" s="246" t="s">
        <v>1807</v>
      </c>
      <c r="B43" s="344"/>
      <c r="C43" s="344"/>
      <c r="D43" s="344"/>
      <c r="E43" s="344"/>
      <c r="F43" s="344"/>
      <c r="G43" s="344"/>
      <c r="H43" s="344"/>
      <c r="I43" s="344"/>
      <c r="J43" s="344"/>
      <c r="K43" s="344"/>
      <c r="L43" s="344"/>
    </row>
    <row r="44" spans="1:12">
      <c r="A44" s="249" t="s">
        <v>1793</v>
      </c>
      <c r="B44" s="339" t="s">
        <v>4984</v>
      </c>
      <c r="C44" s="339" t="s">
        <v>4985</v>
      </c>
      <c r="D44" s="339" t="s">
        <v>4986</v>
      </c>
      <c r="E44" s="339" t="s">
        <v>4987</v>
      </c>
      <c r="F44" s="339" t="s">
        <v>4986</v>
      </c>
      <c r="G44" s="339" t="s">
        <v>4988</v>
      </c>
      <c r="H44" s="339" t="s">
        <v>4989</v>
      </c>
      <c r="I44" s="339" t="s">
        <v>4990</v>
      </c>
      <c r="J44" s="339" t="s">
        <v>4991</v>
      </c>
      <c r="K44" s="339" t="s">
        <v>4992</v>
      </c>
      <c r="L44" s="339" t="s">
        <v>4993</v>
      </c>
    </row>
    <row r="45" spans="1:12">
      <c r="A45" s="346" t="s">
        <v>1794</v>
      </c>
      <c r="B45" s="339">
        <v>2</v>
      </c>
      <c r="C45" s="339">
        <v>12</v>
      </c>
      <c r="D45" s="339">
        <v>13</v>
      </c>
      <c r="E45" s="339">
        <v>13</v>
      </c>
      <c r="F45" s="339">
        <v>13</v>
      </c>
      <c r="G45" s="339">
        <v>12</v>
      </c>
      <c r="H45" s="339">
        <v>13</v>
      </c>
      <c r="I45" s="339">
        <v>0</v>
      </c>
      <c r="J45" s="339">
        <v>14</v>
      </c>
      <c r="K45" s="339">
        <v>13</v>
      </c>
      <c r="L45" s="339">
        <v>13</v>
      </c>
    </row>
    <row r="46" spans="1:12">
      <c r="A46" s="346" t="s">
        <v>1839</v>
      </c>
      <c r="B46" s="339" t="s">
        <v>4994</v>
      </c>
      <c r="C46" s="339" t="s">
        <v>4823</v>
      </c>
      <c r="D46" s="339" t="s">
        <v>4296</v>
      </c>
      <c r="E46" s="339" t="s">
        <v>4995</v>
      </c>
      <c r="F46" s="339" t="s">
        <v>4996</v>
      </c>
      <c r="G46" s="339" t="s">
        <v>4298</v>
      </c>
      <c r="H46" s="339" t="s">
        <v>4997</v>
      </c>
      <c r="I46" s="339">
        <v>837</v>
      </c>
      <c r="J46" s="339">
        <v>875</v>
      </c>
      <c r="K46" s="339">
        <v>923</v>
      </c>
      <c r="L46" s="339">
        <v>873</v>
      </c>
    </row>
    <row r="47" spans="1:12">
      <c r="A47" s="346" t="s">
        <v>1796</v>
      </c>
      <c r="B47" s="339" t="s">
        <v>4998</v>
      </c>
      <c r="C47" s="339" t="s">
        <v>4821</v>
      </c>
      <c r="D47" s="339" t="s">
        <v>4999</v>
      </c>
      <c r="E47" s="339" t="s">
        <v>5000</v>
      </c>
      <c r="F47" s="339" t="s">
        <v>5001</v>
      </c>
      <c r="G47" s="339" t="s">
        <v>5002</v>
      </c>
      <c r="H47" s="339" t="s">
        <v>5003</v>
      </c>
      <c r="I47" s="339" t="s">
        <v>5004</v>
      </c>
      <c r="J47" s="339" t="s">
        <v>5005</v>
      </c>
      <c r="K47" s="339" t="s">
        <v>5006</v>
      </c>
      <c r="L47" s="339" t="s">
        <v>5003</v>
      </c>
    </row>
    <row r="48" spans="1:12">
      <c r="A48" s="346" t="s">
        <v>1797</v>
      </c>
      <c r="B48" s="339">
        <v>570</v>
      </c>
      <c r="C48" s="339">
        <v>605</v>
      </c>
      <c r="D48" s="339">
        <v>648</v>
      </c>
      <c r="E48" s="339">
        <v>585</v>
      </c>
      <c r="F48" s="339">
        <v>548</v>
      </c>
      <c r="G48" s="339">
        <v>473</v>
      </c>
      <c r="H48" s="339">
        <v>490</v>
      </c>
      <c r="I48" s="339">
        <v>534</v>
      </c>
      <c r="J48" s="339">
        <v>552</v>
      </c>
      <c r="K48" s="339">
        <v>524</v>
      </c>
      <c r="L48" s="339">
        <v>527</v>
      </c>
    </row>
    <row r="49" spans="1:12">
      <c r="A49" s="346" t="s">
        <v>1798</v>
      </c>
      <c r="B49" s="339">
        <v>750</v>
      </c>
      <c r="C49" s="339">
        <v>849</v>
      </c>
      <c r="D49" s="339" t="s">
        <v>5007</v>
      </c>
      <c r="E49" s="339">
        <v>952</v>
      </c>
      <c r="F49" s="339" t="s">
        <v>5008</v>
      </c>
      <c r="G49" s="339" t="s">
        <v>4792</v>
      </c>
      <c r="H49" s="339" t="s">
        <v>5009</v>
      </c>
      <c r="I49" s="339" t="s">
        <v>5010</v>
      </c>
      <c r="J49" s="339" t="s">
        <v>5011</v>
      </c>
      <c r="K49" s="339" t="s">
        <v>5012</v>
      </c>
      <c r="L49" s="339" t="s">
        <v>5013</v>
      </c>
    </row>
    <row r="50" spans="1:12" ht="28">
      <c r="A50" s="346" t="s">
        <v>1799</v>
      </c>
      <c r="B50" s="339">
        <v>11</v>
      </c>
      <c r="C50" s="339">
        <v>11</v>
      </c>
      <c r="D50" s="339">
        <v>12</v>
      </c>
      <c r="E50" s="339">
        <v>14</v>
      </c>
      <c r="F50" s="339">
        <v>15</v>
      </c>
      <c r="G50" s="339">
        <v>15</v>
      </c>
      <c r="H50" s="339">
        <v>17</v>
      </c>
      <c r="I50" s="339">
        <v>17</v>
      </c>
      <c r="J50" s="339">
        <v>18</v>
      </c>
      <c r="K50" s="339">
        <v>19</v>
      </c>
      <c r="L50" s="339">
        <v>19</v>
      </c>
    </row>
    <row r="51" spans="1:12">
      <c r="A51" s="346" t="s">
        <v>1800</v>
      </c>
      <c r="B51" s="339">
        <v>-89</v>
      </c>
      <c r="C51" s="339">
        <v>-20</v>
      </c>
      <c r="D51" s="339">
        <v>-34</v>
      </c>
      <c r="E51" s="339">
        <v>-109</v>
      </c>
      <c r="F51" s="339">
        <v>-138</v>
      </c>
      <c r="G51" s="339">
        <v>-73</v>
      </c>
      <c r="H51" s="339">
        <v>-91</v>
      </c>
      <c r="I51" s="339">
        <v>-64</v>
      </c>
      <c r="J51" s="339">
        <v>-31</v>
      </c>
      <c r="K51" s="339">
        <v>-56</v>
      </c>
      <c r="L51" s="339">
        <v>-22</v>
      </c>
    </row>
    <row r="52" spans="1:12">
      <c r="A52" s="346" t="s">
        <v>1803</v>
      </c>
      <c r="B52" s="339">
        <v>71</v>
      </c>
      <c r="C52" s="339">
        <v>48</v>
      </c>
      <c r="D52" s="339">
        <v>59</v>
      </c>
      <c r="E52" s="339">
        <v>63</v>
      </c>
      <c r="F52" s="339">
        <v>88</v>
      </c>
      <c r="G52" s="339">
        <v>52</v>
      </c>
      <c r="H52" s="339">
        <v>204</v>
      </c>
      <c r="I52" s="339">
        <v>96</v>
      </c>
      <c r="J52" s="339">
        <v>107</v>
      </c>
      <c r="K52" s="339">
        <v>120</v>
      </c>
      <c r="L52" s="339">
        <v>112</v>
      </c>
    </row>
    <row r="53" spans="1:12">
      <c r="A53" s="249" t="s">
        <v>1806</v>
      </c>
      <c r="B53" s="339" t="s">
        <v>5014</v>
      </c>
      <c r="C53" s="339" t="s">
        <v>5015</v>
      </c>
      <c r="D53" s="339" t="s">
        <v>5016</v>
      </c>
      <c r="E53" s="339" t="s">
        <v>5017</v>
      </c>
      <c r="F53" s="339" t="s">
        <v>5018</v>
      </c>
      <c r="G53" s="339" t="s">
        <v>5019</v>
      </c>
      <c r="H53" s="339" t="s">
        <v>5020</v>
      </c>
      <c r="I53" s="339" t="s">
        <v>5021</v>
      </c>
      <c r="J53" s="339" t="s">
        <v>5022</v>
      </c>
      <c r="K53" s="339" t="s">
        <v>5023</v>
      </c>
      <c r="L53" s="339" t="s">
        <v>5024</v>
      </c>
    </row>
    <row r="54" spans="1:12">
      <c r="A54" s="346" t="s">
        <v>1794</v>
      </c>
      <c r="B54" s="339">
        <v>2</v>
      </c>
      <c r="C54" s="339">
        <v>12</v>
      </c>
      <c r="D54" s="339">
        <v>13</v>
      </c>
      <c r="E54" s="339">
        <v>13</v>
      </c>
      <c r="F54" s="339">
        <v>13</v>
      </c>
      <c r="G54" s="339">
        <v>12</v>
      </c>
      <c r="H54" s="339">
        <v>13</v>
      </c>
      <c r="I54" s="339">
        <v>14</v>
      </c>
      <c r="J54" s="339">
        <v>14</v>
      </c>
      <c r="K54" s="339">
        <v>13</v>
      </c>
      <c r="L54" s="339">
        <v>13</v>
      </c>
    </row>
    <row r="55" spans="1:12">
      <c r="A55" s="346" t="s">
        <v>1839</v>
      </c>
      <c r="B55" s="339">
        <v>857</v>
      </c>
      <c r="C55" s="339">
        <v>704</v>
      </c>
      <c r="D55" s="339">
        <v>632</v>
      </c>
      <c r="E55" s="339">
        <v>605</v>
      </c>
      <c r="F55" s="339">
        <v>659</v>
      </c>
      <c r="G55" s="339">
        <v>692</v>
      </c>
      <c r="H55" s="339">
        <v>634</v>
      </c>
      <c r="I55" s="339">
        <v>644</v>
      </c>
      <c r="J55" s="339">
        <v>905</v>
      </c>
      <c r="K55" s="347">
        <v>1113</v>
      </c>
      <c r="L55" s="339">
        <v>877</v>
      </c>
    </row>
    <row r="56" spans="1:12">
      <c r="A56" s="346" t="s">
        <v>1796</v>
      </c>
      <c r="B56" s="339">
        <v>848</v>
      </c>
      <c r="C56" s="339" t="s">
        <v>5025</v>
      </c>
      <c r="D56" s="339" t="s">
        <v>4608</v>
      </c>
      <c r="E56" s="339" t="s">
        <v>4704</v>
      </c>
      <c r="F56" s="339" t="s">
        <v>4198</v>
      </c>
      <c r="G56" s="339" t="s">
        <v>5026</v>
      </c>
      <c r="H56" s="339" t="s">
        <v>5027</v>
      </c>
      <c r="I56" s="339" t="s">
        <v>5028</v>
      </c>
      <c r="J56" s="339" t="s">
        <v>5029</v>
      </c>
      <c r="K56" s="339" t="s">
        <v>5030</v>
      </c>
      <c r="L56" s="339" t="s">
        <v>5031</v>
      </c>
    </row>
    <row r="57" spans="1:12">
      <c r="A57" s="346" t="s">
        <v>1797</v>
      </c>
      <c r="B57" s="339">
        <v>780</v>
      </c>
      <c r="C57" s="339">
        <v>810</v>
      </c>
      <c r="D57" s="339">
        <v>918</v>
      </c>
      <c r="E57" s="339">
        <v>976</v>
      </c>
      <c r="F57" s="339" t="s">
        <v>5032</v>
      </c>
      <c r="G57" s="339" t="s">
        <v>5033</v>
      </c>
      <c r="H57" s="339" t="s">
        <v>5034</v>
      </c>
      <c r="I57" s="339">
        <v>912</v>
      </c>
      <c r="J57" s="339">
        <v>890</v>
      </c>
      <c r="K57" s="339">
        <v>943</v>
      </c>
      <c r="L57" s="339">
        <v>964</v>
      </c>
    </row>
    <row r="58" spans="1:12">
      <c r="A58" s="346" t="s">
        <v>1798</v>
      </c>
      <c r="B58" s="339" t="s">
        <v>5035</v>
      </c>
      <c r="C58" s="339" t="s">
        <v>5036</v>
      </c>
      <c r="D58" s="339" t="s">
        <v>4203</v>
      </c>
      <c r="E58" s="339" t="s">
        <v>5037</v>
      </c>
      <c r="F58" s="339" t="s">
        <v>5038</v>
      </c>
      <c r="G58" s="339" t="s">
        <v>4587</v>
      </c>
      <c r="H58" s="339" t="s">
        <v>5039</v>
      </c>
      <c r="I58" s="339" t="s">
        <v>5040</v>
      </c>
      <c r="J58" s="339" t="s">
        <v>5041</v>
      </c>
      <c r="K58" s="339" t="s">
        <v>5042</v>
      </c>
      <c r="L58" s="339" t="s">
        <v>5043</v>
      </c>
    </row>
    <row r="59" spans="1:12" ht="28">
      <c r="A59" s="346" t="s">
        <v>1799</v>
      </c>
      <c r="B59" s="339">
        <v>6</v>
      </c>
      <c r="C59" s="339">
        <v>6</v>
      </c>
      <c r="D59" s="339">
        <v>6</v>
      </c>
      <c r="E59" s="339">
        <v>9</v>
      </c>
      <c r="F59" s="339">
        <v>9</v>
      </c>
      <c r="G59" s="339">
        <v>10</v>
      </c>
      <c r="H59" s="339">
        <v>8</v>
      </c>
      <c r="I59" s="339">
        <v>6</v>
      </c>
      <c r="J59" s="339">
        <v>6</v>
      </c>
      <c r="K59" s="339">
        <v>5</v>
      </c>
      <c r="L59" s="339">
        <v>4</v>
      </c>
    </row>
    <row r="60" spans="1:12">
      <c r="A60" s="346" t="s">
        <v>1800</v>
      </c>
      <c r="B60" s="339" t="s">
        <v>37</v>
      </c>
      <c r="C60" s="339" t="s">
        <v>37</v>
      </c>
      <c r="D60" s="339" t="s">
        <v>37</v>
      </c>
      <c r="E60" s="339" t="s">
        <v>37</v>
      </c>
      <c r="F60" s="339" t="s">
        <v>37</v>
      </c>
      <c r="G60" s="339" t="s">
        <v>37</v>
      </c>
      <c r="H60" s="339" t="s">
        <v>37</v>
      </c>
      <c r="I60" s="339" t="s">
        <v>37</v>
      </c>
      <c r="J60" s="339" t="s">
        <v>37</v>
      </c>
      <c r="K60" s="339" t="s">
        <v>37</v>
      </c>
      <c r="L60" s="339" t="s">
        <v>37</v>
      </c>
    </row>
    <row r="61" spans="1:12">
      <c r="A61" s="346" t="s">
        <v>1803</v>
      </c>
      <c r="B61" s="339">
        <v>76</v>
      </c>
      <c r="C61" s="339">
        <v>83</v>
      </c>
      <c r="D61" s="339">
        <v>52</v>
      </c>
      <c r="E61" s="339">
        <v>66</v>
      </c>
      <c r="F61" s="339">
        <v>52</v>
      </c>
      <c r="G61" s="339">
        <v>43</v>
      </c>
      <c r="H61" s="339">
        <v>85</v>
      </c>
      <c r="I61" s="339">
        <v>57</v>
      </c>
      <c r="J61" s="339">
        <v>20</v>
      </c>
      <c r="K61" s="339">
        <v>25</v>
      </c>
      <c r="L61" s="339">
        <v>22</v>
      </c>
    </row>
    <row r="62" spans="1:12">
      <c r="A62" s="249" t="s">
        <v>1808</v>
      </c>
      <c r="B62" s="339">
        <v>102</v>
      </c>
      <c r="C62" s="339">
        <v>-32</v>
      </c>
      <c r="D62" s="339">
        <v>-203</v>
      </c>
      <c r="E62" s="339">
        <v>-470</v>
      </c>
      <c r="F62" s="339">
        <v>-650</v>
      </c>
      <c r="G62" s="339">
        <v>-692</v>
      </c>
      <c r="H62" s="339">
        <v>-828</v>
      </c>
      <c r="I62" s="339">
        <v>-681</v>
      </c>
      <c r="J62" s="339">
        <v>-998</v>
      </c>
      <c r="K62" s="339" t="s">
        <v>5044</v>
      </c>
      <c r="L62" s="339" t="s">
        <v>5045</v>
      </c>
    </row>
    <row r="63" spans="1:12" ht="16" thickBot="1">
      <c r="A63" s="348"/>
      <c r="B63" s="349"/>
      <c r="C63" s="349"/>
      <c r="D63" s="349"/>
      <c r="E63" s="349"/>
      <c r="F63" s="349"/>
      <c r="G63" s="349"/>
      <c r="H63" s="349"/>
      <c r="I63" s="349"/>
      <c r="J63" s="349"/>
      <c r="K63" s="349"/>
      <c r="L63" s="349"/>
    </row>
    <row r="64" spans="1:12">
      <c r="A64" s="310"/>
      <c r="B64" s="237"/>
      <c r="C64" s="237"/>
      <c r="D64" s="237"/>
      <c r="E64" s="237"/>
      <c r="F64" s="237"/>
      <c r="G64" s="237"/>
      <c r="H64" s="237"/>
      <c r="I64" s="237"/>
      <c r="J64" s="237"/>
      <c r="K64" s="237"/>
      <c r="L64" s="237"/>
    </row>
    <row r="65" spans="1:12" ht="42">
      <c r="A65" s="249" t="s">
        <v>3432</v>
      </c>
      <c r="B65" s="247"/>
      <c r="C65" s="301"/>
      <c r="D65" s="247"/>
      <c r="E65" s="337"/>
      <c r="F65" s="237"/>
      <c r="G65" s="237"/>
      <c r="H65" s="237" t="s">
        <v>4020</v>
      </c>
      <c r="I65" s="237"/>
      <c r="J65" s="237"/>
      <c r="K65" s="237"/>
      <c r="L65" s="237"/>
    </row>
    <row r="66" spans="1:12" ht="42">
      <c r="A66" s="249" t="s">
        <v>3433</v>
      </c>
      <c r="B66" s="247"/>
      <c r="C66" s="301"/>
      <c r="D66" s="247"/>
      <c r="E66" s="350"/>
      <c r="F66" s="237"/>
      <c r="G66" s="237"/>
      <c r="H66" s="237" t="s">
        <v>4850</v>
      </c>
      <c r="I66" s="237"/>
      <c r="J66" s="237"/>
      <c r="K66" s="237"/>
      <c r="L66" s="237"/>
    </row>
    <row r="67" spans="1:12">
      <c r="A67" s="163"/>
      <c r="B67" s="237"/>
      <c r="C67" s="237"/>
      <c r="D67" s="237"/>
      <c r="E67" s="237"/>
      <c r="F67" s="237"/>
      <c r="G67" s="237"/>
      <c r="H67" s="237"/>
      <c r="I67" s="237"/>
      <c r="J67" s="237"/>
      <c r="K67" s="237"/>
      <c r="L67" s="237"/>
    </row>
  </sheetData>
  <hyperlinks>
    <hyperlink ref="B1" location="INDEKS!A1" display="HJEM" xr:uid="{B9F52187-42E5-4895-9FD7-B7B476D7BC06}"/>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P78"/>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6">
      <c r="A1" s="231" t="s">
        <v>1840</v>
      </c>
      <c r="B1" s="173" t="s">
        <v>3453</v>
      </c>
      <c r="C1" s="222"/>
      <c r="D1" s="222"/>
      <c r="E1" s="222"/>
      <c r="F1" s="222"/>
      <c r="G1" s="222"/>
      <c r="H1" s="222"/>
      <c r="I1" s="222"/>
      <c r="J1" s="222"/>
      <c r="K1" s="222"/>
      <c r="L1" s="222"/>
      <c r="M1" s="222"/>
      <c r="N1" s="222"/>
      <c r="O1" s="222"/>
      <c r="P1" s="222"/>
    </row>
    <row r="2" spans="1:16">
      <c r="A2" s="232"/>
      <c r="B2" s="223">
        <v>2009</v>
      </c>
      <c r="C2" s="223">
        <v>2010</v>
      </c>
      <c r="D2" s="223">
        <v>2011</v>
      </c>
      <c r="E2" s="223">
        <v>2012</v>
      </c>
      <c r="F2" s="223">
        <v>2013</v>
      </c>
      <c r="G2" s="223">
        <v>2014</v>
      </c>
      <c r="H2" s="223">
        <v>2015</v>
      </c>
      <c r="I2" s="223">
        <v>2016</v>
      </c>
      <c r="J2" s="223" t="s">
        <v>3599</v>
      </c>
      <c r="K2" s="223" t="s">
        <v>3957</v>
      </c>
      <c r="L2" s="223" t="s">
        <v>4086</v>
      </c>
      <c r="M2" s="76">
        <v>2009</v>
      </c>
      <c r="N2" s="76" t="s">
        <v>4086</v>
      </c>
      <c r="O2" s="76"/>
      <c r="P2" s="222"/>
    </row>
    <row r="3" spans="1:16">
      <c r="A3" s="235" t="s">
        <v>1650</v>
      </c>
      <c r="B3" s="230"/>
      <c r="C3" s="230"/>
      <c r="D3" s="230"/>
      <c r="E3" s="230"/>
      <c r="F3" s="230"/>
      <c r="G3" s="230"/>
      <c r="H3" s="230"/>
      <c r="I3" s="230"/>
      <c r="J3" s="230"/>
      <c r="K3" s="230"/>
      <c r="L3" s="230"/>
      <c r="M3" s="77" t="s">
        <v>1841</v>
      </c>
      <c r="N3" s="77"/>
      <c r="O3" s="77"/>
      <c r="P3" s="222"/>
    </row>
    <row r="4" spans="1:16">
      <c r="A4" s="232" t="s">
        <v>1842</v>
      </c>
      <c r="B4" s="227">
        <v>3002.4</v>
      </c>
      <c r="C4" s="227">
        <v>3120.6</v>
      </c>
      <c r="D4" s="227">
        <v>3257.1</v>
      </c>
      <c r="E4" s="227">
        <v>3365.5</v>
      </c>
      <c r="F4" s="227">
        <v>3384.4</v>
      </c>
      <c r="G4" s="227">
        <v>3451.8</v>
      </c>
      <c r="H4" s="227">
        <v>3549.9</v>
      </c>
      <c r="I4" s="227">
        <v>3646.1</v>
      </c>
      <c r="J4" s="227">
        <v>3810.5</v>
      </c>
      <c r="K4" s="227">
        <v>3949.2</v>
      </c>
      <c r="L4" s="227">
        <v>4079.8</v>
      </c>
      <c r="M4" s="78">
        <v>100</v>
      </c>
      <c r="N4" s="78">
        <v>100</v>
      </c>
      <c r="O4" s="78"/>
      <c r="P4" s="222"/>
    </row>
    <row r="5" spans="1:16">
      <c r="A5" s="233" t="s">
        <v>1843</v>
      </c>
      <c r="B5" s="225">
        <v>518.4</v>
      </c>
      <c r="C5" s="225">
        <v>536.4</v>
      </c>
      <c r="D5" s="225">
        <v>532.20000000000005</v>
      </c>
      <c r="E5" s="225">
        <v>544.9</v>
      </c>
      <c r="F5" s="225">
        <v>547.70000000000005</v>
      </c>
      <c r="G5" s="225">
        <v>556.20000000000005</v>
      </c>
      <c r="H5" s="225">
        <v>563.70000000000005</v>
      </c>
      <c r="I5" s="225">
        <v>570.5</v>
      </c>
      <c r="J5" s="225">
        <v>581.79999999999995</v>
      </c>
      <c r="K5" s="225">
        <v>595.20000000000005</v>
      </c>
      <c r="L5" s="225">
        <v>607.6</v>
      </c>
      <c r="M5" s="79">
        <v>17.3</v>
      </c>
      <c r="N5" s="79">
        <v>14.9</v>
      </c>
      <c r="O5" s="79"/>
      <c r="P5" s="222"/>
    </row>
    <row r="6" spans="1:16">
      <c r="A6" s="37" t="s">
        <v>443</v>
      </c>
      <c r="B6" s="227">
        <v>65.400000000000006</v>
      </c>
      <c r="C6" s="227">
        <v>72.900000000000006</v>
      </c>
      <c r="D6" s="227">
        <v>80.3</v>
      </c>
      <c r="E6" s="227">
        <v>88.9</v>
      </c>
      <c r="F6" s="227">
        <v>84.5</v>
      </c>
      <c r="G6" s="227">
        <v>84.8</v>
      </c>
      <c r="H6" s="227">
        <v>78.599999999999994</v>
      </c>
      <c r="I6" s="227">
        <v>77.5</v>
      </c>
      <c r="J6" s="227">
        <v>86.8</v>
      </c>
      <c r="K6" s="227">
        <v>81</v>
      </c>
      <c r="L6" s="227">
        <v>89.5</v>
      </c>
      <c r="M6" s="78">
        <v>2.2000000000000002</v>
      </c>
      <c r="N6" s="78">
        <v>2.2000000000000002</v>
      </c>
      <c r="O6" s="78"/>
      <c r="P6" s="222"/>
    </row>
    <row r="7" spans="1:16">
      <c r="A7" s="37" t="s">
        <v>912</v>
      </c>
      <c r="B7" s="227">
        <v>50.4</v>
      </c>
      <c r="C7" s="227">
        <v>55.6</v>
      </c>
      <c r="D7" s="227">
        <v>63.9</v>
      </c>
      <c r="E7" s="227">
        <v>65.8</v>
      </c>
      <c r="F7" s="227">
        <v>55.5</v>
      </c>
      <c r="G7" s="227">
        <v>46.8</v>
      </c>
      <c r="H7" s="227">
        <v>30.3</v>
      </c>
      <c r="I7" s="227">
        <v>29.5</v>
      </c>
      <c r="J7" s="227">
        <v>30.4</v>
      </c>
      <c r="K7" s="227">
        <v>30.5</v>
      </c>
      <c r="L7" s="227">
        <v>27.2</v>
      </c>
      <c r="M7" s="78">
        <v>1.7</v>
      </c>
      <c r="N7" s="78">
        <v>0.7</v>
      </c>
      <c r="O7" s="78"/>
      <c r="P7" s="222"/>
    </row>
    <row r="8" spans="1:16">
      <c r="A8" s="37" t="s">
        <v>913</v>
      </c>
      <c r="B8" s="227">
        <v>567.20000000000005</v>
      </c>
      <c r="C8" s="227">
        <v>577.9</v>
      </c>
      <c r="D8" s="227">
        <v>625.5</v>
      </c>
      <c r="E8" s="227">
        <v>655.29999999999995</v>
      </c>
      <c r="F8" s="227">
        <v>650.1</v>
      </c>
      <c r="G8" s="227">
        <v>667.4</v>
      </c>
      <c r="H8" s="227">
        <v>692.6</v>
      </c>
      <c r="I8" s="227">
        <v>711.9</v>
      </c>
      <c r="J8" s="227">
        <v>737.6</v>
      </c>
      <c r="K8" s="227">
        <v>762.9</v>
      </c>
      <c r="L8" s="227">
        <v>793.6</v>
      </c>
      <c r="M8" s="78">
        <v>18.899999999999999</v>
      </c>
      <c r="N8" s="78">
        <v>19.5</v>
      </c>
      <c r="O8" s="78"/>
      <c r="P8" s="222"/>
    </row>
    <row r="9" spans="1:16">
      <c r="A9" s="37" t="s">
        <v>1423</v>
      </c>
      <c r="B9" s="227">
        <v>84.5</v>
      </c>
      <c r="C9" s="227">
        <v>93.7</v>
      </c>
      <c r="D9" s="227">
        <v>94.5</v>
      </c>
      <c r="E9" s="227">
        <v>93.5</v>
      </c>
      <c r="F9" s="227">
        <v>95.2</v>
      </c>
      <c r="G9" s="227">
        <v>88.8</v>
      </c>
      <c r="H9" s="227">
        <v>87.9</v>
      </c>
      <c r="I9" s="227">
        <v>86.9</v>
      </c>
      <c r="J9" s="227">
        <v>86.9</v>
      </c>
      <c r="K9" s="227">
        <v>89.1</v>
      </c>
      <c r="L9" s="227">
        <v>85.2</v>
      </c>
      <c r="M9" s="78">
        <v>2.8</v>
      </c>
      <c r="N9" s="78">
        <v>2.1</v>
      </c>
      <c r="O9" s="78"/>
      <c r="P9" s="222"/>
    </row>
    <row r="10" spans="1:16">
      <c r="A10" s="39" t="s">
        <v>1844</v>
      </c>
      <c r="B10" s="225">
        <v>53</v>
      </c>
      <c r="C10" s="225">
        <v>60.3</v>
      </c>
      <c r="D10" s="225">
        <v>58.9</v>
      </c>
      <c r="E10" s="225">
        <v>57.6</v>
      </c>
      <c r="F10" s="225">
        <v>58.3</v>
      </c>
      <c r="G10" s="225">
        <v>51.4</v>
      </c>
      <c r="H10" s="225">
        <v>50.6</v>
      </c>
      <c r="I10" s="225">
        <v>49.4</v>
      </c>
      <c r="J10" s="225">
        <v>48.4</v>
      </c>
      <c r="K10" s="225">
        <v>47.9</v>
      </c>
      <c r="L10" s="225">
        <v>42.7</v>
      </c>
      <c r="M10" s="79">
        <v>1.8</v>
      </c>
      <c r="N10" s="79">
        <v>1</v>
      </c>
      <c r="O10" s="79"/>
      <c r="P10" s="222"/>
    </row>
    <row r="11" spans="1:16">
      <c r="A11" s="39" t="s">
        <v>1845</v>
      </c>
      <c r="B11" s="225">
        <v>31.4</v>
      </c>
      <c r="C11" s="225">
        <v>33.4</v>
      </c>
      <c r="D11" s="225">
        <v>35.6</v>
      </c>
      <c r="E11" s="225">
        <v>36</v>
      </c>
      <c r="F11" s="225">
        <v>36.9</v>
      </c>
      <c r="G11" s="225">
        <v>37.4</v>
      </c>
      <c r="H11" s="225">
        <v>37.299999999999997</v>
      </c>
      <c r="I11" s="225">
        <v>37.5</v>
      </c>
      <c r="J11" s="225">
        <v>38.5</v>
      </c>
      <c r="K11" s="225">
        <v>41.2</v>
      </c>
      <c r="L11" s="225">
        <v>42.5</v>
      </c>
      <c r="M11" s="79">
        <v>1</v>
      </c>
      <c r="N11" s="79">
        <v>1</v>
      </c>
      <c r="O11" s="79"/>
      <c r="P11" s="222"/>
    </row>
    <row r="12" spans="1:16">
      <c r="A12" s="37" t="s">
        <v>445</v>
      </c>
      <c r="B12" s="227">
        <v>202.9</v>
      </c>
      <c r="C12" s="227">
        <v>191.2</v>
      </c>
      <c r="D12" s="227">
        <v>204.1</v>
      </c>
      <c r="E12" s="227">
        <v>205.6</v>
      </c>
      <c r="F12" s="227">
        <v>204.9</v>
      </c>
      <c r="G12" s="227">
        <v>212</v>
      </c>
      <c r="H12" s="227">
        <v>239.4</v>
      </c>
      <c r="I12" s="227">
        <v>264</v>
      </c>
      <c r="J12" s="227">
        <v>280.89999999999998</v>
      </c>
      <c r="K12" s="227">
        <v>321.2</v>
      </c>
      <c r="L12" s="227">
        <v>330.1</v>
      </c>
      <c r="M12" s="78">
        <v>6.8</v>
      </c>
      <c r="N12" s="78">
        <v>8.1</v>
      </c>
      <c r="O12" s="78"/>
      <c r="P12" s="222"/>
    </row>
    <row r="13" spans="1:16">
      <c r="A13" s="37" t="s">
        <v>446</v>
      </c>
      <c r="B13" s="227">
        <v>664.5</v>
      </c>
      <c r="C13" s="227">
        <v>720.9</v>
      </c>
      <c r="D13" s="227">
        <v>765.1</v>
      </c>
      <c r="E13" s="227">
        <v>793.6</v>
      </c>
      <c r="F13" s="227">
        <v>812.7</v>
      </c>
      <c r="G13" s="227">
        <v>837.8</v>
      </c>
      <c r="H13" s="227">
        <v>856.6</v>
      </c>
      <c r="I13" s="227">
        <v>851.6</v>
      </c>
      <c r="J13" s="227">
        <v>903.3</v>
      </c>
      <c r="K13" s="227">
        <v>934.5</v>
      </c>
      <c r="L13" s="227">
        <v>968.3</v>
      </c>
      <c r="M13" s="78">
        <v>22.1</v>
      </c>
      <c r="N13" s="78">
        <v>23.7</v>
      </c>
      <c r="O13" s="78"/>
      <c r="P13" s="222"/>
    </row>
    <row r="14" spans="1:16">
      <c r="A14" s="39" t="s">
        <v>1846</v>
      </c>
      <c r="B14" s="225">
        <v>342.7</v>
      </c>
      <c r="C14" s="225">
        <v>348.7</v>
      </c>
      <c r="D14" s="225">
        <v>371.6</v>
      </c>
      <c r="E14" s="225">
        <v>384.1</v>
      </c>
      <c r="F14" s="225">
        <v>396.5</v>
      </c>
      <c r="G14" s="225">
        <v>408.5</v>
      </c>
      <c r="H14" s="225">
        <v>422.6</v>
      </c>
      <c r="I14" s="225">
        <v>431.9</v>
      </c>
      <c r="J14" s="225">
        <v>443.3</v>
      </c>
      <c r="K14" s="225">
        <v>460.8</v>
      </c>
      <c r="L14" s="225">
        <v>480.5</v>
      </c>
      <c r="M14" s="79">
        <v>11.4</v>
      </c>
      <c r="N14" s="79">
        <v>11.8</v>
      </c>
      <c r="O14" s="79"/>
      <c r="P14" s="222"/>
    </row>
    <row r="15" spans="1:16">
      <c r="A15" s="39" t="s">
        <v>1847</v>
      </c>
      <c r="B15" s="225">
        <v>270.10000000000002</v>
      </c>
      <c r="C15" s="225">
        <v>321.10000000000002</v>
      </c>
      <c r="D15" s="225">
        <v>339.6</v>
      </c>
      <c r="E15" s="225">
        <v>353.7</v>
      </c>
      <c r="F15" s="225">
        <v>356.9</v>
      </c>
      <c r="G15" s="225">
        <v>367.8</v>
      </c>
      <c r="H15" s="225">
        <v>371.2</v>
      </c>
      <c r="I15" s="225">
        <v>351.5</v>
      </c>
      <c r="J15" s="225">
        <v>388.7</v>
      </c>
      <c r="K15" s="225">
        <v>398.4</v>
      </c>
      <c r="L15" s="225">
        <v>409.6</v>
      </c>
      <c r="M15" s="79">
        <v>9</v>
      </c>
      <c r="N15" s="79">
        <v>10</v>
      </c>
      <c r="O15" s="79"/>
      <c r="P15" s="222"/>
    </row>
    <row r="16" spans="1:16">
      <c r="A16" s="39" t="s">
        <v>1848</v>
      </c>
      <c r="B16" s="225">
        <v>51.7</v>
      </c>
      <c r="C16" s="225">
        <v>51.1</v>
      </c>
      <c r="D16" s="225">
        <v>53.9</v>
      </c>
      <c r="E16" s="225">
        <v>55.8</v>
      </c>
      <c r="F16" s="225">
        <v>59.3</v>
      </c>
      <c r="G16" s="225">
        <v>61.5</v>
      </c>
      <c r="H16" s="225">
        <v>62.9</v>
      </c>
      <c r="I16" s="225">
        <v>68.3</v>
      </c>
      <c r="J16" s="225">
        <v>71.3</v>
      </c>
      <c r="K16" s="225">
        <v>75.3</v>
      </c>
      <c r="L16" s="225">
        <v>78.3</v>
      </c>
      <c r="M16" s="79">
        <v>1.7</v>
      </c>
      <c r="N16" s="79">
        <v>1.9</v>
      </c>
      <c r="O16" s="79"/>
      <c r="P16" s="222"/>
    </row>
    <row r="17" spans="1:16">
      <c r="A17" s="37" t="s">
        <v>447</v>
      </c>
      <c r="B17" s="227">
        <v>156.80000000000001</v>
      </c>
      <c r="C17" s="227">
        <v>158.1</v>
      </c>
      <c r="D17" s="227">
        <v>157.5</v>
      </c>
      <c r="E17" s="227">
        <v>155.9</v>
      </c>
      <c r="F17" s="227">
        <v>156.4</v>
      </c>
      <c r="G17" s="227">
        <v>161.30000000000001</v>
      </c>
      <c r="H17" s="227">
        <v>169</v>
      </c>
      <c r="I17" s="227">
        <v>173.1</v>
      </c>
      <c r="J17" s="227">
        <v>176.9</v>
      </c>
      <c r="K17" s="227">
        <v>181.3</v>
      </c>
      <c r="L17" s="227">
        <v>191.1</v>
      </c>
      <c r="M17" s="78">
        <v>5.2</v>
      </c>
      <c r="N17" s="78">
        <v>4.7</v>
      </c>
      <c r="O17" s="78"/>
      <c r="P17" s="222"/>
    </row>
    <row r="18" spans="1:16">
      <c r="A18" s="37" t="s">
        <v>448</v>
      </c>
      <c r="B18" s="227">
        <v>149</v>
      </c>
      <c r="C18" s="227">
        <v>160.19999999999999</v>
      </c>
      <c r="D18" s="227">
        <v>159.30000000000001</v>
      </c>
      <c r="E18" s="227">
        <v>167.1</v>
      </c>
      <c r="F18" s="227">
        <v>162.80000000000001</v>
      </c>
      <c r="G18" s="227">
        <v>164.6</v>
      </c>
      <c r="H18" s="227">
        <v>171.4</v>
      </c>
      <c r="I18" s="227">
        <v>174.4</v>
      </c>
      <c r="J18" s="227">
        <v>182.1</v>
      </c>
      <c r="K18" s="227">
        <v>183</v>
      </c>
      <c r="L18" s="227">
        <v>183</v>
      </c>
      <c r="M18" s="78">
        <v>5</v>
      </c>
      <c r="N18" s="78">
        <v>4.5</v>
      </c>
      <c r="O18" s="78"/>
      <c r="P18" s="222"/>
    </row>
    <row r="19" spans="1:16">
      <c r="A19" s="37" t="s">
        <v>1424</v>
      </c>
      <c r="B19" s="227">
        <v>60.4</v>
      </c>
      <c r="C19" s="227">
        <v>64.2</v>
      </c>
      <c r="D19" s="227">
        <v>64.8</v>
      </c>
      <c r="E19" s="227">
        <v>67.900000000000006</v>
      </c>
      <c r="F19" s="227">
        <v>69.3</v>
      </c>
      <c r="G19" s="227">
        <v>70.8</v>
      </c>
      <c r="H19" s="227">
        <v>73.3</v>
      </c>
      <c r="I19" s="227">
        <v>77.5</v>
      </c>
      <c r="J19" s="227">
        <v>82.3</v>
      </c>
      <c r="K19" s="227">
        <v>89.8</v>
      </c>
      <c r="L19" s="227">
        <v>94.4</v>
      </c>
      <c r="M19" s="78">
        <v>2</v>
      </c>
      <c r="N19" s="78">
        <v>2.2999999999999998</v>
      </c>
      <c r="O19" s="78"/>
      <c r="P19" s="222"/>
    </row>
    <row r="20" spans="1:16">
      <c r="A20" s="37" t="s">
        <v>1425</v>
      </c>
      <c r="B20" s="227">
        <v>151.6</v>
      </c>
      <c r="C20" s="227">
        <v>161.5</v>
      </c>
      <c r="D20" s="227">
        <v>169.2</v>
      </c>
      <c r="E20" s="227">
        <v>175.3</v>
      </c>
      <c r="F20" s="227">
        <v>180.3</v>
      </c>
      <c r="G20" s="227">
        <v>185.7</v>
      </c>
      <c r="H20" s="227">
        <v>191.1</v>
      </c>
      <c r="I20" s="227">
        <v>196.8</v>
      </c>
      <c r="J20" s="227">
        <v>202</v>
      </c>
      <c r="K20" s="227">
        <v>206.1</v>
      </c>
      <c r="L20" s="227">
        <v>210.9</v>
      </c>
      <c r="M20" s="78">
        <v>5</v>
      </c>
      <c r="N20" s="78">
        <v>5.2</v>
      </c>
      <c r="O20" s="78"/>
      <c r="P20" s="222"/>
    </row>
    <row r="21" spans="1:16">
      <c r="A21" s="37" t="s">
        <v>450</v>
      </c>
      <c r="B21" s="227">
        <v>243.6</v>
      </c>
      <c r="C21" s="227">
        <v>242.3</v>
      </c>
      <c r="D21" s="227">
        <v>256.5</v>
      </c>
      <c r="E21" s="227">
        <v>262.39999999999998</v>
      </c>
      <c r="F21" s="227">
        <v>274.5</v>
      </c>
      <c r="G21" s="227">
        <v>282.10000000000002</v>
      </c>
      <c r="H21" s="227">
        <v>298</v>
      </c>
      <c r="I21" s="227">
        <v>328.8</v>
      </c>
      <c r="J21" s="227">
        <v>352</v>
      </c>
      <c r="K21" s="227">
        <v>365.8</v>
      </c>
      <c r="L21" s="227">
        <v>383.7</v>
      </c>
      <c r="M21" s="78">
        <v>8.1</v>
      </c>
      <c r="N21" s="78">
        <v>9.4</v>
      </c>
      <c r="O21" s="78"/>
      <c r="P21" s="222"/>
    </row>
    <row r="22" spans="1:16">
      <c r="A22" s="39" t="s">
        <v>1849</v>
      </c>
      <c r="B22" s="225">
        <v>162.69999999999999</v>
      </c>
      <c r="C22" s="225">
        <v>156.80000000000001</v>
      </c>
      <c r="D22" s="225">
        <v>157.5</v>
      </c>
      <c r="E22" s="225">
        <v>160.69999999999999</v>
      </c>
      <c r="F22" s="225">
        <v>168.7</v>
      </c>
      <c r="G22" s="225">
        <v>174.2</v>
      </c>
      <c r="H22" s="225">
        <v>184.9</v>
      </c>
      <c r="I22" s="225">
        <v>205.2</v>
      </c>
      <c r="J22" s="225">
        <v>223</v>
      </c>
      <c r="K22" s="225">
        <v>232.3</v>
      </c>
      <c r="L22" s="225">
        <v>244.9</v>
      </c>
      <c r="M22" s="79">
        <v>5.4</v>
      </c>
      <c r="N22" s="79">
        <v>6</v>
      </c>
      <c r="O22" s="79"/>
      <c r="P22" s="222"/>
    </row>
    <row r="23" spans="1:16">
      <c r="A23" s="39" t="s">
        <v>1850</v>
      </c>
      <c r="B23" s="225">
        <v>80.900000000000006</v>
      </c>
      <c r="C23" s="225">
        <v>85.5</v>
      </c>
      <c r="D23" s="225">
        <v>99</v>
      </c>
      <c r="E23" s="225">
        <v>101.8</v>
      </c>
      <c r="F23" s="225">
        <v>105.8</v>
      </c>
      <c r="G23" s="225">
        <v>107.9</v>
      </c>
      <c r="H23" s="225">
        <v>113.1</v>
      </c>
      <c r="I23" s="225">
        <v>123.6</v>
      </c>
      <c r="J23" s="225">
        <v>129.1</v>
      </c>
      <c r="K23" s="225">
        <v>133.5</v>
      </c>
      <c r="L23" s="225">
        <v>138.80000000000001</v>
      </c>
      <c r="M23" s="79">
        <v>2.7</v>
      </c>
      <c r="N23" s="79">
        <v>3.4</v>
      </c>
      <c r="O23" s="79"/>
      <c r="P23" s="222"/>
    </row>
    <row r="24" spans="1:16">
      <c r="A24" s="37" t="s">
        <v>1851</v>
      </c>
      <c r="B24" s="227">
        <v>521.9</v>
      </c>
      <c r="C24" s="227">
        <v>536.20000000000005</v>
      </c>
      <c r="D24" s="227">
        <v>528.9</v>
      </c>
      <c r="E24" s="227">
        <v>544.9</v>
      </c>
      <c r="F24" s="227">
        <v>547.79999999999995</v>
      </c>
      <c r="G24" s="227">
        <v>559.20000000000005</v>
      </c>
      <c r="H24" s="227">
        <v>569</v>
      </c>
      <c r="I24" s="227">
        <v>577.6</v>
      </c>
      <c r="J24" s="227">
        <v>589.6</v>
      </c>
      <c r="K24" s="227">
        <v>601</v>
      </c>
      <c r="L24" s="227">
        <v>613.5</v>
      </c>
      <c r="M24" s="78">
        <v>17.399999999999999</v>
      </c>
      <c r="N24" s="78">
        <v>15</v>
      </c>
      <c r="O24" s="78"/>
      <c r="P24" s="222"/>
    </row>
    <row r="25" spans="1:16">
      <c r="A25" s="39" t="s">
        <v>1852</v>
      </c>
      <c r="B25" s="225">
        <v>142.80000000000001</v>
      </c>
      <c r="C25" s="225">
        <v>145.5</v>
      </c>
      <c r="D25" s="225">
        <v>140.1</v>
      </c>
      <c r="E25" s="225">
        <v>144.6</v>
      </c>
      <c r="F25" s="225">
        <v>141.19999999999999</v>
      </c>
      <c r="G25" s="225">
        <v>141.4</v>
      </c>
      <c r="H25" s="225">
        <v>143.19999999999999</v>
      </c>
      <c r="I25" s="225">
        <v>144.19999999999999</v>
      </c>
      <c r="J25" s="225">
        <v>148.19999999999999</v>
      </c>
      <c r="K25" s="225">
        <v>151.30000000000001</v>
      </c>
      <c r="L25" s="225">
        <v>154.4</v>
      </c>
      <c r="M25" s="79">
        <v>4.8</v>
      </c>
      <c r="N25" s="79">
        <v>3.8</v>
      </c>
      <c r="O25" s="79"/>
      <c r="P25" s="222"/>
    </row>
    <row r="26" spans="1:16">
      <c r="A26" s="39" t="s">
        <v>1853</v>
      </c>
      <c r="B26" s="225">
        <v>130.30000000000001</v>
      </c>
      <c r="C26" s="225">
        <v>136.80000000000001</v>
      </c>
      <c r="D26" s="225">
        <v>138.1</v>
      </c>
      <c r="E26" s="225">
        <v>143.80000000000001</v>
      </c>
      <c r="F26" s="225">
        <v>145.5</v>
      </c>
      <c r="G26" s="225">
        <v>152.5</v>
      </c>
      <c r="H26" s="225">
        <v>155.19999999999999</v>
      </c>
      <c r="I26" s="225">
        <v>156.4</v>
      </c>
      <c r="J26" s="225">
        <v>157.69999999999999</v>
      </c>
      <c r="K26" s="225">
        <v>159.19999999999999</v>
      </c>
      <c r="L26" s="225">
        <v>163.19999999999999</v>
      </c>
      <c r="M26" s="79">
        <v>4.3</v>
      </c>
      <c r="N26" s="79">
        <v>4</v>
      </c>
      <c r="O26" s="79"/>
      <c r="P26" s="222"/>
    </row>
    <row r="27" spans="1:16">
      <c r="A27" s="39" t="s">
        <v>1854</v>
      </c>
      <c r="B27" s="225">
        <v>248.9</v>
      </c>
      <c r="C27" s="225">
        <v>254</v>
      </c>
      <c r="D27" s="225">
        <v>250.7</v>
      </c>
      <c r="E27" s="225">
        <v>256.5</v>
      </c>
      <c r="F27" s="225">
        <v>261</v>
      </c>
      <c r="G27" s="225">
        <v>265.3</v>
      </c>
      <c r="H27" s="225">
        <v>270.5</v>
      </c>
      <c r="I27" s="225">
        <v>276.89999999999998</v>
      </c>
      <c r="J27" s="225">
        <v>283.60000000000002</v>
      </c>
      <c r="K27" s="225">
        <v>290.39999999999998</v>
      </c>
      <c r="L27" s="225">
        <v>295.89999999999998</v>
      </c>
      <c r="M27" s="79">
        <v>8.3000000000000007</v>
      </c>
      <c r="N27" s="79">
        <v>7.3</v>
      </c>
      <c r="O27" s="79"/>
      <c r="P27" s="222"/>
    </row>
    <row r="28" spans="1:16">
      <c r="A28" s="37" t="s">
        <v>1855</v>
      </c>
      <c r="B28" s="227">
        <v>84.2</v>
      </c>
      <c r="C28" s="227">
        <v>85.6</v>
      </c>
      <c r="D28" s="227">
        <v>87.5</v>
      </c>
      <c r="E28" s="227">
        <v>89.2</v>
      </c>
      <c r="F28" s="227">
        <v>90.4</v>
      </c>
      <c r="G28" s="227">
        <v>90.7</v>
      </c>
      <c r="H28" s="227">
        <v>92.8</v>
      </c>
      <c r="I28" s="227">
        <v>96.5</v>
      </c>
      <c r="J28" s="227">
        <v>99.7</v>
      </c>
      <c r="K28" s="227">
        <v>103.4</v>
      </c>
      <c r="L28" s="227">
        <v>109.4</v>
      </c>
      <c r="M28" s="78">
        <v>2.8</v>
      </c>
      <c r="N28" s="78">
        <v>2.7</v>
      </c>
      <c r="O28" s="78"/>
      <c r="P28" s="222"/>
    </row>
    <row r="29" spans="1:16">
      <c r="A29" s="39" t="s">
        <v>1856</v>
      </c>
      <c r="B29" s="225">
        <v>38.6</v>
      </c>
      <c r="C29" s="225">
        <v>39.299999999999997</v>
      </c>
      <c r="D29" s="225">
        <v>40.200000000000003</v>
      </c>
      <c r="E29" s="225">
        <v>41.9</v>
      </c>
      <c r="F29" s="225">
        <v>43.1</v>
      </c>
      <c r="G29" s="225">
        <v>43.9</v>
      </c>
      <c r="H29" s="225">
        <v>45.8</v>
      </c>
      <c r="I29" s="225">
        <v>48.1</v>
      </c>
      <c r="J29" s="225">
        <v>50</v>
      </c>
      <c r="K29" s="225">
        <v>52</v>
      </c>
      <c r="L29" s="225">
        <v>56.1</v>
      </c>
      <c r="M29" s="79">
        <v>1.3</v>
      </c>
      <c r="N29" s="79">
        <v>1.4</v>
      </c>
      <c r="O29" s="79"/>
      <c r="P29" s="222"/>
    </row>
    <row r="30" spans="1:16">
      <c r="A30" s="39" t="s">
        <v>1857</v>
      </c>
      <c r="B30" s="225">
        <v>41.5</v>
      </c>
      <c r="C30" s="225">
        <v>41.9</v>
      </c>
      <c r="D30" s="225">
        <v>42.6</v>
      </c>
      <c r="E30" s="225">
        <v>42.8</v>
      </c>
      <c r="F30" s="225">
        <v>42.4</v>
      </c>
      <c r="G30" s="225">
        <v>41.8</v>
      </c>
      <c r="H30" s="225">
        <v>42</v>
      </c>
      <c r="I30" s="225">
        <v>43.5</v>
      </c>
      <c r="J30" s="225">
        <v>44.6</v>
      </c>
      <c r="K30" s="225">
        <v>46.5</v>
      </c>
      <c r="L30" s="225">
        <v>48.6</v>
      </c>
      <c r="M30" s="79">
        <v>1.4</v>
      </c>
      <c r="N30" s="79">
        <v>1.2</v>
      </c>
      <c r="O30" s="79"/>
      <c r="P30" s="222"/>
    </row>
    <row r="31" spans="1:16">
      <c r="A31" s="39" t="s">
        <v>1858</v>
      </c>
      <c r="B31" s="225">
        <v>4.0999999999999996</v>
      </c>
      <c r="C31" s="225">
        <v>4.4000000000000004</v>
      </c>
      <c r="D31" s="225">
        <v>4.7</v>
      </c>
      <c r="E31" s="225">
        <v>4.5999999999999996</v>
      </c>
      <c r="F31" s="225">
        <v>4.9000000000000004</v>
      </c>
      <c r="G31" s="225">
        <v>5</v>
      </c>
      <c r="H31" s="225">
        <v>5</v>
      </c>
      <c r="I31" s="225">
        <v>5</v>
      </c>
      <c r="J31" s="225">
        <v>5</v>
      </c>
      <c r="K31" s="225">
        <v>4.9000000000000004</v>
      </c>
      <c r="L31" s="225">
        <v>4.5999999999999996</v>
      </c>
      <c r="M31" s="79">
        <v>0.1</v>
      </c>
      <c r="N31" s="79">
        <v>0.1</v>
      </c>
      <c r="O31" s="79"/>
      <c r="P31" s="222"/>
    </row>
    <row r="32" spans="1:16">
      <c r="A32" s="39" t="s">
        <v>1859</v>
      </c>
      <c r="B32" s="224"/>
      <c r="C32" s="224"/>
      <c r="D32" s="224"/>
      <c r="E32" s="224"/>
      <c r="F32" s="224"/>
      <c r="G32" s="224"/>
      <c r="H32" s="224"/>
      <c r="I32" s="224"/>
      <c r="J32" s="224"/>
      <c r="K32" s="224"/>
      <c r="L32" s="224"/>
      <c r="M32" s="224"/>
      <c r="N32" s="224"/>
      <c r="O32" s="224"/>
      <c r="P32" s="224"/>
    </row>
    <row r="33" spans="1:16" ht="16" thickBot="1">
      <c r="A33" s="80"/>
      <c r="B33" s="69"/>
      <c r="C33" s="69"/>
      <c r="D33" s="69"/>
      <c r="E33" s="69"/>
      <c r="F33" s="69"/>
      <c r="G33" s="69"/>
      <c r="H33" s="69"/>
      <c r="I33" s="69"/>
      <c r="J33" s="69"/>
      <c r="K33" s="69"/>
      <c r="L33" s="69"/>
      <c r="M33" s="69"/>
      <c r="N33" s="69"/>
      <c r="O33" s="69"/>
      <c r="P33" s="69"/>
    </row>
    <row r="34" spans="1:16">
      <c r="A34" s="231"/>
      <c r="B34" s="222"/>
      <c r="C34" s="222"/>
      <c r="D34" s="222"/>
      <c r="E34" s="222"/>
      <c r="F34" s="222"/>
      <c r="G34" s="222"/>
      <c r="H34" s="222"/>
      <c r="I34" s="222"/>
      <c r="J34" s="222"/>
      <c r="K34" s="222"/>
      <c r="L34" s="222"/>
      <c r="M34" s="222"/>
      <c r="N34" s="222"/>
      <c r="O34" s="222"/>
      <c r="P34" s="222"/>
    </row>
    <row r="35" spans="1:16">
      <c r="A35" s="231"/>
      <c r="B35" s="222"/>
      <c r="C35" s="222"/>
      <c r="D35" s="222"/>
      <c r="E35" s="222"/>
      <c r="F35" s="222"/>
      <c r="G35" s="222"/>
      <c r="H35" s="222"/>
      <c r="I35" s="222"/>
      <c r="J35" s="222"/>
      <c r="K35" s="222"/>
      <c r="L35" s="222"/>
      <c r="M35" s="222"/>
      <c r="N35" s="222"/>
      <c r="O35" s="222"/>
      <c r="P35" s="222"/>
    </row>
    <row r="36" spans="1:16">
      <c r="A36" s="233"/>
      <c r="B36" s="222"/>
      <c r="C36" s="224" t="s">
        <v>4098</v>
      </c>
      <c r="D36" s="222"/>
      <c r="E36" s="229" t="s">
        <v>4033</v>
      </c>
      <c r="F36" s="222"/>
      <c r="G36" s="222"/>
      <c r="H36" s="222"/>
      <c r="I36" s="222"/>
      <c r="J36" s="222"/>
      <c r="K36" s="222"/>
      <c r="L36" s="222"/>
      <c r="M36" s="222"/>
      <c r="N36" s="222"/>
      <c r="O36" s="222"/>
      <c r="P36" s="222"/>
    </row>
    <row r="37" spans="1:16">
      <c r="A37" s="231"/>
      <c r="B37" s="222"/>
      <c r="C37" s="222"/>
      <c r="D37" s="222"/>
      <c r="E37" s="222"/>
      <c r="F37" s="222"/>
      <c r="G37" s="222"/>
      <c r="H37" s="222"/>
      <c r="I37" s="222"/>
      <c r="J37" s="222"/>
      <c r="K37" s="222"/>
      <c r="L37" s="222"/>
      <c r="M37" s="222"/>
      <c r="N37" s="222"/>
      <c r="O37" s="222"/>
      <c r="P37" s="222"/>
    </row>
    <row r="38" spans="1:16">
      <c r="A38" s="231"/>
      <c r="B38" s="222"/>
      <c r="C38" s="222"/>
      <c r="D38" s="222"/>
      <c r="E38" s="222"/>
      <c r="F38" s="222"/>
      <c r="G38" s="222"/>
      <c r="H38" s="222"/>
      <c r="I38" s="222"/>
      <c r="J38" s="222"/>
      <c r="K38" s="222"/>
      <c r="L38" s="222"/>
      <c r="M38" s="222"/>
      <c r="N38" s="222"/>
      <c r="O38" s="222"/>
      <c r="P38" s="222"/>
    </row>
    <row r="39" spans="1:16">
      <c r="A39" s="231"/>
      <c r="B39" s="222"/>
      <c r="C39" s="222"/>
      <c r="D39" s="222"/>
      <c r="E39" s="222"/>
      <c r="F39" s="222"/>
      <c r="G39" s="222"/>
      <c r="H39" s="222"/>
      <c r="I39" s="222"/>
      <c r="J39" s="222"/>
      <c r="K39" s="222"/>
      <c r="L39" s="222"/>
      <c r="M39" s="222"/>
      <c r="N39" s="222"/>
      <c r="O39" s="222"/>
      <c r="P39" s="222"/>
    </row>
    <row r="40" spans="1:16">
      <c r="A40" s="231"/>
      <c r="B40" s="222"/>
      <c r="C40" s="222"/>
      <c r="D40" s="222"/>
      <c r="E40" s="222"/>
      <c r="F40" s="222"/>
      <c r="G40" s="222"/>
      <c r="H40" s="222"/>
      <c r="I40" s="222"/>
      <c r="J40" s="222"/>
      <c r="K40" s="222"/>
      <c r="L40" s="222"/>
      <c r="M40" s="222"/>
      <c r="N40" s="222"/>
      <c r="O40" s="222"/>
      <c r="P40" s="222"/>
    </row>
    <row r="41" spans="1:16">
      <c r="A41" s="231"/>
      <c r="B41" s="222"/>
      <c r="C41" s="222"/>
      <c r="D41" s="222"/>
      <c r="E41" s="222"/>
      <c r="F41" s="222"/>
      <c r="G41" s="222"/>
      <c r="H41" s="222"/>
      <c r="I41" s="222"/>
      <c r="J41" s="222"/>
      <c r="K41" s="222"/>
      <c r="L41" s="222"/>
      <c r="M41" s="222"/>
      <c r="N41" s="222"/>
      <c r="O41" s="222"/>
      <c r="P41" s="222"/>
    </row>
    <row r="42" spans="1:16">
      <c r="A42" s="231"/>
      <c r="B42" s="222"/>
      <c r="C42" s="222"/>
      <c r="D42" s="222"/>
      <c r="E42" s="222"/>
      <c r="F42" s="222"/>
      <c r="G42" s="222"/>
      <c r="H42" s="222"/>
      <c r="I42" s="222"/>
      <c r="J42" s="222"/>
      <c r="K42" s="222"/>
      <c r="L42" s="222"/>
      <c r="M42" s="222"/>
      <c r="N42" s="222"/>
      <c r="O42" s="222"/>
      <c r="P42" s="222"/>
    </row>
    <row r="43" spans="1:16" ht="28">
      <c r="A43" s="231" t="s">
        <v>1860</v>
      </c>
      <c r="B43" s="222"/>
      <c r="C43" s="222"/>
      <c r="D43" s="222"/>
      <c r="E43" s="222"/>
      <c r="F43" s="222"/>
      <c r="G43" s="222"/>
      <c r="H43" s="222"/>
      <c r="I43" s="222"/>
      <c r="J43" s="222"/>
      <c r="K43" s="222"/>
      <c r="L43" s="222"/>
      <c r="M43" s="222"/>
      <c r="N43" s="222"/>
      <c r="O43" s="222"/>
      <c r="P43" s="222"/>
    </row>
    <row r="44" spans="1:16">
      <c r="A44" s="232"/>
      <c r="B44" s="223">
        <v>2009</v>
      </c>
      <c r="C44" s="223">
        <v>2010</v>
      </c>
      <c r="D44" s="223">
        <v>2011</v>
      </c>
      <c r="E44" s="223">
        <v>2012</v>
      </c>
      <c r="F44" s="223">
        <v>2013</v>
      </c>
      <c r="G44" s="223">
        <v>2014</v>
      </c>
      <c r="H44" s="223">
        <v>2015</v>
      </c>
      <c r="I44" s="223">
        <v>2016</v>
      </c>
      <c r="J44" s="223" t="s">
        <v>3599</v>
      </c>
      <c r="K44" s="223" t="s">
        <v>3957</v>
      </c>
      <c r="L44" s="223" t="s">
        <v>4086</v>
      </c>
      <c r="M44" s="76">
        <v>2009</v>
      </c>
      <c r="N44" s="76" t="s">
        <v>4086</v>
      </c>
      <c r="O44" s="222"/>
      <c r="P44" s="222"/>
    </row>
    <row r="45" spans="1:16">
      <c r="A45" s="235" t="s">
        <v>1702</v>
      </c>
      <c r="B45" s="223"/>
      <c r="C45" s="223"/>
      <c r="D45" s="223"/>
      <c r="E45" s="223"/>
      <c r="F45" s="223"/>
      <c r="G45" s="223"/>
      <c r="H45" s="223"/>
      <c r="I45" s="223"/>
      <c r="J45" s="223"/>
      <c r="K45" s="223"/>
      <c r="L45" s="223"/>
      <c r="M45" s="77" t="s">
        <v>1861</v>
      </c>
      <c r="N45" s="77"/>
      <c r="O45" s="222"/>
      <c r="P45" s="222"/>
    </row>
    <row r="46" spans="1:16">
      <c r="A46" s="232" t="s">
        <v>1862</v>
      </c>
      <c r="B46" s="227">
        <v>3114.3</v>
      </c>
      <c r="C46" s="227">
        <v>3120.6</v>
      </c>
      <c r="D46" s="227">
        <v>3198.6</v>
      </c>
      <c r="E46" s="227">
        <v>3225.8</v>
      </c>
      <c r="F46" s="227">
        <v>3219.3</v>
      </c>
      <c r="G46" s="227">
        <v>3276.9</v>
      </c>
      <c r="H46" s="227">
        <v>3368.2</v>
      </c>
      <c r="I46" s="227">
        <v>3490.5</v>
      </c>
      <c r="J46" s="227">
        <v>3578.8</v>
      </c>
      <c r="K46" s="227">
        <v>3646.9</v>
      </c>
      <c r="L46" s="227">
        <v>3707.8</v>
      </c>
      <c r="M46" s="78">
        <v>-6.6</v>
      </c>
      <c r="N46" s="78">
        <v>1.7</v>
      </c>
      <c r="O46" s="222"/>
      <c r="P46" s="222"/>
    </row>
    <row r="47" spans="1:16">
      <c r="A47" s="233" t="s">
        <v>1843</v>
      </c>
      <c r="B47" s="225">
        <v>525.70000000000005</v>
      </c>
      <c r="C47" s="225">
        <v>536.4</v>
      </c>
      <c r="D47" s="225">
        <v>534.29999999999995</v>
      </c>
      <c r="E47" s="225">
        <v>538.6</v>
      </c>
      <c r="F47" s="225">
        <v>539.4</v>
      </c>
      <c r="G47" s="225">
        <v>548</v>
      </c>
      <c r="H47" s="225">
        <v>555.79999999999995</v>
      </c>
      <c r="I47" s="225">
        <v>557</v>
      </c>
      <c r="J47" s="225">
        <v>561.9</v>
      </c>
      <c r="K47" s="225">
        <v>565.79999999999995</v>
      </c>
      <c r="L47" s="225">
        <v>568.5</v>
      </c>
      <c r="M47" s="79">
        <v>2.9</v>
      </c>
      <c r="N47" s="79">
        <v>0.5</v>
      </c>
      <c r="O47" s="222"/>
      <c r="P47" s="222"/>
    </row>
    <row r="48" spans="1:16">
      <c r="A48" s="37" t="s">
        <v>443</v>
      </c>
      <c r="B48" s="227">
        <v>69.7</v>
      </c>
      <c r="C48" s="227">
        <v>72.900000000000006</v>
      </c>
      <c r="D48" s="227">
        <v>71.8</v>
      </c>
      <c r="E48" s="227">
        <v>73.8</v>
      </c>
      <c r="F48" s="227">
        <v>73.099999999999994</v>
      </c>
      <c r="G48" s="227">
        <v>76.400000000000006</v>
      </c>
      <c r="H48" s="227">
        <v>75.7</v>
      </c>
      <c r="I48" s="227">
        <v>73.2</v>
      </c>
      <c r="J48" s="227">
        <v>75.5</v>
      </c>
      <c r="K48" s="227">
        <v>71.8</v>
      </c>
      <c r="L48" s="227">
        <v>72.8</v>
      </c>
      <c r="M48" s="78">
        <v>1.4</v>
      </c>
      <c r="N48" s="78">
        <v>1.4</v>
      </c>
      <c r="O48" s="222"/>
      <c r="P48" s="222"/>
    </row>
    <row r="49" spans="1:16">
      <c r="A49" s="37" t="s">
        <v>912</v>
      </c>
      <c r="B49" s="227">
        <v>58.9</v>
      </c>
      <c r="C49" s="227">
        <v>55.6</v>
      </c>
      <c r="D49" s="227">
        <v>51.5</v>
      </c>
      <c r="E49" s="227">
        <v>48.7</v>
      </c>
      <c r="F49" s="227">
        <v>41.1</v>
      </c>
      <c r="G49" s="227">
        <v>38.5</v>
      </c>
      <c r="H49" s="227">
        <v>33.9</v>
      </c>
      <c r="I49" s="227">
        <v>36.799999999999997</v>
      </c>
      <c r="J49" s="227">
        <v>34.5</v>
      </c>
      <c r="K49" s="227">
        <v>30.8</v>
      </c>
      <c r="L49" s="227">
        <v>28</v>
      </c>
      <c r="M49" s="78">
        <v>-8.8000000000000007</v>
      </c>
      <c r="N49" s="78">
        <v>-9.1999999999999993</v>
      </c>
      <c r="O49" s="222"/>
      <c r="P49" s="222"/>
    </row>
    <row r="50" spans="1:16">
      <c r="A50" s="37" t="s">
        <v>913</v>
      </c>
      <c r="B50" s="227">
        <v>587.29999999999995</v>
      </c>
      <c r="C50" s="227">
        <v>577.9</v>
      </c>
      <c r="D50" s="227">
        <v>605.1</v>
      </c>
      <c r="E50" s="227">
        <v>622.9</v>
      </c>
      <c r="F50" s="227">
        <v>613.20000000000005</v>
      </c>
      <c r="G50" s="227">
        <v>632.79999999999995</v>
      </c>
      <c r="H50" s="227">
        <v>656.1</v>
      </c>
      <c r="I50" s="227">
        <v>675.5</v>
      </c>
      <c r="J50" s="227">
        <v>692.8</v>
      </c>
      <c r="K50" s="227">
        <v>709.8</v>
      </c>
      <c r="L50" s="227">
        <v>733.8</v>
      </c>
      <c r="M50" s="78">
        <v>-12.9</v>
      </c>
      <c r="N50" s="78">
        <v>3.4</v>
      </c>
      <c r="O50" s="222"/>
      <c r="P50" s="222"/>
    </row>
    <row r="51" spans="1:16">
      <c r="A51" s="37" t="s">
        <v>1423</v>
      </c>
      <c r="B51" s="227">
        <v>88.9</v>
      </c>
      <c r="C51" s="227">
        <v>93.7</v>
      </c>
      <c r="D51" s="227">
        <v>92.1</v>
      </c>
      <c r="E51" s="227">
        <v>89.8</v>
      </c>
      <c r="F51" s="227">
        <v>89.9</v>
      </c>
      <c r="G51" s="227">
        <v>84</v>
      </c>
      <c r="H51" s="227">
        <v>84.9</v>
      </c>
      <c r="I51" s="227">
        <v>87.5</v>
      </c>
      <c r="J51" s="227">
        <v>88</v>
      </c>
      <c r="K51" s="227">
        <v>87.8</v>
      </c>
      <c r="L51" s="227">
        <v>85.6</v>
      </c>
      <c r="M51" s="78">
        <v>-4.4000000000000004</v>
      </c>
      <c r="N51" s="78">
        <v>-2.5</v>
      </c>
      <c r="O51" s="222"/>
      <c r="P51" s="222"/>
    </row>
    <row r="52" spans="1:16">
      <c r="A52" s="39" t="s">
        <v>1844</v>
      </c>
      <c r="B52" s="225">
        <v>56.5</v>
      </c>
      <c r="C52" s="225">
        <v>60.3</v>
      </c>
      <c r="D52" s="225">
        <v>57.6</v>
      </c>
      <c r="E52" s="225">
        <v>56</v>
      </c>
      <c r="F52" s="225">
        <v>55.6</v>
      </c>
      <c r="G52" s="225">
        <v>49.2</v>
      </c>
      <c r="H52" s="225">
        <v>49.8</v>
      </c>
      <c r="I52" s="225">
        <v>52.3</v>
      </c>
      <c r="J52" s="225">
        <v>52.8</v>
      </c>
      <c r="K52" s="225">
        <v>50.6</v>
      </c>
      <c r="L52" s="225">
        <v>47.5</v>
      </c>
      <c r="M52" s="79">
        <v>-6.8</v>
      </c>
      <c r="N52" s="79">
        <v>-6</v>
      </c>
      <c r="O52" s="222"/>
      <c r="P52" s="222"/>
    </row>
    <row r="53" spans="1:16">
      <c r="A53" s="39" t="s">
        <v>1845</v>
      </c>
      <c r="B53" s="225">
        <v>32.4</v>
      </c>
      <c r="C53" s="225">
        <v>33.4</v>
      </c>
      <c r="D53" s="225">
        <v>34.5</v>
      </c>
      <c r="E53" s="225">
        <v>33.799999999999997</v>
      </c>
      <c r="F53" s="225">
        <v>34.4</v>
      </c>
      <c r="G53" s="225">
        <v>34.700000000000003</v>
      </c>
      <c r="H53" s="225">
        <v>35</v>
      </c>
      <c r="I53" s="225">
        <v>35.200000000000003</v>
      </c>
      <c r="J53" s="225">
        <v>35.200000000000003</v>
      </c>
      <c r="K53" s="225">
        <v>36.9</v>
      </c>
      <c r="L53" s="225">
        <v>37.5</v>
      </c>
      <c r="M53" s="79">
        <v>0.5</v>
      </c>
      <c r="N53" s="79">
        <v>1.5</v>
      </c>
      <c r="O53" s="222"/>
      <c r="P53" s="222"/>
    </row>
    <row r="54" spans="1:16">
      <c r="A54" s="37" t="s">
        <v>445</v>
      </c>
      <c r="B54" s="227">
        <v>206.4</v>
      </c>
      <c r="C54" s="227">
        <v>191.2</v>
      </c>
      <c r="D54" s="227">
        <v>196.9</v>
      </c>
      <c r="E54" s="227">
        <v>194.7</v>
      </c>
      <c r="F54" s="227">
        <v>193</v>
      </c>
      <c r="G54" s="227">
        <v>198.5</v>
      </c>
      <c r="H54" s="227">
        <v>222.4</v>
      </c>
      <c r="I54" s="227">
        <v>240.3</v>
      </c>
      <c r="J54" s="227">
        <v>249.6</v>
      </c>
      <c r="K54" s="227">
        <v>276.7</v>
      </c>
      <c r="L54" s="227">
        <v>279.8</v>
      </c>
      <c r="M54" s="78">
        <v>-12.9</v>
      </c>
      <c r="N54" s="78">
        <v>1.1000000000000001</v>
      </c>
      <c r="O54" s="222"/>
      <c r="P54" s="222"/>
    </row>
    <row r="55" spans="1:16">
      <c r="A55" s="37" t="s">
        <v>446</v>
      </c>
      <c r="B55" s="227">
        <v>708.7</v>
      </c>
      <c r="C55" s="227">
        <v>720.9</v>
      </c>
      <c r="D55" s="227">
        <v>766</v>
      </c>
      <c r="E55" s="227">
        <v>769.2</v>
      </c>
      <c r="F55" s="227">
        <v>772.7</v>
      </c>
      <c r="G55" s="227">
        <v>793.9</v>
      </c>
      <c r="H55" s="227">
        <v>804</v>
      </c>
      <c r="I55" s="227">
        <v>843.4</v>
      </c>
      <c r="J55" s="227">
        <v>866.3</v>
      </c>
      <c r="K55" s="227">
        <v>876.1</v>
      </c>
      <c r="L55" s="227">
        <v>882.7</v>
      </c>
      <c r="M55" s="78">
        <v>-8</v>
      </c>
      <c r="N55" s="78">
        <v>0.8</v>
      </c>
      <c r="O55" s="222"/>
      <c r="P55" s="222"/>
    </row>
    <row r="56" spans="1:16">
      <c r="A56" s="39" t="s">
        <v>1846</v>
      </c>
      <c r="B56" s="225">
        <v>340.3</v>
      </c>
      <c r="C56" s="225">
        <v>348.7</v>
      </c>
      <c r="D56" s="225">
        <v>356.7</v>
      </c>
      <c r="E56" s="225">
        <v>358.1</v>
      </c>
      <c r="F56" s="225">
        <v>364.9</v>
      </c>
      <c r="G56" s="225">
        <v>375.9</v>
      </c>
      <c r="H56" s="225">
        <v>391.7</v>
      </c>
      <c r="I56" s="225">
        <v>405.8</v>
      </c>
      <c r="J56" s="225">
        <v>410.9</v>
      </c>
      <c r="K56" s="225">
        <v>423.9</v>
      </c>
      <c r="L56" s="225">
        <v>439.8</v>
      </c>
      <c r="M56" s="79">
        <v>-7.4</v>
      </c>
      <c r="N56" s="79">
        <v>3.7</v>
      </c>
      <c r="O56" s="222"/>
      <c r="P56" s="222"/>
    </row>
    <row r="57" spans="1:16">
      <c r="A57" s="39" t="s">
        <v>1847</v>
      </c>
      <c r="B57" s="225">
        <v>316.2</v>
      </c>
      <c r="C57" s="225">
        <v>321.10000000000002</v>
      </c>
      <c r="D57" s="225">
        <v>356.6</v>
      </c>
      <c r="E57" s="225">
        <v>358.4</v>
      </c>
      <c r="F57" s="225">
        <v>352.2</v>
      </c>
      <c r="G57" s="225">
        <v>361.4</v>
      </c>
      <c r="H57" s="225">
        <v>353.9</v>
      </c>
      <c r="I57" s="225">
        <v>375.3</v>
      </c>
      <c r="J57" s="225">
        <v>392.8</v>
      </c>
      <c r="K57" s="225">
        <v>386.6</v>
      </c>
      <c r="L57" s="225">
        <v>375.3</v>
      </c>
      <c r="M57" s="79">
        <v>-8.9</v>
      </c>
      <c r="N57" s="79">
        <v>-2.9</v>
      </c>
      <c r="O57" s="222"/>
      <c r="P57" s="222"/>
    </row>
    <row r="58" spans="1:16">
      <c r="A58" s="39" t="s">
        <v>1848</v>
      </c>
      <c r="B58" s="225">
        <v>52.3</v>
      </c>
      <c r="C58" s="225">
        <v>51.1</v>
      </c>
      <c r="D58" s="225">
        <v>52.7</v>
      </c>
      <c r="E58" s="225">
        <v>52.7</v>
      </c>
      <c r="F58" s="225">
        <v>55.1</v>
      </c>
      <c r="G58" s="225">
        <v>56</v>
      </c>
      <c r="H58" s="225">
        <v>57</v>
      </c>
      <c r="I58" s="225">
        <v>60.9</v>
      </c>
      <c r="J58" s="225">
        <v>62.1</v>
      </c>
      <c r="K58" s="225">
        <v>64.099999999999994</v>
      </c>
      <c r="L58" s="225">
        <v>65.400000000000006</v>
      </c>
      <c r="M58" s="79">
        <v>-6.1</v>
      </c>
      <c r="N58" s="79">
        <v>2</v>
      </c>
      <c r="O58" s="222"/>
      <c r="P58" s="222"/>
    </row>
    <row r="59" spans="1:16">
      <c r="A59" s="37" t="s">
        <v>447</v>
      </c>
      <c r="B59" s="227">
        <v>155.1</v>
      </c>
      <c r="C59" s="227">
        <v>158.1</v>
      </c>
      <c r="D59" s="227">
        <v>159.9</v>
      </c>
      <c r="E59" s="227">
        <v>159.6</v>
      </c>
      <c r="F59" s="227">
        <v>162.5</v>
      </c>
      <c r="G59" s="227">
        <v>168.6</v>
      </c>
      <c r="H59" s="227">
        <v>181.4</v>
      </c>
      <c r="I59" s="227">
        <v>189.6</v>
      </c>
      <c r="J59" s="227">
        <v>195.5</v>
      </c>
      <c r="K59" s="227">
        <v>198.6</v>
      </c>
      <c r="L59" s="227">
        <v>205.6</v>
      </c>
      <c r="M59" s="78">
        <v>-1.3</v>
      </c>
      <c r="N59" s="78">
        <v>3.5</v>
      </c>
      <c r="O59" s="222"/>
      <c r="P59" s="222"/>
    </row>
    <row r="60" spans="1:16">
      <c r="A60" s="37" t="s">
        <v>448</v>
      </c>
      <c r="B60" s="227">
        <v>157.6</v>
      </c>
      <c r="C60" s="227">
        <v>160.19999999999999</v>
      </c>
      <c r="D60" s="227">
        <v>155.5</v>
      </c>
      <c r="E60" s="227">
        <v>151.5</v>
      </c>
      <c r="F60" s="227">
        <v>148.9</v>
      </c>
      <c r="G60" s="227">
        <v>144.9</v>
      </c>
      <c r="H60" s="227">
        <v>142.69999999999999</v>
      </c>
      <c r="I60" s="227">
        <v>143.80000000000001</v>
      </c>
      <c r="J60" s="227">
        <v>147.1</v>
      </c>
      <c r="K60" s="227">
        <v>146.30000000000001</v>
      </c>
      <c r="L60" s="227">
        <v>147.30000000000001</v>
      </c>
      <c r="M60" s="78">
        <v>-3.4</v>
      </c>
      <c r="N60" s="78">
        <v>0.7</v>
      </c>
      <c r="O60" s="222"/>
      <c r="P60" s="222"/>
    </row>
    <row r="61" spans="1:16">
      <c r="A61" s="37" t="s">
        <v>1424</v>
      </c>
      <c r="B61" s="227">
        <v>62.1</v>
      </c>
      <c r="C61" s="227">
        <v>64.2</v>
      </c>
      <c r="D61" s="227">
        <v>62.8</v>
      </c>
      <c r="E61" s="227">
        <v>65.400000000000006</v>
      </c>
      <c r="F61" s="227">
        <v>66.5</v>
      </c>
      <c r="G61" s="227">
        <v>67.400000000000006</v>
      </c>
      <c r="H61" s="227">
        <v>70</v>
      </c>
      <c r="I61" s="227">
        <v>70.3</v>
      </c>
      <c r="J61" s="227">
        <v>73.400000000000006</v>
      </c>
      <c r="K61" s="227">
        <v>79</v>
      </c>
      <c r="L61" s="227">
        <v>81.5</v>
      </c>
      <c r="M61" s="78">
        <v>-1.9</v>
      </c>
      <c r="N61" s="78">
        <v>3.2</v>
      </c>
      <c r="O61" s="222"/>
      <c r="P61" s="222"/>
    </row>
    <row r="62" spans="1:16">
      <c r="A62" s="37" t="s">
        <v>1425</v>
      </c>
      <c r="B62" s="227">
        <v>156.80000000000001</v>
      </c>
      <c r="C62" s="227">
        <v>161.5</v>
      </c>
      <c r="D62" s="227">
        <v>164.4</v>
      </c>
      <c r="E62" s="227">
        <v>165.3</v>
      </c>
      <c r="F62" s="227">
        <v>165.2</v>
      </c>
      <c r="G62" s="227">
        <v>165.5</v>
      </c>
      <c r="H62" s="227">
        <v>168.6</v>
      </c>
      <c r="I62" s="227">
        <v>170.1</v>
      </c>
      <c r="J62" s="227">
        <v>171.7</v>
      </c>
      <c r="K62" s="227">
        <v>173</v>
      </c>
      <c r="L62" s="227">
        <v>175</v>
      </c>
      <c r="M62" s="78">
        <v>1.1000000000000001</v>
      </c>
      <c r="N62" s="78">
        <v>1.1000000000000001</v>
      </c>
      <c r="O62" s="222"/>
      <c r="P62" s="222"/>
    </row>
    <row r="63" spans="1:16">
      <c r="A63" s="37" t="s">
        <v>450</v>
      </c>
      <c r="B63" s="227">
        <v>246.2</v>
      </c>
      <c r="C63" s="227">
        <v>242.3</v>
      </c>
      <c r="D63" s="227">
        <v>255.4</v>
      </c>
      <c r="E63" s="227">
        <v>259.39999999999998</v>
      </c>
      <c r="F63" s="227">
        <v>270.7</v>
      </c>
      <c r="G63" s="227">
        <v>275.60000000000002</v>
      </c>
      <c r="H63" s="227">
        <v>288.10000000000002</v>
      </c>
      <c r="I63" s="227">
        <v>315</v>
      </c>
      <c r="J63" s="227">
        <v>333.6</v>
      </c>
      <c r="K63" s="227">
        <v>341.5</v>
      </c>
      <c r="L63" s="227">
        <v>354.5</v>
      </c>
      <c r="M63" s="78">
        <v>-12.3</v>
      </c>
      <c r="N63" s="78">
        <v>3.8</v>
      </c>
      <c r="O63" s="222"/>
      <c r="P63" s="222"/>
    </row>
    <row r="64" spans="1:16">
      <c r="A64" s="39" t="s">
        <v>1849</v>
      </c>
      <c r="B64" s="225">
        <v>164.4</v>
      </c>
      <c r="C64" s="225">
        <v>156.80000000000001</v>
      </c>
      <c r="D64" s="225">
        <v>156.5</v>
      </c>
      <c r="E64" s="225">
        <v>157.6</v>
      </c>
      <c r="F64" s="225">
        <v>166</v>
      </c>
      <c r="G64" s="225">
        <v>169.8</v>
      </c>
      <c r="H64" s="225">
        <v>179.6</v>
      </c>
      <c r="I64" s="225">
        <v>198.2</v>
      </c>
      <c r="J64" s="225">
        <v>213.8</v>
      </c>
      <c r="K64" s="225">
        <v>219.7</v>
      </c>
      <c r="L64" s="225">
        <v>228.8</v>
      </c>
      <c r="M64" s="79">
        <v>-11.1</v>
      </c>
      <c r="N64" s="79">
        <v>4.2</v>
      </c>
      <c r="O64" s="222"/>
      <c r="P64" s="222"/>
    </row>
    <row r="65" spans="1:16">
      <c r="A65" s="39" t="s">
        <v>1850</v>
      </c>
      <c r="B65" s="225">
        <v>81.8</v>
      </c>
      <c r="C65" s="225">
        <v>85.5</v>
      </c>
      <c r="D65" s="225">
        <v>98.9</v>
      </c>
      <c r="E65" s="225">
        <v>101.8</v>
      </c>
      <c r="F65" s="225">
        <v>104.7</v>
      </c>
      <c r="G65" s="225">
        <v>105.8</v>
      </c>
      <c r="H65" s="225">
        <v>108.5</v>
      </c>
      <c r="I65" s="225">
        <v>116.8</v>
      </c>
      <c r="J65" s="225">
        <v>119.8</v>
      </c>
      <c r="K65" s="225">
        <v>121.9</v>
      </c>
      <c r="L65" s="225">
        <v>125.8</v>
      </c>
      <c r="M65" s="79">
        <v>-14.7</v>
      </c>
      <c r="N65" s="79">
        <v>3.2</v>
      </c>
      <c r="O65" s="222"/>
      <c r="P65" s="222"/>
    </row>
    <row r="66" spans="1:16">
      <c r="A66" s="37" t="s">
        <v>1851</v>
      </c>
      <c r="B66" s="227">
        <v>529.79999999999995</v>
      </c>
      <c r="C66" s="227">
        <v>536.20000000000005</v>
      </c>
      <c r="D66" s="227">
        <v>531.9</v>
      </c>
      <c r="E66" s="227">
        <v>539.20000000000005</v>
      </c>
      <c r="F66" s="227">
        <v>538.1</v>
      </c>
      <c r="G66" s="227">
        <v>549.4</v>
      </c>
      <c r="H66" s="227">
        <v>559.6</v>
      </c>
      <c r="I66" s="227">
        <v>562.70000000000005</v>
      </c>
      <c r="J66" s="227">
        <v>567.9</v>
      </c>
      <c r="K66" s="227">
        <v>569.20000000000005</v>
      </c>
      <c r="L66" s="227">
        <v>572</v>
      </c>
      <c r="M66" s="78">
        <v>2.9</v>
      </c>
      <c r="N66" s="78">
        <v>0.5</v>
      </c>
      <c r="O66" s="222"/>
      <c r="P66" s="222"/>
    </row>
    <row r="67" spans="1:16">
      <c r="A67" s="39" t="s">
        <v>1852</v>
      </c>
      <c r="B67" s="225">
        <v>146.80000000000001</v>
      </c>
      <c r="C67" s="225">
        <v>145.5</v>
      </c>
      <c r="D67" s="225">
        <v>139</v>
      </c>
      <c r="E67" s="225">
        <v>141</v>
      </c>
      <c r="F67" s="225">
        <v>135.80000000000001</v>
      </c>
      <c r="G67" s="225">
        <v>136.30000000000001</v>
      </c>
      <c r="H67" s="225">
        <v>135.5</v>
      </c>
      <c r="I67" s="225">
        <v>134.80000000000001</v>
      </c>
      <c r="J67" s="225">
        <v>137.9</v>
      </c>
      <c r="K67" s="225">
        <v>139.6</v>
      </c>
      <c r="L67" s="225">
        <v>140.1</v>
      </c>
      <c r="M67" s="79">
        <v>3</v>
      </c>
      <c r="N67" s="79">
        <v>0.3</v>
      </c>
      <c r="O67" s="222"/>
      <c r="P67" s="222"/>
    </row>
    <row r="68" spans="1:16">
      <c r="A68" s="39" t="s">
        <v>1853</v>
      </c>
      <c r="B68" s="225">
        <v>135.5</v>
      </c>
      <c r="C68" s="225">
        <v>136.80000000000001</v>
      </c>
      <c r="D68" s="225">
        <v>136.1</v>
      </c>
      <c r="E68" s="225">
        <v>137.4</v>
      </c>
      <c r="F68" s="225">
        <v>138.9</v>
      </c>
      <c r="G68" s="225">
        <v>147.4</v>
      </c>
      <c r="H68" s="225">
        <v>155.80000000000001</v>
      </c>
      <c r="I68" s="225">
        <v>157.1</v>
      </c>
      <c r="J68" s="225">
        <v>155.6</v>
      </c>
      <c r="K68" s="225">
        <v>153.9</v>
      </c>
      <c r="L68" s="225">
        <v>155.30000000000001</v>
      </c>
      <c r="M68" s="79">
        <v>3.3</v>
      </c>
      <c r="N68" s="79">
        <v>0.9</v>
      </c>
      <c r="O68" s="222"/>
      <c r="P68" s="222"/>
    </row>
    <row r="69" spans="1:16">
      <c r="A69" s="39" t="s">
        <v>1854</v>
      </c>
      <c r="B69" s="225">
        <v>247.5</v>
      </c>
      <c r="C69" s="225">
        <v>254</v>
      </c>
      <c r="D69" s="225">
        <v>256.8</v>
      </c>
      <c r="E69" s="225">
        <v>260.7</v>
      </c>
      <c r="F69" s="225">
        <v>263.39999999999998</v>
      </c>
      <c r="G69" s="225">
        <v>265.7</v>
      </c>
      <c r="H69" s="225">
        <v>268.10000000000002</v>
      </c>
      <c r="I69" s="225">
        <v>270.8</v>
      </c>
      <c r="J69" s="225">
        <v>274.10000000000002</v>
      </c>
      <c r="K69" s="225">
        <v>275.39999999999998</v>
      </c>
      <c r="L69" s="225">
        <v>276.2</v>
      </c>
      <c r="M69" s="79">
        <v>2.7</v>
      </c>
      <c r="N69" s="79">
        <v>0.3</v>
      </c>
      <c r="O69" s="222"/>
      <c r="P69" s="222"/>
    </row>
    <row r="70" spans="1:16">
      <c r="A70" s="37" t="s">
        <v>1855</v>
      </c>
      <c r="B70" s="227">
        <v>86.5</v>
      </c>
      <c r="C70" s="227">
        <v>85.6</v>
      </c>
      <c r="D70" s="227">
        <v>85.3</v>
      </c>
      <c r="E70" s="227">
        <v>86.9</v>
      </c>
      <c r="F70" s="227">
        <v>87.9</v>
      </c>
      <c r="G70" s="227">
        <v>86.2</v>
      </c>
      <c r="H70" s="227">
        <v>87.9</v>
      </c>
      <c r="I70" s="227">
        <v>90.4</v>
      </c>
      <c r="J70" s="227">
        <v>90.5</v>
      </c>
      <c r="K70" s="227">
        <v>92.3</v>
      </c>
      <c r="L70" s="227">
        <v>95.7</v>
      </c>
      <c r="M70" s="78">
        <v>-1.3</v>
      </c>
      <c r="N70" s="78">
        <v>3.7</v>
      </c>
      <c r="O70" s="222"/>
      <c r="P70" s="222"/>
    </row>
    <row r="71" spans="1:16">
      <c r="A71" s="39" t="s">
        <v>1856</v>
      </c>
      <c r="B71" s="225">
        <v>39.700000000000003</v>
      </c>
      <c r="C71" s="225">
        <v>39.299999999999997</v>
      </c>
      <c r="D71" s="225">
        <v>38.5</v>
      </c>
      <c r="E71" s="225">
        <v>40.5</v>
      </c>
      <c r="F71" s="225">
        <v>42.1</v>
      </c>
      <c r="G71" s="225">
        <v>41.3</v>
      </c>
      <c r="H71" s="225">
        <v>43.1</v>
      </c>
      <c r="I71" s="225">
        <v>44.9</v>
      </c>
      <c r="J71" s="225">
        <v>45.1</v>
      </c>
      <c r="K71" s="225">
        <v>45.7</v>
      </c>
      <c r="L71" s="225">
        <v>47.8</v>
      </c>
      <c r="M71" s="79">
        <v>-2.9</v>
      </c>
      <c r="N71" s="79">
        <v>4.8</v>
      </c>
      <c r="O71" s="222"/>
      <c r="P71" s="222"/>
    </row>
    <row r="72" spans="1:16">
      <c r="A72" s="39" t="s">
        <v>1857</v>
      </c>
      <c r="B72" s="225">
        <v>42.6</v>
      </c>
      <c r="C72" s="225">
        <v>41.9</v>
      </c>
      <c r="D72" s="225">
        <v>42.2</v>
      </c>
      <c r="E72" s="225">
        <v>41.9</v>
      </c>
      <c r="F72" s="225">
        <v>41</v>
      </c>
      <c r="G72" s="225">
        <v>40.1</v>
      </c>
      <c r="H72" s="225">
        <v>40</v>
      </c>
      <c r="I72" s="225">
        <v>40.700000000000003</v>
      </c>
      <c r="J72" s="225">
        <v>40.700000000000003</v>
      </c>
      <c r="K72" s="225">
        <v>42</v>
      </c>
      <c r="L72" s="225">
        <v>43.6</v>
      </c>
      <c r="M72" s="79">
        <v>-0.6</v>
      </c>
      <c r="N72" s="79">
        <v>3.7</v>
      </c>
      <c r="O72" s="222"/>
      <c r="P72" s="222"/>
    </row>
    <row r="73" spans="1:16">
      <c r="A73" s="39" t="s">
        <v>1858</v>
      </c>
      <c r="B73" s="225">
        <v>4.2</v>
      </c>
      <c r="C73" s="225">
        <v>4.4000000000000004</v>
      </c>
      <c r="D73" s="225">
        <v>4.5999999999999996</v>
      </c>
      <c r="E73" s="225">
        <v>4.5</v>
      </c>
      <c r="F73" s="225">
        <v>4.7</v>
      </c>
      <c r="G73" s="225">
        <v>4.8</v>
      </c>
      <c r="H73" s="225">
        <v>4.8</v>
      </c>
      <c r="I73" s="225">
        <v>4.8</v>
      </c>
      <c r="J73" s="225">
        <v>4.7</v>
      </c>
      <c r="K73" s="225">
        <v>4.5999999999999996</v>
      </c>
      <c r="L73" s="225">
        <v>4.2</v>
      </c>
      <c r="M73" s="79">
        <v>6.4</v>
      </c>
      <c r="N73" s="79">
        <v>-7.7</v>
      </c>
      <c r="O73" s="222"/>
      <c r="P73" s="222"/>
    </row>
    <row r="74" spans="1:16" ht="16" thickBot="1">
      <c r="A74" s="70"/>
      <c r="B74" s="71"/>
      <c r="C74" s="71"/>
      <c r="D74" s="71"/>
      <c r="E74" s="71"/>
      <c r="F74" s="71"/>
      <c r="G74" s="71"/>
      <c r="H74" s="71"/>
      <c r="I74" s="71"/>
      <c r="J74" s="71"/>
      <c r="K74" s="71"/>
      <c r="L74" s="71"/>
      <c r="M74" s="71"/>
      <c r="N74" s="71"/>
      <c r="O74" s="222"/>
      <c r="P74" s="222"/>
    </row>
    <row r="75" spans="1:16">
      <c r="A75" s="231"/>
      <c r="B75" s="222"/>
      <c r="C75" s="222"/>
      <c r="D75" s="222"/>
      <c r="E75" s="222"/>
      <c r="F75" s="222"/>
      <c r="G75" s="222"/>
      <c r="H75" s="222"/>
      <c r="I75" s="222"/>
      <c r="J75" s="222"/>
      <c r="K75" s="222"/>
      <c r="L75" s="222"/>
      <c r="M75" s="222"/>
      <c r="N75" s="222"/>
      <c r="O75" s="222"/>
      <c r="P75" s="222"/>
    </row>
    <row r="76" spans="1:16">
      <c r="A76" s="233"/>
      <c r="B76" s="222"/>
      <c r="C76" s="224" t="s">
        <v>4098</v>
      </c>
      <c r="D76" s="222"/>
      <c r="E76" s="229" t="s">
        <v>4033</v>
      </c>
      <c r="F76" s="222"/>
      <c r="G76" s="222"/>
      <c r="H76" s="222"/>
      <c r="I76" s="222"/>
      <c r="J76" s="222"/>
      <c r="K76" s="222"/>
      <c r="L76" s="222"/>
      <c r="M76" s="222"/>
      <c r="N76" s="222"/>
      <c r="O76" s="222"/>
      <c r="P76" s="222"/>
    </row>
    <row r="77" spans="1:16">
      <c r="A77" s="231"/>
      <c r="B77" s="222"/>
      <c r="C77" s="222"/>
      <c r="D77" s="222"/>
      <c r="E77" s="222"/>
      <c r="F77" s="222"/>
      <c r="G77" s="222"/>
      <c r="H77" s="222"/>
      <c r="I77" s="222"/>
      <c r="J77" s="222"/>
      <c r="K77" s="222"/>
      <c r="L77" s="222"/>
      <c r="M77" s="222"/>
      <c r="N77" s="222"/>
      <c r="O77" s="222"/>
      <c r="P77" s="222"/>
    </row>
    <row r="78" spans="1:16">
      <c r="A78" s="231"/>
      <c r="B78" s="222"/>
      <c r="C78" s="222"/>
      <c r="D78" s="222"/>
      <c r="E78" s="222"/>
      <c r="F78" s="222"/>
      <c r="G78" s="222"/>
      <c r="H78" s="222"/>
      <c r="I78" s="222"/>
      <c r="J78" s="222"/>
      <c r="K78" s="222"/>
      <c r="L78" s="222"/>
      <c r="M78" s="222"/>
      <c r="N78" s="222"/>
      <c r="O78" s="222"/>
      <c r="P78" s="222"/>
    </row>
  </sheetData>
  <hyperlinks>
    <hyperlink ref="B1" location="INDEKS!A1" display="HJEM" xr:uid="{E58838E1-82F8-4A00-8728-DC3655F09113}"/>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P78"/>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6">
      <c r="A1" s="231" t="s">
        <v>1863</v>
      </c>
      <c r="B1" s="173" t="s">
        <v>3453</v>
      </c>
      <c r="C1" s="222"/>
      <c r="D1" s="222"/>
      <c r="E1" s="222"/>
      <c r="F1" s="222"/>
      <c r="G1" s="222"/>
      <c r="H1" s="222"/>
      <c r="I1" s="222"/>
      <c r="J1" s="222"/>
      <c r="K1" s="222"/>
      <c r="L1" s="222"/>
      <c r="M1" s="222"/>
      <c r="N1" s="222"/>
      <c r="O1" s="222"/>
      <c r="P1" s="222"/>
    </row>
    <row r="2" spans="1:16">
      <c r="A2" s="232"/>
      <c r="B2" s="223">
        <v>2009</v>
      </c>
      <c r="C2" s="223">
        <v>2010</v>
      </c>
      <c r="D2" s="223">
        <v>2011</v>
      </c>
      <c r="E2" s="223">
        <v>2012</v>
      </c>
      <c r="F2" s="223">
        <v>2013</v>
      </c>
      <c r="G2" s="223">
        <v>2014</v>
      </c>
      <c r="H2" s="223">
        <v>2015</v>
      </c>
      <c r="I2" s="223">
        <v>2016</v>
      </c>
      <c r="J2" s="223" t="s">
        <v>3599</v>
      </c>
      <c r="K2" s="223" t="s">
        <v>3957</v>
      </c>
      <c r="L2" s="223" t="s">
        <v>4086</v>
      </c>
      <c r="M2" s="76">
        <v>2009</v>
      </c>
      <c r="N2" s="76" t="s">
        <v>4086</v>
      </c>
      <c r="O2" s="76"/>
      <c r="P2" s="222"/>
    </row>
    <row r="3" spans="1:16">
      <c r="A3" s="235" t="s">
        <v>1650</v>
      </c>
      <c r="B3" s="230"/>
      <c r="C3" s="230"/>
      <c r="D3" s="230"/>
      <c r="E3" s="230"/>
      <c r="F3" s="230"/>
      <c r="G3" s="230"/>
      <c r="H3" s="230"/>
      <c r="I3" s="230"/>
      <c r="J3" s="230"/>
      <c r="K3" s="230"/>
      <c r="L3" s="230"/>
      <c r="M3" s="77" t="s">
        <v>1841</v>
      </c>
      <c r="N3" s="77"/>
      <c r="O3" s="77"/>
      <c r="P3" s="222"/>
    </row>
    <row r="4" spans="1:16">
      <c r="A4" s="235"/>
      <c r="B4" s="230"/>
      <c r="C4" s="230"/>
      <c r="D4" s="230"/>
      <c r="E4" s="230"/>
      <c r="F4" s="230"/>
      <c r="G4" s="230"/>
      <c r="H4" s="230"/>
      <c r="I4" s="230"/>
      <c r="J4" s="230"/>
      <c r="K4" s="230"/>
      <c r="L4" s="230"/>
      <c r="M4" s="77"/>
      <c r="N4" s="77"/>
      <c r="O4" s="77"/>
      <c r="P4" s="222"/>
    </row>
    <row r="5" spans="1:16">
      <c r="A5" s="232" t="s">
        <v>1864</v>
      </c>
      <c r="B5" s="227">
        <v>1484.9</v>
      </c>
      <c r="C5" s="227">
        <v>1562.7</v>
      </c>
      <c r="D5" s="227">
        <v>1593.7</v>
      </c>
      <c r="E5" s="227">
        <v>1636.1</v>
      </c>
      <c r="F5" s="227">
        <v>1669.5</v>
      </c>
      <c r="G5" s="227">
        <v>1719</v>
      </c>
      <c r="H5" s="227">
        <v>1767.1</v>
      </c>
      <c r="I5" s="227">
        <v>1829.1</v>
      </c>
      <c r="J5" s="227">
        <v>1889.6</v>
      </c>
      <c r="K5" s="227">
        <v>1948.4</v>
      </c>
      <c r="L5" s="227">
        <v>2023.8</v>
      </c>
      <c r="M5" s="78">
        <v>100</v>
      </c>
      <c r="N5" s="78">
        <v>100</v>
      </c>
      <c r="O5" s="78"/>
      <c r="P5" s="222"/>
    </row>
    <row r="6" spans="1:16">
      <c r="A6" s="233" t="s">
        <v>1843</v>
      </c>
      <c r="B6" s="225">
        <v>352.2</v>
      </c>
      <c r="C6" s="225">
        <v>365.7</v>
      </c>
      <c r="D6" s="225">
        <v>362.1</v>
      </c>
      <c r="E6" s="225">
        <v>366.9</v>
      </c>
      <c r="F6" s="225">
        <v>369.5</v>
      </c>
      <c r="G6" s="225">
        <v>375.3</v>
      </c>
      <c r="H6" s="225">
        <v>380.7</v>
      </c>
      <c r="I6" s="225">
        <v>384.2</v>
      </c>
      <c r="J6" s="225">
        <v>390.4</v>
      </c>
      <c r="K6" s="225">
        <v>399.4</v>
      </c>
      <c r="L6" s="225">
        <v>409</v>
      </c>
      <c r="M6" s="79">
        <v>23.7</v>
      </c>
      <c r="N6" s="79">
        <v>20.2</v>
      </c>
      <c r="O6" s="79"/>
      <c r="P6" s="222"/>
    </row>
    <row r="7" spans="1:16">
      <c r="A7" s="37" t="s">
        <v>443</v>
      </c>
      <c r="B7" s="227">
        <v>14.4</v>
      </c>
      <c r="C7" s="227">
        <v>21.8</v>
      </c>
      <c r="D7" s="227">
        <v>24.2</v>
      </c>
      <c r="E7" s="227">
        <v>31.4</v>
      </c>
      <c r="F7" s="227">
        <v>25.1</v>
      </c>
      <c r="G7" s="227">
        <v>27.4</v>
      </c>
      <c r="H7" s="227">
        <v>19.5</v>
      </c>
      <c r="I7" s="227">
        <v>20.3</v>
      </c>
      <c r="J7" s="227">
        <v>31.1</v>
      </c>
      <c r="K7" s="227">
        <v>23</v>
      </c>
      <c r="L7" s="227">
        <v>32.6</v>
      </c>
      <c r="M7" s="78">
        <v>1</v>
      </c>
      <c r="N7" s="78">
        <v>1.6</v>
      </c>
      <c r="O7" s="78"/>
      <c r="P7" s="222"/>
    </row>
    <row r="8" spans="1:16">
      <c r="A8" s="37" t="s">
        <v>912</v>
      </c>
      <c r="B8" s="227">
        <v>41.4</v>
      </c>
      <c r="C8" s="227">
        <v>48.4</v>
      </c>
      <c r="D8" s="227">
        <v>56.4</v>
      </c>
      <c r="E8" s="227">
        <v>56.6</v>
      </c>
      <c r="F8" s="227">
        <v>47.4</v>
      </c>
      <c r="G8" s="227">
        <v>39.5</v>
      </c>
      <c r="H8" s="227">
        <v>23.4</v>
      </c>
      <c r="I8" s="227">
        <v>20.399999999999999</v>
      </c>
      <c r="J8" s="227">
        <v>21.5</v>
      </c>
      <c r="K8" s="227">
        <v>22</v>
      </c>
      <c r="L8" s="227">
        <v>19.100000000000001</v>
      </c>
      <c r="M8" s="78">
        <v>2.8</v>
      </c>
      <c r="N8" s="78">
        <v>0.9</v>
      </c>
      <c r="O8" s="78"/>
      <c r="P8" s="222"/>
    </row>
    <row r="9" spans="1:16">
      <c r="A9" s="37" t="s">
        <v>913</v>
      </c>
      <c r="B9" s="227">
        <v>191.2</v>
      </c>
      <c r="C9" s="227">
        <v>198</v>
      </c>
      <c r="D9" s="227">
        <v>204</v>
      </c>
      <c r="E9" s="227">
        <v>216.7</v>
      </c>
      <c r="F9" s="227">
        <v>227.3</v>
      </c>
      <c r="G9" s="227">
        <v>235</v>
      </c>
      <c r="H9" s="227">
        <v>252.6</v>
      </c>
      <c r="I9" s="227">
        <v>272.60000000000002</v>
      </c>
      <c r="J9" s="227">
        <v>279.10000000000002</v>
      </c>
      <c r="K9" s="227">
        <v>292.10000000000002</v>
      </c>
      <c r="L9" s="227">
        <v>303.5</v>
      </c>
      <c r="M9" s="78">
        <v>12.9</v>
      </c>
      <c r="N9" s="78">
        <v>15</v>
      </c>
      <c r="O9" s="78"/>
      <c r="P9" s="222"/>
    </row>
    <row r="10" spans="1:16">
      <c r="A10" s="37" t="s">
        <v>1423</v>
      </c>
      <c r="B10" s="227">
        <v>34.700000000000003</v>
      </c>
      <c r="C10" s="227">
        <v>41.5</v>
      </c>
      <c r="D10" s="227">
        <v>39.9</v>
      </c>
      <c r="E10" s="227">
        <v>38.700000000000003</v>
      </c>
      <c r="F10" s="227">
        <v>36.799999999999997</v>
      </c>
      <c r="G10" s="227">
        <v>39</v>
      </c>
      <c r="H10" s="227">
        <v>43.4</v>
      </c>
      <c r="I10" s="227">
        <v>43</v>
      </c>
      <c r="J10" s="227">
        <v>39.6</v>
      </c>
      <c r="K10" s="227">
        <v>40.799999999999997</v>
      </c>
      <c r="L10" s="227">
        <v>38.5</v>
      </c>
      <c r="M10" s="78">
        <v>2.2999999999999998</v>
      </c>
      <c r="N10" s="78">
        <v>1.9</v>
      </c>
      <c r="O10" s="78"/>
      <c r="P10" s="222"/>
    </row>
    <row r="11" spans="1:16">
      <c r="A11" s="39" t="s">
        <v>1844</v>
      </c>
      <c r="B11" s="225">
        <v>23.2</v>
      </c>
      <c r="C11" s="225">
        <v>28.8</v>
      </c>
      <c r="D11" s="225">
        <v>26.7</v>
      </c>
      <c r="E11" s="225">
        <v>25.1</v>
      </c>
      <c r="F11" s="225">
        <v>23.2</v>
      </c>
      <c r="G11" s="225">
        <v>24.9</v>
      </c>
      <c r="H11" s="225">
        <v>28.2</v>
      </c>
      <c r="I11" s="225">
        <v>27.6</v>
      </c>
      <c r="J11" s="225">
        <v>24.2</v>
      </c>
      <c r="K11" s="225">
        <v>24.2</v>
      </c>
      <c r="L11" s="225">
        <v>21.1</v>
      </c>
      <c r="M11" s="79">
        <v>1.6</v>
      </c>
      <c r="N11" s="79">
        <v>1</v>
      </c>
      <c r="O11" s="79"/>
      <c r="P11" s="222"/>
    </row>
    <row r="12" spans="1:16">
      <c r="A12" s="39" t="s">
        <v>1845</v>
      </c>
      <c r="B12" s="225">
        <v>11.5</v>
      </c>
      <c r="C12" s="225">
        <v>12.6</v>
      </c>
      <c r="D12" s="225">
        <v>13.2</v>
      </c>
      <c r="E12" s="225">
        <v>13.6</v>
      </c>
      <c r="F12" s="225">
        <v>13.6</v>
      </c>
      <c r="G12" s="225">
        <v>14.1</v>
      </c>
      <c r="H12" s="225">
        <v>15.1</v>
      </c>
      <c r="I12" s="225">
        <v>15.4</v>
      </c>
      <c r="J12" s="225">
        <v>15.4</v>
      </c>
      <c r="K12" s="225">
        <v>16.600000000000001</v>
      </c>
      <c r="L12" s="225">
        <v>17.5</v>
      </c>
      <c r="M12" s="79">
        <v>0.8</v>
      </c>
      <c r="N12" s="79">
        <v>0.9</v>
      </c>
      <c r="O12" s="79"/>
      <c r="P12" s="222"/>
    </row>
    <row r="13" spans="1:16">
      <c r="A13" s="37" t="s">
        <v>445</v>
      </c>
      <c r="B13" s="227">
        <v>76.2</v>
      </c>
      <c r="C13" s="227">
        <v>69</v>
      </c>
      <c r="D13" s="227">
        <v>73.8</v>
      </c>
      <c r="E13" s="227">
        <v>74.5</v>
      </c>
      <c r="F13" s="227">
        <v>75.7</v>
      </c>
      <c r="G13" s="227">
        <v>78.5</v>
      </c>
      <c r="H13" s="227">
        <v>87.6</v>
      </c>
      <c r="I13" s="227">
        <v>99.6</v>
      </c>
      <c r="J13" s="227">
        <v>104.9</v>
      </c>
      <c r="K13" s="227">
        <v>120.2</v>
      </c>
      <c r="L13" s="227">
        <v>124.5</v>
      </c>
      <c r="M13" s="78">
        <v>5.0999999999999996</v>
      </c>
      <c r="N13" s="78">
        <v>6.2</v>
      </c>
      <c r="O13" s="78"/>
      <c r="P13" s="222"/>
    </row>
    <row r="14" spans="1:16">
      <c r="A14" s="37" t="s">
        <v>446</v>
      </c>
      <c r="B14" s="227">
        <v>277</v>
      </c>
      <c r="C14" s="227">
        <v>304.5</v>
      </c>
      <c r="D14" s="227">
        <v>309.3</v>
      </c>
      <c r="E14" s="227">
        <v>314.39999999999998</v>
      </c>
      <c r="F14" s="227">
        <v>336.4</v>
      </c>
      <c r="G14" s="227">
        <v>354.5</v>
      </c>
      <c r="H14" s="227">
        <v>363</v>
      </c>
      <c r="I14" s="227">
        <v>358.3</v>
      </c>
      <c r="J14" s="227">
        <v>373.9</v>
      </c>
      <c r="K14" s="227">
        <v>380</v>
      </c>
      <c r="L14" s="227">
        <v>398.3</v>
      </c>
      <c r="M14" s="78">
        <v>18.7</v>
      </c>
      <c r="N14" s="78">
        <v>19.7</v>
      </c>
      <c r="O14" s="78"/>
      <c r="P14" s="222"/>
    </row>
    <row r="15" spans="1:16">
      <c r="A15" s="39" t="s">
        <v>1846</v>
      </c>
      <c r="B15" s="225">
        <v>184.6</v>
      </c>
      <c r="C15" s="225">
        <v>192</v>
      </c>
      <c r="D15" s="225">
        <v>204.7</v>
      </c>
      <c r="E15" s="225">
        <v>208.8</v>
      </c>
      <c r="F15" s="225">
        <v>214.4</v>
      </c>
      <c r="G15" s="225">
        <v>222.9</v>
      </c>
      <c r="H15" s="225">
        <v>232.1</v>
      </c>
      <c r="I15" s="225">
        <v>234.1</v>
      </c>
      <c r="J15" s="225">
        <v>240.8</v>
      </c>
      <c r="K15" s="225">
        <v>251.3</v>
      </c>
      <c r="L15" s="225">
        <v>263.3</v>
      </c>
      <c r="M15" s="79">
        <v>12.4</v>
      </c>
      <c r="N15" s="79">
        <v>13</v>
      </c>
      <c r="O15" s="79"/>
      <c r="P15" s="222"/>
    </row>
    <row r="16" spans="1:16">
      <c r="A16" s="39" t="s">
        <v>1847</v>
      </c>
      <c r="B16" s="225">
        <v>70.7</v>
      </c>
      <c r="C16" s="225">
        <v>91.5</v>
      </c>
      <c r="D16" s="225">
        <v>81.599999999999994</v>
      </c>
      <c r="E16" s="225">
        <v>81.900000000000006</v>
      </c>
      <c r="F16" s="225">
        <v>96.4</v>
      </c>
      <c r="G16" s="225">
        <v>105.1</v>
      </c>
      <c r="H16" s="225">
        <v>104.2</v>
      </c>
      <c r="I16" s="225">
        <v>94.3</v>
      </c>
      <c r="J16" s="225">
        <v>102.3</v>
      </c>
      <c r="K16" s="225">
        <v>95.4</v>
      </c>
      <c r="L16" s="225">
        <v>99.8</v>
      </c>
      <c r="M16" s="79">
        <v>4.8</v>
      </c>
      <c r="N16" s="79">
        <v>4.9000000000000004</v>
      </c>
      <c r="O16" s="79"/>
      <c r="P16" s="222"/>
    </row>
    <row r="17" spans="1:16">
      <c r="A17" s="39" t="s">
        <v>1848</v>
      </c>
      <c r="B17" s="225">
        <v>21.7</v>
      </c>
      <c r="C17" s="225">
        <v>21</v>
      </c>
      <c r="D17" s="225">
        <v>22.9</v>
      </c>
      <c r="E17" s="225">
        <v>23.7</v>
      </c>
      <c r="F17" s="225">
        <v>25.6</v>
      </c>
      <c r="G17" s="225">
        <v>26.6</v>
      </c>
      <c r="H17" s="225">
        <v>26.6</v>
      </c>
      <c r="I17" s="225">
        <v>30</v>
      </c>
      <c r="J17" s="225">
        <v>30.8</v>
      </c>
      <c r="K17" s="225">
        <v>33.299999999999997</v>
      </c>
      <c r="L17" s="225">
        <v>35.200000000000003</v>
      </c>
      <c r="M17" s="79">
        <v>1.5</v>
      </c>
      <c r="N17" s="79">
        <v>1.7</v>
      </c>
      <c r="O17" s="79"/>
      <c r="P17" s="222"/>
    </row>
    <row r="18" spans="1:16">
      <c r="A18" s="37" t="s">
        <v>447</v>
      </c>
      <c r="B18" s="227">
        <v>72.599999999999994</v>
      </c>
      <c r="C18" s="227">
        <v>74.099999999999994</v>
      </c>
      <c r="D18" s="227">
        <v>73.5</v>
      </c>
      <c r="E18" s="227">
        <v>73.2</v>
      </c>
      <c r="F18" s="227">
        <v>78.3</v>
      </c>
      <c r="G18" s="227">
        <v>77.5</v>
      </c>
      <c r="H18" s="227">
        <v>81.8</v>
      </c>
      <c r="I18" s="227">
        <v>86.4</v>
      </c>
      <c r="J18" s="227">
        <v>86.5</v>
      </c>
      <c r="K18" s="227">
        <v>89.9</v>
      </c>
      <c r="L18" s="227">
        <v>95.4</v>
      </c>
      <c r="M18" s="78">
        <v>4.9000000000000004</v>
      </c>
      <c r="N18" s="78">
        <v>4.7</v>
      </c>
      <c r="O18" s="78"/>
      <c r="P18" s="222"/>
    </row>
    <row r="19" spans="1:16">
      <c r="A19" s="37" t="s">
        <v>448</v>
      </c>
      <c r="B19" s="227">
        <v>93.1</v>
      </c>
      <c r="C19" s="227">
        <v>96.7</v>
      </c>
      <c r="D19" s="227">
        <v>94.1</v>
      </c>
      <c r="E19" s="227">
        <v>102.4</v>
      </c>
      <c r="F19" s="227">
        <v>98.8</v>
      </c>
      <c r="G19" s="227">
        <v>102.9</v>
      </c>
      <c r="H19" s="227">
        <v>106.1</v>
      </c>
      <c r="I19" s="227">
        <v>106.8</v>
      </c>
      <c r="J19" s="227">
        <v>110.4</v>
      </c>
      <c r="K19" s="227">
        <v>110.8</v>
      </c>
      <c r="L19" s="227">
        <v>109.5</v>
      </c>
      <c r="M19" s="78">
        <v>6.3</v>
      </c>
      <c r="N19" s="78">
        <v>5.4</v>
      </c>
      <c r="O19" s="78"/>
      <c r="P19" s="222"/>
    </row>
    <row r="20" spans="1:16">
      <c r="A20" s="37" t="s">
        <v>1424</v>
      </c>
      <c r="B20" s="227">
        <v>37.1</v>
      </c>
      <c r="C20" s="227">
        <v>38.799999999999997</v>
      </c>
      <c r="D20" s="227">
        <v>39.299999999999997</v>
      </c>
      <c r="E20" s="227">
        <v>40.1</v>
      </c>
      <c r="F20" s="227">
        <v>39.4</v>
      </c>
      <c r="G20" s="227">
        <v>40.700000000000003</v>
      </c>
      <c r="H20" s="227">
        <v>42.9</v>
      </c>
      <c r="I20" s="227">
        <v>45.8</v>
      </c>
      <c r="J20" s="227">
        <v>44.9</v>
      </c>
      <c r="K20" s="227">
        <v>49.6</v>
      </c>
      <c r="L20" s="227">
        <v>52.9</v>
      </c>
      <c r="M20" s="78">
        <v>2.5</v>
      </c>
      <c r="N20" s="78">
        <v>2.6</v>
      </c>
      <c r="O20" s="78"/>
      <c r="P20" s="222"/>
    </row>
    <row r="21" spans="1:16">
      <c r="A21" s="37" t="s">
        <v>1425</v>
      </c>
      <c r="B21" s="227">
        <v>108.6</v>
      </c>
      <c r="C21" s="227">
        <v>116.4</v>
      </c>
      <c r="D21" s="227">
        <v>125.1</v>
      </c>
      <c r="E21" s="227">
        <v>124.8</v>
      </c>
      <c r="F21" s="227">
        <v>128.6</v>
      </c>
      <c r="G21" s="227">
        <v>135.30000000000001</v>
      </c>
      <c r="H21" s="227">
        <v>138.69999999999999</v>
      </c>
      <c r="I21" s="227">
        <v>143.19999999999999</v>
      </c>
      <c r="J21" s="227">
        <v>147.6</v>
      </c>
      <c r="K21" s="227">
        <v>150.1</v>
      </c>
      <c r="L21" s="227">
        <v>153.30000000000001</v>
      </c>
      <c r="M21" s="78">
        <v>7.3</v>
      </c>
      <c r="N21" s="78">
        <v>7.6</v>
      </c>
      <c r="O21" s="78"/>
      <c r="P21" s="222"/>
    </row>
    <row r="22" spans="1:16">
      <c r="A22" s="37" t="s">
        <v>450</v>
      </c>
      <c r="B22" s="227">
        <v>123.6</v>
      </c>
      <c r="C22" s="227">
        <v>124.5</v>
      </c>
      <c r="D22" s="227">
        <v>126.6</v>
      </c>
      <c r="E22" s="227">
        <v>128.19999999999999</v>
      </c>
      <c r="F22" s="227">
        <v>137.5</v>
      </c>
      <c r="G22" s="227">
        <v>143.1</v>
      </c>
      <c r="H22" s="227">
        <v>155.69999999999999</v>
      </c>
      <c r="I22" s="227">
        <v>174.8</v>
      </c>
      <c r="J22" s="227">
        <v>183.2</v>
      </c>
      <c r="K22" s="227">
        <v>192.9</v>
      </c>
      <c r="L22" s="227">
        <v>205.1</v>
      </c>
      <c r="M22" s="78">
        <v>8.3000000000000007</v>
      </c>
      <c r="N22" s="78">
        <v>10.1</v>
      </c>
      <c r="O22" s="78"/>
      <c r="P22" s="222"/>
    </row>
    <row r="23" spans="1:16">
      <c r="A23" s="39" t="s">
        <v>1849</v>
      </c>
      <c r="B23" s="225">
        <v>84.3</v>
      </c>
      <c r="C23" s="225">
        <v>85</v>
      </c>
      <c r="D23" s="225">
        <v>83.9</v>
      </c>
      <c r="E23" s="225">
        <v>82.9</v>
      </c>
      <c r="F23" s="225">
        <v>89</v>
      </c>
      <c r="G23" s="225">
        <v>92.8</v>
      </c>
      <c r="H23" s="225">
        <v>99.3</v>
      </c>
      <c r="I23" s="225">
        <v>115.1</v>
      </c>
      <c r="J23" s="225">
        <v>122.4</v>
      </c>
      <c r="K23" s="225">
        <v>128.80000000000001</v>
      </c>
      <c r="L23" s="225">
        <v>137.6</v>
      </c>
      <c r="M23" s="79">
        <v>5.7</v>
      </c>
      <c r="N23" s="79">
        <v>6.8</v>
      </c>
      <c r="O23" s="79"/>
      <c r="P23" s="222"/>
    </row>
    <row r="24" spans="1:16">
      <c r="A24" s="39" t="s">
        <v>1850</v>
      </c>
      <c r="B24" s="225">
        <v>39.200000000000003</v>
      </c>
      <c r="C24" s="225">
        <v>39.5</v>
      </c>
      <c r="D24" s="225">
        <v>42.8</v>
      </c>
      <c r="E24" s="225">
        <v>45.3</v>
      </c>
      <c r="F24" s="225">
        <v>48.4</v>
      </c>
      <c r="G24" s="225">
        <v>50.3</v>
      </c>
      <c r="H24" s="225">
        <v>56.4</v>
      </c>
      <c r="I24" s="225">
        <v>59.7</v>
      </c>
      <c r="J24" s="225">
        <v>60.7</v>
      </c>
      <c r="K24" s="225">
        <v>64.099999999999994</v>
      </c>
      <c r="L24" s="225">
        <v>67.5</v>
      </c>
      <c r="M24" s="79">
        <v>2.6</v>
      </c>
      <c r="N24" s="79">
        <v>3.3</v>
      </c>
      <c r="O24" s="79"/>
      <c r="P24" s="222"/>
    </row>
    <row r="25" spans="1:16">
      <c r="A25" s="37" t="s">
        <v>1851</v>
      </c>
      <c r="B25" s="227">
        <v>362.1</v>
      </c>
      <c r="C25" s="227">
        <v>375.2</v>
      </c>
      <c r="D25" s="227">
        <v>371.7</v>
      </c>
      <c r="E25" s="227">
        <v>378.9</v>
      </c>
      <c r="F25" s="227">
        <v>381.4</v>
      </c>
      <c r="G25" s="227">
        <v>388.3</v>
      </c>
      <c r="H25" s="227">
        <v>394.8</v>
      </c>
      <c r="I25" s="227">
        <v>398.5</v>
      </c>
      <c r="J25" s="227">
        <v>405</v>
      </c>
      <c r="K25" s="227">
        <v>412.6</v>
      </c>
      <c r="L25" s="227">
        <v>422.7</v>
      </c>
      <c r="M25" s="78">
        <v>24.4</v>
      </c>
      <c r="N25" s="78">
        <v>20.9</v>
      </c>
      <c r="O25" s="78"/>
      <c r="P25" s="222"/>
    </row>
    <row r="26" spans="1:16">
      <c r="A26" s="39" t="s">
        <v>1852</v>
      </c>
      <c r="B26" s="225">
        <v>90.1</v>
      </c>
      <c r="C26" s="225">
        <v>93.2</v>
      </c>
      <c r="D26" s="225">
        <v>91</v>
      </c>
      <c r="E26" s="225">
        <v>92.3</v>
      </c>
      <c r="F26" s="225">
        <v>90.7</v>
      </c>
      <c r="G26" s="225">
        <v>90.2</v>
      </c>
      <c r="H26" s="225">
        <v>91.3</v>
      </c>
      <c r="I26" s="225">
        <v>91</v>
      </c>
      <c r="J26" s="225">
        <v>92</v>
      </c>
      <c r="K26" s="225">
        <v>94.5</v>
      </c>
      <c r="L26" s="225">
        <v>97.2</v>
      </c>
      <c r="M26" s="79">
        <v>6.1</v>
      </c>
      <c r="N26" s="79">
        <v>4.8</v>
      </c>
      <c r="O26" s="79"/>
      <c r="P26" s="222"/>
    </row>
    <row r="27" spans="1:16">
      <c r="A27" s="39" t="s">
        <v>1853</v>
      </c>
      <c r="B27" s="225">
        <v>97.2</v>
      </c>
      <c r="C27" s="225">
        <v>101.6</v>
      </c>
      <c r="D27" s="225">
        <v>102.2</v>
      </c>
      <c r="E27" s="225">
        <v>105.6</v>
      </c>
      <c r="F27" s="225">
        <v>106.3</v>
      </c>
      <c r="G27" s="225">
        <v>112.4</v>
      </c>
      <c r="H27" s="225">
        <v>115.1</v>
      </c>
      <c r="I27" s="225">
        <v>116.9</v>
      </c>
      <c r="J27" s="225">
        <v>117.4</v>
      </c>
      <c r="K27" s="225">
        <v>118.9</v>
      </c>
      <c r="L27" s="225">
        <v>121.9</v>
      </c>
      <c r="M27" s="79">
        <v>6.5</v>
      </c>
      <c r="N27" s="79">
        <v>6</v>
      </c>
      <c r="O27" s="79"/>
      <c r="P27" s="222"/>
    </row>
    <row r="28" spans="1:16">
      <c r="A28" s="39" t="s">
        <v>1854</v>
      </c>
      <c r="B28" s="225">
        <v>174.8</v>
      </c>
      <c r="C28" s="225">
        <v>180.4</v>
      </c>
      <c r="D28" s="225">
        <v>178.4</v>
      </c>
      <c r="E28" s="225">
        <v>181</v>
      </c>
      <c r="F28" s="225">
        <v>184.4</v>
      </c>
      <c r="G28" s="225">
        <v>185.7</v>
      </c>
      <c r="H28" s="225">
        <v>188.4</v>
      </c>
      <c r="I28" s="225">
        <v>190.6</v>
      </c>
      <c r="J28" s="225">
        <v>195.6</v>
      </c>
      <c r="K28" s="225">
        <v>199.1</v>
      </c>
      <c r="L28" s="225">
        <v>203.6</v>
      </c>
      <c r="M28" s="79">
        <v>11.8</v>
      </c>
      <c r="N28" s="79">
        <v>10.1</v>
      </c>
      <c r="O28" s="79"/>
      <c r="P28" s="222"/>
    </row>
    <row r="29" spans="1:16">
      <c r="A29" s="37" t="s">
        <v>1855</v>
      </c>
      <c r="B29" s="227">
        <v>52.9</v>
      </c>
      <c r="C29" s="227">
        <v>54</v>
      </c>
      <c r="D29" s="227">
        <v>55.8</v>
      </c>
      <c r="E29" s="227">
        <v>56.2</v>
      </c>
      <c r="F29" s="227">
        <v>56.8</v>
      </c>
      <c r="G29" s="227">
        <v>57.3</v>
      </c>
      <c r="H29" s="227">
        <v>57.6</v>
      </c>
      <c r="I29" s="227">
        <v>59.4</v>
      </c>
      <c r="J29" s="227">
        <v>61.9</v>
      </c>
      <c r="K29" s="227">
        <v>64.400000000000006</v>
      </c>
      <c r="L29" s="227">
        <v>68.3</v>
      </c>
      <c r="M29" s="78">
        <v>3.6</v>
      </c>
      <c r="N29" s="78">
        <v>3.4</v>
      </c>
      <c r="O29" s="78"/>
      <c r="P29" s="222"/>
    </row>
    <row r="30" spans="1:16">
      <c r="A30" s="39" t="s">
        <v>1856</v>
      </c>
      <c r="B30" s="225">
        <v>23.5</v>
      </c>
      <c r="C30" s="225">
        <v>23.7</v>
      </c>
      <c r="D30" s="225">
        <v>24.7</v>
      </c>
      <c r="E30" s="225">
        <v>25</v>
      </c>
      <c r="F30" s="225">
        <v>25.7</v>
      </c>
      <c r="G30" s="225">
        <v>26.4</v>
      </c>
      <c r="H30" s="225">
        <v>26.5</v>
      </c>
      <c r="I30" s="225">
        <v>27.3</v>
      </c>
      <c r="J30" s="225">
        <v>28.9</v>
      </c>
      <c r="K30" s="225">
        <v>30.2</v>
      </c>
      <c r="L30" s="225">
        <v>33.200000000000003</v>
      </c>
      <c r="M30" s="79">
        <v>1.6</v>
      </c>
      <c r="N30" s="79">
        <v>1.6</v>
      </c>
      <c r="O30" s="79"/>
      <c r="P30" s="222"/>
    </row>
    <row r="31" spans="1:16">
      <c r="A31" s="39" t="s">
        <v>1857</v>
      </c>
      <c r="B31" s="225">
        <v>25.3</v>
      </c>
      <c r="C31" s="225">
        <v>25.9</v>
      </c>
      <c r="D31" s="225">
        <v>26.4</v>
      </c>
      <c r="E31" s="225">
        <v>26.5</v>
      </c>
      <c r="F31" s="225">
        <v>26.1</v>
      </c>
      <c r="G31" s="225">
        <v>26</v>
      </c>
      <c r="H31" s="225">
        <v>26.1</v>
      </c>
      <c r="I31" s="225">
        <v>27.1</v>
      </c>
      <c r="J31" s="225">
        <v>28.1</v>
      </c>
      <c r="K31" s="225">
        <v>29.3</v>
      </c>
      <c r="L31" s="225">
        <v>30.6</v>
      </c>
      <c r="M31" s="79">
        <v>1.7</v>
      </c>
      <c r="N31" s="79">
        <v>1.5</v>
      </c>
      <c r="O31" s="79"/>
      <c r="P31" s="222"/>
    </row>
    <row r="32" spans="1:16">
      <c r="A32" s="39" t="s">
        <v>1858</v>
      </c>
      <c r="B32" s="225">
        <v>4.0999999999999996</v>
      </c>
      <c r="C32" s="225">
        <v>4.4000000000000004</v>
      </c>
      <c r="D32" s="225">
        <v>4.7</v>
      </c>
      <c r="E32" s="225">
        <v>4.5999999999999996</v>
      </c>
      <c r="F32" s="225">
        <v>4.9000000000000004</v>
      </c>
      <c r="G32" s="225">
        <v>5</v>
      </c>
      <c r="H32" s="225">
        <v>5</v>
      </c>
      <c r="I32" s="225">
        <v>5</v>
      </c>
      <c r="J32" s="225">
        <v>5</v>
      </c>
      <c r="K32" s="225">
        <v>4.9000000000000004</v>
      </c>
      <c r="L32" s="225">
        <v>4.5999999999999996</v>
      </c>
      <c r="M32" s="79">
        <v>0.3</v>
      </c>
      <c r="N32" s="79">
        <v>0.2</v>
      </c>
      <c r="O32" s="79"/>
      <c r="P32" s="222"/>
    </row>
    <row r="33" spans="1:16">
      <c r="A33" s="39" t="s">
        <v>1859</v>
      </c>
      <c r="B33" s="224"/>
      <c r="C33" s="224"/>
      <c r="D33" s="224"/>
      <c r="E33" s="224"/>
      <c r="F33" s="224"/>
      <c r="G33" s="224"/>
      <c r="H33" s="224"/>
      <c r="I33" s="224"/>
      <c r="J33" s="224"/>
      <c r="K33" s="224"/>
      <c r="L33" s="224"/>
      <c r="M33" s="224"/>
      <c r="N33" s="224"/>
      <c r="O33" s="224"/>
      <c r="P33" s="224"/>
    </row>
    <row r="34" spans="1:16" ht="16" thickBot="1">
      <c r="A34" s="80"/>
      <c r="B34" s="69"/>
      <c r="C34" s="69"/>
      <c r="D34" s="69"/>
      <c r="E34" s="69"/>
      <c r="F34" s="69"/>
      <c r="G34" s="69"/>
      <c r="H34" s="69"/>
      <c r="I34" s="69"/>
      <c r="J34" s="69"/>
      <c r="K34" s="69"/>
      <c r="L34" s="69"/>
      <c r="M34" s="69"/>
      <c r="N34" s="69"/>
      <c r="O34" s="69"/>
      <c r="P34" s="69"/>
    </row>
    <row r="35" spans="1:16">
      <c r="A35" s="231"/>
      <c r="B35" s="222"/>
      <c r="C35" s="222"/>
      <c r="D35" s="222"/>
      <c r="E35" s="222"/>
      <c r="F35" s="222"/>
      <c r="G35" s="222"/>
      <c r="H35" s="222"/>
      <c r="I35" s="222"/>
      <c r="J35" s="222"/>
      <c r="K35" s="222"/>
      <c r="L35" s="222"/>
      <c r="M35" s="222"/>
      <c r="N35" s="222"/>
      <c r="O35" s="222"/>
      <c r="P35" s="222"/>
    </row>
    <row r="36" spans="1:16">
      <c r="A36" s="231"/>
      <c r="B36" s="222"/>
      <c r="C36" s="222"/>
      <c r="D36" s="222"/>
      <c r="E36" s="222"/>
      <c r="F36" s="222"/>
      <c r="G36" s="222"/>
      <c r="H36" s="222"/>
      <c r="I36" s="222"/>
      <c r="J36" s="222"/>
      <c r="K36" s="222"/>
      <c r="L36" s="222"/>
      <c r="M36" s="222"/>
      <c r="N36" s="222"/>
      <c r="O36" s="222"/>
      <c r="P36" s="222"/>
    </row>
    <row r="37" spans="1:16">
      <c r="A37" s="233"/>
      <c r="B37" s="222"/>
      <c r="C37" s="224" t="s">
        <v>4098</v>
      </c>
      <c r="D37" s="222"/>
      <c r="E37" s="229" t="s">
        <v>4033</v>
      </c>
      <c r="F37" s="222"/>
      <c r="G37" s="222"/>
      <c r="H37" s="222"/>
      <c r="I37" s="222"/>
      <c r="J37" s="222"/>
      <c r="K37" s="222"/>
      <c r="L37" s="222"/>
      <c r="M37" s="222"/>
      <c r="N37" s="222"/>
      <c r="O37" s="222"/>
      <c r="P37" s="222"/>
    </row>
    <row r="38" spans="1:16">
      <c r="A38" s="231"/>
      <c r="B38" s="222"/>
      <c r="C38" s="222"/>
      <c r="D38" s="222"/>
      <c r="E38" s="222"/>
      <c r="F38" s="222"/>
      <c r="G38" s="222"/>
      <c r="H38" s="222"/>
      <c r="I38" s="222"/>
      <c r="J38" s="222"/>
      <c r="K38" s="222"/>
      <c r="L38" s="222"/>
      <c r="M38" s="222"/>
      <c r="N38" s="222"/>
      <c r="O38" s="222"/>
      <c r="P38" s="222"/>
    </row>
    <row r="39" spans="1:16">
      <c r="A39" s="231"/>
      <c r="B39" s="222"/>
      <c r="C39" s="222"/>
      <c r="D39" s="222"/>
      <c r="E39" s="222"/>
      <c r="F39" s="222"/>
      <c r="G39" s="222"/>
      <c r="H39" s="222"/>
      <c r="I39" s="222"/>
      <c r="J39" s="222"/>
      <c r="K39" s="222"/>
      <c r="L39" s="222"/>
      <c r="M39" s="222"/>
      <c r="N39" s="222"/>
      <c r="O39" s="222"/>
      <c r="P39" s="222"/>
    </row>
    <row r="40" spans="1:16">
      <c r="A40" s="231"/>
      <c r="B40" s="222"/>
      <c r="C40" s="222"/>
      <c r="D40" s="222"/>
      <c r="E40" s="222"/>
      <c r="F40" s="222"/>
      <c r="G40" s="222"/>
      <c r="H40" s="222"/>
      <c r="I40" s="222"/>
      <c r="J40" s="222"/>
      <c r="K40" s="222"/>
      <c r="L40" s="222"/>
      <c r="M40" s="222"/>
      <c r="N40" s="222"/>
      <c r="O40" s="222"/>
      <c r="P40" s="222"/>
    </row>
    <row r="41" spans="1:16">
      <c r="A41" s="231"/>
      <c r="B41" s="222"/>
      <c r="C41" s="222"/>
      <c r="D41" s="222"/>
      <c r="E41" s="222"/>
      <c r="F41" s="222"/>
      <c r="G41" s="222"/>
      <c r="H41" s="222"/>
      <c r="I41" s="222"/>
      <c r="J41" s="222"/>
      <c r="K41" s="222"/>
      <c r="L41" s="222"/>
      <c r="M41" s="222"/>
      <c r="N41" s="222"/>
      <c r="O41" s="222"/>
      <c r="P41" s="222"/>
    </row>
    <row r="42" spans="1:16">
      <c r="A42" s="231"/>
      <c r="B42" s="222"/>
      <c r="C42" s="222"/>
      <c r="D42" s="222"/>
      <c r="E42" s="222"/>
      <c r="F42" s="222"/>
      <c r="G42" s="222"/>
      <c r="H42" s="222"/>
      <c r="I42" s="222"/>
      <c r="J42" s="222"/>
      <c r="K42" s="222"/>
      <c r="L42" s="222"/>
      <c r="M42" s="222"/>
      <c r="N42" s="222"/>
      <c r="O42" s="222"/>
      <c r="P42" s="222"/>
    </row>
    <row r="43" spans="1:16">
      <c r="A43" s="231"/>
      <c r="B43" s="222"/>
      <c r="C43" s="222"/>
      <c r="D43" s="222"/>
      <c r="E43" s="222"/>
      <c r="F43" s="222"/>
      <c r="G43" s="222"/>
      <c r="H43" s="222"/>
      <c r="I43" s="222"/>
      <c r="J43" s="222"/>
      <c r="K43" s="222"/>
      <c r="L43" s="222"/>
      <c r="M43" s="222"/>
      <c r="N43" s="222"/>
      <c r="O43" s="222"/>
      <c r="P43" s="222"/>
    </row>
    <row r="44" spans="1:16" ht="28">
      <c r="A44" s="231" t="s">
        <v>1865</v>
      </c>
      <c r="B44" s="222"/>
      <c r="C44" s="222"/>
      <c r="D44" s="222"/>
      <c r="E44" s="222"/>
      <c r="F44" s="222"/>
      <c r="G44" s="222"/>
      <c r="H44" s="222"/>
      <c r="I44" s="222"/>
      <c r="J44" s="222"/>
      <c r="K44" s="222"/>
      <c r="L44" s="222"/>
      <c r="M44" s="222"/>
      <c r="N44" s="222"/>
      <c r="O44" s="222"/>
      <c r="P44" s="222"/>
    </row>
    <row r="45" spans="1:16">
      <c r="A45" s="232"/>
      <c r="B45" s="223">
        <v>2009</v>
      </c>
      <c r="C45" s="223">
        <v>2010</v>
      </c>
      <c r="D45" s="223">
        <v>2011</v>
      </c>
      <c r="E45" s="223">
        <v>2012</v>
      </c>
      <c r="F45" s="223">
        <v>2013</v>
      </c>
      <c r="G45" s="223">
        <v>2014</v>
      </c>
      <c r="H45" s="223">
        <v>2015</v>
      </c>
      <c r="I45" s="223">
        <v>2016</v>
      </c>
      <c r="J45" s="223" t="s">
        <v>3599</v>
      </c>
      <c r="K45" s="223" t="s">
        <v>3957</v>
      </c>
      <c r="L45" s="223" t="s">
        <v>4086</v>
      </c>
      <c r="M45" s="76">
        <v>2009</v>
      </c>
      <c r="N45" s="76" t="s">
        <v>4086</v>
      </c>
      <c r="O45" s="222"/>
      <c r="P45" s="222"/>
    </row>
    <row r="46" spans="1:16">
      <c r="A46" s="235" t="s">
        <v>1702</v>
      </c>
      <c r="B46" s="230"/>
      <c r="C46" s="230"/>
      <c r="D46" s="230"/>
      <c r="E46" s="230"/>
      <c r="F46" s="230"/>
      <c r="G46" s="230"/>
      <c r="H46" s="230"/>
      <c r="I46" s="230"/>
      <c r="J46" s="223"/>
      <c r="K46" s="223"/>
      <c r="L46" s="223"/>
      <c r="M46" s="77" t="s">
        <v>1861</v>
      </c>
      <c r="N46" s="77"/>
      <c r="O46" s="222"/>
      <c r="P46" s="222"/>
    </row>
    <row r="47" spans="1:16">
      <c r="A47" s="232" t="s">
        <v>1864</v>
      </c>
      <c r="B47" s="227">
        <v>1534.5</v>
      </c>
      <c r="C47" s="227">
        <v>1562.7</v>
      </c>
      <c r="D47" s="227">
        <v>1586.9</v>
      </c>
      <c r="E47" s="227">
        <v>1590.4</v>
      </c>
      <c r="F47" s="227">
        <v>1605</v>
      </c>
      <c r="G47" s="227">
        <v>1629.8</v>
      </c>
      <c r="H47" s="227">
        <v>1665.2</v>
      </c>
      <c r="I47" s="227">
        <v>1718.1</v>
      </c>
      <c r="J47" s="227">
        <v>1752.5</v>
      </c>
      <c r="K47" s="227">
        <v>1793.9</v>
      </c>
      <c r="L47" s="227">
        <v>1836.4</v>
      </c>
      <c r="M47" s="78">
        <v>-4.4000000000000004</v>
      </c>
      <c r="N47" s="78">
        <v>2.4</v>
      </c>
      <c r="O47" s="222"/>
      <c r="P47" s="222"/>
    </row>
    <row r="48" spans="1:16">
      <c r="A48" s="233" t="s">
        <v>1843</v>
      </c>
      <c r="B48" s="225">
        <v>357.5</v>
      </c>
      <c r="C48" s="225">
        <v>365.7</v>
      </c>
      <c r="D48" s="225">
        <v>367</v>
      </c>
      <c r="E48" s="225">
        <v>365.3</v>
      </c>
      <c r="F48" s="225">
        <v>367</v>
      </c>
      <c r="G48" s="225">
        <v>375.2</v>
      </c>
      <c r="H48" s="225">
        <v>380.5</v>
      </c>
      <c r="I48" s="225">
        <v>378</v>
      </c>
      <c r="J48" s="225">
        <v>380.2</v>
      </c>
      <c r="K48" s="225">
        <v>381.6</v>
      </c>
      <c r="L48" s="225">
        <v>384.1</v>
      </c>
      <c r="M48" s="79">
        <v>1.9</v>
      </c>
      <c r="N48" s="79">
        <v>0.7</v>
      </c>
      <c r="O48" s="222"/>
      <c r="P48" s="222"/>
    </row>
    <row r="49" spans="1:16">
      <c r="A49" s="37" t="s">
        <v>443</v>
      </c>
      <c r="B49" s="227">
        <v>16.7</v>
      </c>
      <c r="C49" s="227">
        <v>21.8</v>
      </c>
      <c r="D49" s="227">
        <v>19.399999999999999</v>
      </c>
      <c r="E49" s="227">
        <v>21.7</v>
      </c>
      <c r="F49" s="227">
        <v>20.7</v>
      </c>
      <c r="G49" s="227">
        <v>24.2</v>
      </c>
      <c r="H49" s="227">
        <v>21.2</v>
      </c>
      <c r="I49" s="227">
        <v>17.899999999999999</v>
      </c>
      <c r="J49" s="227">
        <v>20.8</v>
      </c>
      <c r="K49" s="227">
        <v>18.100000000000001</v>
      </c>
      <c r="L49" s="227">
        <v>20.9</v>
      </c>
      <c r="M49" s="78">
        <v>-3.4</v>
      </c>
      <c r="N49" s="78">
        <v>15.8</v>
      </c>
      <c r="O49" s="222"/>
      <c r="P49" s="222"/>
    </row>
    <row r="50" spans="1:16">
      <c r="A50" s="37" t="s">
        <v>912</v>
      </c>
      <c r="B50" s="227">
        <v>49.7</v>
      </c>
      <c r="C50" s="227">
        <v>48.4</v>
      </c>
      <c r="D50" s="227">
        <v>44.5</v>
      </c>
      <c r="E50" s="227">
        <v>40.6</v>
      </c>
      <c r="F50" s="227">
        <v>34</v>
      </c>
      <c r="G50" s="227">
        <v>32.200000000000003</v>
      </c>
      <c r="H50" s="227">
        <v>28</v>
      </c>
      <c r="I50" s="227">
        <v>28.4</v>
      </c>
      <c r="J50" s="227">
        <v>26.6</v>
      </c>
      <c r="K50" s="227">
        <v>23.4</v>
      </c>
      <c r="L50" s="227">
        <v>20.8</v>
      </c>
      <c r="M50" s="78">
        <v>-10.3</v>
      </c>
      <c r="N50" s="78">
        <v>-11.2</v>
      </c>
      <c r="O50" s="222"/>
      <c r="P50" s="222"/>
    </row>
    <row r="51" spans="1:16">
      <c r="A51" s="37" t="s">
        <v>913</v>
      </c>
      <c r="B51" s="227">
        <v>190.8</v>
      </c>
      <c r="C51" s="227">
        <v>198</v>
      </c>
      <c r="D51" s="227">
        <v>210.4</v>
      </c>
      <c r="E51" s="227">
        <v>219</v>
      </c>
      <c r="F51" s="227">
        <v>225.1</v>
      </c>
      <c r="G51" s="227">
        <v>228.1</v>
      </c>
      <c r="H51" s="227">
        <v>226.9</v>
      </c>
      <c r="I51" s="227">
        <v>240.5</v>
      </c>
      <c r="J51" s="227">
        <v>247.7</v>
      </c>
      <c r="K51" s="227">
        <v>259.5</v>
      </c>
      <c r="L51" s="227">
        <v>270.5</v>
      </c>
      <c r="M51" s="78">
        <v>-11.9</v>
      </c>
      <c r="N51" s="78">
        <v>4.2</v>
      </c>
      <c r="O51" s="222"/>
      <c r="P51" s="222"/>
    </row>
    <row r="52" spans="1:16">
      <c r="A52" s="37" t="s">
        <v>1423</v>
      </c>
      <c r="B52" s="227">
        <v>38</v>
      </c>
      <c r="C52" s="227">
        <v>41.5</v>
      </c>
      <c r="D52" s="227">
        <v>40.4</v>
      </c>
      <c r="E52" s="227">
        <v>41.4</v>
      </c>
      <c r="F52" s="227">
        <v>38.1</v>
      </c>
      <c r="G52" s="227">
        <v>37.200000000000003</v>
      </c>
      <c r="H52" s="227">
        <v>40.799999999999997</v>
      </c>
      <c r="I52" s="227">
        <v>41.4</v>
      </c>
      <c r="J52" s="227">
        <v>41.8</v>
      </c>
      <c r="K52" s="227">
        <v>41.6</v>
      </c>
      <c r="L52" s="227">
        <v>40.4</v>
      </c>
      <c r="M52" s="78">
        <v>-6.5</v>
      </c>
      <c r="N52" s="78">
        <v>-2.8</v>
      </c>
      <c r="O52" s="222"/>
      <c r="P52" s="222"/>
    </row>
    <row r="53" spans="1:16">
      <c r="A53" s="39" t="s">
        <v>1844</v>
      </c>
      <c r="B53" s="225">
        <v>26.4</v>
      </c>
      <c r="C53" s="225">
        <v>28.8</v>
      </c>
      <c r="D53" s="225">
        <v>27.7</v>
      </c>
      <c r="E53" s="225">
        <v>29.3</v>
      </c>
      <c r="F53" s="225">
        <v>26.2</v>
      </c>
      <c r="G53" s="225">
        <v>25.1</v>
      </c>
      <c r="H53" s="225">
        <v>28.1</v>
      </c>
      <c r="I53" s="225">
        <v>28.9</v>
      </c>
      <c r="J53" s="225">
        <v>29.2</v>
      </c>
      <c r="K53" s="225">
        <v>28.1</v>
      </c>
      <c r="L53" s="225">
        <v>26.6</v>
      </c>
      <c r="M53" s="79">
        <v>-6</v>
      </c>
      <c r="N53" s="79">
        <v>-5.4</v>
      </c>
      <c r="O53" s="222"/>
      <c r="P53" s="222"/>
    </row>
    <row r="54" spans="1:16">
      <c r="A54" s="39" t="s">
        <v>1845</v>
      </c>
      <c r="B54" s="225">
        <v>11.6</v>
      </c>
      <c r="C54" s="225">
        <v>12.6</v>
      </c>
      <c r="D54" s="225">
        <v>12.8</v>
      </c>
      <c r="E54" s="225">
        <v>12.2</v>
      </c>
      <c r="F54" s="225">
        <v>11.8</v>
      </c>
      <c r="G54" s="225">
        <v>11.8</v>
      </c>
      <c r="H54" s="225">
        <v>12.5</v>
      </c>
      <c r="I54" s="225">
        <v>12.4</v>
      </c>
      <c r="J54" s="225">
        <v>12.5</v>
      </c>
      <c r="K54" s="225">
        <v>13.1</v>
      </c>
      <c r="L54" s="225">
        <v>13.3</v>
      </c>
      <c r="M54" s="79">
        <v>-7.6</v>
      </c>
      <c r="N54" s="79">
        <v>1.1000000000000001</v>
      </c>
      <c r="O54" s="222"/>
      <c r="P54" s="222"/>
    </row>
    <row r="55" spans="1:16">
      <c r="A55" s="37" t="s">
        <v>445</v>
      </c>
      <c r="B55" s="227">
        <v>78.7</v>
      </c>
      <c r="C55" s="227">
        <v>69</v>
      </c>
      <c r="D55" s="227">
        <v>71.400000000000006</v>
      </c>
      <c r="E55" s="227">
        <v>73</v>
      </c>
      <c r="F55" s="227">
        <v>74.5</v>
      </c>
      <c r="G55" s="227">
        <v>76.599999999999994</v>
      </c>
      <c r="H55" s="227">
        <v>84.7</v>
      </c>
      <c r="I55" s="227">
        <v>91.8</v>
      </c>
      <c r="J55" s="227">
        <v>92.9</v>
      </c>
      <c r="K55" s="227">
        <v>101.7</v>
      </c>
      <c r="L55" s="227">
        <v>102.2</v>
      </c>
      <c r="M55" s="78">
        <v>-9.3000000000000007</v>
      </c>
      <c r="N55" s="78">
        <v>0.5</v>
      </c>
      <c r="O55" s="222"/>
      <c r="P55" s="222"/>
    </row>
    <row r="56" spans="1:16">
      <c r="A56" s="37" t="s">
        <v>446</v>
      </c>
      <c r="B56" s="227">
        <v>291.2</v>
      </c>
      <c r="C56" s="227">
        <v>304.5</v>
      </c>
      <c r="D56" s="227">
        <v>315.5</v>
      </c>
      <c r="E56" s="227">
        <v>311.2</v>
      </c>
      <c r="F56" s="227">
        <v>321.3</v>
      </c>
      <c r="G56" s="227">
        <v>324.39999999999998</v>
      </c>
      <c r="H56" s="227">
        <v>333.5</v>
      </c>
      <c r="I56" s="227">
        <v>346</v>
      </c>
      <c r="J56" s="227">
        <v>354.7</v>
      </c>
      <c r="K56" s="227">
        <v>365.3</v>
      </c>
      <c r="L56" s="227">
        <v>375.7</v>
      </c>
      <c r="M56" s="78">
        <v>-8.1</v>
      </c>
      <c r="N56" s="78">
        <v>2.8</v>
      </c>
      <c r="O56" s="222"/>
      <c r="P56" s="222"/>
    </row>
    <row r="57" spans="1:16">
      <c r="A57" s="39" t="s">
        <v>1846</v>
      </c>
      <c r="B57" s="225">
        <v>180.8</v>
      </c>
      <c r="C57" s="225">
        <v>192</v>
      </c>
      <c r="D57" s="225">
        <v>194</v>
      </c>
      <c r="E57" s="225">
        <v>190.4</v>
      </c>
      <c r="F57" s="225">
        <v>191.5</v>
      </c>
      <c r="G57" s="225">
        <v>199.5</v>
      </c>
      <c r="H57" s="225">
        <v>210</v>
      </c>
      <c r="I57" s="225">
        <v>216.7</v>
      </c>
      <c r="J57" s="225">
        <v>220.6</v>
      </c>
      <c r="K57" s="225">
        <v>229.1</v>
      </c>
      <c r="L57" s="225">
        <v>238.5</v>
      </c>
      <c r="M57" s="79">
        <v>-5.6</v>
      </c>
      <c r="N57" s="79">
        <v>4.0999999999999996</v>
      </c>
      <c r="O57" s="222"/>
      <c r="P57" s="222"/>
    </row>
    <row r="58" spans="1:16">
      <c r="A58" s="39" t="s">
        <v>1847</v>
      </c>
      <c r="B58" s="225">
        <v>89.5</v>
      </c>
      <c r="C58" s="225">
        <v>91.5</v>
      </c>
      <c r="D58" s="225">
        <v>98.2</v>
      </c>
      <c r="E58" s="225">
        <v>98.2</v>
      </c>
      <c r="F58" s="225">
        <v>108.4</v>
      </c>
      <c r="G58" s="225">
        <v>102.1</v>
      </c>
      <c r="H58" s="225">
        <v>100.4</v>
      </c>
      <c r="I58" s="225">
        <v>104</v>
      </c>
      <c r="J58" s="225">
        <v>108.3</v>
      </c>
      <c r="K58" s="225">
        <v>109.5</v>
      </c>
      <c r="L58" s="225">
        <v>109.5</v>
      </c>
      <c r="M58" s="79">
        <v>-14.1</v>
      </c>
      <c r="N58" s="79">
        <v>0</v>
      </c>
      <c r="O58" s="222"/>
      <c r="P58" s="222"/>
    </row>
    <row r="59" spans="1:16">
      <c r="A59" s="39" t="s">
        <v>1848</v>
      </c>
      <c r="B59" s="225">
        <v>21.4</v>
      </c>
      <c r="C59" s="225">
        <v>21</v>
      </c>
      <c r="D59" s="225">
        <v>23.2</v>
      </c>
      <c r="E59" s="225">
        <v>23</v>
      </c>
      <c r="F59" s="225">
        <v>23.4</v>
      </c>
      <c r="G59" s="225">
        <v>23.2</v>
      </c>
      <c r="H59" s="225">
        <v>23.2</v>
      </c>
      <c r="I59" s="225">
        <v>25.4</v>
      </c>
      <c r="J59" s="225">
        <v>26</v>
      </c>
      <c r="K59" s="225">
        <v>26.8</v>
      </c>
      <c r="L59" s="225">
        <v>27.2</v>
      </c>
      <c r="M59" s="79">
        <v>-7.3</v>
      </c>
      <c r="N59" s="79">
        <v>1.6</v>
      </c>
      <c r="O59" s="222"/>
      <c r="P59" s="222"/>
    </row>
    <row r="60" spans="1:16">
      <c r="A60" s="37" t="s">
        <v>447</v>
      </c>
      <c r="B60" s="227">
        <v>70.7</v>
      </c>
      <c r="C60" s="227">
        <v>74.099999999999994</v>
      </c>
      <c r="D60" s="227">
        <v>76.2</v>
      </c>
      <c r="E60" s="227">
        <v>77.7</v>
      </c>
      <c r="F60" s="227">
        <v>85.2</v>
      </c>
      <c r="G60" s="227">
        <v>86.1</v>
      </c>
      <c r="H60" s="227">
        <v>95.2</v>
      </c>
      <c r="I60" s="227">
        <v>104.5</v>
      </c>
      <c r="J60" s="227">
        <v>107.3</v>
      </c>
      <c r="K60" s="227">
        <v>111.9</v>
      </c>
      <c r="L60" s="227">
        <v>116</v>
      </c>
      <c r="M60" s="78">
        <v>2.9</v>
      </c>
      <c r="N60" s="78">
        <v>3.6</v>
      </c>
      <c r="O60" s="222"/>
      <c r="P60" s="222"/>
    </row>
    <row r="61" spans="1:16">
      <c r="A61" s="37" t="s">
        <v>448</v>
      </c>
      <c r="B61" s="227">
        <v>100.2</v>
      </c>
      <c r="C61" s="227">
        <v>96.7</v>
      </c>
      <c r="D61" s="227">
        <v>91.3</v>
      </c>
      <c r="E61" s="227">
        <v>90.4</v>
      </c>
      <c r="F61" s="227">
        <v>88.9</v>
      </c>
      <c r="G61" s="227">
        <v>88.3</v>
      </c>
      <c r="H61" s="227">
        <v>84.9</v>
      </c>
      <c r="I61" s="227">
        <v>85</v>
      </c>
      <c r="J61" s="227">
        <v>85.3</v>
      </c>
      <c r="K61" s="227">
        <v>85.1</v>
      </c>
      <c r="L61" s="227">
        <v>86.4</v>
      </c>
      <c r="M61" s="78">
        <v>-5.0999999999999996</v>
      </c>
      <c r="N61" s="78">
        <v>1.6</v>
      </c>
      <c r="O61" s="222"/>
      <c r="P61" s="222"/>
    </row>
    <row r="62" spans="1:16">
      <c r="A62" s="37" t="s">
        <v>1424</v>
      </c>
      <c r="B62" s="227">
        <v>38.200000000000003</v>
      </c>
      <c r="C62" s="227">
        <v>38.799999999999997</v>
      </c>
      <c r="D62" s="227">
        <v>38.1</v>
      </c>
      <c r="E62" s="227">
        <v>39.1</v>
      </c>
      <c r="F62" s="227">
        <v>38.200000000000003</v>
      </c>
      <c r="G62" s="227">
        <v>39.5</v>
      </c>
      <c r="H62" s="227">
        <v>42.1</v>
      </c>
      <c r="I62" s="227">
        <v>41.5</v>
      </c>
      <c r="J62" s="227">
        <v>42.5</v>
      </c>
      <c r="K62" s="227">
        <v>47.3</v>
      </c>
      <c r="L62" s="227">
        <v>48.4</v>
      </c>
      <c r="M62" s="78">
        <v>9.6</v>
      </c>
      <c r="N62" s="78">
        <v>2.4</v>
      </c>
      <c r="O62" s="222"/>
      <c r="P62" s="222"/>
    </row>
    <row r="63" spans="1:16">
      <c r="A63" s="37" t="s">
        <v>1425</v>
      </c>
      <c r="B63" s="227">
        <v>112.1</v>
      </c>
      <c r="C63" s="227">
        <v>116.4</v>
      </c>
      <c r="D63" s="227">
        <v>121.9</v>
      </c>
      <c r="E63" s="227">
        <v>118.4</v>
      </c>
      <c r="F63" s="227">
        <v>116.8</v>
      </c>
      <c r="G63" s="227">
        <v>119.8</v>
      </c>
      <c r="H63" s="227">
        <v>122.5</v>
      </c>
      <c r="I63" s="227">
        <v>123.2</v>
      </c>
      <c r="J63" s="227">
        <v>124.8</v>
      </c>
      <c r="K63" s="227">
        <v>125.9</v>
      </c>
      <c r="L63" s="227">
        <v>127.3</v>
      </c>
      <c r="M63" s="78">
        <v>2.2999999999999998</v>
      </c>
      <c r="N63" s="78">
        <v>1.1000000000000001</v>
      </c>
      <c r="O63" s="222"/>
      <c r="P63" s="222"/>
    </row>
    <row r="64" spans="1:16">
      <c r="A64" s="37" t="s">
        <v>450</v>
      </c>
      <c r="B64" s="227">
        <v>125.5</v>
      </c>
      <c r="C64" s="227">
        <v>124.5</v>
      </c>
      <c r="D64" s="227">
        <v>126.6</v>
      </c>
      <c r="E64" s="227">
        <v>126.6</v>
      </c>
      <c r="F64" s="227">
        <v>134.5</v>
      </c>
      <c r="G64" s="227">
        <v>138.1</v>
      </c>
      <c r="H64" s="227">
        <v>146.5</v>
      </c>
      <c r="I64" s="227">
        <v>160.69999999999999</v>
      </c>
      <c r="J64" s="227">
        <v>168.4</v>
      </c>
      <c r="K64" s="227">
        <v>174.6</v>
      </c>
      <c r="L64" s="227">
        <v>183.1</v>
      </c>
      <c r="M64" s="78">
        <v>-7</v>
      </c>
      <c r="N64" s="78">
        <v>4.9000000000000004</v>
      </c>
      <c r="O64" s="222"/>
      <c r="P64" s="222"/>
    </row>
    <row r="65" spans="1:16">
      <c r="A65" s="39" t="s">
        <v>1849</v>
      </c>
      <c r="B65" s="225">
        <v>85.5</v>
      </c>
      <c r="C65" s="225">
        <v>85</v>
      </c>
      <c r="D65" s="225">
        <v>83.4</v>
      </c>
      <c r="E65" s="225">
        <v>80.8</v>
      </c>
      <c r="F65" s="225">
        <v>86.7</v>
      </c>
      <c r="G65" s="225">
        <v>89.4</v>
      </c>
      <c r="H65" s="225">
        <v>94.3</v>
      </c>
      <c r="I65" s="225">
        <v>108</v>
      </c>
      <c r="J65" s="225">
        <v>114.6</v>
      </c>
      <c r="K65" s="225">
        <v>118.5</v>
      </c>
      <c r="L65" s="225">
        <v>124.9</v>
      </c>
      <c r="M65" s="79">
        <v>-4.4000000000000004</v>
      </c>
      <c r="N65" s="79">
        <v>5.4</v>
      </c>
      <c r="O65" s="222"/>
      <c r="P65" s="222"/>
    </row>
    <row r="66" spans="1:16">
      <c r="A66" s="39" t="s">
        <v>1850</v>
      </c>
      <c r="B66" s="225">
        <v>40</v>
      </c>
      <c r="C66" s="225">
        <v>39.5</v>
      </c>
      <c r="D66" s="225">
        <v>43.1</v>
      </c>
      <c r="E66" s="225">
        <v>45.8</v>
      </c>
      <c r="F66" s="225">
        <v>47.9</v>
      </c>
      <c r="G66" s="225">
        <v>48.7</v>
      </c>
      <c r="H66" s="225">
        <v>52.2</v>
      </c>
      <c r="I66" s="225">
        <v>52.9</v>
      </c>
      <c r="J66" s="225">
        <v>54</v>
      </c>
      <c r="K66" s="225">
        <v>56.2</v>
      </c>
      <c r="L66" s="225">
        <v>58.5</v>
      </c>
      <c r="M66" s="79">
        <v>-12.1</v>
      </c>
      <c r="N66" s="79">
        <v>4</v>
      </c>
      <c r="O66" s="222"/>
      <c r="P66" s="222"/>
    </row>
    <row r="67" spans="1:16">
      <c r="A67" s="37" t="s">
        <v>1851</v>
      </c>
      <c r="B67" s="227">
        <v>367.8</v>
      </c>
      <c r="C67" s="227">
        <v>375.2</v>
      </c>
      <c r="D67" s="227">
        <v>377.5</v>
      </c>
      <c r="E67" s="227">
        <v>377.5</v>
      </c>
      <c r="F67" s="227">
        <v>377.2</v>
      </c>
      <c r="G67" s="227">
        <v>386.3</v>
      </c>
      <c r="H67" s="227">
        <v>392.9</v>
      </c>
      <c r="I67" s="227">
        <v>390.7</v>
      </c>
      <c r="J67" s="227">
        <v>392.7</v>
      </c>
      <c r="K67" s="227">
        <v>392</v>
      </c>
      <c r="L67" s="227">
        <v>394.9</v>
      </c>
      <c r="M67" s="78">
        <v>1.7</v>
      </c>
      <c r="N67" s="78">
        <v>0.7</v>
      </c>
      <c r="O67" s="222"/>
      <c r="P67" s="222"/>
    </row>
    <row r="68" spans="1:16">
      <c r="A68" s="39" t="s">
        <v>1852</v>
      </c>
      <c r="B68" s="225">
        <v>93.5</v>
      </c>
      <c r="C68" s="225">
        <v>93.2</v>
      </c>
      <c r="D68" s="225">
        <v>90.6</v>
      </c>
      <c r="E68" s="225">
        <v>90.3</v>
      </c>
      <c r="F68" s="225">
        <v>87.1</v>
      </c>
      <c r="G68" s="225">
        <v>87.3</v>
      </c>
      <c r="H68" s="225">
        <v>85.7</v>
      </c>
      <c r="I68" s="225">
        <v>83.7</v>
      </c>
      <c r="J68" s="225">
        <v>84.8</v>
      </c>
      <c r="K68" s="225">
        <v>86.3</v>
      </c>
      <c r="L68" s="225">
        <v>87.1</v>
      </c>
      <c r="M68" s="79">
        <v>1.1000000000000001</v>
      </c>
      <c r="N68" s="79">
        <v>0.9</v>
      </c>
      <c r="O68" s="222"/>
      <c r="P68" s="222"/>
    </row>
    <row r="69" spans="1:16">
      <c r="A69" s="39" t="s">
        <v>1853</v>
      </c>
      <c r="B69" s="225">
        <v>102</v>
      </c>
      <c r="C69" s="225">
        <v>101.6</v>
      </c>
      <c r="D69" s="225">
        <v>100.9</v>
      </c>
      <c r="E69" s="225">
        <v>100.3</v>
      </c>
      <c r="F69" s="225">
        <v>100.9</v>
      </c>
      <c r="G69" s="225">
        <v>109.1</v>
      </c>
      <c r="H69" s="225">
        <v>117.4</v>
      </c>
      <c r="I69" s="225">
        <v>119.2</v>
      </c>
      <c r="J69" s="225">
        <v>117.4</v>
      </c>
      <c r="K69" s="225">
        <v>116.1</v>
      </c>
      <c r="L69" s="225">
        <v>117.1</v>
      </c>
      <c r="M69" s="79">
        <v>1.4</v>
      </c>
      <c r="N69" s="79">
        <v>0.9</v>
      </c>
      <c r="O69" s="222"/>
      <c r="P69" s="222"/>
    </row>
    <row r="70" spans="1:16">
      <c r="A70" s="39" t="s">
        <v>1854</v>
      </c>
      <c r="B70" s="225">
        <v>172.6</v>
      </c>
      <c r="C70" s="225">
        <v>180.4</v>
      </c>
      <c r="D70" s="225">
        <v>185.9</v>
      </c>
      <c r="E70" s="225">
        <v>187</v>
      </c>
      <c r="F70" s="225">
        <v>189.4</v>
      </c>
      <c r="G70" s="225">
        <v>189.8</v>
      </c>
      <c r="H70" s="225">
        <v>189.4</v>
      </c>
      <c r="I70" s="225">
        <v>187.6</v>
      </c>
      <c r="J70" s="225">
        <v>190.2</v>
      </c>
      <c r="K70" s="225">
        <v>189.2</v>
      </c>
      <c r="L70" s="225">
        <v>190.2</v>
      </c>
      <c r="M70" s="79">
        <v>2.2000000000000002</v>
      </c>
      <c r="N70" s="79">
        <v>0.6</v>
      </c>
      <c r="O70" s="222"/>
      <c r="P70" s="222"/>
    </row>
    <row r="71" spans="1:16">
      <c r="A71" s="37" t="s">
        <v>1855</v>
      </c>
      <c r="B71" s="227">
        <v>54.8</v>
      </c>
      <c r="C71" s="227">
        <v>54</v>
      </c>
      <c r="D71" s="227">
        <v>53.9</v>
      </c>
      <c r="E71" s="227">
        <v>54.6</v>
      </c>
      <c r="F71" s="227">
        <v>55.2</v>
      </c>
      <c r="G71" s="227">
        <v>54.1</v>
      </c>
      <c r="H71" s="227">
        <v>54</v>
      </c>
      <c r="I71" s="227">
        <v>54.6</v>
      </c>
      <c r="J71" s="227">
        <v>54.5</v>
      </c>
      <c r="K71" s="227">
        <v>55.6</v>
      </c>
      <c r="L71" s="227">
        <v>57.3</v>
      </c>
      <c r="M71" s="78">
        <v>-1.6</v>
      </c>
      <c r="N71" s="78">
        <v>3.1</v>
      </c>
      <c r="O71" s="222"/>
      <c r="P71" s="222"/>
    </row>
    <row r="72" spans="1:16">
      <c r="A72" s="39" t="s">
        <v>1856</v>
      </c>
      <c r="B72" s="225">
        <v>24.4</v>
      </c>
      <c r="C72" s="225">
        <v>23.7</v>
      </c>
      <c r="D72" s="225">
        <v>23.3</v>
      </c>
      <c r="E72" s="225">
        <v>24.2</v>
      </c>
      <c r="F72" s="225">
        <v>25.4</v>
      </c>
      <c r="G72" s="225">
        <v>24.6</v>
      </c>
      <c r="H72" s="225">
        <v>24.6</v>
      </c>
      <c r="I72" s="225">
        <v>25</v>
      </c>
      <c r="J72" s="225">
        <v>25</v>
      </c>
      <c r="K72" s="225">
        <v>25.3</v>
      </c>
      <c r="L72" s="225">
        <v>26.5</v>
      </c>
      <c r="M72" s="79">
        <v>-4.8</v>
      </c>
      <c r="N72" s="79">
        <v>4.5999999999999996</v>
      </c>
      <c r="O72" s="222"/>
      <c r="P72" s="222"/>
    </row>
    <row r="73" spans="1:16">
      <c r="A73" s="39" t="s">
        <v>1857</v>
      </c>
      <c r="B73" s="225">
        <v>26.2</v>
      </c>
      <c r="C73" s="225">
        <v>25.9</v>
      </c>
      <c r="D73" s="225">
        <v>26.1</v>
      </c>
      <c r="E73" s="225">
        <v>25.9</v>
      </c>
      <c r="F73" s="225">
        <v>25</v>
      </c>
      <c r="G73" s="225">
        <v>24.7</v>
      </c>
      <c r="H73" s="225">
        <v>24.5</v>
      </c>
      <c r="I73" s="225">
        <v>24.8</v>
      </c>
      <c r="J73" s="225">
        <v>24.8</v>
      </c>
      <c r="K73" s="225">
        <v>25.6</v>
      </c>
      <c r="L73" s="225">
        <v>26.5</v>
      </c>
      <c r="M73" s="79">
        <v>0.3</v>
      </c>
      <c r="N73" s="79">
        <v>3.4</v>
      </c>
      <c r="O73" s="222"/>
      <c r="P73" s="222"/>
    </row>
    <row r="74" spans="1:16">
      <c r="A74" s="39" t="s">
        <v>1858</v>
      </c>
      <c r="B74" s="225">
        <v>4.2</v>
      </c>
      <c r="C74" s="225">
        <v>4.4000000000000004</v>
      </c>
      <c r="D74" s="225">
        <v>4.5999999999999996</v>
      </c>
      <c r="E74" s="225">
        <v>4.5</v>
      </c>
      <c r="F74" s="225">
        <v>4.7</v>
      </c>
      <c r="G74" s="225">
        <v>4.8</v>
      </c>
      <c r="H74" s="225">
        <v>4.8</v>
      </c>
      <c r="I74" s="225">
        <v>4.8</v>
      </c>
      <c r="J74" s="225">
        <v>4.7</v>
      </c>
      <c r="K74" s="225">
        <v>4.5999999999999996</v>
      </c>
      <c r="L74" s="225">
        <v>4.2</v>
      </c>
      <c r="M74" s="79">
        <v>6.4</v>
      </c>
      <c r="N74" s="79">
        <v>-7.7</v>
      </c>
      <c r="O74" s="222"/>
      <c r="P74" s="222"/>
    </row>
    <row r="75" spans="1:16" ht="16" thickBot="1">
      <c r="A75" s="70"/>
      <c r="B75" s="71"/>
      <c r="C75" s="71"/>
      <c r="D75" s="71"/>
      <c r="E75" s="71"/>
      <c r="F75" s="71"/>
      <c r="G75" s="71"/>
      <c r="H75" s="71"/>
      <c r="I75" s="71"/>
      <c r="J75" s="71"/>
      <c r="K75" s="71"/>
      <c r="L75" s="71"/>
      <c r="M75" s="71"/>
      <c r="N75" s="71"/>
      <c r="O75" s="222"/>
      <c r="P75" s="222"/>
    </row>
    <row r="76" spans="1:16">
      <c r="A76" s="231"/>
      <c r="B76" s="222"/>
      <c r="C76" s="222"/>
      <c r="D76" s="222"/>
      <c r="E76" s="222"/>
      <c r="F76" s="222"/>
      <c r="G76" s="222"/>
      <c r="H76" s="222"/>
      <c r="I76" s="222"/>
      <c r="J76" s="222"/>
      <c r="K76" s="222"/>
      <c r="L76" s="222"/>
      <c r="M76" s="222"/>
      <c r="N76" s="222"/>
      <c r="O76" s="222"/>
      <c r="P76" s="222"/>
    </row>
    <row r="77" spans="1:16">
      <c r="A77" s="233"/>
      <c r="B77" s="222"/>
      <c r="C77" s="224" t="s">
        <v>4098</v>
      </c>
      <c r="D77" s="222"/>
      <c r="E77" s="229" t="s">
        <v>4033</v>
      </c>
      <c r="F77" s="222"/>
      <c r="G77" s="222"/>
      <c r="H77" s="222"/>
      <c r="I77" s="222"/>
      <c r="J77" s="222"/>
      <c r="K77" s="222"/>
      <c r="L77" s="222"/>
      <c r="M77" s="222"/>
      <c r="N77" s="222"/>
      <c r="O77" s="222"/>
      <c r="P77" s="222"/>
    </row>
    <row r="78" spans="1:16">
      <c r="A78" s="231"/>
      <c r="B78" s="222"/>
      <c r="C78" s="222"/>
      <c r="D78" s="222"/>
      <c r="E78" s="222"/>
      <c r="F78" s="222"/>
      <c r="G78" s="222"/>
      <c r="H78" s="222"/>
      <c r="I78" s="222"/>
      <c r="J78" s="222"/>
      <c r="K78" s="222"/>
      <c r="L78" s="222"/>
      <c r="M78" s="222"/>
      <c r="N78" s="222"/>
      <c r="O78" s="222"/>
      <c r="P78" s="222"/>
    </row>
  </sheetData>
  <hyperlinks>
    <hyperlink ref="B1" location="INDEKS!A1" display="HJEM" xr:uid="{0D2B4109-7E58-49DD-800C-FD072C3F3ED7}"/>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N80"/>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1866</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t="s">
        <v>3599</v>
      </c>
      <c r="K2" s="223" t="s">
        <v>3957</v>
      </c>
      <c r="L2" s="223" t="s">
        <v>4086</v>
      </c>
      <c r="M2" s="76">
        <v>2009</v>
      </c>
      <c r="N2" s="76" t="s">
        <v>4086</v>
      </c>
    </row>
    <row r="3" spans="1:14">
      <c r="A3" s="235" t="s">
        <v>1650</v>
      </c>
      <c r="B3" s="43"/>
      <c r="C3" s="43"/>
      <c r="D3" s="43"/>
      <c r="E3" s="43"/>
      <c r="F3" s="43"/>
      <c r="G3" s="43"/>
      <c r="H3" s="43"/>
      <c r="I3" s="43"/>
      <c r="J3" s="43"/>
      <c r="K3" s="43"/>
      <c r="L3" s="43"/>
      <c r="M3" s="81"/>
      <c r="N3" s="77" t="s">
        <v>1</v>
      </c>
    </row>
    <row r="4" spans="1:14">
      <c r="A4" s="232" t="s">
        <v>1867</v>
      </c>
      <c r="B4" s="227">
        <v>945.7</v>
      </c>
      <c r="C4" s="227">
        <v>953.7</v>
      </c>
      <c r="D4" s="227">
        <v>966.5</v>
      </c>
      <c r="E4" s="227">
        <v>977.5</v>
      </c>
      <c r="F4" s="227">
        <v>993.8</v>
      </c>
      <c r="G4" s="227">
        <v>1017.7</v>
      </c>
      <c r="H4" s="227">
        <v>1049.0999999999999</v>
      </c>
      <c r="I4" s="227">
        <v>1083.2</v>
      </c>
      <c r="J4" s="227">
        <v>1118.3</v>
      </c>
      <c r="K4" s="227">
        <v>1153.8</v>
      </c>
      <c r="L4" s="227">
        <v>1185.4000000000001</v>
      </c>
      <c r="M4" s="78">
        <v>100</v>
      </c>
      <c r="N4" s="78">
        <v>100</v>
      </c>
    </row>
    <row r="5" spans="1:14">
      <c r="A5" s="233" t="s">
        <v>1843</v>
      </c>
      <c r="B5" s="225">
        <v>301.5</v>
      </c>
      <c r="C5" s="225">
        <v>313.2</v>
      </c>
      <c r="D5" s="225">
        <v>310.2</v>
      </c>
      <c r="E5" s="225">
        <v>314.60000000000002</v>
      </c>
      <c r="F5" s="225">
        <v>316.8</v>
      </c>
      <c r="G5" s="225">
        <v>321.60000000000002</v>
      </c>
      <c r="H5" s="225">
        <v>325.5</v>
      </c>
      <c r="I5" s="225">
        <v>327.3</v>
      </c>
      <c r="J5" s="225">
        <v>332.6</v>
      </c>
      <c r="K5" s="225">
        <v>340.4</v>
      </c>
      <c r="L5" s="225">
        <v>348.7</v>
      </c>
      <c r="M5" s="79">
        <v>31.9</v>
      </c>
      <c r="N5" s="79">
        <v>29.4</v>
      </c>
    </row>
    <row r="6" spans="1:14">
      <c r="A6" s="37" t="s">
        <v>443</v>
      </c>
      <c r="B6" s="227">
        <v>8.1999999999999993</v>
      </c>
      <c r="C6" s="227">
        <v>8.8000000000000007</v>
      </c>
      <c r="D6" s="227">
        <v>8.9</v>
      </c>
      <c r="E6" s="227">
        <v>9</v>
      </c>
      <c r="F6" s="227">
        <v>9.3000000000000007</v>
      </c>
      <c r="G6" s="227">
        <v>9.9</v>
      </c>
      <c r="H6" s="227">
        <v>10.7</v>
      </c>
      <c r="I6" s="227">
        <v>11</v>
      </c>
      <c r="J6" s="227">
        <v>11.1</v>
      </c>
      <c r="K6" s="227">
        <v>11.4</v>
      </c>
      <c r="L6" s="227">
        <v>11.5</v>
      </c>
      <c r="M6" s="78">
        <v>0.9</v>
      </c>
      <c r="N6" s="78">
        <v>1</v>
      </c>
    </row>
    <row r="7" spans="1:14">
      <c r="A7" s="37" t="s">
        <v>912</v>
      </c>
      <c r="B7" s="227">
        <v>3</v>
      </c>
      <c r="C7" s="227">
        <v>3.2</v>
      </c>
      <c r="D7" s="227">
        <v>3.6</v>
      </c>
      <c r="E7" s="227">
        <v>4.0999999999999996</v>
      </c>
      <c r="F7" s="227">
        <v>3.6</v>
      </c>
      <c r="G7" s="227">
        <v>3.5</v>
      </c>
      <c r="H7" s="227">
        <v>3.5</v>
      </c>
      <c r="I7" s="227">
        <v>4</v>
      </c>
      <c r="J7" s="227">
        <v>4.0999999999999996</v>
      </c>
      <c r="K7" s="227">
        <v>4.5999999999999996</v>
      </c>
      <c r="L7" s="227">
        <v>4.4000000000000004</v>
      </c>
      <c r="M7" s="78">
        <v>0.3</v>
      </c>
      <c r="N7" s="78">
        <v>0.4</v>
      </c>
    </row>
    <row r="8" spans="1:14">
      <c r="A8" s="37" t="s">
        <v>913</v>
      </c>
      <c r="B8" s="227">
        <v>125.6</v>
      </c>
      <c r="C8" s="227">
        <v>120.8</v>
      </c>
      <c r="D8" s="227">
        <v>124.1</v>
      </c>
      <c r="E8" s="227">
        <v>124</v>
      </c>
      <c r="F8" s="227">
        <v>123.7</v>
      </c>
      <c r="G8" s="227">
        <v>127.3</v>
      </c>
      <c r="H8" s="227">
        <v>131.80000000000001</v>
      </c>
      <c r="I8" s="227">
        <v>136.19999999999999</v>
      </c>
      <c r="J8" s="227">
        <v>141</v>
      </c>
      <c r="K8" s="227">
        <v>144.9</v>
      </c>
      <c r="L8" s="227">
        <v>147.9</v>
      </c>
      <c r="M8" s="78">
        <v>13.3</v>
      </c>
      <c r="N8" s="78">
        <v>12.5</v>
      </c>
    </row>
    <row r="9" spans="1:14">
      <c r="A9" s="37" t="s">
        <v>1423</v>
      </c>
      <c r="B9" s="227">
        <v>10.6</v>
      </c>
      <c r="C9" s="227">
        <v>10</v>
      </c>
      <c r="D9" s="227">
        <v>10</v>
      </c>
      <c r="E9" s="227">
        <v>10.3</v>
      </c>
      <c r="F9" s="227">
        <v>9.9</v>
      </c>
      <c r="G9" s="227">
        <v>10.5</v>
      </c>
      <c r="H9" s="227">
        <v>10.4</v>
      </c>
      <c r="I9" s="227">
        <v>10.9</v>
      </c>
      <c r="J9" s="227">
        <v>10.6</v>
      </c>
      <c r="K9" s="227">
        <v>10.8</v>
      </c>
      <c r="L9" s="227">
        <v>11.4</v>
      </c>
      <c r="M9" s="78">
        <v>1.1000000000000001</v>
      </c>
      <c r="N9" s="78">
        <v>1</v>
      </c>
    </row>
    <row r="10" spans="1:14">
      <c r="A10" s="39" t="s">
        <v>1844</v>
      </c>
      <c r="B10" s="225">
        <v>6.1</v>
      </c>
      <c r="C10" s="225">
        <v>5.7</v>
      </c>
      <c r="D10" s="225">
        <v>5.4</v>
      </c>
      <c r="E10" s="225">
        <v>5.8</v>
      </c>
      <c r="F10" s="225">
        <v>5.7</v>
      </c>
      <c r="G10" s="225">
        <v>6</v>
      </c>
      <c r="H10" s="225">
        <v>5.7</v>
      </c>
      <c r="I10" s="225">
        <v>5.9</v>
      </c>
      <c r="J10" s="225">
        <v>5.6</v>
      </c>
      <c r="K10" s="225">
        <v>5.8</v>
      </c>
      <c r="L10" s="225">
        <v>6.3</v>
      </c>
      <c r="M10" s="79">
        <v>0.6</v>
      </c>
      <c r="N10" s="79">
        <v>0.5</v>
      </c>
    </row>
    <row r="11" spans="1:14">
      <c r="A11" s="39" t="s">
        <v>1845</v>
      </c>
      <c r="B11" s="225">
        <v>4.5</v>
      </c>
      <c r="C11" s="225">
        <v>4.4000000000000004</v>
      </c>
      <c r="D11" s="225">
        <v>4.5</v>
      </c>
      <c r="E11" s="225">
        <v>4.5</v>
      </c>
      <c r="F11" s="225">
        <v>4.2</v>
      </c>
      <c r="G11" s="225">
        <v>4.5</v>
      </c>
      <c r="H11" s="225">
        <v>4.7</v>
      </c>
      <c r="I11" s="225">
        <v>4.9000000000000004</v>
      </c>
      <c r="J11" s="225">
        <v>5</v>
      </c>
      <c r="K11" s="225">
        <v>5</v>
      </c>
      <c r="L11" s="225">
        <v>5.0999999999999996</v>
      </c>
      <c r="M11" s="79">
        <v>0.5</v>
      </c>
      <c r="N11" s="79">
        <v>0.4</v>
      </c>
    </row>
    <row r="12" spans="1:14">
      <c r="A12" s="37" t="s">
        <v>445</v>
      </c>
      <c r="B12" s="227">
        <v>58.2</v>
      </c>
      <c r="C12" s="227">
        <v>54.3</v>
      </c>
      <c r="D12" s="227">
        <v>55.9</v>
      </c>
      <c r="E12" s="227">
        <v>56.3</v>
      </c>
      <c r="F12" s="227">
        <v>55.7</v>
      </c>
      <c r="G12" s="227">
        <v>58</v>
      </c>
      <c r="H12" s="227">
        <v>61.6</v>
      </c>
      <c r="I12" s="227">
        <v>65.8</v>
      </c>
      <c r="J12" s="227">
        <v>69.5</v>
      </c>
      <c r="K12" s="227">
        <v>73.3</v>
      </c>
      <c r="L12" s="227">
        <v>75.400000000000006</v>
      </c>
      <c r="M12" s="78">
        <v>6.2</v>
      </c>
      <c r="N12" s="78">
        <v>6.4</v>
      </c>
    </row>
    <row r="13" spans="1:14">
      <c r="A13" s="37" t="s">
        <v>446</v>
      </c>
      <c r="B13" s="227">
        <v>200</v>
      </c>
      <c r="C13" s="227">
        <v>201.3</v>
      </c>
      <c r="D13" s="227">
        <v>207.1</v>
      </c>
      <c r="E13" s="227">
        <v>209.5</v>
      </c>
      <c r="F13" s="227">
        <v>211.4</v>
      </c>
      <c r="G13" s="227">
        <v>215.7</v>
      </c>
      <c r="H13" s="227">
        <v>222.9</v>
      </c>
      <c r="I13" s="227">
        <v>231.4</v>
      </c>
      <c r="J13" s="227">
        <v>239.7</v>
      </c>
      <c r="K13" s="227">
        <v>247.7</v>
      </c>
      <c r="L13" s="227">
        <v>254.2</v>
      </c>
      <c r="M13" s="78">
        <v>21.2</v>
      </c>
      <c r="N13" s="78">
        <v>21.4</v>
      </c>
    </row>
    <row r="14" spans="1:14">
      <c r="A14" s="39" t="s">
        <v>1846</v>
      </c>
      <c r="B14" s="225">
        <v>130.6</v>
      </c>
      <c r="C14" s="225">
        <v>131.80000000000001</v>
      </c>
      <c r="D14" s="225">
        <v>136.6</v>
      </c>
      <c r="E14" s="225">
        <v>139.1</v>
      </c>
      <c r="F14" s="225">
        <v>140.30000000000001</v>
      </c>
      <c r="G14" s="225">
        <v>143.1</v>
      </c>
      <c r="H14" s="225">
        <v>147.30000000000001</v>
      </c>
      <c r="I14" s="225">
        <v>152.5</v>
      </c>
      <c r="J14" s="225">
        <v>158.80000000000001</v>
      </c>
      <c r="K14" s="225">
        <v>164.8</v>
      </c>
      <c r="L14" s="225">
        <v>169.3</v>
      </c>
      <c r="M14" s="79">
        <v>13.8</v>
      </c>
      <c r="N14" s="79">
        <v>14.3</v>
      </c>
    </row>
    <row r="15" spans="1:14">
      <c r="A15" s="39" t="s">
        <v>1847</v>
      </c>
      <c r="B15" s="225">
        <v>53.3</v>
      </c>
      <c r="C15" s="225">
        <v>53.5</v>
      </c>
      <c r="D15" s="225">
        <v>53.4</v>
      </c>
      <c r="E15" s="225">
        <v>52.9</v>
      </c>
      <c r="F15" s="225">
        <v>52.9</v>
      </c>
      <c r="G15" s="225">
        <v>53.5</v>
      </c>
      <c r="H15" s="225">
        <v>55.4</v>
      </c>
      <c r="I15" s="225">
        <v>57.2</v>
      </c>
      <c r="J15" s="225">
        <v>58</v>
      </c>
      <c r="K15" s="225">
        <v>58.9</v>
      </c>
      <c r="L15" s="225">
        <v>59.7</v>
      </c>
      <c r="M15" s="79">
        <v>5.6</v>
      </c>
      <c r="N15" s="79">
        <v>5</v>
      </c>
    </row>
    <row r="16" spans="1:14">
      <c r="A16" s="39" t="s">
        <v>1848</v>
      </c>
      <c r="B16" s="225">
        <v>16.100000000000001</v>
      </c>
      <c r="C16" s="225">
        <v>16</v>
      </c>
      <c r="D16" s="225">
        <v>17.100000000000001</v>
      </c>
      <c r="E16" s="225">
        <v>17.600000000000001</v>
      </c>
      <c r="F16" s="225">
        <v>18.2</v>
      </c>
      <c r="G16" s="225">
        <v>19.100000000000001</v>
      </c>
      <c r="H16" s="225">
        <v>20.100000000000001</v>
      </c>
      <c r="I16" s="225">
        <v>21.6</v>
      </c>
      <c r="J16" s="225">
        <v>22.9</v>
      </c>
      <c r="K16" s="225">
        <v>24.1</v>
      </c>
      <c r="L16" s="225">
        <v>25.2</v>
      </c>
      <c r="M16" s="79">
        <v>1.7</v>
      </c>
      <c r="N16" s="79">
        <v>2.1</v>
      </c>
    </row>
    <row r="17" spans="1:14">
      <c r="A17" s="37" t="s">
        <v>447</v>
      </c>
      <c r="B17" s="227">
        <v>46</v>
      </c>
      <c r="C17" s="227">
        <v>46.9</v>
      </c>
      <c r="D17" s="227">
        <v>46.2</v>
      </c>
      <c r="E17" s="227">
        <v>46</v>
      </c>
      <c r="F17" s="227">
        <v>46.1</v>
      </c>
      <c r="G17" s="227">
        <v>46.9</v>
      </c>
      <c r="H17" s="227">
        <v>49</v>
      </c>
      <c r="I17" s="227">
        <v>50.8</v>
      </c>
      <c r="J17" s="227">
        <v>52.6</v>
      </c>
      <c r="K17" s="227">
        <v>55</v>
      </c>
      <c r="L17" s="227">
        <v>57.8</v>
      </c>
      <c r="M17" s="78">
        <v>4.9000000000000004</v>
      </c>
      <c r="N17" s="78">
        <v>4.9000000000000004</v>
      </c>
    </row>
    <row r="18" spans="1:14">
      <c r="A18" s="37" t="s">
        <v>448</v>
      </c>
      <c r="B18" s="227">
        <v>50.5</v>
      </c>
      <c r="C18" s="227">
        <v>50</v>
      </c>
      <c r="D18" s="227">
        <v>50.9</v>
      </c>
      <c r="E18" s="227">
        <v>49.8</v>
      </c>
      <c r="F18" s="227">
        <v>49.9</v>
      </c>
      <c r="G18" s="227">
        <v>50.2</v>
      </c>
      <c r="H18" s="227">
        <v>52</v>
      </c>
      <c r="I18" s="227">
        <v>51.9</v>
      </c>
      <c r="J18" s="227">
        <v>54.5</v>
      </c>
      <c r="K18" s="227">
        <v>55</v>
      </c>
      <c r="L18" s="227">
        <v>57</v>
      </c>
      <c r="M18" s="78">
        <v>5.3</v>
      </c>
      <c r="N18" s="78">
        <v>4.8</v>
      </c>
    </row>
    <row r="19" spans="1:14">
      <c r="A19" s="37" t="s">
        <v>1424</v>
      </c>
      <c r="B19" s="227">
        <v>6.8</v>
      </c>
      <c r="C19" s="227">
        <v>7</v>
      </c>
      <c r="D19" s="227">
        <v>7.2</v>
      </c>
      <c r="E19" s="227">
        <v>7.3</v>
      </c>
      <c r="F19" s="227">
        <v>7.4</v>
      </c>
      <c r="G19" s="227">
        <v>7.5</v>
      </c>
      <c r="H19" s="227">
        <v>8</v>
      </c>
      <c r="I19" s="227">
        <v>8.6999999999999993</v>
      </c>
      <c r="J19" s="227">
        <v>9.1999999999999993</v>
      </c>
      <c r="K19" s="227">
        <v>9.8000000000000007</v>
      </c>
      <c r="L19" s="227">
        <v>10.3</v>
      </c>
      <c r="M19" s="78">
        <v>0.7</v>
      </c>
      <c r="N19" s="78">
        <v>0.9</v>
      </c>
    </row>
    <row r="20" spans="1:14">
      <c r="A20" s="37" t="s">
        <v>1425</v>
      </c>
      <c r="B20" s="227">
        <v>5.2</v>
      </c>
      <c r="C20" s="227">
        <v>5.5</v>
      </c>
      <c r="D20" s="227">
        <v>5.6</v>
      </c>
      <c r="E20" s="227">
        <v>5.8</v>
      </c>
      <c r="F20" s="227">
        <v>5.9</v>
      </c>
      <c r="G20" s="227">
        <v>6.1</v>
      </c>
      <c r="H20" s="227">
        <v>6.2</v>
      </c>
      <c r="I20" s="227">
        <v>6.4</v>
      </c>
      <c r="J20" s="227">
        <v>6.5</v>
      </c>
      <c r="K20" s="227">
        <v>6.5</v>
      </c>
      <c r="L20" s="227">
        <v>6.7</v>
      </c>
      <c r="M20" s="78">
        <v>0.6</v>
      </c>
      <c r="N20" s="78">
        <v>0.6</v>
      </c>
    </row>
    <row r="21" spans="1:14">
      <c r="A21" s="37" t="s">
        <v>450</v>
      </c>
      <c r="B21" s="227">
        <v>88.9</v>
      </c>
      <c r="C21" s="227">
        <v>90.8</v>
      </c>
      <c r="D21" s="227">
        <v>94.3</v>
      </c>
      <c r="E21" s="227">
        <v>97.7</v>
      </c>
      <c r="F21" s="227">
        <v>103.6</v>
      </c>
      <c r="G21" s="227">
        <v>108.2</v>
      </c>
      <c r="H21" s="227">
        <v>113.9</v>
      </c>
      <c r="I21" s="227">
        <v>121.6</v>
      </c>
      <c r="J21" s="227">
        <v>128</v>
      </c>
      <c r="K21" s="227">
        <v>134.4</v>
      </c>
      <c r="L21" s="227">
        <v>139.19999999999999</v>
      </c>
      <c r="M21" s="78">
        <v>9.4</v>
      </c>
      <c r="N21" s="78">
        <v>11.7</v>
      </c>
    </row>
    <row r="22" spans="1:14">
      <c r="A22" s="39" t="s">
        <v>1849</v>
      </c>
      <c r="B22" s="225">
        <v>57.7</v>
      </c>
      <c r="C22" s="225">
        <v>59.5</v>
      </c>
      <c r="D22" s="225">
        <v>60.9</v>
      </c>
      <c r="E22" s="225">
        <v>62.7</v>
      </c>
      <c r="F22" s="225">
        <v>66</v>
      </c>
      <c r="G22" s="225">
        <v>68</v>
      </c>
      <c r="H22" s="225">
        <v>71.2</v>
      </c>
      <c r="I22" s="225">
        <v>75.5</v>
      </c>
      <c r="J22" s="225">
        <v>79.2</v>
      </c>
      <c r="K22" s="225">
        <v>83.1</v>
      </c>
      <c r="L22" s="225">
        <v>86.6</v>
      </c>
      <c r="M22" s="79">
        <v>6.1</v>
      </c>
      <c r="N22" s="79">
        <v>7.3</v>
      </c>
    </row>
    <row r="23" spans="1:14">
      <c r="A23" s="39" t="s">
        <v>1850</v>
      </c>
      <c r="B23" s="225">
        <v>31.2</v>
      </c>
      <c r="C23" s="225">
        <v>31.3</v>
      </c>
      <c r="D23" s="225">
        <v>33.4</v>
      </c>
      <c r="E23" s="225">
        <v>35</v>
      </c>
      <c r="F23" s="225">
        <v>37.6</v>
      </c>
      <c r="G23" s="225">
        <v>40.200000000000003</v>
      </c>
      <c r="H23" s="225">
        <v>42.7</v>
      </c>
      <c r="I23" s="225">
        <v>46.1</v>
      </c>
      <c r="J23" s="225">
        <v>48.8</v>
      </c>
      <c r="K23" s="225">
        <v>51.3</v>
      </c>
      <c r="L23" s="225">
        <v>52.6</v>
      </c>
      <c r="M23" s="79">
        <v>3.3</v>
      </c>
      <c r="N23" s="79">
        <v>4.4000000000000004</v>
      </c>
    </row>
    <row r="24" spans="1:14">
      <c r="A24" s="37" t="s">
        <v>1851</v>
      </c>
      <c r="B24" s="227">
        <v>306.7</v>
      </c>
      <c r="C24" s="227">
        <v>317.89999999999998</v>
      </c>
      <c r="D24" s="227">
        <v>314.8</v>
      </c>
      <c r="E24" s="227">
        <v>319.2</v>
      </c>
      <c r="F24" s="227">
        <v>328.9</v>
      </c>
      <c r="G24" s="227">
        <v>335.2</v>
      </c>
      <c r="H24" s="227">
        <v>340.1</v>
      </c>
      <c r="I24" s="227">
        <v>344.7</v>
      </c>
      <c r="J24" s="227">
        <v>350.4</v>
      </c>
      <c r="K24" s="227">
        <v>358.2</v>
      </c>
      <c r="L24" s="227">
        <v>366.5</v>
      </c>
      <c r="M24" s="78">
        <v>32.4</v>
      </c>
      <c r="N24" s="78">
        <v>30.9</v>
      </c>
    </row>
    <row r="25" spans="1:14">
      <c r="A25" s="39" t="s">
        <v>1852</v>
      </c>
      <c r="B25" s="225">
        <v>68.900000000000006</v>
      </c>
      <c r="C25" s="225">
        <v>71.8</v>
      </c>
      <c r="D25" s="225">
        <v>70.2</v>
      </c>
      <c r="E25" s="225">
        <v>70.8</v>
      </c>
      <c r="F25" s="225">
        <v>69.900000000000006</v>
      </c>
      <c r="G25" s="225">
        <v>69.7</v>
      </c>
      <c r="H25" s="225">
        <v>70.599999999999994</v>
      </c>
      <c r="I25" s="225">
        <v>71.400000000000006</v>
      </c>
      <c r="J25" s="225">
        <v>72.3</v>
      </c>
      <c r="K25" s="225">
        <v>74.3</v>
      </c>
      <c r="L25" s="225">
        <v>76</v>
      </c>
      <c r="M25" s="79">
        <v>7.3</v>
      </c>
      <c r="N25" s="79">
        <v>6.4</v>
      </c>
    </row>
    <row r="26" spans="1:14">
      <c r="A26" s="39" t="s">
        <v>1853</v>
      </c>
      <c r="B26" s="225">
        <v>82.1</v>
      </c>
      <c r="C26" s="225">
        <v>85.5</v>
      </c>
      <c r="D26" s="225">
        <v>86</v>
      </c>
      <c r="E26" s="225">
        <v>88</v>
      </c>
      <c r="F26" s="225">
        <v>88.1</v>
      </c>
      <c r="G26" s="225">
        <v>93.3</v>
      </c>
      <c r="H26" s="225">
        <v>95.7</v>
      </c>
      <c r="I26" s="225">
        <v>96.8</v>
      </c>
      <c r="J26" s="225">
        <v>96.8</v>
      </c>
      <c r="K26" s="225">
        <v>97.9</v>
      </c>
      <c r="L26" s="225">
        <v>100.4</v>
      </c>
      <c r="M26" s="79">
        <v>8.6999999999999993</v>
      </c>
      <c r="N26" s="79">
        <v>8.5</v>
      </c>
    </row>
    <row r="27" spans="1:14">
      <c r="A27" s="39" t="s">
        <v>1854</v>
      </c>
      <c r="B27" s="225">
        <v>155.69999999999999</v>
      </c>
      <c r="C27" s="225">
        <v>160.6</v>
      </c>
      <c r="D27" s="225">
        <v>158.6</v>
      </c>
      <c r="E27" s="225">
        <v>160.5</v>
      </c>
      <c r="F27" s="225">
        <v>170.9</v>
      </c>
      <c r="G27" s="225">
        <v>172.3</v>
      </c>
      <c r="H27" s="225">
        <v>173.9</v>
      </c>
      <c r="I27" s="225">
        <v>176.4</v>
      </c>
      <c r="J27" s="225">
        <v>181.4</v>
      </c>
      <c r="K27" s="225">
        <v>186.1</v>
      </c>
      <c r="L27" s="225">
        <v>190.1</v>
      </c>
      <c r="M27" s="79">
        <v>16.5</v>
      </c>
      <c r="N27" s="79">
        <v>16</v>
      </c>
    </row>
    <row r="28" spans="1:14">
      <c r="A28" s="37" t="s">
        <v>1855</v>
      </c>
      <c r="B28" s="227">
        <v>35.9</v>
      </c>
      <c r="C28" s="227">
        <v>37.1</v>
      </c>
      <c r="D28" s="227">
        <v>38</v>
      </c>
      <c r="E28" s="227">
        <v>38.5</v>
      </c>
      <c r="F28" s="227">
        <v>38.4</v>
      </c>
      <c r="G28" s="227">
        <v>38.6</v>
      </c>
      <c r="H28" s="227">
        <v>38.9</v>
      </c>
      <c r="I28" s="227">
        <v>39.9</v>
      </c>
      <c r="J28" s="227">
        <v>41.1</v>
      </c>
      <c r="K28" s="227">
        <v>42.1</v>
      </c>
      <c r="L28" s="227">
        <v>43.2</v>
      </c>
      <c r="M28" s="78">
        <v>3.8</v>
      </c>
      <c r="N28" s="78">
        <v>3.6</v>
      </c>
    </row>
    <row r="29" spans="1:14">
      <c r="A29" s="39" t="s">
        <v>1856</v>
      </c>
      <c r="B29" s="225">
        <v>13.9</v>
      </c>
      <c r="C29" s="225">
        <v>14.1</v>
      </c>
      <c r="D29" s="225">
        <v>14.2</v>
      </c>
      <c r="E29" s="225">
        <v>14.7</v>
      </c>
      <c r="F29" s="225">
        <v>14.5</v>
      </c>
      <c r="G29" s="225">
        <v>14.8</v>
      </c>
      <c r="H29" s="225">
        <v>15.1</v>
      </c>
      <c r="I29" s="225">
        <v>15.5</v>
      </c>
      <c r="J29" s="225">
        <v>16</v>
      </c>
      <c r="K29" s="225">
        <v>16.600000000000001</v>
      </c>
      <c r="L29" s="225">
        <v>17.399999999999999</v>
      </c>
      <c r="M29" s="79">
        <v>1.5</v>
      </c>
      <c r="N29" s="79">
        <v>1.5</v>
      </c>
    </row>
    <row r="30" spans="1:14">
      <c r="A30" s="39" t="s">
        <v>1857</v>
      </c>
      <c r="B30" s="225">
        <v>17.899999999999999</v>
      </c>
      <c r="C30" s="225">
        <v>18.7</v>
      </c>
      <c r="D30" s="225">
        <v>19.100000000000001</v>
      </c>
      <c r="E30" s="225">
        <v>19.100000000000001</v>
      </c>
      <c r="F30" s="225">
        <v>19</v>
      </c>
      <c r="G30" s="225">
        <v>18.8</v>
      </c>
      <c r="H30" s="225">
        <v>18.8</v>
      </c>
      <c r="I30" s="225">
        <v>19.5</v>
      </c>
      <c r="J30" s="225">
        <v>20.100000000000001</v>
      </c>
      <c r="K30" s="225">
        <v>20.5</v>
      </c>
      <c r="L30" s="225">
        <v>21.2</v>
      </c>
      <c r="M30" s="79">
        <v>1.9</v>
      </c>
      <c r="N30" s="79">
        <v>1.8</v>
      </c>
    </row>
    <row r="31" spans="1:14">
      <c r="A31" s="39" t="s">
        <v>1858</v>
      </c>
      <c r="B31" s="225">
        <v>4.0999999999999996</v>
      </c>
      <c r="C31" s="225">
        <v>4.4000000000000004</v>
      </c>
      <c r="D31" s="225">
        <v>4.7</v>
      </c>
      <c r="E31" s="225">
        <v>4.5999999999999996</v>
      </c>
      <c r="F31" s="225">
        <v>4.9000000000000004</v>
      </c>
      <c r="G31" s="225">
        <v>5</v>
      </c>
      <c r="H31" s="225">
        <v>5</v>
      </c>
      <c r="I31" s="225">
        <v>5</v>
      </c>
      <c r="J31" s="225">
        <v>5</v>
      </c>
      <c r="K31" s="225">
        <v>4.9000000000000004</v>
      </c>
      <c r="L31" s="225">
        <v>4.5999999999999996</v>
      </c>
      <c r="M31" s="79">
        <v>0.4</v>
      </c>
      <c r="N31" s="79">
        <v>0.4</v>
      </c>
    </row>
    <row r="32" spans="1:14" ht="16" thickBot="1">
      <c r="A32" s="68"/>
      <c r="B32" s="69"/>
      <c r="C32" s="69"/>
      <c r="D32" s="69"/>
      <c r="E32" s="69"/>
      <c r="F32" s="69"/>
      <c r="G32" s="69"/>
      <c r="H32" s="69"/>
      <c r="I32" s="69"/>
      <c r="J32" s="69"/>
      <c r="K32" s="69"/>
      <c r="L32" s="69"/>
      <c r="M32" s="69"/>
      <c r="N32" s="69"/>
    </row>
    <row r="33" spans="1:14">
      <c r="A33" s="231"/>
      <c r="B33" s="222"/>
      <c r="C33" s="222"/>
      <c r="D33" s="222"/>
      <c r="E33" s="222"/>
      <c r="F33" s="222"/>
      <c r="G33" s="222"/>
      <c r="H33" s="222"/>
      <c r="I33" s="222"/>
      <c r="J33" s="222"/>
      <c r="K33" s="222"/>
      <c r="L33" s="222"/>
      <c r="M33" s="222"/>
      <c r="N33" s="222"/>
    </row>
    <row r="34" spans="1:14">
      <c r="A34" s="233"/>
      <c r="B34" s="224"/>
      <c r="C34" s="222" t="s">
        <v>4098</v>
      </c>
      <c r="D34" s="222"/>
      <c r="E34" s="229" t="s">
        <v>4033</v>
      </c>
      <c r="F34" s="222"/>
      <c r="G34" s="222"/>
      <c r="H34" s="222"/>
      <c r="I34" s="222"/>
      <c r="J34" s="222"/>
      <c r="K34" s="222"/>
      <c r="L34" s="222"/>
      <c r="M34" s="222"/>
      <c r="N34" s="222"/>
    </row>
    <row r="35" spans="1:14">
      <c r="A35" s="231"/>
      <c r="B35" s="222"/>
      <c r="C35" s="222"/>
      <c r="D35" s="222"/>
      <c r="E35" s="222"/>
      <c r="F35" s="222"/>
      <c r="G35" s="222"/>
      <c r="H35" s="222"/>
      <c r="I35" s="222"/>
      <c r="J35" s="222"/>
      <c r="K35" s="222"/>
      <c r="L35" s="222"/>
      <c r="M35" s="222"/>
      <c r="N35" s="222"/>
    </row>
    <row r="36" spans="1:14">
      <c r="A36" s="231"/>
      <c r="B36" s="222"/>
      <c r="C36" s="222"/>
      <c r="D36" s="222"/>
      <c r="E36" s="222"/>
      <c r="F36" s="222"/>
      <c r="G36" s="222"/>
      <c r="H36" s="222"/>
      <c r="I36" s="222"/>
      <c r="J36" s="222"/>
      <c r="K36" s="222"/>
      <c r="L36" s="222"/>
      <c r="M36" s="222"/>
      <c r="N36" s="222"/>
    </row>
    <row r="37" spans="1:14">
      <c r="A37" s="231"/>
      <c r="B37" s="222"/>
      <c r="C37" s="222"/>
      <c r="D37" s="222"/>
      <c r="E37" s="222"/>
      <c r="F37" s="222"/>
      <c r="G37" s="222"/>
      <c r="H37" s="222"/>
      <c r="I37" s="222"/>
      <c r="J37" s="222"/>
      <c r="K37" s="222"/>
      <c r="L37" s="222"/>
      <c r="M37" s="222"/>
      <c r="N37" s="222"/>
    </row>
    <row r="38" spans="1:14">
      <c r="A38" s="231"/>
      <c r="B38" s="222"/>
      <c r="C38" s="222"/>
      <c r="D38" s="222"/>
      <c r="E38" s="222"/>
      <c r="F38" s="222"/>
      <c r="G38" s="222"/>
      <c r="H38" s="222"/>
      <c r="I38" s="222"/>
      <c r="J38" s="222"/>
      <c r="K38" s="222"/>
      <c r="L38" s="222"/>
      <c r="M38" s="222"/>
      <c r="N38" s="222"/>
    </row>
    <row r="39" spans="1:14">
      <c r="A39" s="231"/>
      <c r="B39" s="222"/>
      <c r="C39" s="222"/>
      <c r="D39" s="222"/>
      <c r="E39" s="222"/>
      <c r="F39" s="222"/>
      <c r="G39" s="222"/>
      <c r="H39" s="222"/>
      <c r="I39" s="222"/>
      <c r="J39" s="222"/>
      <c r="K39" s="222"/>
      <c r="L39" s="222"/>
      <c r="M39" s="222"/>
      <c r="N39" s="222"/>
    </row>
    <row r="40" spans="1:14">
      <c r="A40" s="231"/>
      <c r="B40" s="222"/>
      <c r="C40" s="222"/>
      <c r="D40" s="222"/>
      <c r="E40" s="222"/>
      <c r="F40" s="222"/>
      <c r="G40" s="222"/>
      <c r="H40" s="222"/>
      <c r="I40" s="222"/>
      <c r="J40" s="222"/>
      <c r="K40" s="222"/>
      <c r="L40" s="222"/>
      <c r="M40" s="222"/>
      <c r="N40" s="222"/>
    </row>
    <row r="41" spans="1:14">
      <c r="A41" s="231"/>
      <c r="B41" s="222"/>
      <c r="C41" s="222"/>
      <c r="D41" s="222"/>
      <c r="E41" s="222"/>
      <c r="F41" s="222"/>
      <c r="G41" s="222"/>
      <c r="H41" s="222"/>
      <c r="I41" s="222"/>
      <c r="J41" s="222"/>
      <c r="K41" s="222"/>
      <c r="L41" s="222"/>
      <c r="M41" s="222"/>
      <c r="N41" s="222"/>
    </row>
    <row r="42" spans="1:14">
      <c r="A42" s="231"/>
      <c r="B42" s="222"/>
      <c r="C42" s="222"/>
      <c r="D42" s="222"/>
      <c r="E42" s="222"/>
      <c r="F42" s="222"/>
      <c r="G42" s="222"/>
      <c r="H42" s="222"/>
      <c r="I42" s="222"/>
      <c r="J42" s="222"/>
      <c r="K42" s="222"/>
      <c r="L42" s="222"/>
      <c r="M42" s="222"/>
      <c r="N42" s="222"/>
    </row>
    <row r="43" spans="1:14">
      <c r="A43" s="231"/>
      <c r="B43" s="222"/>
      <c r="C43" s="222"/>
      <c r="D43" s="222"/>
      <c r="E43" s="222"/>
      <c r="F43" s="222"/>
      <c r="G43" s="222"/>
      <c r="H43" s="222"/>
      <c r="I43" s="222"/>
      <c r="J43" s="222"/>
      <c r="K43" s="222"/>
      <c r="L43" s="222"/>
      <c r="M43" s="222"/>
      <c r="N43" s="222"/>
    </row>
    <row r="44" spans="1:14">
      <c r="A44" s="231"/>
      <c r="B44" s="222"/>
      <c r="C44" s="222"/>
      <c r="D44" s="222"/>
      <c r="E44" s="222"/>
      <c r="F44" s="222"/>
      <c r="G44" s="222"/>
      <c r="H44" s="222"/>
      <c r="I44" s="222"/>
      <c r="J44" s="222"/>
      <c r="K44" s="222"/>
      <c r="L44" s="222"/>
      <c r="M44" s="222"/>
      <c r="N44" s="222"/>
    </row>
    <row r="45" spans="1:14">
      <c r="A45" s="231"/>
      <c r="B45" s="222"/>
      <c r="C45" s="222"/>
      <c r="D45" s="222"/>
      <c r="E45" s="222"/>
      <c r="F45" s="222"/>
      <c r="G45" s="222"/>
      <c r="H45" s="222"/>
      <c r="I45" s="222"/>
      <c r="J45" s="222"/>
      <c r="K45" s="222"/>
      <c r="L45" s="222"/>
      <c r="M45" s="222"/>
      <c r="N45" s="222"/>
    </row>
    <row r="46" spans="1:14" ht="28">
      <c r="A46" s="231" t="s">
        <v>1868</v>
      </c>
      <c r="B46" s="222"/>
      <c r="C46" s="222"/>
      <c r="D46" s="222"/>
      <c r="E46" s="222"/>
      <c r="F46" s="222"/>
      <c r="G46" s="222"/>
      <c r="H46" s="222"/>
      <c r="I46" s="222"/>
      <c r="J46" s="222"/>
      <c r="K46" s="222"/>
      <c r="L46" s="222"/>
      <c r="M46" s="222"/>
      <c r="N46" s="222"/>
    </row>
    <row r="47" spans="1:14">
      <c r="A47" s="232"/>
      <c r="B47" s="223">
        <v>2009</v>
      </c>
      <c r="C47" s="223">
        <v>2010</v>
      </c>
      <c r="D47" s="223">
        <v>2011</v>
      </c>
      <c r="E47" s="223">
        <v>2012</v>
      </c>
      <c r="F47" s="223">
        <v>2013</v>
      </c>
      <c r="G47" s="223">
        <v>2014</v>
      </c>
      <c r="H47" s="223">
        <v>2015</v>
      </c>
      <c r="I47" s="223">
        <v>2016</v>
      </c>
      <c r="J47" s="223" t="s">
        <v>3599</v>
      </c>
      <c r="K47" s="223" t="s">
        <v>3957</v>
      </c>
      <c r="L47" s="223" t="s">
        <v>4086</v>
      </c>
      <c r="M47" s="76">
        <v>2009</v>
      </c>
      <c r="N47" s="76" t="s">
        <v>4086</v>
      </c>
    </row>
    <row r="48" spans="1:14">
      <c r="A48" s="235" t="s">
        <v>1650</v>
      </c>
      <c r="B48" s="230"/>
      <c r="C48" s="230"/>
      <c r="D48" s="230"/>
      <c r="E48" s="230"/>
      <c r="F48" s="230"/>
      <c r="G48" s="230"/>
      <c r="H48" s="230"/>
      <c r="I48" s="230"/>
      <c r="J48" s="230"/>
      <c r="K48" s="230"/>
      <c r="L48" s="230"/>
      <c r="M48" s="77"/>
      <c r="N48" s="77" t="s">
        <v>1</v>
      </c>
    </row>
    <row r="49" spans="1:14">
      <c r="A49" s="232" t="s">
        <v>1869</v>
      </c>
      <c r="B49" s="227">
        <v>537.70000000000005</v>
      </c>
      <c r="C49" s="227">
        <v>604.79999999999995</v>
      </c>
      <c r="D49" s="227">
        <v>622.5</v>
      </c>
      <c r="E49" s="227">
        <v>653.29999999999995</v>
      </c>
      <c r="F49" s="227">
        <v>664.6</v>
      </c>
      <c r="G49" s="227">
        <v>687.1</v>
      </c>
      <c r="H49" s="227">
        <v>700.5</v>
      </c>
      <c r="I49" s="227">
        <v>726.2</v>
      </c>
      <c r="J49" s="227">
        <v>750.6</v>
      </c>
      <c r="K49" s="227">
        <v>773.9</v>
      </c>
      <c r="L49" s="227">
        <v>813.8</v>
      </c>
      <c r="M49" s="78">
        <v>100</v>
      </c>
      <c r="N49" s="78">
        <v>100</v>
      </c>
    </row>
    <row r="50" spans="1:14">
      <c r="A50" s="233" t="s">
        <v>1843</v>
      </c>
      <c r="B50" s="225">
        <v>52.7</v>
      </c>
      <c r="C50" s="225">
        <v>54.6</v>
      </c>
      <c r="D50" s="225">
        <v>55.2</v>
      </c>
      <c r="E50" s="225">
        <v>55.9</v>
      </c>
      <c r="F50" s="225">
        <v>56.3</v>
      </c>
      <c r="G50" s="225">
        <v>56.8</v>
      </c>
      <c r="H50" s="225">
        <v>57.2</v>
      </c>
      <c r="I50" s="225">
        <v>58.3</v>
      </c>
      <c r="J50" s="225">
        <v>59</v>
      </c>
      <c r="K50" s="225">
        <v>59.8</v>
      </c>
      <c r="L50" s="225">
        <v>60.7</v>
      </c>
      <c r="M50" s="79">
        <v>9.8000000000000007</v>
      </c>
      <c r="N50" s="79">
        <v>7.5</v>
      </c>
    </row>
    <row r="51" spans="1:14">
      <c r="A51" s="37" t="s">
        <v>443</v>
      </c>
      <c r="B51" s="227">
        <v>13.9</v>
      </c>
      <c r="C51" s="227">
        <v>19.600000000000001</v>
      </c>
      <c r="D51" s="227">
        <v>22.2</v>
      </c>
      <c r="E51" s="227">
        <v>29.2</v>
      </c>
      <c r="F51" s="227">
        <v>22.9</v>
      </c>
      <c r="G51" s="227">
        <v>24.9</v>
      </c>
      <c r="H51" s="227">
        <v>15.4</v>
      </c>
      <c r="I51" s="227">
        <v>15.4</v>
      </c>
      <c r="J51" s="227">
        <v>25.9</v>
      </c>
      <c r="K51" s="227">
        <v>18.5</v>
      </c>
      <c r="L51" s="227">
        <v>27.4</v>
      </c>
      <c r="M51" s="78">
        <v>2.6</v>
      </c>
      <c r="N51" s="78">
        <v>3.4</v>
      </c>
    </row>
    <row r="52" spans="1:14">
      <c r="A52" s="37" t="s">
        <v>1870</v>
      </c>
      <c r="B52" s="227">
        <v>38.5</v>
      </c>
      <c r="C52" s="227">
        <v>45.2</v>
      </c>
      <c r="D52" s="227">
        <v>52.9</v>
      </c>
      <c r="E52" s="227">
        <v>52.6</v>
      </c>
      <c r="F52" s="227">
        <v>43.8</v>
      </c>
      <c r="G52" s="227">
        <v>36</v>
      </c>
      <c r="H52" s="227">
        <v>19.899999999999999</v>
      </c>
      <c r="I52" s="227">
        <v>16.399999999999999</v>
      </c>
      <c r="J52" s="227">
        <v>17.399999999999999</v>
      </c>
      <c r="K52" s="227">
        <v>17.399999999999999</v>
      </c>
      <c r="L52" s="227">
        <v>14.7</v>
      </c>
      <c r="M52" s="78">
        <v>7.2</v>
      </c>
      <c r="N52" s="78">
        <v>1.8</v>
      </c>
    </row>
    <row r="53" spans="1:14">
      <c r="A53" s="37" t="s">
        <v>913</v>
      </c>
      <c r="B53" s="227">
        <v>65.900000000000006</v>
      </c>
      <c r="C53" s="227">
        <v>77.2</v>
      </c>
      <c r="D53" s="227">
        <v>79.8</v>
      </c>
      <c r="E53" s="227">
        <v>92.5</v>
      </c>
      <c r="F53" s="227">
        <v>103.2</v>
      </c>
      <c r="G53" s="227">
        <v>107</v>
      </c>
      <c r="H53" s="227">
        <v>119.8</v>
      </c>
      <c r="I53" s="227">
        <v>135.1</v>
      </c>
      <c r="J53" s="227">
        <v>136.80000000000001</v>
      </c>
      <c r="K53" s="227">
        <v>145.80000000000001</v>
      </c>
      <c r="L53" s="227">
        <v>154</v>
      </c>
      <c r="M53" s="78">
        <v>12.3</v>
      </c>
      <c r="N53" s="78">
        <v>18.899999999999999</v>
      </c>
    </row>
    <row r="54" spans="1:14">
      <c r="A54" s="37" t="s">
        <v>1423</v>
      </c>
      <c r="B54" s="227">
        <v>24.3</v>
      </c>
      <c r="C54" s="227">
        <v>31.4</v>
      </c>
      <c r="D54" s="227">
        <v>29.8</v>
      </c>
      <c r="E54" s="227">
        <v>28.3</v>
      </c>
      <c r="F54" s="227">
        <v>26.8</v>
      </c>
      <c r="G54" s="227">
        <v>28.4</v>
      </c>
      <c r="H54" s="227">
        <v>32.9</v>
      </c>
      <c r="I54" s="227">
        <v>32.299999999999997</v>
      </c>
      <c r="J54" s="227">
        <v>29.2</v>
      </c>
      <c r="K54" s="227">
        <v>30.2</v>
      </c>
      <c r="L54" s="227">
        <v>27.3</v>
      </c>
      <c r="M54" s="78">
        <v>4.5</v>
      </c>
      <c r="N54" s="78">
        <v>3.4</v>
      </c>
    </row>
    <row r="55" spans="1:14">
      <c r="A55" s="39" t="s">
        <v>1844</v>
      </c>
      <c r="B55" s="225">
        <v>17.5</v>
      </c>
      <c r="C55" s="225">
        <v>23.4</v>
      </c>
      <c r="D55" s="225">
        <v>21.4</v>
      </c>
      <c r="E55" s="225">
        <v>19.399999999999999</v>
      </c>
      <c r="F55" s="225">
        <v>17.7</v>
      </c>
      <c r="G55" s="225">
        <v>19.100000000000001</v>
      </c>
      <c r="H55" s="225">
        <v>22.7</v>
      </c>
      <c r="I55" s="225">
        <v>22.1</v>
      </c>
      <c r="J55" s="225">
        <v>18.899999999999999</v>
      </c>
      <c r="K55" s="225">
        <v>18.899999999999999</v>
      </c>
      <c r="L55" s="225">
        <v>15.2</v>
      </c>
      <c r="M55" s="79">
        <v>3.3</v>
      </c>
      <c r="N55" s="79">
        <v>1.9</v>
      </c>
    </row>
    <row r="56" spans="1:14">
      <c r="A56" s="39" t="s">
        <v>1845</v>
      </c>
      <c r="B56" s="225">
        <v>6.8</v>
      </c>
      <c r="C56" s="225">
        <v>8</v>
      </c>
      <c r="D56" s="225">
        <v>8.4</v>
      </c>
      <c r="E56" s="225">
        <v>8.9</v>
      </c>
      <c r="F56" s="225">
        <v>9.1</v>
      </c>
      <c r="G56" s="225">
        <v>9.3000000000000007</v>
      </c>
      <c r="H56" s="225">
        <v>10.199999999999999</v>
      </c>
      <c r="I56" s="225">
        <v>10.3</v>
      </c>
      <c r="J56" s="225">
        <v>10.199999999999999</v>
      </c>
      <c r="K56" s="225">
        <v>11.3</v>
      </c>
      <c r="L56" s="225">
        <v>12.1</v>
      </c>
      <c r="M56" s="79">
        <v>1.3</v>
      </c>
      <c r="N56" s="79">
        <v>1.5</v>
      </c>
    </row>
    <row r="57" spans="1:14">
      <c r="A57" s="37" t="s">
        <v>445</v>
      </c>
      <c r="B57" s="227">
        <v>17.7</v>
      </c>
      <c r="C57" s="227">
        <v>14.6</v>
      </c>
      <c r="D57" s="227">
        <v>17.899999999999999</v>
      </c>
      <c r="E57" s="227">
        <v>18.2</v>
      </c>
      <c r="F57" s="227">
        <v>19.7</v>
      </c>
      <c r="G57" s="227">
        <v>20.100000000000001</v>
      </c>
      <c r="H57" s="227">
        <v>25.6</v>
      </c>
      <c r="I57" s="227">
        <v>33.200000000000003</v>
      </c>
      <c r="J57" s="227">
        <v>34.799999999999997</v>
      </c>
      <c r="K57" s="227">
        <v>46.2</v>
      </c>
      <c r="L57" s="227">
        <v>48.3</v>
      </c>
      <c r="M57" s="78">
        <v>3.3</v>
      </c>
      <c r="N57" s="78">
        <v>5.9</v>
      </c>
    </row>
    <row r="58" spans="1:14">
      <c r="A58" s="37" t="s">
        <v>446</v>
      </c>
      <c r="B58" s="227">
        <v>78.099999999999994</v>
      </c>
      <c r="C58" s="227">
        <v>105</v>
      </c>
      <c r="D58" s="227">
        <v>103.8</v>
      </c>
      <c r="E58" s="227">
        <v>106.7</v>
      </c>
      <c r="F58" s="227">
        <v>126.2</v>
      </c>
      <c r="G58" s="227">
        <v>139.9</v>
      </c>
      <c r="H58" s="227">
        <v>140.80000000000001</v>
      </c>
      <c r="I58" s="227">
        <v>127</v>
      </c>
      <c r="J58" s="227">
        <v>134.19999999999999</v>
      </c>
      <c r="K58" s="227">
        <v>132.6</v>
      </c>
      <c r="L58" s="227">
        <v>143.9</v>
      </c>
      <c r="M58" s="78">
        <v>14.5</v>
      </c>
      <c r="N58" s="78">
        <v>17.7</v>
      </c>
    </row>
    <row r="59" spans="1:14">
      <c r="A59" s="39" t="s">
        <v>1846</v>
      </c>
      <c r="B59" s="225">
        <v>54.4</v>
      </c>
      <c r="C59" s="225">
        <v>61</v>
      </c>
      <c r="D59" s="225">
        <v>68.8</v>
      </c>
      <c r="E59" s="225">
        <v>70.400000000000006</v>
      </c>
      <c r="F59" s="225">
        <v>74.5</v>
      </c>
      <c r="G59" s="225">
        <v>79.900000000000006</v>
      </c>
      <c r="H59" s="225">
        <v>84.8</v>
      </c>
      <c r="I59" s="225">
        <v>81.2</v>
      </c>
      <c r="J59" s="225">
        <v>81.7</v>
      </c>
      <c r="K59" s="225">
        <v>86.2</v>
      </c>
      <c r="L59" s="225">
        <v>93.6</v>
      </c>
      <c r="M59" s="79">
        <v>10.1</v>
      </c>
      <c r="N59" s="79">
        <v>11.5</v>
      </c>
    </row>
    <row r="60" spans="1:14">
      <c r="A60" s="39" t="s">
        <v>1847</v>
      </c>
      <c r="B60" s="225">
        <v>17.899999999999999</v>
      </c>
      <c r="C60" s="225">
        <v>38.6</v>
      </c>
      <c r="D60" s="225">
        <v>28.9</v>
      </c>
      <c r="E60" s="225">
        <v>29.8</v>
      </c>
      <c r="F60" s="225">
        <v>44.1</v>
      </c>
      <c r="G60" s="225">
        <v>52.2</v>
      </c>
      <c r="H60" s="225">
        <v>49.3</v>
      </c>
      <c r="I60" s="225">
        <v>37.200000000000003</v>
      </c>
      <c r="J60" s="225">
        <v>44.5</v>
      </c>
      <c r="K60" s="225">
        <v>37</v>
      </c>
      <c r="L60" s="225">
        <v>40.200000000000003</v>
      </c>
      <c r="M60" s="79">
        <v>3.3</v>
      </c>
      <c r="N60" s="79">
        <v>4.9000000000000004</v>
      </c>
    </row>
    <row r="61" spans="1:14">
      <c r="A61" s="39" t="s">
        <v>1848</v>
      </c>
      <c r="B61" s="225">
        <v>5.8</v>
      </c>
      <c r="C61" s="225">
        <v>5.3</v>
      </c>
      <c r="D61" s="225">
        <v>6.1</v>
      </c>
      <c r="E61" s="225">
        <v>6.5</v>
      </c>
      <c r="F61" s="225">
        <v>7.7</v>
      </c>
      <c r="G61" s="225">
        <v>7.8</v>
      </c>
      <c r="H61" s="225">
        <v>6.8</v>
      </c>
      <c r="I61" s="225">
        <v>8.5</v>
      </c>
      <c r="J61" s="225">
        <v>8</v>
      </c>
      <c r="K61" s="225">
        <v>9.4</v>
      </c>
      <c r="L61" s="225">
        <v>10.1</v>
      </c>
      <c r="M61" s="79">
        <v>1.1000000000000001</v>
      </c>
      <c r="N61" s="79">
        <v>1.2</v>
      </c>
    </row>
    <row r="62" spans="1:14">
      <c r="A62" s="37" t="s">
        <v>447</v>
      </c>
      <c r="B62" s="227">
        <v>26.8</v>
      </c>
      <c r="C62" s="227">
        <v>27.5</v>
      </c>
      <c r="D62" s="227">
        <v>27.6</v>
      </c>
      <c r="E62" s="227">
        <v>27.5</v>
      </c>
      <c r="F62" s="227">
        <v>32.4</v>
      </c>
      <c r="G62" s="227">
        <v>30.7</v>
      </c>
      <c r="H62" s="227">
        <v>32.9</v>
      </c>
      <c r="I62" s="227">
        <v>35.6</v>
      </c>
      <c r="J62" s="227">
        <v>33.9</v>
      </c>
      <c r="K62" s="227">
        <v>34.9</v>
      </c>
      <c r="L62" s="227">
        <v>37.5</v>
      </c>
      <c r="M62" s="78">
        <v>5</v>
      </c>
      <c r="N62" s="78">
        <v>4.5999999999999996</v>
      </c>
    </row>
    <row r="63" spans="1:14">
      <c r="A63" s="37" t="s">
        <v>448</v>
      </c>
      <c r="B63" s="227">
        <v>39.4</v>
      </c>
      <c r="C63" s="227">
        <v>43.2</v>
      </c>
      <c r="D63" s="227">
        <v>39.1</v>
      </c>
      <c r="E63" s="227">
        <v>48.4</v>
      </c>
      <c r="F63" s="227">
        <v>42</v>
      </c>
      <c r="G63" s="227">
        <v>45.3</v>
      </c>
      <c r="H63" s="227">
        <v>46</v>
      </c>
      <c r="I63" s="227">
        <v>47.9</v>
      </c>
      <c r="J63" s="227">
        <v>48.8</v>
      </c>
      <c r="K63" s="227">
        <v>48.3</v>
      </c>
      <c r="L63" s="227">
        <v>44.8</v>
      </c>
      <c r="M63" s="78">
        <v>7.3</v>
      </c>
      <c r="N63" s="78">
        <v>5.5</v>
      </c>
    </row>
    <row r="64" spans="1:14">
      <c r="A64" s="37" t="s">
        <v>1424</v>
      </c>
      <c r="B64" s="227">
        <v>28.5</v>
      </c>
      <c r="C64" s="227">
        <v>29.8</v>
      </c>
      <c r="D64" s="227">
        <v>30.3</v>
      </c>
      <c r="E64" s="227">
        <v>31.3</v>
      </c>
      <c r="F64" s="227">
        <v>30.3</v>
      </c>
      <c r="G64" s="227">
        <v>31.5</v>
      </c>
      <c r="H64" s="227">
        <v>33.200000000000003</v>
      </c>
      <c r="I64" s="227">
        <v>35.4</v>
      </c>
      <c r="J64" s="227">
        <v>33.9</v>
      </c>
      <c r="K64" s="227">
        <v>38</v>
      </c>
      <c r="L64" s="227">
        <v>40.700000000000003</v>
      </c>
      <c r="M64" s="78">
        <v>5.3</v>
      </c>
      <c r="N64" s="78">
        <v>5</v>
      </c>
    </row>
    <row r="65" spans="1:14">
      <c r="A65" s="37" t="s">
        <v>1425</v>
      </c>
      <c r="B65" s="227">
        <v>94.9</v>
      </c>
      <c r="C65" s="227">
        <v>100.3</v>
      </c>
      <c r="D65" s="227">
        <v>108</v>
      </c>
      <c r="E65" s="227">
        <v>106.5</v>
      </c>
      <c r="F65" s="227">
        <v>109</v>
      </c>
      <c r="G65" s="227">
        <v>114</v>
      </c>
      <c r="H65" s="227">
        <v>117.7</v>
      </c>
      <c r="I65" s="227">
        <v>120.7</v>
      </c>
      <c r="J65" s="227">
        <v>124.7</v>
      </c>
      <c r="K65" s="227">
        <v>126.4</v>
      </c>
      <c r="L65" s="227">
        <v>128.4</v>
      </c>
      <c r="M65" s="78">
        <v>17.7</v>
      </c>
      <c r="N65" s="78">
        <v>15.8</v>
      </c>
    </row>
    <row r="66" spans="1:14">
      <c r="A66" s="37" t="s">
        <v>450</v>
      </c>
      <c r="B66" s="227">
        <v>35.1</v>
      </c>
      <c r="C66" s="227">
        <v>34.5</v>
      </c>
      <c r="D66" s="227">
        <v>33.200000000000003</v>
      </c>
      <c r="E66" s="227">
        <v>31.4</v>
      </c>
      <c r="F66" s="227">
        <v>34.5</v>
      </c>
      <c r="G66" s="227">
        <v>35.299999999999997</v>
      </c>
      <c r="H66" s="227">
        <v>42</v>
      </c>
      <c r="I66" s="227">
        <v>53.6</v>
      </c>
      <c r="J66" s="227">
        <v>55.6</v>
      </c>
      <c r="K66" s="227">
        <v>59.1</v>
      </c>
      <c r="L66" s="227">
        <v>66.3</v>
      </c>
      <c r="M66" s="78">
        <v>6.5</v>
      </c>
      <c r="N66" s="78">
        <v>8.1</v>
      </c>
    </row>
    <row r="67" spans="1:14">
      <c r="A67" s="39" t="s">
        <v>1849</v>
      </c>
      <c r="B67" s="225">
        <v>27</v>
      </c>
      <c r="C67" s="225">
        <v>26.1</v>
      </c>
      <c r="D67" s="225">
        <v>23.7</v>
      </c>
      <c r="E67" s="225">
        <v>21</v>
      </c>
      <c r="F67" s="225">
        <v>23.6</v>
      </c>
      <c r="G67" s="225">
        <v>25.3</v>
      </c>
      <c r="H67" s="225">
        <v>28.4</v>
      </c>
      <c r="I67" s="225">
        <v>40.4</v>
      </c>
      <c r="J67" s="225">
        <v>44</v>
      </c>
      <c r="K67" s="225">
        <v>46.7</v>
      </c>
      <c r="L67" s="225">
        <v>51.8</v>
      </c>
      <c r="M67" s="79">
        <v>5</v>
      </c>
      <c r="N67" s="79">
        <v>6.4</v>
      </c>
    </row>
    <row r="68" spans="1:14">
      <c r="A68" s="39" t="s">
        <v>1850</v>
      </c>
      <c r="B68" s="225">
        <v>8</v>
      </c>
      <c r="C68" s="225">
        <v>8.4</v>
      </c>
      <c r="D68" s="225">
        <v>9.5</v>
      </c>
      <c r="E68" s="225">
        <v>10.4</v>
      </c>
      <c r="F68" s="225">
        <v>10.9</v>
      </c>
      <c r="G68" s="225">
        <v>10</v>
      </c>
      <c r="H68" s="225">
        <v>13.5</v>
      </c>
      <c r="I68" s="225">
        <v>13.2</v>
      </c>
      <c r="J68" s="225">
        <v>11.6</v>
      </c>
      <c r="K68" s="225">
        <v>12.4</v>
      </c>
      <c r="L68" s="225">
        <v>14.5</v>
      </c>
      <c r="M68" s="79">
        <v>1.5</v>
      </c>
      <c r="N68" s="79">
        <v>1.8</v>
      </c>
    </row>
    <row r="69" spans="1:14">
      <c r="A69" s="37" t="s">
        <v>1851</v>
      </c>
      <c r="B69" s="227">
        <v>57.1</v>
      </c>
      <c r="C69" s="227">
        <v>59</v>
      </c>
      <c r="D69" s="227">
        <v>59.7</v>
      </c>
      <c r="E69" s="227">
        <v>62.7</v>
      </c>
      <c r="F69" s="227">
        <v>55.1</v>
      </c>
      <c r="G69" s="227">
        <v>55.2</v>
      </c>
      <c r="H69" s="227">
        <v>55.7</v>
      </c>
      <c r="I69" s="227">
        <v>54.1</v>
      </c>
      <c r="J69" s="227">
        <v>54.8</v>
      </c>
      <c r="K69" s="227">
        <v>54.2</v>
      </c>
      <c r="L69" s="227">
        <v>55.7</v>
      </c>
      <c r="M69" s="78">
        <v>10.6</v>
      </c>
      <c r="N69" s="78">
        <v>6.8</v>
      </c>
    </row>
    <row r="70" spans="1:14">
      <c r="A70" s="39" t="s">
        <v>1852</v>
      </c>
      <c r="B70" s="225">
        <v>21.2</v>
      </c>
      <c r="C70" s="225">
        <v>21.5</v>
      </c>
      <c r="D70" s="225">
        <v>21.1</v>
      </c>
      <c r="E70" s="225">
        <v>21.9</v>
      </c>
      <c r="F70" s="225">
        <v>21</v>
      </c>
      <c r="G70" s="225">
        <v>20.6</v>
      </c>
      <c r="H70" s="225">
        <v>20.7</v>
      </c>
      <c r="I70" s="225">
        <v>19.399999999999999</v>
      </c>
      <c r="J70" s="225">
        <v>19.600000000000001</v>
      </c>
      <c r="K70" s="225">
        <v>19.899999999999999</v>
      </c>
      <c r="L70" s="225">
        <v>20.8</v>
      </c>
      <c r="M70" s="79">
        <v>3.9</v>
      </c>
      <c r="N70" s="79">
        <v>2.6</v>
      </c>
    </row>
    <row r="71" spans="1:14">
      <c r="A71" s="39" t="s">
        <v>1853</v>
      </c>
      <c r="B71" s="225">
        <v>15.5</v>
      </c>
      <c r="C71" s="225">
        <v>16.399999999999999</v>
      </c>
      <c r="D71" s="225">
        <v>16.899999999999999</v>
      </c>
      <c r="E71" s="225">
        <v>18.399999999999999</v>
      </c>
      <c r="F71" s="225">
        <v>18.8</v>
      </c>
      <c r="G71" s="225">
        <v>19.600000000000001</v>
      </c>
      <c r="H71" s="225">
        <v>19.8</v>
      </c>
      <c r="I71" s="225">
        <v>20.3</v>
      </c>
      <c r="J71" s="225">
        <v>20.8</v>
      </c>
      <c r="K71" s="225">
        <v>21.3</v>
      </c>
      <c r="L71" s="225">
        <v>21.7</v>
      </c>
      <c r="M71" s="79">
        <v>2.9</v>
      </c>
      <c r="N71" s="79">
        <v>2.7</v>
      </c>
    </row>
    <row r="72" spans="1:14">
      <c r="A72" s="39" t="s">
        <v>1854</v>
      </c>
      <c r="B72" s="225">
        <v>20.5</v>
      </c>
      <c r="C72" s="225">
        <v>21</v>
      </c>
      <c r="D72" s="225">
        <v>21.7</v>
      </c>
      <c r="E72" s="225">
        <v>22.5</v>
      </c>
      <c r="F72" s="225">
        <v>15.3</v>
      </c>
      <c r="G72" s="225">
        <v>14.9</v>
      </c>
      <c r="H72" s="225">
        <v>15.3</v>
      </c>
      <c r="I72" s="225">
        <v>14.5</v>
      </c>
      <c r="J72" s="225">
        <v>14.4</v>
      </c>
      <c r="K72" s="225">
        <v>13</v>
      </c>
      <c r="L72" s="225">
        <v>13.2</v>
      </c>
      <c r="M72" s="79">
        <v>3.8</v>
      </c>
      <c r="N72" s="79">
        <v>1.6</v>
      </c>
    </row>
    <row r="73" spans="1:14">
      <c r="A73" s="37" t="s">
        <v>1855</v>
      </c>
      <c r="B73" s="227">
        <v>17.600000000000001</v>
      </c>
      <c r="C73" s="227">
        <v>17.399999999999999</v>
      </c>
      <c r="D73" s="227">
        <v>18.2</v>
      </c>
      <c r="E73" s="227">
        <v>18.2</v>
      </c>
      <c r="F73" s="227">
        <v>18.8</v>
      </c>
      <c r="G73" s="227">
        <v>18.8</v>
      </c>
      <c r="H73" s="227">
        <v>18.7</v>
      </c>
      <c r="I73" s="227">
        <v>19.399999999999999</v>
      </c>
      <c r="J73" s="227">
        <v>20.7</v>
      </c>
      <c r="K73" s="227">
        <v>22.3</v>
      </c>
      <c r="L73" s="227">
        <v>24.9</v>
      </c>
      <c r="M73" s="78">
        <v>3.3</v>
      </c>
      <c r="N73" s="78">
        <v>3.1</v>
      </c>
    </row>
    <row r="74" spans="1:14">
      <c r="A74" s="39" t="s">
        <v>1856</v>
      </c>
      <c r="B74" s="225">
        <v>10.5</v>
      </c>
      <c r="C74" s="225">
        <v>10.5</v>
      </c>
      <c r="D74" s="225">
        <v>11.3</v>
      </c>
      <c r="E74" s="225">
        <v>11.3</v>
      </c>
      <c r="F74" s="225">
        <v>12.2</v>
      </c>
      <c r="G74" s="225">
        <v>12.3</v>
      </c>
      <c r="H74" s="225">
        <v>12.1</v>
      </c>
      <c r="I74" s="225">
        <v>12.5</v>
      </c>
      <c r="J74" s="225">
        <v>13.5</v>
      </c>
      <c r="K74" s="225">
        <v>14.4</v>
      </c>
      <c r="L74" s="225">
        <v>16.5</v>
      </c>
      <c r="M74" s="79">
        <v>2</v>
      </c>
      <c r="N74" s="79">
        <v>2</v>
      </c>
    </row>
    <row r="75" spans="1:14">
      <c r="A75" s="39" t="s">
        <v>1857</v>
      </c>
      <c r="B75" s="225">
        <v>7.1</v>
      </c>
      <c r="C75" s="225">
        <v>6.9</v>
      </c>
      <c r="D75" s="225">
        <v>6.8</v>
      </c>
      <c r="E75" s="225">
        <v>6.9</v>
      </c>
      <c r="F75" s="225">
        <v>6.5</v>
      </c>
      <c r="G75" s="225">
        <v>6.5</v>
      </c>
      <c r="H75" s="225">
        <v>6.6</v>
      </c>
      <c r="I75" s="225">
        <v>6.9</v>
      </c>
      <c r="J75" s="225">
        <v>7.2</v>
      </c>
      <c r="K75" s="225">
        <v>7.9</v>
      </c>
      <c r="L75" s="225">
        <v>8.5</v>
      </c>
      <c r="M75" s="79">
        <v>1.3</v>
      </c>
      <c r="N75" s="79">
        <v>1</v>
      </c>
    </row>
    <row r="76" spans="1:14">
      <c r="A76" s="39" t="s">
        <v>1858</v>
      </c>
      <c r="B76" s="225" t="s">
        <v>70</v>
      </c>
      <c r="C76" s="225" t="s">
        <v>70</v>
      </c>
      <c r="D76" s="225" t="s">
        <v>70</v>
      </c>
      <c r="E76" s="225" t="s">
        <v>70</v>
      </c>
      <c r="F76" s="225" t="s">
        <v>70</v>
      </c>
      <c r="G76" s="225" t="s">
        <v>70</v>
      </c>
      <c r="H76" s="225" t="s">
        <v>70</v>
      </c>
      <c r="I76" s="225" t="s">
        <v>1465</v>
      </c>
      <c r="J76" s="225" t="s">
        <v>1465</v>
      </c>
      <c r="K76" s="225" t="s">
        <v>70</v>
      </c>
      <c r="L76" s="225" t="s">
        <v>1465</v>
      </c>
      <c r="M76" s="79" t="s">
        <v>1465</v>
      </c>
      <c r="N76" s="79" t="s">
        <v>70</v>
      </c>
    </row>
    <row r="77" spans="1:14" ht="16" thickBot="1">
      <c r="A77" s="70"/>
      <c r="B77" s="71"/>
      <c r="C77" s="71"/>
      <c r="D77" s="71"/>
      <c r="E77" s="71"/>
      <c r="F77" s="71"/>
      <c r="G77" s="71"/>
      <c r="H77" s="71"/>
      <c r="I77" s="71"/>
      <c r="J77" s="71"/>
      <c r="K77" s="71"/>
      <c r="L77" s="71"/>
      <c r="M77" s="71"/>
      <c r="N77" s="71"/>
    </row>
    <row r="78" spans="1:14">
      <c r="A78" s="231"/>
      <c r="B78" s="222"/>
      <c r="C78" s="222"/>
      <c r="D78" s="222"/>
      <c r="E78" s="222"/>
      <c r="F78" s="222"/>
      <c r="G78" s="222"/>
      <c r="H78" s="222"/>
      <c r="I78" s="222"/>
      <c r="J78" s="222"/>
      <c r="K78" s="222"/>
      <c r="L78" s="222"/>
      <c r="M78" s="222"/>
      <c r="N78" s="222"/>
    </row>
    <row r="79" spans="1:14">
      <c r="A79" s="233"/>
      <c r="B79" s="222"/>
      <c r="C79" s="224" t="s">
        <v>4098</v>
      </c>
      <c r="D79" s="222"/>
      <c r="E79" s="229" t="s">
        <v>4033</v>
      </c>
      <c r="F79" s="222"/>
      <c r="G79" s="222"/>
      <c r="H79" s="222"/>
      <c r="I79" s="222"/>
      <c r="J79" s="222"/>
      <c r="K79" s="222"/>
      <c r="L79" s="222"/>
      <c r="M79" s="222"/>
      <c r="N79" s="222"/>
    </row>
    <row r="80" spans="1:14">
      <c r="A80" s="231"/>
      <c r="B80" s="222"/>
      <c r="C80" s="222"/>
      <c r="D80" s="222"/>
      <c r="E80" s="222"/>
      <c r="F80" s="222"/>
      <c r="G80" s="222"/>
      <c r="H80" s="222"/>
      <c r="I80" s="222"/>
      <c r="J80" s="222"/>
      <c r="K80" s="222"/>
      <c r="L80" s="222"/>
      <c r="M80" s="222"/>
      <c r="N80" s="222"/>
    </row>
  </sheetData>
  <hyperlinks>
    <hyperlink ref="B1" location="INDEKS!A1" display="HJEM" xr:uid="{6CE089B1-CA7F-4BF2-937C-1E25DC4960D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N80"/>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1871</v>
      </c>
      <c r="B1" s="173" t="s">
        <v>3453</v>
      </c>
      <c r="C1" s="222"/>
      <c r="D1" s="222"/>
      <c r="E1" s="222"/>
      <c r="F1" s="222"/>
      <c r="G1" s="222"/>
      <c r="H1" s="222"/>
      <c r="I1" s="222"/>
      <c r="J1" s="222"/>
      <c r="K1" s="222"/>
      <c r="L1" s="222"/>
      <c r="M1" s="222"/>
      <c r="N1" s="222"/>
    </row>
    <row r="2" spans="1:14">
      <c r="A2" s="231"/>
      <c r="B2" s="223">
        <v>2009</v>
      </c>
      <c r="C2" s="223">
        <v>2010</v>
      </c>
      <c r="D2" s="223">
        <v>2011</v>
      </c>
      <c r="E2" s="223">
        <v>2012</v>
      </c>
      <c r="F2" s="223">
        <v>2013</v>
      </c>
      <c r="G2" s="223">
        <v>2014</v>
      </c>
      <c r="H2" s="223">
        <v>2015</v>
      </c>
      <c r="I2" s="223">
        <v>2016</v>
      </c>
      <c r="J2" s="223" t="s">
        <v>3599</v>
      </c>
      <c r="K2" s="223" t="s">
        <v>3957</v>
      </c>
      <c r="L2" s="223" t="s">
        <v>4086</v>
      </c>
      <c r="M2" s="76">
        <v>2009</v>
      </c>
      <c r="N2" s="76" t="s">
        <v>4086</v>
      </c>
    </row>
    <row r="3" spans="1:14">
      <c r="A3" s="235" t="s">
        <v>1872</v>
      </c>
      <c r="B3" s="230"/>
      <c r="C3" s="230"/>
      <c r="D3" s="230"/>
      <c r="E3" s="230"/>
      <c r="F3" s="230"/>
      <c r="G3" s="230"/>
      <c r="H3" s="230"/>
      <c r="I3" s="230"/>
      <c r="J3" s="230"/>
      <c r="K3" s="230"/>
      <c r="L3" s="230"/>
      <c r="M3" s="77"/>
      <c r="N3" s="77" t="s">
        <v>1</v>
      </c>
    </row>
    <row r="4" spans="1:14">
      <c r="A4" s="232" t="s">
        <v>1873</v>
      </c>
      <c r="B4" s="227">
        <v>4044.7</v>
      </c>
      <c r="C4" s="227">
        <v>3965.2</v>
      </c>
      <c r="D4" s="227">
        <v>4004.3</v>
      </c>
      <c r="E4" s="227">
        <v>3938.1</v>
      </c>
      <c r="F4" s="227">
        <v>3943.9</v>
      </c>
      <c r="G4" s="227">
        <v>3945.2</v>
      </c>
      <c r="H4" s="227">
        <v>3980.8</v>
      </c>
      <c r="I4" s="227">
        <v>4061.7</v>
      </c>
      <c r="J4" s="227">
        <v>4106.5</v>
      </c>
      <c r="K4" s="227">
        <v>4095.1</v>
      </c>
      <c r="L4" s="227">
        <v>4138.8</v>
      </c>
      <c r="M4" s="78">
        <v>100</v>
      </c>
      <c r="N4" s="78">
        <v>100</v>
      </c>
    </row>
    <row r="5" spans="1:14">
      <c r="A5" s="233" t="s">
        <v>1874</v>
      </c>
      <c r="B5" s="225">
        <v>1160.5</v>
      </c>
      <c r="C5" s="225">
        <v>1163.2</v>
      </c>
      <c r="D5" s="225">
        <v>1149.4000000000001</v>
      </c>
      <c r="E5" s="225">
        <v>1128.7</v>
      </c>
      <c r="F5" s="225">
        <v>1135.3</v>
      </c>
      <c r="G5" s="225">
        <v>1124.8</v>
      </c>
      <c r="H5" s="225">
        <v>1116.9000000000001</v>
      </c>
      <c r="I5" s="225">
        <v>1105.3</v>
      </c>
      <c r="J5" s="225">
        <v>1107.4000000000001</v>
      </c>
      <c r="K5" s="225">
        <v>1109.7</v>
      </c>
      <c r="L5" s="225">
        <v>1114.9000000000001</v>
      </c>
      <c r="M5" s="79">
        <v>28.7</v>
      </c>
      <c r="N5" s="79">
        <v>26.9</v>
      </c>
    </row>
    <row r="6" spans="1:14">
      <c r="A6" s="37" t="s">
        <v>443</v>
      </c>
      <c r="B6" s="227">
        <v>112.8</v>
      </c>
      <c r="C6" s="227">
        <v>110.3</v>
      </c>
      <c r="D6" s="227">
        <v>109.2</v>
      </c>
      <c r="E6" s="227">
        <v>107.3</v>
      </c>
      <c r="F6" s="227">
        <v>106.5</v>
      </c>
      <c r="G6" s="227">
        <v>107.7</v>
      </c>
      <c r="H6" s="227">
        <v>108.7</v>
      </c>
      <c r="I6" s="227">
        <v>103.1</v>
      </c>
      <c r="J6" s="227">
        <v>101.7</v>
      </c>
      <c r="K6" s="227">
        <v>99</v>
      </c>
      <c r="L6" s="227">
        <v>97.6</v>
      </c>
      <c r="M6" s="78">
        <v>2.8</v>
      </c>
      <c r="N6" s="78">
        <v>2.4</v>
      </c>
    </row>
    <row r="7" spans="1:14">
      <c r="A7" s="37" t="s">
        <v>912</v>
      </c>
      <c r="B7" s="227">
        <v>8.5</v>
      </c>
      <c r="C7" s="227">
        <v>8</v>
      </c>
      <c r="D7" s="227">
        <v>8.6999999999999993</v>
      </c>
      <c r="E7" s="227">
        <v>9.4</v>
      </c>
      <c r="F7" s="227">
        <v>7.5</v>
      </c>
      <c r="G7" s="227">
        <v>7.3</v>
      </c>
      <c r="H7" s="227">
        <v>7</v>
      </c>
      <c r="I7" s="227">
        <v>7.1</v>
      </c>
      <c r="J7" s="227">
        <v>7.1</v>
      </c>
      <c r="K7" s="227">
        <v>7.7</v>
      </c>
      <c r="L7" s="227">
        <v>7.4</v>
      </c>
      <c r="M7" s="78">
        <v>0.2</v>
      </c>
      <c r="N7" s="78">
        <v>0.2</v>
      </c>
    </row>
    <row r="8" spans="1:14">
      <c r="A8" s="37" t="s">
        <v>913</v>
      </c>
      <c r="B8" s="227">
        <v>478.9</v>
      </c>
      <c r="C8" s="227">
        <v>445.7</v>
      </c>
      <c r="D8" s="227">
        <v>456.3</v>
      </c>
      <c r="E8" s="227">
        <v>444.9</v>
      </c>
      <c r="F8" s="227">
        <v>435.3</v>
      </c>
      <c r="G8" s="227">
        <v>435.8</v>
      </c>
      <c r="H8" s="227">
        <v>441</v>
      </c>
      <c r="I8" s="227">
        <v>449.8</v>
      </c>
      <c r="J8" s="227">
        <v>454.9</v>
      </c>
      <c r="K8" s="227">
        <v>447.7</v>
      </c>
      <c r="L8" s="227">
        <v>450.6</v>
      </c>
      <c r="M8" s="78">
        <v>11.8</v>
      </c>
      <c r="N8" s="78">
        <v>10.9</v>
      </c>
    </row>
    <row r="9" spans="1:14">
      <c r="A9" s="37" t="s">
        <v>1423</v>
      </c>
      <c r="B9" s="227">
        <v>39</v>
      </c>
      <c r="C9" s="227">
        <v>36</v>
      </c>
      <c r="D9" s="227">
        <v>35.299999999999997</v>
      </c>
      <c r="E9" s="227">
        <v>35.6</v>
      </c>
      <c r="F9" s="227">
        <v>33.299999999999997</v>
      </c>
      <c r="G9" s="227">
        <v>34.799999999999997</v>
      </c>
      <c r="H9" s="227">
        <v>33.9</v>
      </c>
      <c r="I9" s="227">
        <v>34.700000000000003</v>
      </c>
      <c r="J9" s="227">
        <v>33.299999999999997</v>
      </c>
      <c r="K9" s="227">
        <v>32.200000000000003</v>
      </c>
      <c r="L9" s="227">
        <v>33.5</v>
      </c>
      <c r="M9" s="78">
        <v>1</v>
      </c>
      <c r="N9" s="78">
        <v>0.8</v>
      </c>
    </row>
    <row r="10" spans="1:14">
      <c r="A10" s="39" t="s">
        <v>1844</v>
      </c>
      <c r="B10" s="225">
        <v>20.5</v>
      </c>
      <c r="C10" s="225">
        <v>18.5</v>
      </c>
      <c r="D10" s="225">
        <v>17.399999999999999</v>
      </c>
      <c r="E10" s="225">
        <v>18.100000000000001</v>
      </c>
      <c r="F10" s="225">
        <v>16.899999999999999</v>
      </c>
      <c r="G10" s="225">
        <v>17.5</v>
      </c>
      <c r="H10" s="225">
        <v>15.6</v>
      </c>
      <c r="I10" s="225">
        <v>16.3</v>
      </c>
      <c r="J10" s="225">
        <v>15.1</v>
      </c>
      <c r="K10" s="225">
        <v>14.6</v>
      </c>
      <c r="L10" s="225">
        <v>15.7</v>
      </c>
      <c r="M10" s="79">
        <v>0.5</v>
      </c>
      <c r="N10" s="79">
        <v>0.4</v>
      </c>
    </row>
    <row r="11" spans="1:14">
      <c r="A11" s="39" t="s">
        <v>1845</v>
      </c>
      <c r="B11" s="225">
        <v>18.399999999999999</v>
      </c>
      <c r="C11" s="225">
        <v>17.600000000000001</v>
      </c>
      <c r="D11" s="225">
        <v>17.899999999999999</v>
      </c>
      <c r="E11" s="225">
        <v>17.5</v>
      </c>
      <c r="F11" s="225">
        <v>16.399999999999999</v>
      </c>
      <c r="G11" s="225">
        <v>17.2</v>
      </c>
      <c r="H11" s="225">
        <v>18.3</v>
      </c>
      <c r="I11" s="225">
        <v>18.399999999999999</v>
      </c>
      <c r="J11" s="225">
        <v>18.2</v>
      </c>
      <c r="K11" s="225">
        <v>17.600000000000001</v>
      </c>
      <c r="L11" s="225">
        <v>17.8</v>
      </c>
      <c r="M11" s="79">
        <v>0.5</v>
      </c>
      <c r="N11" s="79">
        <v>0.4</v>
      </c>
    </row>
    <row r="12" spans="1:14">
      <c r="A12" s="37" t="s">
        <v>445</v>
      </c>
      <c r="B12" s="227">
        <v>290.5</v>
      </c>
      <c r="C12" s="227">
        <v>268.7</v>
      </c>
      <c r="D12" s="227">
        <v>274.89999999999998</v>
      </c>
      <c r="E12" s="227">
        <v>269.8</v>
      </c>
      <c r="F12" s="227">
        <v>265</v>
      </c>
      <c r="G12" s="227">
        <v>269.8</v>
      </c>
      <c r="H12" s="227">
        <v>277.60000000000002</v>
      </c>
      <c r="I12" s="227">
        <v>286.5</v>
      </c>
      <c r="J12" s="227">
        <v>295.10000000000002</v>
      </c>
      <c r="K12" s="227">
        <v>301.39999999999998</v>
      </c>
      <c r="L12" s="227">
        <v>307.60000000000002</v>
      </c>
      <c r="M12" s="78">
        <v>7.2</v>
      </c>
      <c r="N12" s="78">
        <v>7.4</v>
      </c>
    </row>
    <row r="13" spans="1:14">
      <c r="A13" s="37" t="s">
        <v>446</v>
      </c>
      <c r="B13" s="227">
        <v>942.6</v>
      </c>
      <c r="C13" s="227">
        <v>920.9</v>
      </c>
      <c r="D13" s="227">
        <v>950.3</v>
      </c>
      <c r="E13" s="227">
        <v>930.5</v>
      </c>
      <c r="F13" s="227">
        <v>935.5</v>
      </c>
      <c r="G13" s="227">
        <v>931.1</v>
      </c>
      <c r="H13" s="227">
        <v>939.9</v>
      </c>
      <c r="I13" s="227">
        <v>980.8</v>
      </c>
      <c r="J13" s="227">
        <v>990.9</v>
      </c>
      <c r="K13" s="227">
        <v>987.6</v>
      </c>
      <c r="L13" s="227">
        <v>995.2</v>
      </c>
      <c r="M13" s="78">
        <v>23.3</v>
      </c>
      <c r="N13" s="78">
        <v>24</v>
      </c>
    </row>
    <row r="14" spans="1:14">
      <c r="A14" s="39" t="s">
        <v>1846</v>
      </c>
      <c r="B14" s="225">
        <v>612.1</v>
      </c>
      <c r="C14" s="225">
        <v>596.5</v>
      </c>
      <c r="D14" s="225">
        <v>619.6</v>
      </c>
      <c r="E14" s="225">
        <v>605.5</v>
      </c>
      <c r="F14" s="225">
        <v>605.79999999999995</v>
      </c>
      <c r="G14" s="225">
        <v>603.4</v>
      </c>
      <c r="H14" s="225">
        <v>605</v>
      </c>
      <c r="I14" s="225">
        <v>628</v>
      </c>
      <c r="J14" s="225">
        <v>633.79999999999995</v>
      </c>
      <c r="K14" s="225">
        <v>630.70000000000005</v>
      </c>
      <c r="L14" s="225">
        <v>633.1</v>
      </c>
      <c r="M14" s="79">
        <v>15.1</v>
      </c>
      <c r="N14" s="79">
        <v>15.3</v>
      </c>
    </row>
    <row r="15" spans="1:14">
      <c r="A15" s="39" t="s">
        <v>1847</v>
      </c>
      <c r="B15" s="225">
        <v>224.6</v>
      </c>
      <c r="C15" s="225">
        <v>218.8</v>
      </c>
      <c r="D15" s="225">
        <v>218.9</v>
      </c>
      <c r="E15" s="225">
        <v>213.5</v>
      </c>
      <c r="F15" s="225">
        <v>213.1</v>
      </c>
      <c r="G15" s="225">
        <v>209.9</v>
      </c>
      <c r="H15" s="225">
        <v>212.5</v>
      </c>
      <c r="I15" s="225">
        <v>219.4</v>
      </c>
      <c r="J15" s="225">
        <v>218.9</v>
      </c>
      <c r="K15" s="225">
        <v>216.2</v>
      </c>
      <c r="L15" s="225">
        <v>217.8</v>
      </c>
      <c r="M15" s="79">
        <v>5.6</v>
      </c>
      <c r="N15" s="79">
        <v>5.3</v>
      </c>
    </row>
    <row r="16" spans="1:14">
      <c r="A16" s="39" t="s">
        <v>1848</v>
      </c>
      <c r="B16" s="225">
        <v>105.8</v>
      </c>
      <c r="C16" s="225">
        <v>105.6</v>
      </c>
      <c r="D16" s="225">
        <v>111.8</v>
      </c>
      <c r="E16" s="225">
        <v>111.5</v>
      </c>
      <c r="F16" s="225">
        <v>116.6</v>
      </c>
      <c r="G16" s="225">
        <v>117.8</v>
      </c>
      <c r="H16" s="225">
        <v>122.5</v>
      </c>
      <c r="I16" s="225">
        <v>133.4</v>
      </c>
      <c r="J16" s="225">
        <v>138.30000000000001</v>
      </c>
      <c r="K16" s="225">
        <v>140.80000000000001</v>
      </c>
      <c r="L16" s="225">
        <v>144.30000000000001</v>
      </c>
      <c r="M16" s="79">
        <v>2.6</v>
      </c>
      <c r="N16" s="79">
        <v>3.5</v>
      </c>
    </row>
    <row r="17" spans="1:14">
      <c r="A17" s="37" t="s">
        <v>447</v>
      </c>
      <c r="B17" s="227">
        <v>153.6</v>
      </c>
      <c r="C17" s="227">
        <v>154.30000000000001</v>
      </c>
      <c r="D17" s="227">
        <v>151</v>
      </c>
      <c r="E17" s="227">
        <v>149.1</v>
      </c>
      <c r="F17" s="227">
        <v>149.6</v>
      </c>
      <c r="G17" s="227">
        <v>149.6</v>
      </c>
      <c r="H17" s="227">
        <v>151.9</v>
      </c>
      <c r="I17" s="227">
        <v>156.4</v>
      </c>
      <c r="J17" s="227">
        <v>159.80000000000001</v>
      </c>
      <c r="K17" s="227">
        <v>158.80000000000001</v>
      </c>
      <c r="L17" s="227">
        <v>164.4</v>
      </c>
      <c r="M17" s="78">
        <v>3.8</v>
      </c>
      <c r="N17" s="78">
        <v>4</v>
      </c>
    </row>
    <row r="18" spans="1:14">
      <c r="A18" s="37" t="s">
        <v>448</v>
      </c>
      <c r="B18" s="227">
        <v>135.4</v>
      </c>
      <c r="C18" s="227">
        <v>125.7</v>
      </c>
      <c r="D18" s="227">
        <v>124.8</v>
      </c>
      <c r="E18" s="227">
        <v>120.3</v>
      </c>
      <c r="F18" s="227">
        <v>116.6</v>
      </c>
      <c r="G18" s="227">
        <v>114.1</v>
      </c>
      <c r="H18" s="227">
        <v>116.8</v>
      </c>
      <c r="I18" s="227">
        <v>113.6</v>
      </c>
      <c r="J18" s="227">
        <v>121.5</v>
      </c>
      <c r="K18" s="227">
        <v>116.4</v>
      </c>
      <c r="L18" s="227">
        <v>117.2</v>
      </c>
      <c r="M18" s="78">
        <v>3.3</v>
      </c>
      <c r="N18" s="78">
        <v>2.8</v>
      </c>
    </row>
    <row r="19" spans="1:14">
      <c r="A19" s="37" t="s">
        <v>1424</v>
      </c>
      <c r="B19" s="227">
        <v>38.9</v>
      </c>
      <c r="C19" s="227">
        <v>42.6</v>
      </c>
      <c r="D19" s="227">
        <v>43.6</v>
      </c>
      <c r="E19" s="227">
        <v>42.3</v>
      </c>
      <c r="F19" s="227">
        <v>42.8</v>
      </c>
      <c r="G19" s="227">
        <v>41.8</v>
      </c>
      <c r="H19" s="227">
        <v>42.3</v>
      </c>
      <c r="I19" s="227">
        <v>42.7</v>
      </c>
      <c r="J19" s="227">
        <v>42.5</v>
      </c>
      <c r="K19" s="227">
        <v>42.5</v>
      </c>
      <c r="L19" s="227">
        <v>43.8</v>
      </c>
      <c r="M19" s="78">
        <v>1</v>
      </c>
      <c r="N19" s="78">
        <v>1.1000000000000001</v>
      </c>
    </row>
    <row r="20" spans="1:14">
      <c r="A20" s="37" t="s">
        <v>1425</v>
      </c>
      <c r="B20" s="227">
        <v>22.8</v>
      </c>
      <c r="C20" s="227">
        <v>23.6</v>
      </c>
      <c r="D20" s="227">
        <v>23.6</v>
      </c>
      <c r="E20" s="227">
        <v>23.9</v>
      </c>
      <c r="F20" s="227">
        <v>24.2</v>
      </c>
      <c r="G20" s="227">
        <v>24.2</v>
      </c>
      <c r="H20" s="227">
        <v>24.7</v>
      </c>
      <c r="I20" s="227">
        <v>25.2</v>
      </c>
      <c r="J20" s="227">
        <v>25</v>
      </c>
      <c r="K20" s="227">
        <v>24.2</v>
      </c>
      <c r="L20" s="227">
        <v>24.4</v>
      </c>
      <c r="M20" s="78">
        <v>0.6</v>
      </c>
      <c r="N20" s="78">
        <v>0.6</v>
      </c>
    </row>
    <row r="21" spans="1:14">
      <c r="A21" s="37" t="s">
        <v>450</v>
      </c>
      <c r="B21" s="227">
        <v>382.8</v>
      </c>
      <c r="C21" s="227">
        <v>383.3</v>
      </c>
      <c r="D21" s="227">
        <v>391.7</v>
      </c>
      <c r="E21" s="227">
        <v>394.9</v>
      </c>
      <c r="F21" s="227">
        <v>412.6</v>
      </c>
      <c r="G21" s="227">
        <v>419.7</v>
      </c>
      <c r="H21" s="227">
        <v>434.3</v>
      </c>
      <c r="I21" s="227">
        <v>458.4</v>
      </c>
      <c r="J21" s="227">
        <v>469.2</v>
      </c>
      <c r="K21" s="227">
        <v>474.2</v>
      </c>
      <c r="L21" s="227">
        <v>483.6</v>
      </c>
      <c r="M21" s="78">
        <v>9.5</v>
      </c>
      <c r="N21" s="78">
        <v>11.7</v>
      </c>
    </row>
    <row r="22" spans="1:14">
      <c r="A22" s="39" t="s">
        <v>1849</v>
      </c>
      <c r="B22" s="225">
        <v>231</v>
      </c>
      <c r="C22" s="225">
        <v>230.4</v>
      </c>
      <c r="D22" s="225">
        <v>232.3</v>
      </c>
      <c r="E22" s="225">
        <v>234</v>
      </c>
      <c r="F22" s="225">
        <v>244</v>
      </c>
      <c r="G22" s="225">
        <v>244.6</v>
      </c>
      <c r="H22" s="225">
        <v>251.4</v>
      </c>
      <c r="I22" s="225">
        <v>263.5</v>
      </c>
      <c r="J22" s="225">
        <v>268.10000000000002</v>
      </c>
      <c r="K22" s="225">
        <v>269.5</v>
      </c>
      <c r="L22" s="225">
        <v>275.7</v>
      </c>
      <c r="M22" s="79">
        <v>5.7</v>
      </c>
      <c r="N22" s="79">
        <v>6.7</v>
      </c>
    </row>
    <row r="23" spans="1:14">
      <c r="A23" s="39" t="s">
        <v>1850</v>
      </c>
      <c r="B23" s="225">
        <v>151.80000000000001</v>
      </c>
      <c r="C23" s="225">
        <v>152.80000000000001</v>
      </c>
      <c r="D23" s="225">
        <v>159.4</v>
      </c>
      <c r="E23" s="225">
        <v>160.9</v>
      </c>
      <c r="F23" s="225">
        <v>168.6</v>
      </c>
      <c r="G23" s="225">
        <v>175.1</v>
      </c>
      <c r="H23" s="225">
        <v>183</v>
      </c>
      <c r="I23" s="225">
        <v>194.9</v>
      </c>
      <c r="J23" s="225">
        <v>201</v>
      </c>
      <c r="K23" s="225">
        <v>204.7</v>
      </c>
      <c r="L23" s="225">
        <v>207.9</v>
      </c>
      <c r="M23" s="79">
        <v>3.8</v>
      </c>
      <c r="N23" s="79">
        <v>5</v>
      </c>
    </row>
    <row r="24" spans="1:14">
      <c r="A24" s="37" t="s">
        <v>1851</v>
      </c>
      <c r="B24" s="227">
        <v>1244.4000000000001</v>
      </c>
      <c r="C24" s="227">
        <v>1249.5999999999999</v>
      </c>
      <c r="D24" s="227">
        <v>1235.7</v>
      </c>
      <c r="E24" s="227">
        <v>1214.8</v>
      </c>
      <c r="F24" s="227">
        <v>1220.8</v>
      </c>
      <c r="G24" s="227">
        <v>1214.5999999999999</v>
      </c>
      <c r="H24" s="227">
        <v>1209.8</v>
      </c>
      <c r="I24" s="227">
        <v>1208.8</v>
      </c>
      <c r="J24" s="227">
        <v>1209.4000000000001</v>
      </c>
      <c r="K24" s="227">
        <v>1209.2</v>
      </c>
      <c r="L24" s="227">
        <v>1219.5999999999999</v>
      </c>
      <c r="M24" s="78">
        <v>30.8</v>
      </c>
      <c r="N24" s="78">
        <v>29.5</v>
      </c>
    </row>
    <row r="25" spans="1:14">
      <c r="A25" s="39" t="s">
        <v>1852</v>
      </c>
      <c r="B25" s="225">
        <v>243.2</v>
      </c>
      <c r="C25" s="225">
        <v>247.2</v>
      </c>
      <c r="D25" s="225">
        <v>240.4</v>
      </c>
      <c r="E25" s="225">
        <v>235.4</v>
      </c>
      <c r="F25" s="225">
        <v>230.2</v>
      </c>
      <c r="G25" s="225">
        <v>224.9</v>
      </c>
      <c r="H25" s="225">
        <v>221.4</v>
      </c>
      <c r="I25" s="225">
        <v>222.8</v>
      </c>
      <c r="J25" s="225">
        <v>221.7</v>
      </c>
      <c r="K25" s="225">
        <v>222.6</v>
      </c>
      <c r="L25" s="225">
        <v>228.7</v>
      </c>
      <c r="M25" s="79">
        <v>6</v>
      </c>
      <c r="N25" s="79">
        <v>5.5</v>
      </c>
    </row>
    <row r="26" spans="1:14">
      <c r="A26" s="39" t="s">
        <v>1853</v>
      </c>
      <c r="B26" s="225">
        <v>300.60000000000002</v>
      </c>
      <c r="C26" s="225">
        <v>303.3</v>
      </c>
      <c r="D26" s="225">
        <v>304.7</v>
      </c>
      <c r="E26" s="225">
        <v>302.3</v>
      </c>
      <c r="F26" s="225">
        <v>300.8</v>
      </c>
      <c r="G26" s="225">
        <v>310</v>
      </c>
      <c r="H26" s="225">
        <v>318.2</v>
      </c>
      <c r="I26" s="225">
        <v>316.60000000000002</v>
      </c>
      <c r="J26" s="225">
        <v>311.60000000000002</v>
      </c>
      <c r="K26" s="225">
        <v>306.2</v>
      </c>
      <c r="L26" s="225">
        <v>305</v>
      </c>
      <c r="M26" s="79">
        <v>7.4</v>
      </c>
      <c r="N26" s="79">
        <v>7.4</v>
      </c>
    </row>
    <row r="27" spans="1:14">
      <c r="A27" s="39" t="s">
        <v>1854</v>
      </c>
      <c r="B27" s="225">
        <v>700.6</v>
      </c>
      <c r="C27" s="225">
        <v>699.1</v>
      </c>
      <c r="D27" s="225">
        <v>690.7</v>
      </c>
      <c r="E27" s="225">
        <v>677.1</v>
      </c>
      <c r="F27" s="225">
        <v>689.9</v>
      </c>
      <c r="G27" s="225">
        <v>679.6</v>
      </c>
      <c r="H27" s="225">
        <v>670.2</v>
      </c>
      <c r="I27" s="225">
        <v>669.4</v>
      </c>
      <c r="J27" s="225">
        <v>676.1</v>
      </c>
      <c r="K27" s="225">
        <v>680.4</v>
      </c>
      <c r="L27" s="225">
        <v>685.9</v>
      </c>
      <c r="M27" s="79">
        <v>17.3</v>
      </c>
      <c r="N27" s="79">
        <v>16.600000000000001</v>
      </c>
    </row>
    <row r="28" spans="1:14">
      <c r="A28" s="37" t="s">
        <v>1855</v>
      </c>
      <c r="B28" s="227">
        <v>194.5</v>
      </c>
      <c r="C28" s="227">
        <v>196.6</v>
      </c>
      <c r="D28" s="227">
        <v>199.4</v>
      </c>
      <c r="E28" s="227">
        <v>195.3</v>
      </c>
      <c r="F28" s="227">
        <v>194.1</v>
      </c>
      <c r="G28" s="227">
        <v>194.8</v>
      </c>
      <c r="H28" s="227">
        <v>192.9</v>
      </c>
      <c r="I28" s="227">
        <v>194.6</v>
      </c>
      <c r="J28" s="227">
        <v>196</v>
      </c>
      <c r="K28" s="227">
        <v>194</v>
      </c>
      <c r="L28" s="227">
        <v>193.8</v>
      </c>
      <c r="M28" s="78">
        <v>4.8</v>
      </c>
      <c r="N28" s="78">
        <v>4.7</v>
      </c>
    </row>
    <row r="29" spans="1:14">
      <c r="A29" s="39" t="s">
        <v>1856</v>
      </c>
      <c r="B29" s="225">
        <v>63.4</v>
      </c>
      <c r="C29" s="225">
        <v>63.2</v>
      </c>
      <c r="D29" s="225">
        <v>63.1</v>
      </c>
      <c r="E29" s="225">
        <v>63.7</v>
      </c>
      <c r="F29" s="225">
        <v>62.7</v>
      </c>
      <c r="G29" s="225">
        <v>64.5</v>
      </c>
      <c r="H29" s="225">
        <v>65.599999999999994</v>
      </c>
      <c r="I29" s="225">
        <v>66.5</v>
      </c>
      <c r="J29" s="225">
        <v>67.900000000000006</v>
      </c>
      <c r="K29" s="225">
        <v>68.900000000000006</v>
      </c>
      <c r="L29" s="225">
        <v>70.400000000000006</v>
      </c>
      <c r="M29" s="79">
        <v>1.6</v>
      </c>
      <c r="N29" s="79">
        <v>1.7</v>
      </c>
    </row>
    <row r="30" spans="1:14">
      <c r="A30" s="39" t="s">
        <v>1857</v>
      </c>
      <c r="B30" s="225">
        <v>95.9</v>
      </c>
      <c r="C30" s="225">
        <v>96.9</v>
      </c>
      <c r="D30" s="225">
        <v>96.9</v>
      </c>
      <c r="E30" s="225">
        <v>95</v>
      </c>
      <c r="F30" s="225">
        <v>93.3</v>
      </c>
      <c r="G30" s="225">
        <v>92.3</v>
      </c>
      <c r="H30" s="225">
        <v>90.9</v>
      </c>
      <c r="I30" s="225">
        <v>92.7</v>
      </c>
      <c r="J30" s="225">
        <v>93.3</v>
      </c>
      <c r="K30" s="225">
        <v>92.1</v>
      </c>
      <c r="L30" s="225">
        <v>93.7</v>
      </c>
      <c r="M30" s="79">
        <v>2.4</v>
      </c>
      <c r="N30" s="79">
        <v>2.2999999999999998</v>
      </c>
    </row>
    <row r="31" spans="1:14">
      <c r="A31" s="39" t="s">
        <v>1858</v>
      </c>
      <c r="B31" s="225">
        <v>35.200000000000003</v>
      </c>
      <c r="C31" s="225">
        <v>36.5</v>
      </c>
      <c r="D31" s="225">
        <v>39.299999999999997</v>
      </c>
      <c r="E31" s="225">
        <v>36.6</v>
      </c>
      <c r="F31" s="225">
        <v>38.1</v>
      </c>
      <c r="G31" s="225">
        <v>38</v>
      </c>
      <c r="H31" s="225">
        <v>36.4</v>
      </c>
      <c r="I31" s="225">
        <v>35.4</v>
      </c>
      <c r="J31" s="225">
        <v>34.700000000000003</v>
      </c>
      <c r="K31" s="225">
        <v>33</v>
      </c>
      <c r="L31" s="225">
        <v>29.7</v>
      </c>
      <c r="M31" s="79">
        <v>0.9</v>
      </c>
      <c r="N31" s="79">
        <v>0.7</v>
      </c>
    </row>
    <row r="32" spans="1:14" ht="16" thickBot="1">
      <c r="A32" s="68"/>
      <c r="B32" s="69"/>
      <c r="C32" s="69"/>
      <c r="D32" s="69"/>
      <c r="E32" s="69"/>
      <c r="F32" s="69"/>
      <c r="G32" s="69"/>
      <c r="H32" s="69"/>
      <c r="I32" s="69"/>
      <c r="J32" s="69"/>
      <c r="K32" s="69"/>
      <c r="L32" s="69"/>
      <c r="M32" s="69"/>
      <c r="N32" s="69"/>
    </row>
    <row r="33" spans="1:14">
      <c r="A33" s="231"/>
      <c r="B33" s="222"/>
      <c r="C33" s="222"/>
      <c r="D33" s="222"/>
      <c r="E33" s="222"/>
      <c r="F33" s="222"/>
      <c r="G33" s="222"/>
      <c r="H33" s="222"/>
      <c r="I33" s="222"/>
      <c r="J33" s="222"/>
      <c r="K33" s="222"/>
      <c r="L33" s="222"/>
      <c r="M33" s="222"/>
      <c r="N33" s="222"/>
    </row>
    <row r="34" spans="1:14">
      <c r="A34" s="233"/>
      <c r="B34" s="222"/>
      <c r="C34" s="224" t="s">
        <v>4098</v>
      </c>
      <c r="D34" s="222"/>
      <c r="E34" s="229" t="s">
        <v>4032</v>
      </c>
      <c r="F34" s="222"/>
      <c r="G34" s="222"/>
      <c r="H34" s="222"/>
      <c r="I34" s="222"/>
      <c r="J34" s="222"/>
      <c r="K34" s="222"/>
      <c r="L34" s="222"/>
      <c r="M34" s="222"/>
      <c r="N34" s="222"/>
    </row>
    <row r="35" spans="1:14">
      <c r="A35" s="231"/>
      <c r="B35" s="222"/>
      <c r="C35" s="222"/>
      <c r="D35" s="222"/>
      <c r="E35" s="222"/>
      <c r="F35" s="222"/>
      <c r="G35" s="222"/>
      <c r="H35" s="222"/>
      <c r="I35" s="222"/>
      <c r="J35" s="222"/>
      <c r="K35" s="222"/>
      <c r="L35" s="222"/>
      <c r="M35" s="222"/>
      <c r="N35" s="222"/>
    </row>
    <row r="36" spans="1:14">
      <c r="A36" s="231"/>
      <c r="B36" s="222"/>
      <c r="C36" s="222"/>
      <c r="D36" s="222"/>
      <c r="E36" s="222"/>
      <c r="F36" s="222"/>
      <c r="G36" s="222"/>
      <c r="H36" s="222"/>
      <c r="I36" s="222"/>
      <c r="J36" s="222"/>
      <c r="K36" s="222"/>
      <c r="L36" s="222"/>
      <c r="M36" s="222"/>
      <c r="N36" s="222"/>
    </row>
    <row r="37" spans="1:14">
      <c r="A37" s="231"/>
      <c r="B37" s="222"/>
      <c r="C37" s="222"/>
      <c r="D37" s="222"/>
      <c r="E37" s="222"/>
      <c r="F37" s="222"/>
      <c r="G37" s="222"/>
      <c r="H37" s="222"/>
      <c r="I37" s="222"/>
      <c r="J37" s="222"/>
      <c r="K37" s="222"/>
      <c r="L37" s="222"/>
      <c r="M37" s="222"/>
      <c r="N37" s="222"/>
    </row>
    <row r="38" spans="1:14">
      <c r="A38" s="231"/>
      <c r="B38" s="222"/>
      <c r="C38" s="222"/>
      <c r="D38" s="222"/>
      <c r="E38" s="222"/>
      <c r="F38" s="222"/>
      <c r="G38" s="222"/>
      <c r="H38" s="222"/>
      <c r="I38" s="222"/>
      <c r="J38" s="222"/>
      <c r="K38" s="222"/>
      <c r="L38" s="222"/>
      <c r="M38" s="222"/>
      <c r="N38" s="222"/>
    </row>
    <row r="39" spans="1:14">
      <c r="A39" s="231"/>
      <c r="B39" s="222"/>
      <c r="C39" s="222"/>
      <c r="D39" s="222"/>
      <c r="E39" s="222"/>
      <c r="F39" s="222"/>
      <c r="G39" s="222"/>
      <c r="H39" s="222"/>
      <c r="I39" s="222"/>
      <c r="J39" s="222"/>
      <c r="K39" s="222"/>
      <c r="L39" s="222"/>
      <c r="M39" s="222"/>
      <c r="N39" s="222"/>
    </row>
    <row r="40" spans="1:14">
      <c r="A40" s="231"/>
      <c r="B40" s="222"/>
      <c r="C40" s="222"/>
      <c r="D40" s="222"/>
      <c r="E40" s="222"/>
      <c r="F40" s="222"/>
      <c r="G40" s="222"/>
      <c r="H40" s="222"/>
      <c r="I40" s="222"/>
      <c r="J40" s="222"/>
      <c r="K40" s="222"/>
      <c r="L40" s="222"/>
      <c r="M40" s="222"/>
      <c r="N40" s="222"/>
    </row>
    <row r="41" spans="1:14">
      <c r="A41" s="231"/>
      <c r="B41" s="222"/>
      <c r="C41" s="222"/>
      <c r="D41" s="222"/>
      <c r="E41" s="222"/>
      <c r="F41" s="222"/>
      <c r="G41" s="222"/>
      <c r="H41" s="222"/>
      <c r="I41" s="222"/>
      <c r="J41" s="222"/>
      <c r="K41" s="222"/>
      <c r="L41" s="222"/>
      <c r="M41" s="222"/>
      <c r="N41" s="222"/>
    </row>
    <row r="42" spans="1:14">
      <c r="A42" s="231"/>
      <c r="B42" s="222"/>
      <c r="C42" s="222"/>
      <c r="D42" s="222"/>
      <c r="E42" s="222"/>
      <c r="F42" s="222"/>
      <c r="G42" s="222"/>
      <c r="H42" s="222"/>
      <c r="I42" s="222"/>
      <c r="J42" s="222"/>
      <c r="K42" s="222"/>
      <c r="L42" s="222"/>
      <c r="M42" s="222"/>
      <c r="N42" s="222"/>
    </row>
    <row r="43" spans="1:14">
      <c r="A43" s="231"/>
      <c r="B43" s="222"/>
      <c r="C43" s="222"/>
      <c r="D43" s="222"/>
      <c r="E43" s="222"/>
      <c r="F43" s="222"/>
      <c r="G43" s="222"/>
      <c r="H43" s="222"/>
      <c r="I43" s="222"/>
      <c r="J43" s="222"/>
      <c r="K43" s="222"/>
      <c r="L43" s="222"/>
      <c r="M43" s="222"/>
      <c r="N43" s="222"/>
    </row>
    <row r="44" spans="1:14">
      <c r="A44" s="231"/>
      <c r="B44" s="222"/>
      <c r="C44" s="222"/>
      <c r="D44" s="222"/>
      <c r="E44" s="222"/>
      <c r="F44" s="222"/>
      <c r="G44" s="222"/>
      <c r="H44" s="222"/>
      <c r="I44" s="222"/>
      <c r="J44" s="222"/>
      <c r="K44" s="222"/>
      <c r="L44" s="222"/>
      <c r="M44" s="222"/>
      <c r="N44" s="222"/>
    </row>
    <row r="45" spans="1:14">
      <c r="A45" s="231"/>
      <c r="B45" s="222"/>
      <c r="C45" s="222"/>
      <c r="D45" s="222"/>
      <c r="E45" s="222"/>
      <c r="F45" s="222"/>
      <c r="G45" s="222"/>
      <c r="H45" s="222"/>
      <c r="I45" s="222"/>
      <c r="J45" s="222"/>
      <c r="K45" s="222"/>
      <c r="L45" s="222"/>
      <c r="M45" s="222"/>
      <c r="N45" s="222"/>
    </row>
    <row r="46" spans="1:14">
      <c r="A46" s="231" t="s">
        <v>1875</v>
      </c>
      <c r="B46" s="222"/>
      <c r="C46" s="222"/>
      <c r="D46" s="222"/>
      <c r="E46" s="222"/>
      <c r="F46" s="222"/>
      <c r="G46" s="222"/>
      <c r="H46" s="222"/>
      <c r="I46" s="222"/>
      <c r="J46" s="222"/>
      <c r="K46" s="222"/>
      <c r="L46" s="222"/>
      <c r="M46" s="222"/>
      <c r="N46" s="222"/>
    </row>
    <row r="47" spans="1:14">
      <c r="A47" s="231"/>
      <c r="B47" s="223">
        <v>2009</v>
      </c>
      <c r="C47" s="223">
        <v>2010</v>
      </c>
      <c r="D47" s="223">
        <v>2011</v>
      </c>
      <c r="E47" s="223">
        <v>2012</v>
      </c>
      <c r="F47" s="223">
        <v>2013</v>
      </c>
      <c r="G47" s="223">
        <v>2014</v>
      </c>
      <c r="H47" s="223">
        <v>2015</v>
      </c>
      <c r="I47" s="223">
        <v>2016</v>
      </c>
      <c r="J47" s="223" t="s">
        <v>3599</v>
      </c>
      <c r="K47" s="223" t="s">
        <v>3957</v>
      </c>
      <c r="L47" s="223" t="s">
        <v>4086</v>
      </c>
      <c r="M47" s="76">
        <v>2009</v>
      </c>
      <c r="N47" s="76" t="s">
        <v>4086</v>
      </c>
    </row>
    <row r="48" spans="1:14">
      <c r="A48" s="235" t="s">
        <v>1872</v>
      </c>
      <c r="B48" s="230"/>
      <c r="C48" s="230"/>
      <c r="D48" s="230"/>
      <c r="E48" s="230"/>
      <c r="F48" s="230"/>
      <c r="G48" s="230"/>
      <c r="H48" s="230"/>
      <c r="I48" s="230"/>
      <c r="J48" s="230"/>
      <c r="K48" s="230"/>
      <c r="L48" s="230"/>
      <c r="M48" s="77"/>
      <c r="N48" s="77" t="s">
        <v>1</v>
      </c>
    </row>
    <row r="49" spans="1:14">
      <c r="A49" s="232" t="s">
        <v>1876</v>
      </c>
      <c r="B49" s="227">
        <v>3712.7</v>
      </c>
      <c r="C49" s="227">
        <v>3642.7</v>
      </c>
      <c r="D49" s="227">
        <v>3677.6</v>
      </c>
      <c r="E49" s="227">
        <v>3622.1</v>
      </c>
      <c r="F49" s="227">
        <v>3628.4</v>
      </c>
      <c r="G49" s="227">
        <v>3631.8</v>
      </c>
      <c r="H49" s="227">
        <v>3650.5</v>
      </c>
      <c r="I49" s="227">
        <v>3747.2</v>
      </c>
      <c r="J49" s="227">
        <v>3796.1</v>
      </c>
      <c r="K49" s="227">
        <v>3791.6</v>
      </c>
      <c r="L49" s="227">
        <v>3832.9</v>
      </c>
      <c r="M49" s="78">
        <v>100</v>
      </c>
      <c r="N49" s="78">
        <v>100</v>
      </c>
    </row>
    <row r="50" spans="1:14">
      <c r="A50" s="233" t="s">
        <v>1874</v>
      </c>
      <c r="B50" s="225">
        <v>1160.5</v>
      </c>
      <c r="C50" s="225">
        <v>1163.2</v>
      </c>
      <c r="D50" s="225">
        <v>1149.4000000000001</v>
      </c>
      <c r="E50" s="225">
        <v>1128.7</v>
      </c>
      <c r="F50" s="225">
        <v>1135.3</v>
      </c>
      <c r="G50" s="225">
        <v>1124.8</v>
      </c>
      <c r="H50" s="225">
        <v>1116.9000000000001</v>
      </c>
      <c r="I50" s="225">
        <v>1105.3</v>
      </c>
      <c r="J50" s="225">
        <v>1107.4000000000001</v>
      </c>
      <c r="K50" s="225">
        <v>1109.7</v>
      </c>
      <c r="L50" s="225">
        <v>1114.9000000000001</v>
      </c>
      <c r="M50" s="79">
        <v>31.3</v>
      </c>
      <c r="N50" s="79">
        <v>29.1</v>
      </c>
    </row>
    <row r="51" spans="1:14">
      <c r="A51" s="37" t="s">
        <v>443</v>
      </c>
      <c r="B51" s="227">
        <v>56.4</v>
      </c>
      <c r="C51" s="227">
        <v>57.3</v>
      </c>
      <c r="D51" s="227">
        <v>57.1</v>
      </c>
      <c r="E51" s="227">
        <v>56.8</v>
      </c>
      <c r="F51" s="227">
        <v>56.9</v>
      </c>
      <c r="G51" s="227">
        <v>59.1</v>
      </c>
      <c r="H51" s="227">
        <v>56.7</v>
      </c>
      <c r="I51" s="227">
        <v>57</v>
      </c>
      <c r="J51" s="227">
        <v>57.3</v>
      </c>
      <c r="K51" s="227">
        <v>56.5</v>
      </c>
      <c r="L51" s="227">
        <v>55.6</v>
      </c>
      <c r="M51" s="78">
        <v>1.5</v>
      </c>
      <c r="N51" s="78">
        <v>1.5</v>
      </c>
    </row>
    <row r="52" spans="1:14">
      <c r="A52" s="37" t="s">
        <v>912</v>
      </c>
      <c r="B52" s="227">
        <v>8.4</v>
      </c>
      <c r="C52" s="227">
        <v>7.9</v>
      </c>
      <c r="D52" s="227">
        <v>8.6</v>
      </c>
      <c r="E52" s="227">
        <v>9.3000000000000007</v>
      </c>
      <c r="F52" s="227">
        <v>7.4</v>
      </c>
      <c r="G52" s="227">
        <v>7.2</v>
      </c>
      <c r="H52" s="227">
        <v>6.8</v>
      </c>
      <c r="I52" s="227">
        <v>6.9</v>
      </c>
      <c r="J52" s="227">
        <v>7</v>
      </c>
      <c r="K52" s="227">
        <v>7.6</v>
      </c>
      <c r="L52" s="227">
        <v>7.3</v>
      </c>
      <c r="M52" s="78">
        <v>0.2</v>
      </c>
      <c r="N52" s="78">
        <v>0.2</v>
      </c>
    </row>
    <row r="53" spans="1:14">
      <c r="A53" s="37" t="s">
        <v>913</v>
      </c>
      <c r="B53" s="227">
        <v>464.6</v>
      </c>
      <c r="C53" s="227">
        <v>431.7</v>
      </c>
      <c r="D53" s="227">
        <v>442.5</v>
      </c>
      <c r="E53" s="227">
        <v>431.3</v>
      </c>
      <c r="F53" s="227">
        <v>421.8</v>
      </c>
      <c r="G53" s="227">
        <v>422.3</v>
      </c>
      <c r="H53" s="227">
        <v>427.2</v>
      </c>
      <c r="I53" s="227">
        <v>436.7</v>
      </c>
      <c r="J53" s="227">
        <v>441.8</v>
      </c>
      <c r="K53" s="227">
        <v>434.9</v>
      </c>
      <c r="L53" s="227">
        <v>437.8</v>
      </c>
      <c r="M53" s="78">
        <v>12.5</v>
      </c>
      <c r="N53" s="78">
        <v>11.4</v>
      </c>
    </row>
    <row r="54" spans="1:14">
      <c r="A54" s="37" t="s">
        <v>1423</v>
      </c>
      <c r="B54" s="227">
        <v>38.299999999999997</v>
      </c>
      <c r="C54" s="227">
        <v>35.299999999999997</v>
      </c>
      <c r="D54" s="227">
        <v>34.5</v>
      </c>
      <c r="E54" s="227">
        <v>34.9</v>
      </c>
      <c r="F54" s="227">
        <v>32.5</v>
      </c>
      <c r="G54" s="227">
        <v>33.9</v>
      </c>
      <c r="H54" s="227">
        <v>32.4</v>
      </c>
      <c r="I54" s="227">
        <v>33.700000000000003</v>
      </c>
      <c r="J54" s="227">
        <v>32.4</v>
      </c>
      <c r="K54" s="227">
        <v>31.4</v>
      </c>
      <c r="L54" s="227">
        <v>32.5</v>
      </c>
      <c r="M54" s="78">
        <v>1</v>
      </c>
      <c r="N54" s="78">
        <v>0.8</v>
      </c>
    </row>
    <row r="55" spans="1:14">
      <c r="A55" s="39" t="s">
        <v>1844</v>
      </c>
      <c r="B55" s="225">
        <v>20.5</v>
      </c>
      <c r="C55" s="225">
        <v>18.5</v>
      </c>
      <c r="D55" s="225">
        <v>17.399999999999999</v>
      </c>
      <c r="E55" s="225">
        <v>18.100000000000001</v>
      </c>
      <c r="F55" s="225">
        <v>16.899999999999999</v>
      </c>
      <c r="G55" s="225">
        <v>17.5</v>
      </c>
      <c r="H55" s="225">
        <v>15.6</v>
      </c>
      <c r="I55" s="225">
        <v>16.3</v>
      </c>
      <c r="J55" s="225">
        <v>15.1</v>
      </c>
      <c r="K55" s="225">
        <v>14.6</v>
      </c>
      <c r="L55" s="225">
        <v>15.7</v>
      </c>
      <c r="M55" s="79">
        <v>0.6</v>
      </c>
      <c r="N55" s="79">
        <v>0.4</v>
      </c>
    </row>
    <row r="56" spans="1:14">
      <c r="A56" s="39" t="s">
        <v>1845</v>
      </c>
      <c r="B56" s="225">
        <v>17.8</v>
      </c>
      <c r="C56" s="225">
        <v>16.899999999999999</v>
      </c>
      <c r="D56" s="225">
        <v>17.100000000000001</v>
      </c>
      <c r="E56" s="225">
        <v>16.7</v>
      </c>
      <c r="F56" s="225">
        <v>15.6</v>
      </c>
      <c r="G56" s="225">
        <v>16.399999999999999</v>
      </c>
      <c r="H56" s="225">
        <v>16.8</v>
      </c>
      <c r="I56" s="225">
        <v>17.399999999999999</v>
      </c>
      <c r="J56" s="225">
        <v>17.2</v>
      </c>
      <c r="K56" s="225">
        <v>16.8</v>
      </c>
      <c r="L56" s="225">
        <v>16.899999999999999</v>
      </c>
      <c r="M56" s="79">
        <v>0.5</v>
      </c>
      <c r="N56" s="79">
        <v>0.4</v>
      </c>
    </row>
    <row r="57" spans="1:14">
      <c r="A57" s="37" t="s">
        <v>445</v>
      </c>
      <c r="B57" s="227">
        <v>245.4</v>
      </c>
      <c r="C57" s="227">
        <v>228.8</v>
      </c>
      <c r="D57" s="227">
        <v>233.7</v>
      </c>
      <c r="E57" s="227">
        <v>231.1</v>
      </c>
      <c r="F57" s="227">
        <v>225.8</v>
      </c>
      <c r="G57" s="227">
        <v>231.1</v>
      </c>
      <c r="H57" s="227">
        <v>238.7</v>
      </c>
      <c r="I57" s="227">
        <v>248.6</v>
      </c>
      <c r="J57" s="227">
        <v>257.5</v>
      </c>
      <c r="K57" s="227">
        <v>264.3</v>
      </c>
      <c r="L57" s="227">
        <v>269.8</v>
      </c>
      <c r="M57" s="78">
        <v>6.6</v>
      </c>
      <c r="N57" s="78">
        <v>7</v>
      </c>
    </row>
    <row r="58" spans="1:14">
      <c r="A58" s="37" t="s">
        <v>446</v>
      </c>
      <c r="B58" s="227">
        <v>856</v>
      </c>
      <c r="C58" s="227">
        <v>840.3</v>
      </c>
      <c r="D58" s="227">
        <v>868.3</v>
      </c>
      <c r="E58" s="227">
        <v>854.1</v>
      </c>
      <c r="F58" s="227">
        <v>861.7</v>
      </c>
      <c r="G58" s="227">
        <v>860</v>
      </c>
      <c r="H58" s="227">
        <v>868</v>
      </c>
      <c r="I58" s="227">
        <v>912.5</v>
      </c>
      <c r="J58" s="227">
        <v>924</v>
      </c>
      <c r="K58" s="227">
        <v>923.1</v>
      </c>
      <c r="L58" s="227">
        <v>931.4</v>
      </c>
      <c r="M58" s="78">
        <v>23.1</v>
      </c>
      <c r="N58" s="78">
        <v>24.3</v>
      </c>
    </row>
    <row r="59" spans="1:14">
      <c r="A59" s="39" t="s">
        <v>1846</v>
      </c>
      <c r="B59" s="225">
        <v>555.29999999999995</v>
      </c>
      <c r="C59" s="225">
        <v>545.70000000000005</v>
      </c>
      <c r="D59" s="225">
        <v>566.79999999999995</v>
      </c>
      <c r="E59" s="225">
        <v>556.6</v>
      </c>
      <c r="F59" s="225">
        <v>559.4</v>
      </c>
      <c r="G59" s="225">
        <v>558.29999999999995</v>
      </c>
      <c r="H59" s="225">
        <v>559.1</v>
      </c>
      <c r="I59" s="225">
        <v>585.29999999999995</v>
      </c>
      <c r="J59" s="225">
        <v>592.20000000000005</v>
      </c>
      <c r="K59" s="225">
        <v>590.70000000000005</v>
      </c>
      <c r="L59" s="225">
        <v>594.20000000000005</v>
      </c>
      <c r="M59" s="79">
        <v>15</v>
      </c>
      <c r="N59" s="79">
        <v>15.5</v>
      </c>
    </row>
    <row r="60" spans="1:14">
      <c r="A60" s="39" t="s">
        <v>1847</v>
      </c>
      <c r="B60" s="225">
        <v>207.7</v>
      </c>
      <c r="C60" s="225">
        <v>202.8</v>
      </c>
      <c r="D60" s="225">
        <v>203.3</v>
      </c>
      <c r="E60" s="225">
        <v>198.8</v>
      </c>
      <c r="F60" s="225">
        <v>198.8</v>
      </c>
      <c r="G60" s="225">
        <v>196.1</v>
      </c>
      <c r="H60" s="225">
        <v>198.7</v>
      </c>
      <c r="I60" s="225">
        <v>206.2</v>
      </c>
      <c r="J60" s="225">
        <v>206</v>
      </c>
      <c r="K60" s="225">
        <v>203.7</v>
      </c>
      <c r="L60" s="225">
        <v>205.1</v>
      </c>
      <c r="M60" s="79">
        <v>5.6</v>
      </c>
      <c r="N60" s="79">
        <v>5.3</v>
      </c>
    </row>
    <row r="61" spans="1:14">
      <c r="A61" s="39" t="s">
        <v>1848</v>
      </c>
      <c r="B61" s="225">
        <v>92.9</v>
      </c>
      <c r="C61" s="225">
        <v>91.9</v>
      </c>
      <c r="D61" s="225">
        <v>98.2</v>
      </c>
      <c r="E61" s="225">
        <v>98.8</v>
      </c>
      <c r="F61" s="225">
        <v>103.4</v>
      </c>
      <c r="G61" s="225">
        <v>105.7</v>
      </c>
      <c r="H61" s="225">
        <v>110.3</v>
      </c>
      <c r="I61" s="225">
        <v>121</v>
      </c>
      <c r="J61" s="225">
        <v>125.9</v>
      </c>
      <c r="K61" s="225">
        <v>128.69999999999999</v>
      </c>
      <c r="L61" s="225">
        <v>132.19999999999999</v>
      </c>
      <c r="M61" s="79">
        <v>2.5</v>
      </c>
      <c r="N61" s="79">
        <v>3.4</v>
      </c>
    </row>
    <row r="62" spans="1:14">
      <c r="A62" s="37" t="s">
        <v>447</v>
      </c>
      <c r="B62" s="227">
        <v>139.30000000000001</v>
      </c>
      <c r="C62" s="227">
        <v>139.1</v>
      </c>
      <c r="D62" s="227">
        <v>134.9</v>
      </c>
      <c r="E62" s="227">
        <v>133</v>
      </c>
      <c r="F62" s="227">
        <v>133.30000000000001</v>
      </c>
      <c r="G62" s="227">
        <v>132.69999999999999</v>
      </c>
      <c r="H62" s="227">
        <v>133.9</v>
      </c>
      <c r="I62" s="227">
        <v>139.1</v>
      </c>
      <c r="J62" s="227">
        <v>142.5</v>
      </c>
      <c r="K62" s="227">
        <v>141.80000000000001</v>
      </c>
      <c r="L62" s="227">
        <v>147.1</v>
      </c>
      <c r="M62" s="78">
        <v>3.8</v>
      </c>
      <c r="N62" s="78">
        <v>3.8</v>
      </c>
    </row>
    <row r="63" spans="1:14">
      <c r="A63" s="37" t="s">
        <v>448</v>
      </c>
      <c r="B63" s="227">
        <v>135.4</v>
      </c>
      <c r="C63" s="227">
        <v>125.7</v>
      </c>
      <c r="D63" s="227">
        <v>124.8</v>
      </c>
      <c r="E63" s="227">
        <v>120.3</v>
      </c>
      <c r="F63" s="227">
        <v>116.6</v>
      </c>
      <c r="G63" s="227">
        <v>114.1</v>
      </c>
      <c r="H63" s="227">
        <v>116.8</v>
      </c>
      <c r="I63" s="227">
        <v>113.6</v>
      </c>
      <c r="J63" s="227">
        <v>121.5</v>
      </c>
      <c r="K63" s="227">
        <v>116.4</v>
      </c>
      <c r="L63" s="227">
        <v>117.2</v>
      </c>
      <c r="M63" s="78">
        <v>3.6</v>
      </c>
      <c r="N63" s="78">
        <v>3.1</v>
      </c>
    </row>
    <row r="64" spans="1:14">
      <c r="A64" s="37" t="s">
        <v>1424</v>
      </c>
      <c r="B64" s="227">
        <v>31</v>
      </c>
      <c r="C64" s="227">
        <v>32.299999999999997</v>
      </c>
      <c r="D64" s="227">
        <v>33</v>
      </c>
      <c r="E64" s="227">
        <v>32</v>
      </c>
      <c r="F64" s="227">
        <v>32.4</v>
      </c>
      <c r="G64" s="227">
        <v>31.7</v>
      </c>
      <c r="H64" s="227">
        <v>29.5</v>
      </c>
      <c r="I64" s="227">
        <v>32.1</v>
      </c>
      <c r="J64" s="227">
        <v>32.6</v>
      </c>
      <c r="K64" s="227">
        <v>32.9</v>
      </c>
      <c r="L64" s="227">
        <v>34.200000000000003</v>
      </c>
      <c r="M64" s="78">
        <v>0.8</v>
      </c>
      <c r="N64" s="78">
        <v>0.9</v>
      </c>
    </row>
    <row r="65" spans="1:14">
      <c r="A65" s="37" t="s">
        <v>1425</v>
      </c>
      <c r="B65" s="227">
        <v>22.3</v>
      </c>
      <c r="C65" s="227">
        <v>23.1</v>
      </c>
      <c r="D65" s="227">
        <v>23.1</v>
      </c>
      <c r="E65" s="227">
        <v>23.4</v>
      </c>
      <c r="F65" s="227">
        <v>23.8</v>
      </c>
      <c r="G65" s="227">
        <v>23.6</v>
      </c>
      <c r="H65" s="227">
        <v>23.7</v>
      </c>
      <c r="I65" s="227">
        <v>24.3</v>
      </c>
      <c r="J65" s="227">
        <v>24</v>
      </c>
      <c r="K65" s="227">
        <v>23.2</v>
      </c>
      <c r="L65" s="227">
        <v>23.3</v>
      </c>
      <c r="M65" s="78">
        <v>0.6</v>
      </c>
      <c r="N65" s="78">
        <v>0.6</v>
      </c>
    </row>
    <row r="66" spans="1:14">
      <c r="A66" s="37" t="s">
        <v>450</v>
      </c>
      <c r="B66" s="227">
        <v>328.7</v>
      </c>
      <c r="C66" s="227">
        <v>327.60000000000002</v>
      </c>
      <c r="D66" s="227">
        <v>334.8</v>
      </c>
      <c r="E66" s="227">
        <v>337.9</v>
      </c>
      <c r="F66" s="227">
        <v>353.9</v>
      </c>
      <c r="G66" s="227">
        <v>359.6</v>
      </c>
      <c r="H66" s="227">
        <v>370.7</v>
      </c>
      <c r="I66" s="227">
        <v>395.7</v>
      </c>
      <c r="J66" s="227">
        <v>406.7</v>
      </c>
      <c r="K66" s="227">
        <v>412.3</v>
      </c>
      <c r="L66" s="227">
        <v>420.3</v>
      </c>
      <c r="M66" s="78">
        <v>8.9</v>
      </c>
      <c r="N66" s="78">
        <v>11</v>
      </c>
    </row>
    <row r="67" spans="1:14">
      <c r="A67" s="39" t="s">
        <v>1849</v>
      </c>
      <c r="B67" s="225">
        <v>193.8</v>
      </c>
      <c r="C67" s="225">
        <v>192.1</v>
      </c>
      <c r="D67" s="225">
        <v>193.1</v>
      </c>
      <c r="E67" s="225">
        <v>194.7</v>
      </c>
      <c r="F67" s="225">
        <v>203.5</v>
      </c>
      <c r="G67" s="225">
        <v>203</v>
      </c>
      <c r="H67" s="225">
        <v>206.9</v>
      </c>
      <c r="I67" s="225">
        <v>219.5</v>
      </c>
      <c r="J67" s="225">
        <v>224.4</v>
      </c>
      <c r="K67" s="225">
        <v>226.1</v>
      </c>
      <c r="L67" s="225">
        <v>231.5</v>
      </c>
      <c r="M67" s="79">
        <v>5.2</v>
      </c>
      <c r="N67" s="79">
        <v>6</v>
      </c>
    </row>
    <row r="68" spans="1:14">
      <c r="A68" s="39" t="s">
        <v>1850</v>
      </c>
      <c r="B68" s="225">
        <v>134.9</v>
      </c>
      <c r="C68" s="225">
        <v>135.5</v>
      </c>
      <c r="D68" s="225">
        <v>141.69999999999999</v>
      </c>
      <c r="E68" s="225">
        <v>143.30000000000001</v>
      </c>
      <c r="F68" s="225">
        <v>150.4</v>
      </c>
      <c r="G68" s="225">
        <v>156.6</v>
      </c>
      <c r="H68" s="225">
        <v>163.80000000000001</v>
      </c>
      <c r="I68" s="225">
        <v>176.2</v>
      </c>
      <c r="J68" s="225">
        <v>182.4</v>
      </c>
      <c r="K68" s="225">
        <v>186.2</v>
      </c>
      <c r="L68" s="225">
        <v>188.8</v>
      </c>
      <c r="M68" s="79">
        <v>3.6</v>
      </c>
      <c r="N68" s="79">
        <v>4.9000000000000004</v>
      </c>
    </row>
    <row r="69" spans="1:14">
      <c r="A69" s="37" t="s">
        <v>1851</v>
      </c>
      <c r="B69" s="227">
        <v>1219.9000000000001</v>
      </c>
      <c r="C69" s="227">
        <v>1224.5</v>
      </c>
      <c r="D69" s="227">
        <v>1210.4000000000001</v>
      </c>
      <c r="E69" s="227">
        <v>1189.5</v>
      </c>
      <c r="F69" s="227">
        <v>1195.2</v>
      </c>
      <c r="G69" s="227">
        <v>1188.8</v>
      </c>
      <c r="H69" s="227">
        <v>1181.4000000000001</v>
      </c>
      <c r="I69" s="227">
        <v>1180.5999999999999</v>
      </c>
      <c r="J69" s="227">
        <v>1181.2</v>
      </c>
      <c r="K69" s="227">
        <v>1181.0999999999999</v>
      </c>
      <c r="L69" s="227">
        <v>1191</v>
      </c>
      <c r="M69" s="78">
        <v>32.9</v>
      </c>
      <c r="N69" s="78">
        <v>31.1</v>
      </c>
    </row>
    <row r="70" spans="1:14">
      <c r="A70" s="39" t="s">
        <v>1852</v>
      </c>
      <c r="B70" s="225">
        <v>243.2</v>
      </c>
      <c r="C70" s="225">
        <v>247.1</v>
      </c>
      <c r="D70" s="225">
        <v>240.3</v>
      </c>
      <c r="E70" s="225">
        <v>235.3</v>
      </c>
      <c r="F70" s="225">
        <v>230.1</v>
      </c>
      <c r="G70" s="225">
        <v>224.8</v>
      </c>
      <c r="H70" s="225">
        <v>221.3</v>
      </c>
      <c r="I70" s="225">
        <v>222.7</v>
      </c>
      <c r="J70" s="225">
        <v>221.6</v>
      </c>
      <c r="K70" s="225">
        <v>222.5</v>
      </c>
      <c r="L70" s="225">
        <v>228.6</v>
      </c>
      <c r="M70" s="79">
        <v>6.5</v>
      </c>
      <c r="N70" s="79">
        <v>6</v>
      </c>
    </row>
    <row r="71" spans="1:14">
      <c r="A71" s="39" t="s">
        <v>1853</v>
      </c>
      <c r="B71" s="225">
        <v>295.5</v>
      </c>
      <c r="C71" s="225">
        <v>297.8</v>
      </c>
      <c r="D71" s="225">
        <v>299</v>
      </c>
      <c r="E71" s="225">
        <v>296.5</v>
      </c>
      <c r="F71" s="225">
        <v>294.7</v>
      </c>
      <c r="G71" s="225">
        <v>303.8</v>
      </c>
      <c r="H71" s="225">
        <v>311.39999999999998</v>
      </c>
      <c r="I71" s="225">
        <v>309.60000000000002</v>
      </c>
      <c r="J71" s="225">
        <v>304.5</v>
      </c>
      <c r="K71" s="225">
        <v>299.39999999999998</v>
      </c>
      <c r="L71" s="225">
        <v>298</v>
      </c>
      <c r="M71" s="79">
        <v>8</v>
      </c>
      <c r="N71" s="79">
        <v>7.8</v>
      </c>
    </row>
    <row r="72" spans="1:14">
      <c r="A72" s="39" t="s">
        <v>1854</v>
      </c>
      <c r="B72" s="225">
        <v>681.2</v>
      </c>
      <c r="C72" s="225">
        <v>679.6</v>
      </c>
      <c r="D72" s="225">
        <v>671.1</v>
      </c>
      <c r="E72" s="225">
        <v>657.7</v>
      </c>
      <c r="F72" s="225">
        <v>670.4</v>
      </c>
      <c r="G72" s="225">
        <v>660.3</v>
      </c>
      <c r="H72" s="225">
        <v>648.79999999999995</v>
      </c>
      <c r="I72" s="225">
        <v>648.29999999999995</v>
      </c>
      <c r="J72" s="225">
        <v>655.1</v>
      </c>
      <c r="K72" s="225">
        <v>659.3</v>
      </c>
      <c r="L72" s="225">
        <v>664.3</v>
      </c>
      <c r="M72" s="79">
        <v>18.3</v>
      </c>
      <c r="N72" s="79">
        <v>17.3</v>
      </c>
    </row>
    <row r="73" spans="1:14">
      <c r="A73" s="37" t="s">
        <v>1855</v>
      </c>
      <c r="B73" s="227">
        <v>167</v>
      </c>
      <c r="C73" s="227">
        <v>169</v>
      </c>
      <c r="D73" s="227">
        <v>171.9</v>
      </c>
      <c r="E73" s="227">
        <v>168.5</v>
      </c>
      <c r="F73" s="227">
        <v>167.1</v>
      </c>
      <c r="G73" s="227">
        <v>167.6</v>
      </c>
      <c r="H73" s="227">
        <v>164.4</v>
      </c>
      <c r="I73" s="227">
        <v>166.4</v>
      </c>
      <c r="J73" s="227">
        <v>167.6</v>
      </c>
      <c r="K73" s="227">
        <v>166.1</v>
      </c>
      <c r="L73" s="227">
        <v>165.3</v>
      </c>
      <c r="M73" s="78">
        <v>4.5</v>
      </c>
      <c r="N73" s="78">
        <v>4.3</v>
      </c>
    </row>
    <row r="74" spans="1:14">
      <c r="A74" s="39" t="s">
        <v>1856</v>
      </c>
      <c r="B74" s="225">
        <v>58.8</v>
      </c>
      <c r="C74" s="225">
        <v>58.3</v>
      </c>
      <c r="D74" s="225">
        <v>58</v>
      </c>
      <c r="E74" s="225">
        <v>58.6</v>
      </c>
      <c r="F74" s="225">
        <v>57.3</v>
      </c>
      <c r="G74" s="225">
        <v>58.8</v>
      </c>
      <c r="H74" s="225">
        <v>59</v>
      </c>
      <c r="I74" s="225">
        <v>59.9</v>
      </c>
      <c r="J74" s="225">
        <v>61</v>
      </c>
      <c r="K74" s="225">
        <v>61.9</v>
      </c>
      <c r="L74" s="225">
        <v>63.1</v>
      </c>
      <c r="M74" s="79">
        <v>1.6</v>
      </c>
      <c r="N74" s="79">
        <v>1.6</v>
      </c>
    </row>
    <row r="75" spans="1:14">
      <c r="A75" s="39" t="s">
        <v>1857</v>
      </c>
      <c r="B75" s="225">
        <v>72.900000000000006</v>
      </c>
      <c r="C75" s="225">
        <v>74.2</v>
      </c>
      <c r="D75" s="225">
        <v>74.599999999999994</v>
      </c>
      <c r="E75" s="225">
        <v>73.3</v>
      </c>
      <c r="F75" s="225">
        <v>71.7</v>
      </c>
      <c r="G75" s="225">
        <v>70.7</v>
      </c>
      <c r="H75" s="225">
        <v>69</v>
      </c>
      <c r="I75" s="225">
        <v>71.099999999999994</v>
      </c>
      <c r="J75" s="225">
        <v>71.900000000000006</v>
      </c>
      <c r="K75" s="225">
        <v>71.2</v>
      </c>
      <c r="L75" s="225">
        <v>72.599999999999994</v>
      </c>
      <c r="M75" s="79">
        <v>2</v>
      </c>
      <c r="N75" s="79">
        <v>1.9</v>
      </c>
    </row>
    <row r="76" spans="1:14">
      <c r="A76" s="39" t="s">
        <v>1858</v>
      </c>
      <c r="B76" s="225">
        <v>35.200000000000003</v>
      </c>
      <c r="C76" s="225">
        <v>36.5</v>
      </c>
      <c r="D76" s="225">
        <v>39.299999999999997</v>
      </c>
      <c r="E76" s="225">
        <v>36.6</v>
      </c>
      <c r="F76" s="225">
        <v>38.1</v>
      </c>
      <c r="G76" s="225">
        <v>38</v>
      </c>
      <c r="H76" s="225">
        <v>36.4</v>
      </c>
      <c r="I76" s="225">
        <v>35.4</v>
      </c>
      <c r="J76" s="225">
        <v>34.700000000000003</v>
      </c>
      <c r="K76" s="225">
        <v>33</v>
      </c>
      <c r="L76" s="225">
        <v>29.7</v>
      </c>
      <c r="M76" s="79">
        <v>0.9</v>
      </c>
      <c r="N76" s="79">
        <v>0.8</v>
      </c>
    </row>
    <row r="77" spans="1:14" ht="16" thickBot="1">
      <c r="A77" s="68"/>
      <c r="B77" s="69"/>
      <c r="C77" s="69"/>
      <c r="D77" s="69"/>
      <c r="E77" s="69"/>
      <c r="F77" s="69"/>
      <c r="G77" s="69"/>
      <c r="H77" s="69"/>
      <c r="I77" s="69"/>
      <c r="J77" s="69"/>
      <c r="K77" s="69"/>
      <c r="L77" s="69"/>
      <c r="M77" s="69"/>
      <c r="N77" s="69"/>
    </row>
    <row r="78" spans="1:14">
      <c r="A78" s="231"/>
      <c r="B78" s="222"/>
      <c r="C78" s="222"/>
      <c r="D78" s="222"/>
      <c r="E78" s="222"/>
      <c r="F78" s="222"/>
      <c r="G78" s="222"/>
      <c r="H78" s="222"/>
      <c r="I78" s="222"/>
      <c r="J78" s="222"/>
      <c r="K78" s="222"/>
      <c r="L78" s="222"/>
      <c r="M78" s="222"/>
      <c r="N78" s="222"/>
    </row>
    <row r="79" spans="1:14">
      <c r="A79" s="233"/>
      <c r="B79" s="222"/>
      <c r="C79" s="224" t="s">
        <v>4098</v>
      </c>
      <c r="D79" s="222"/>
      <c r="E79" s="229" t="s">
        <v>4032</v>
      </c>
      <c r="F79" s="222"/>
      <c r="G79" s="222"/>
      <c r="H79" s="222"/>
      <c r="I79" s="222"/>
      <c r="J79" s="222"/>
      <c r="K79" s="222"/>
      <c r="L79" s="222"/>
      <c r="M79" s="222"/>
      <c r="N79" s="222"/>
    </row>
    <row r="80" spans="1:14">
      <c r="A80" s="231"/>
      <c r="B80" s="222"/>
      <c r="C80" s="222"/>
      <c r="D80" s="222"/>
      <c r="E80" s="222"/>
      <c r="F80" s="222"/>
      <c r="G80" s="222"/>
      <c r="H80" s="222"/>
      <c r="I80" s="222"/>
      <c r="J80" s="222"/>
      <c r="K80" s="222"/>
      <c r="L80" s="222"/>
      <c r="M80" s="222"/>
      <c r="N80" s="222"/>
    </row>
  </sheetData>
  <hyperlinks>
    <hyperlink ref="B1" location="INDEKS!A1" display="HJEM" xr:uid="{85352EE7-E33D-47B3-9136-41081E634830}"/>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N79"/>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1877</v>
      </c>
      <c r="B1" s="173" t="s">
        <v>3453</v>
      </c>
      <c r="C1" s="222"/>
      <c r="D1" s="222"/>
      <c r="E1" s="222"/>
      <c r="F1" s="222"/>
      <c r="G1" s="222"/>
      <c r="H1" s="222"/>
      <c r="I1" s="222"/>
      <c r="J1" s="222"/>
      <c r="K1" s="222"/>
      <c r="L1" s="222"/>
      <c r="M1" s="222"/>
      <c r="N1" s="222"/>
    </row>
    <row r="2" spans="1:14">
      <c r="A2" s="231"/>
      <c r="B2" s="223">
        <v>2009</v>
      </c>
      <c r="C2" s="223">
        <v>2010</v>
      </c>
      <c r="D2" s="223">
        <v>2011</v>
      </c>
      <c r="E2" s="223">
        <v>2012</v>
      </c>
      <c r="F2" s="223">
        <v>2013</v>
      </c>
      <c r="G2" s="223">
        <v>2014</v>
      </c>
      <c r="H2" s="223">
        <v>2015</v>
      </c>
      <c r="I2" s="223">
        <v>2016</v>
      </c>
      <c r="J2" s="223" t="s">
        <v>3599</v>
      </c>
      <c r="K2" s="223" t="s">
        <v>3957</v>
      </c>
      <c r="L2" s="223" t="s">
        <v>4086</v>
      </c>
      <c r="M2" s="76">
        <v>2009</v>
      </c>
      <c r="N2" s="76" t="s">
        <v>4086</v>
      </c>
    </row>
    <row r="3" spans="1:14">
      <c r="A3" s="235" t="s">
        <v>1878</v>
      </c>
      <c r="B3" s="230"/>
      <c r="C3" s="230"/>
      <c r="D3" s="230"/>
      <c r="E3" s="230"/>
      <c r="F3" s="230"/>
      <c r="G3" s="230"/>
      <c r="H3" s="230"/>
      <c r="I3" s="230"/>
      <c r="J3" s="230"/>
      <c r="K3" s="230"/>
      <c r="L3" s="230"/>
      <c r="M3" s="77"/>
      <c r="N3" s="77" t="s">
        <v>1</v>
      </c>
    </row>
    <row r="4" spans="1:14">
      <c r="A4" s="232" t="s">
        <v>1879</v>
      </c>
      <c r="B4" s="227">
        <v>2854.3</v>
      </c>
      <c r="C4" s="227">
        <v>2787.9</v>
      </c>
      <c r="D4" s="227">
        <v>2786.6</v>
      </c>
      <c r="E4" s="227">
        <v>2766.8</v>
      </c>
      <c r="F4" s="227">
        <v>2766.4</v>
      </c>
      <c r="G4" s="227">
        <v>2790.5</v>
      </c>
      <c r="H4" s="227">
        <v>2829</v>
      </c>
      <c r="I4" s="227">
        <v>2876.5</v>
      </c>
      <c r="J4" s="227">
        <v>2921.9</v>
      </c>
      <c r="K4" s="227">
        <v>2963.3</v>
      </c>
      <c r="L4" s="227">
        <v>2998.3</v>
      </c>
      <c r="M4" s="78">
        <v>100</v>
      </c>
      <c r="N4" s="78">
        <v>100</v>
      </c>
    </row>
    <row r="5" spans="1:14">
      <c r="A5" s="233" t="s">
        <v>1874</v>
      </c>
      <c r="B5" s="225">
        <v>840.2</v>
      </c>
      <c r="C5" s="225">
        <v>848.3</v>
      </c>
      <c r="D5" s="225">
        <v>832.8</v>
      </c>
      <c r="E5" s="225">
        <v>822.4</v>
      </c>
      <c r="F5" s="225">
        <v>823.8</v>
      </c>
      <c r="G5" s="225">
        <v>822.2</v>
      </c>
      <c r="H5" s="225">
        <v>824</v>
      </c>
      <c r="I5" s="225">
        <v>818.5</v>
      </c>
      <c r="J5" s="225">
        <v>818.2</v>
      </c>
      <c r="K5" s="225">
        <v>824.1</v>
      </c>
      <c r="L5" s="225">
        <v>829.2</v>
      </c>
      <c r="M5" s="79">
        <v>29.4</v>
      </c>
      <c r="N5" s="79">
        <v>27.7</v>
      </c>
    </row>
    <row r="6" spans="1:14">
      <c r="A6" s="37" t="s">
        <v>443</v>
      </c>
      <c r="B6" s="227">
        <v>72.2</v>
      </c>
      <c r="C6" s="227">
        <v>71</v>
      </c>
      <c r="D6" s="227">
        <v>69.900000000000006</v>
      </c>
      <c r="E6" s="227">
        <v>69.3</v>
      </c>
      <c r="F6" s="227">
        <v>68.8</v>
      </c>
      <c r="G6" s="227">
        <v>70.5</v>
      </c>
      <c r="H6" s="227">
        <v>71.900000000000006</v>
      </c>
      <c r="I6" s="227">
        <v>70.900000000000006</v>
      </c>
      <c r="J6" s="227">
        <v>70</v>
      </c>
      <c r="K6" s="227">
        <v>69.5</v>
      </c>
      <c r="L6" s="227">
        <v>68.400000000000006</v>
      </c>
      <c r="M6" s="78">
        <v>2.5</v>
      </c>
      <c r="N6" s="78">
        <v>2.2999999999999998</v>
      </c>
    </row>
    <row r="7" spans="1:14">
      <c r="A7" s="37" t="s">
        <v>912</v>
      </c>
      <c r="B7" s="227">
        <v>4.9000000000000004</v>
      </c>
      <c r="C7" s="227">
        <v>4.5999999999999996</v>
      </c>
      <c r="D7" s="227">
        <v>5</v>
      </c>
      <c r="E7" s="227">
        <v>5.6</v>
      </c>
      <c r="F7" s="227">
        <v>4.4000000000000004</v>
      </c>
      <c r="G7" s="227">
        <v>4.3</v>
      </c>
      <c r="H7" s="227">
        <v>4.2</v>
      </c>
      <c r="I7" s="227">
        <v>4.3</v>
      </c>
      <c r="J7" s="227">
        <v>4.3</v>
      </c>
      <c r="K7" s="227">
        <v>4.5999999999999996</v>
      </c>
      <c r="L7" s="227">
        <v>4.5</v>
      </c>
      <c r="M7" s="78">
        <v>0.2</v>
      </c>
      <c r="N7" s="78">
        <v>0.1</v>
      </c>
    </row>
    <row r="8" spans="1:14">
      <c r="A8" s="37" t="s">
        <v>913</v>
      </c>
      <c r="B8" s="227">
        <v>317.2</v>
      </c>
      <c r="C8" s="227">
        <v>289</v>
      </c>
      <c r="D8" s="227">
        <v>288.89999999999998</v>
      </c>
      <c r="E8" s="227">
        <v>283.3</v>
      </c>
      <c r="F8" s="227">
        <v>278.2</v>
      </c>
      <c r="G8" s="227">
        <v>279.60000000000002</v>
      </c>
      <c r="H8" s="227">
        <v>283.2</v>
      </c>
      <c r="I8" s="227">
        <v>286.5</v>
      </c>
      <c r="J8" s="227">
        <v>291</v>
      </c>
      <c r="K8" s="227">
        <v>294.3</v>
      </c>
      <c r="L8" s="227">
        <v>296.3</v>
      </c>
      <c r="M8" s="78">
        <v>11.1</v>
      </c>
      <c r="N8" s="78">
        <v>9.9</v>
      </c>
    </row>
    <row r="9" spans="1:14">
      <c r="A9" s="37" t="s">
        <v>1423</v>
      </c>
      <c r="B9" s="227">
        <v>24</v>
      </c>
      <c r="C9" s="227">
        <v>22.1</v>
      </c>
      <c r="D9" s="227">
        <v>21.5</v>
      </c>
      <c r="E9" s="227">
        <v>21.8</v>
      </c>
      <c r="F9" s="227">
        <v>20.5</v>
      </c>
      <c r="G9" s="227">
        <v>21.7</v>
      </c>
      <c r="H9" s="227">
        <v>21.3</v>
      </c>
      <c r="I9" s="227">
        <v>21.5</v>
      </c>
      <c r="J9" s="227">
        <v>20.9</v>
      </c>
      <c r="K9" s="227">
        <v>20.9</v>
      </c>
      <c r="L9" s="227">
        <v>21.5</v>
      </c>
      <c r="M9" s="78">
        <v>0.8</v>
      </c>
      <c r="N9" s="78">
        <v>0.7</v>
      </c>
    </row>
    <row r="10" spans="1:14">
      <c r="A10" s="39" t="s">
        <v>1844</v>
      </c>
      <c r="B10" s="225">
        <v>12</v>
      </c>
      <c r="C10" s="225">
        <v>10.8</v>
      </c>
      <c r="D10" s="225">
        <v>10</v>
      </c>
      <c r="E10" s="225">
        <v>10.5</v>
      </c>
      <c r="F10" s="225">
        <v>9.9</v>
      </c>
      <c r="G10" s="225">
        <v>10.5</v>
      </c>
      <c r="H10" s="225">
        <v>9.6999999999999993</v>
      </c>
      <c r="I10" s="225">
        <v>9.8000000000000007</v>
      </c>
      <c r="J10" s="225">
        <v>9.1</v>
      </c>
      <c r="K10" s="225">
        <v>9.1</v>
      </c>
      <c r="L10" s="225">
        <v>9.6999999999999993</v>
      </c>
      <c r="M10" s="79">
        <v>0.4</v>
      </c>
      <c r="N10" s="79">
        <v>0.3</v>
      </c>
    </row>
    <row r="11" spans="1:14">
      <c r="A11" s="39" t="s">
        <v>1845</v>
      </c>
      <c r="B11" s="225">
        <v>11.9</v>
      </c>
      <c r="C11" s="225">
        <v>11.3</v>
      </c>
      <c r="D11" s="225">
        <v>11.5</v>
      </c>
      <c r="E11" s="225">
        <v>11.3</v>
      </c>
      <c r="F11" s="225">
        <v>10.7</v>
      </c>
      <c r="G11" s="225">
        <v>11.3</v>
      </c>
      <c r="H11" s="225">
        <v>11.5</v>
      </c>
      <c r="I11" s="225">
        <v>11.7</v>
      </c>
      <c r="J11" s="225">
        <v>11.8</v>
      </c>
      <c r="K11" s="225">
        <v>11.8</v>
      </c>
      <c r="L11" s="225">
        <v>11.8</v>
      </c>
      <c r="M11" s="79">
        <v>0.4</v>
      </c>
      <c r="N11" s="79">
        <v>0.4</v>
      </c>
    </row>
    <row r="12" spans="1:14">
      <c r="A12" s="37" t="s">
        <v>445</v>
      </c>
      <c r="B12" s="227">
        <v>183.8</v>
      </c>
      <c r="C12" s="227">
        <v>167.9</v>
      </c>
      <c r="D12" s="227">
        <v>167.5</v>
      </c>
      <c r="E12" s="227">
        <v>165.3</v>
      </c>
      <c r="F12" s="227">
        <v>162.69999999999999</v>
      </c>
      <c r="G12" s="227">
        <v>166.1</v>
      </c>
      <c r="H12" s="227">
        <v>170.8</v>
      </c>
      <c r="I12" s="227">
        <v>176</v>
      </c>
      <c r="J12" s="227">
        <v>181.9</v>
      </c>
      <c r="K12" s="227">
        <v>188.7</v>
      </c>
      <c r="L12" s="227">
        <v>193</v>
      </c>
      <c r="M12" s="78">
        <v>6.4</v>
      </c>
      <c r="N12" s="78">
        <v>6.4</v>
      </c>
    </row>
    <row r="13" spans="1:14">
      <c r="A13" s="37" t="s">
        <v>446</v>
      </c>
      <c r="B13" s="227">
        <v>706.5</v>
      </c>
      <c r="C13" s="227">
        <v>691.1</v>
      </c>
      <c r="D13" s="227">
        <v>705.2</v>
      </c>
      <c r="E13" s="227">
        <v>702.1</v>
      </c>
      <c r="F13" s="227">
        <v>705</v>
      </c>
      <c r="G13" s="227">
        <v>709.9</v>
      </c>
      <c r="H13" s="227">
        <v>719.7</v>
      </c>
      <c r="I13" s="227">
        <v>742.1</v>
      </c>
      <c r="J13" s="227">
        <v>758.1</v>
      </c>
      <c r="K13" s="227">
        <v>772.6</v>
      </c>
      <c r="L13" s="227">
        <v>781.1</v>
      </c>
      <c r="M13" s="78">
        <v>24.8</v>
      </c>
      <c r="N13" s="78">
        <v>26.1</v>
      </c>
    </row>
    <row r="14" spans="1:14">
      <c r="A14" s="39" t="s">
        <v>1846</v>
      </c>
      <c r="B14" s="225">
        <v>457.9</v>
      </c>
      <c r="C14" s="225">
        <v>445.4</v>
      </c>
      <c r="D14" s="225">
        <v>452.1</v>
      </c>
      <c r="E14" s="225">
        <v>449.5</v>
      </c>
      <c r="F14" s="225">
        <v>448.6</v>
      </c>
      <c r="G14" s="225">
        <v>452.3</v>
      </c>
      <c r="H14" s="225">
        <v>456</v>
      </c>
      <c r="I14" s="225">
        <v>467.7</v>
      </c>
      <c r="J14" s="225">
        <v>477.6</v>
      </c>
      <c r="K14" s="225">
        <v>485.2</v>
      </c>
      <c r="L14" s="225">
        <v>487.5</v>
      </c>
      <c r="M14" s="79">
        <v>16</v>
      </c>
      <c r="N14" s="79">
        <v>16.3</v>
      </c>
    </row>
    <row r="15" spans="1:14">
      <c r="A15" s="39" t="s">
        <v>1847</v>
      </c>
      <c r="B15" s="225">
        <v>146.80000000000001</v>
      </c>
      <c r="C15" s="225">
        <v>144.9</v>
      </c>
      <c r="D15" s="225">
        <v>147.19999999999999</v>
      </c>
      <c r="E15" s="225">
        <v>144.19999999999999</v>
      </c>
      <c r="F15" s="225">
        <v>142.6</v>
      </c>
      <c r="G15" s="225">
        <v>141.4</v>
      </c>
      <c r="H15" s="225">
        <v>142.19999999999999</v>
      </c>
      <c r="I15" s="225">
        <v>143.80000000000001</v>
      </c>
      <c r="J15" s="225">
        <v>144</v>
      </c>
      <c r="K15" s="225">
        <v>146.4</v>
      </c>
      <c r="L15" s="225">
        <v>148.80000000000001</v>
      </c>
      <c r="M15" s="79">
        <v>5.0999999999999996</v>
      </c>
      <c r="N15" s="79">
        <v>5</v>
      </c>
    </row>
    <row r="16" spans="1:14">
      <c r="A16" s="39" t="s">
        <v>1848</v>
      </c>
      <c r="B16" s="225">
        <v>101.9</v>
      </c>
      <c r="C16" s="225">
        <v>100.7</v>
      </c>
      <c r="D16" s="225">
        <v>105.9</v>
      </c>
      <c r="E16" s="225">
        <v>108.3</v>
      </c>
      <c r="F16" s="225">
        <v>113.7</v>
      </c>
      <c r="G16" s="225">
        <v>116.2</v>
      </c>
      <c r="H16" s="225">
        <v>121.6</v>
      </c>
      <c r="I16" s="225">
        <v>130.69999999999999</v>
      </c>
      <c r="J16" s="225">
        <v>136.5</v>
      </c>
      <c r="K16" s="225">
        <v>141</v>
      </c>
      <c r="L16" s="225">
        <v>144.80000000000001</v>
      </c>
      <c r="M16" s="79">
        <v>3.6</v>
      </c>
      <c r="N16" s="79">
        <v>4.8</v>
      </c>
    </row>
    <row r="17" spans="1:14">
      <c r="A17" s="37" t="s">
        <v>447</v>
      </c>
      <c r="B17" s="227">
        <v>99.3</v>
      </c>
      <c r="C17" s="227">
        <v>98.3</v>
      </c>
      <c r="D17" s="227">
        <v>96.2</v>
      </c>
      <c r="E17" s="227">
        <v>96.3</v>
      </c>
      <c r="F17" s="227">
        <v>97.1</v>
      </c>
      <c r="G17" s="227">
        <v>97.7</v>
      </c>
      <c r="H17" s="227">
        <v>100.7</v>
      </c>
      <c r="I17" s="227">
        <v>103</v>
      </c>
      <c r="J17" s="227">
        <v>104.9</v>
      </c>
      <c r="K17" s="227">
        <v>106.8</v>
      </c>
      <c r="L17" s="227">
        <v>110.4</v>
      </c>
      <c r="M17" s="78">
        <v>3.5</v>
      </c>
      <c r="N17" s="78">
        <v>3.7</v>
      </c>
    </row>
    <row r="18" spans="1:14">
      <c r="A18" s="37" t="s">
        <v>448</v>
      </c>
      <c r="B18" s="227">
        <v>90.2</v>
      </c>
      <c r="C18" s="227">
        <v>83.5</v>
      </c>
      <c r="D18" s="227">
        <v>83</v>
      </c>
      <c r="E18" s="227">
        <v>79.599999999999994</v>
      </c>
      <c r="F18" s="227">
        <v>77.2</v>
      </c>
      <c r="G18" s="227">
        <v>76.599999999999994</v>
      </c>
      <c r="H18" s="227">
        <v>77.400000000000006</v>
      </c>
      <c r="I18" s="227">
        <v>75.400000000000006</v>
      </c>
      <c r="J18" s="227">
        <v>80.599999999999994</v>
      </c>
      <c r="K18" s="227">
        <v>78.900000000000006</v>
      </c>
      <c r="L18" s="227">
        <v>79.400000000000006</v>
      </c>
      <c r="M18" s="78">
        <v>3.2</v>
      </c>
      <c r="N18" s="78">
        <v>2.6</v>
      </c>
    </row>
    <row r="19" spans="1:14">
      <c r="A19" s="37" t="s">
        <v>1424</v>
      </c>
      <c r="B19" s="227">
        <v>25.8</v>
      </c>
      <c r="C19" s="227">
        <v>28</v>
      </c>
      <c r="D19" s="227">
        <v>28.6</v>
      </c>
      <c r="E19" s="227">
        <v>28.1</v>
      </c>
      <c r="F19" s="227">
        <v>28.3</v>
      </c>
      <c r="G19" s="227">
        <v>28.1</v>
      </c>
      <c r="H19" s="227">
        <v>28.6</v>
      </c>
      <c r="I19" s="227">
        <v>28.8</v>
      </c>
      <c r="J19" s="227">
        <v>29.3</v>
      </c>
      <c r="K19" s="227">
        <v>29.9</v>
      </c>
      <c r="L19" s="227">
        <v>30.8</v>
      </c>
      <c r="M19" s="78">
        <v>0.9</v>
      </c>
      <c r="N19" s="78">
        <v>1</v>
      </c>
    </row>
    <row r="20" spans="1:14">
      <c r="A20" s="37" t="s">
        <v>1425</v>
      </c>
      <c r="B20" s="227">
        <v>15.5</v>
      </c>
      <c r="C20" s="227">
        <v>15.9</v>
      </c>
      <c r="D20" s="227">
        <v>16</v>
      </c>
      <c r="E20" s="227">
        <v>16.3</v>
      </c>
      <c r="F20" s="227">
        <v>16.3</v>
      </c>
      <c r="G20" s="227">
        <v>16.5</v>
      </c>
      <c r="H20" s="227">
        <v>16.8</v>
      </c>
      <c r="I20" s="227">
        <v>17</v>
      </c>
      <c r="J20" s="227">
        <v>17</v>
      </c>
      <c r="K20" s="227">
        <v>16.899999999999999</v>
      </c>
      <c r="L20" s="227">
        <v>17.100000000000001</v>
      </c>
      <c r="M20" s="78">
        <v>0.5</v>
      </c>
      <c r="N20" s="78">
        <v>0.6</v>
      </c>
    </row>
    <row r="21" spans="1:14">
      <c r="A21" s="37" t="s">
        <v>450</v>
      </c>
      <c r="B21" s="227">
        <v>269.8</v>
      </c>
      <c r="C21" s="227">
        <v>260.8</v>
      </c>
      <c r="D21" s="227">
        <v>262.2</v>
      </c>
      <c r="E21" s="227">
        <v>266.39999999999998</v>
      </c>
      <c r="F21" s="227">
        <v>275.7</v>
      </c>
      <c r="G21" s="227">
        <v>283.60000000000002</v>
      </c>
      <c r="H21" s="227">
        <v>294.7</v>
      </c>
      <c r="I21" s="227">
        <v>307.10000000000002</v>
      </c>
      <c r="J21" s="227">
        <v>316.5</v>
      </c>
      <c r="K21" s="227">
        <v>325.7</v>
      </c>
      <c r="L21" s="227">
        <v>331.9</v>
      </c>
      <c r="M21" s="78">
        <v>9.5</v>
      </c>
      <c r="N21" s="78">
        <v>11.1</v>
      </c>
    </row>
    <row r="22" spans="1:14">
      <c r="A22" s="39" t="s">
        <v>1849</v>
      </c>
      <c r="B22" s="225">
        <v>156.5</v>
      </c>
      <c r="C22" s="225">
        <v>148.6</v>
      </c>
      <c r="D22" s="225">
        <v>145.4</v>
      </c>
      <c r="E22" s="225">
        <v>147.6</v>
      </c>
      <c r="F22" s="225">
        <v>152</v>
      </c>
      <c r="G22" s="225">
        <v>153.19999999999999</v>
      </c>
      <c r="H22" s="225">
        <v>158.1</v>
      </c>
      <c r="I22" s="225">
        <v>163.4</v>
      </c>
      <c r="J22" s="225">
        <v>168.2</v>
      </c>
      <c r="K22" s="225">
        <v>173.1</v>
      </c>
      <c r="L22" s="225">
        <v>176.8</v>
      </c>
      <c r="M22" s="79">
        <v>5.5</v>
      </c>
      <c r="N22" s="79">
        <v>5.9</v>
      </c>
    </row>
    <row r="23" spans="1:14">
      <c r="A23" s="39" t="s">
        <v>1850</v>
      </c>
      <c r="B23" s="225">
        <v>113.3</v>
      </c>
      <c r="C23" s="225">
        <v>112.2</v>
      </c>
      <c r="D23" s="225">
        <v>116.8</v>
      </c>
      <c r="E23" s="225">
        <v>118.8</v>
      </c>
      <c r="F23" s="225">
        <v>123.7</v>
      </c>
      <c r="G23" s="225">
        <v>130.4</v>
      </c>
      <c r="H23" s="225">
        <v>136.6</v>
      </c>
      <c r="I23" s="225">
        <v>143.69999999999999</v>
      </c>
      <c r="J23" s="225">
        <v>148.30000000000001</v>
      </c>
      <c r="K23" s="225">
        <v>152.6</v>
      </c>
      <c r="L23" s="225">
        <v>155.1</v>
      </c>
      <c r="M23" s="79">
        <v>4</v>
      </c>
      <c r="N23" s="79">
        <v>5.2</v>
      </c>
    </row>
    <row r="24" spans="1:14">
      <c r="A24" s="37" t="s">
        <v>1851</v>
      </c>
      <c r="B24" s="227">
        <v>895.3</v>
      </c>
      <c r="C24" s="227">
        <v>904</v>
      </c>
      <c r="D24" s="227">
        <v>888.9</v>
      </c>
      <c r="E24" s="227">
        <v>880.6</v>
      </c>
      <c r="F24" s="227">
        <v>881</v>
      </c>
      <c r="G24" s="227">
        <v>883.6</v>
      </c>
      <c r="H24" s="227">
        <v>887.4</v>
      </c>
      <c r="I24" s="227">
        <v>888.8</v>
      </c>
      <c r="J24" s="227">
        <v>889.5</v>
      </c>
      <c r="K24" s="227">
        <v>895.6</v>
      </c>
      <c r="L24" s="227">
        <v>904.6</v>
      </c>
      <c r="M24" s="78">
        <v>31.4</v>
      </c>
      <c r="N24" s="78">
        <v>30.2</v>
      </c>
    </row>
    <row r="25" spans="1:14">
      <c r="A25" s="39" t="s">
        <v>1852</v>
      </c>
      <c r="B25" s="225">
        <v>161.30000000000001</v>
      </c>
      <c r="C25" s="225">
        <v>164.9</v>
      </c>
      <c r="D25" s="225">
        <v>159.19999999999999</v>
      </c>
      <c r="E25" s="225">
        <v>156.69999999999999</v>
      </c>
      <c r="F25" s="225">
        <v>152.19999999999999</v>
      </c>
      <c r="G25" s="225">
        <v>149.9</v>
      </c>
      <c r="H25" s="225">
        <v>148.9</v>
      </c>
      <c r="I25" s="225">
        <v>149.1</v>
      </c>
      <c r="J25" s="225">
        <v>148.80000000000001</v>
      </c>
      <c r="K25" s="225">
        <v>149.4</v>
      </c>
      <c r="L25" s="225">
        <v>153.4</v>
      </c>
      <c r="M25" s="79">
        <v>5.7</v>
      </c>
      <c r="N25" s="79">
        <v>5.0999999999999996</v>
      </c>
    </row>
    <row r="26" spans="1:14">
      <c r="A26" s="39" t="s">
        <v>1853</v>
      </c>
      <c r="B26" s="225">
        <v>213.6</v>
      </c>
      <c r="C26" s="225">
        <v>216.4</v>
      </c>
      <c r="D26" s="225">
        <v>216.5</v>
      </c>
      <c r="E26" s="225">
        <v>217.1</v>
      </c>
      <c r="F26" s="225">
        <v>218.2</v>
      </c>
      <c r="G26" s="225">
        <v>225.2</v>
      </c>
      <c r="H26" s="225">
        <v>232.4</v>
      </c>
      <c r="I26" s="225">
        <v>233.6</v>
      </c>
      <c r="J26" s="225">
        <v>229.4</v>
      </c>
      <c r="K26" s="225">
        <v>227.3</v>
      </c>
      <c r="L26" s="225">
        <v>226.6</v>
      </c>
      <c r="M26" s="79">
        <v>7.5</v>
      </c>
      <c r="N26" s="79">
        <v>7.6</v>
      </c>
    </row>
    <row r="27" spans="1:14">
      <c r="A27" s="39" t="s">
        <v>1854</v>
      </c>
      <c r="B27" s="225">
        <v>520.4</v>
      </c>
      <c r="C27" s="225">
        <v>522.70000000000005</v>
      </c>
      <c r="D27" s="225">
        <v>513.20000000000005</v>
      </c>
      <c r="E27" s="225">
        <v>506.8</v>
      </c>
      <c r="F27" s="225">
        <v>510.6</v>
      </c>
      <c r="G27" s="225">
        <v>508.5</v>
      </c>
      <c r="H27" s="225">
        <v>506.1</v>
      </c>
      <c r="I27" s="225">
        <v>506.1</v>
      </c>
      <c r="J27" s="225">
        <v>511.3</v>
      </c>
      <c r="K27" s="225">
        <v>518.9</v>
      </c>
      <c r="L27" s="225">
        <v>524.5</v>
      </c>
      <c r="M27" s="79">
        <v>18.2</v>
      </c>
      <c r="N27" s="79">
        <v>17.5</v>
      </c>
    </row>
    <row r="28" spans="1:14">
      <c r="A28" s="37" t="s">
        <v>1855</v>
      </c>
      <c r="B28" s="227">
        <v>149.9</v>
      </c>
      <c r="C28" s="227">
        <v>151.80000000000001</v>
      </c>
      <c r="D28" s="227">
        <v>153.9</v>
      </c>
      <c r="E28" s="227">
        <v>152.1</v>
      </c>
      <c r="F28" s="227">
        <v>151.1</v>
      </c>
      <c r="G28" s="227">
        <v>152.19999999999999</v>
      </c>
      <c r="H28" s="227">
        <v>152.4</v>
      </c>
      <c r="I28" s="227">
        <v>154.9</v>
      </c>
      <c r="J28" s="227">
        <v>157.9</v>
      </c>
      <c r="K28" s="227">
        <v>158.9</v>
      </c>
      <c r="L28" s="227">
        <v>159.19999999999999</v>
      </c>
      <c r="M28" s="78">
        <v>5.3</v>
      </c>
      <c r="N28" s="78">
        <v>5.3</v>
      </c>
    </row>
    <row r="29" spans="1:14">
      <c r="A29" s="39" t="s">
        <v>1856</v>
      </c>
      <c r="B29" s="225">
        <v>54.6</v>
      </c>
      <c r="C29" s="225">
        <v>54.6</v>
      </c>
      <c r="D29" s="225">
        <v>54.7</v>
      </c>
      <c r="E29" s="225">
        <v>55.9</v>
      </c>
      <c r="F29" s="225">
        <v>55.2</v>
      </c>
      <c r="G29" s="225">
        <v>56.9</v>
      </c>
      <c r="H29" s="225">
        <v>58</v>
      </c>
      <c r="I29" s="225">
        <v>59.5</v>
      </c>
      <c r="J29" s="225">
        <v>61.2</v>
      </c>
      <c r="K29" s="225">
        <v>63.2</v>
      </c>
      <c r="L29" s="225">
        <v>64.900000000000006</v>
      </c>
      <c r="M29" s="79">
        <v>1.9</v>
      </c>
      <c r="N29" s="79">
        <v>2.2000000000000002</v>
      </c>
    </row>
    <row r="30" spans="1:14">
      <c r="A30" s="39" t="s">
        <v>1857</v>
      </c>
      <c r="B30" s="225">
        <v>70</v>
      </c>
      <c r="C30" s="225">
        <v>71.099999999999994</v>
      </c>
      <c r="D30" s="225">
        <v>71.3</v>
      </c>
      <c r="E30" s="225">
        <v>70.099999999999994</v>
      </c>
      <c r="F30" s="225">
        <v>69.099999999999994</v>
      </c>
      <c r="G30" s="225">
        <v>68.5</v>
      </c>
      <c r="H30" s="225">
        <v>68.7</v>
      </c>
      <c r="I30" s="225">
        <v>70.2</v>
      </c>
      <c r="J30" s="225">
        <v>71.400000000000006</v>
      </c>
      <c r="K30" s="225">
        <v>71.7</v>
      </c>
      <c r="L30" s="225">
        <v>72.8</v>
      </c>
      <c r="M30" s="79">
        <v>2.5</v>
      </c>
      <c r="N30" s="79">
        <v>2.4</v>
      </c>
    </row>
    <row r="31" spans="1:14">
      <c r="A31" s="39" t="s">
        <v>1858</v>
      </c>
      <c r="B31" s="225">
        <v>25.3</v>
      </c>
      <c r="C31" s="225">
        <v>26.2</v>
      </c>
      <c r="D31" s="225">
        <v>27.8</v>
      </c>
      <c r="E31" s="225">
        <v>26.2</v>
      </c>
      <c r="F31" s="225">
        <v>26.8</v>
      </c>
      <c r="G31" s="225">
        <v>26.8</v>
      </c>
      <c r="H31" s="225">
        <v>25.7</v>
      </c>
      <c r="I31" s="225">
        <v>25.2</v>
      </c>
      <c r="J31" s="225">
        <v>25.2</v>
      </c>
      <c r="K31" s="225">
        <v>24</v>
      </c>
      <c r="L31" s="225">
        <v>21.5</v>
      </c>
      <c r="M31" s="79">
        <v>0.9</v>
      </c>
      <c r="N31" s="79">
        <v>0.7</v>
      </c>
    </row>
    <row r="32" spans="1:14" ht="16" thickBot="1">
      <c r="A32" s="68"/>
      <c r="B32" s="69"/>
      <c r="C32" s="69"/>
      <c r="D32" s="69"/>
      <c r="E32" s="69"/>
      <c r="F32" s="69"/>
      <c r="G32" s="69"/>
      <c r="H32" s="69"/>
      <c r="I32" s="69"/>
      <c r="J32" s="69"/>
      <c r="K32" s="69"/>
      <c r="L32" s="69"/>
      <c r="M32" s="69"/>
      <c r="N32" s="69"/>
    </row>
    <row r="33" spans="1:14">
      <c r="A33" s="231"/>
      <c r="B33" s="222"/>
      <c r="C33" s="222"/>
      <c r="D33" s="222"/>
      <c r="E33" s="222"/>
      <c r="F33" s="222"/>
      <c r="G33" s="222"/>
      <c r="H33" s="222"/>
      <c r="I33" s="222"/>
      <c r="J33" s="222"/>
      <c r="K33" s="222"/>
      <c r="L33" s="222"/>
      <c r="M33" s="222"/>
      <c r="N33" s="222"/>
    </row>
    <row r="34" spans="1:14">
      <c r="A34" s="233" t="s">
        <v>1880</v>
      </c>
      <c r="B34" s="222"/>
      <c r="C34" s="224" t="s">
        <v>4098</v>
      </c>
      <c r="D34" s="222"/>
      <c r="E34" s="229" t="s">
        <v>4032</v>
      </c>
      <c r="F34" s="222"/>
      <c r="G34" s="222"/>
      <c r="H34" s="222"/>
      <c r="I34" s="222"/>
      <c r="J34" s="222"/>
      <c r="K34" s="222"/>
      <c r="L34" s="222"/>
      <c r="M34" s="222"/>
      <c r="N34" s="222"/>
    </row>
    <row r="35" spans="1:14">
      <c r="A35" s="231"/>
      <c r="B35" s="222"/>
      <c r="C35" s="222"/>
      <c r="D35" s="222"/>
      <c r="E35" s="222"/>
      <c r="F35" s="222"/>
      <c r="G35" s="222"/>
      <c r="H35" s="222"/>
      <c r="I35" s="222"/>
      <c r="J35" s="222"/>
      <c r="K35" s="222"/>
      <c r="L35" s="222"/>
      <c r="M35" s="222"/>
      <c r="N35" s="222"/>
    </row>
    <row r="36" spans="1:14">
      <c r="A36" s="231"/>
      <c r="B36" s="222"/>
      <c r="C36" s="222"/>
      <c r="D36" s="222"/>
      <c r="E36" s="222"/>
      <c r="F36" s="222"/>
      <c r="G36" s="222"/>
      <c r="H36" s="222"/>
      <c r="I36" s="222"/>
      <c r="J36" s="222"/>
      <c r="K36" s="222"/>
      <c r="L36" s="222"/>
      <c r="M36" s="222"/>
      <c r="N36" s="222"/>
    </row>
    <row r="37" spans="1:14">
      <c r="A37" s="231"/>
      <c r="B37" s="222"/>
      <c r="C37" s="222"/>
      <c r="D37" s="222"/>
      <c r="E37" s="222"/>
      <c r="F37" s="222"/>
      <c r="G37" s="222"/>
      <c r="H37" s="222"/>
      <c r="I37" s="222"/>
      <c r="J37" s="222"/>
      <c r="K37" s="222"/>
      <c r="L37" s="222"/>
      <c r="M37" s="222"/>
      <c r="N37" s="222"/>
    </row>
    <row r="38" spans="1:14">
      <c r="A38" s="231"/>
      <c r="B38" s="222"/>
      <c r="C38" s="222"/>
      <c r="D38" s="222"/>
      <c r="E38" s="222"/>
      <c r="F38" s="222"/>
      <c r="G38" s="222"/>
      <c r="H38" s="222"/>
      <c r="I38" s="222"/>
      <c r="J38" s="222"/>
      <c r="K38" s="222"/>
      <c r="L38" s="222"/>
      <c r="M38" s="222"/>
      <c r="N38" s="222"/>
    </row>
    <row r="39" spans="1:14">
      <c r="A39" s="231"/>
      <c r="B39" s="222"/>
      <c r="C39" s="222"/>
      <c r="D39" s="222"/>
      <c r="E39" s="222"/>
      <c r="F39" s="222"/>
      <c r="G39" s="222"/>
      <c r="H39" s="222"/>
      <c r="I39" s="222"/>
      <c r="J39" s="222"/>
      <c r="K39" s="222"/>
      <c r="L39" s="222"/>
      <c r="M39" s="222"/>
      <c r="N39" s="222"/>
    </row>
    <row r="40" spans="1:14">
      <c r="A40" s="231"/>
      <c r="B40" s="222"/>
      <c r="C40" s="222"/>
      <c r="D40" s="222"/>
      <c r="E40" s="222"/>
      <c r="F40" s="222"/>
      <c r="G40" s="222"/>
      <c r="H40" s="222"/>
      <c r="I40" s="222"/>
      <c r="J40" s="222"/>
      <c r="K40" s="222"/>
      <c r="L40" s="222"/>
      <c r="M40" s="222"/>
      <c r="N40" s="222"/>
    </row>
    <row r="41" spans="1:14">
      <c r="A41" s="231"/>
      <c r="B41" s="222"/>
      <c r="C41" s="222"/>
      <c r="D41" s="222"/>
      <c r="E41" s="222"/>
      <c r="F41" s="222"/>
      <c r="G41" s="222"/>
      <c r="H41" s="222"/>
      <c r="I41" s="222"/>
      <c r="J41" s="222"/>
      <c r="K41" s="222"/>
      <c r="L41" s="222"/>
      <c r="M41" s="222"/>
      <c r="N41" s="222"/>
    </row>
    <row r="42" spans="1:14">
      <c r="A42" s="231"/>
      <c r="B42" s="222"/>
      <c r="C42" s="222"/>
      <c r="D42" s="222"/>
      <c r="E42" s="222"/>
      <c r="F42" s="222"/>
      <c r="G42" s="222"/>
      <c r="H42" s="222"/>
      <c r="I42" s="222"/>
      <c r="J42" s="222"/>
      <c r="K42" s="222"/>
      <c r="L42" s="222"/>
      <c r="M42" s="222"/>
      <c r="N42" s="222"/>
    </row>
    <row r="43" spans="1:14">
      <c r="A43" s="231"/>
      <c r="B43" s="222"/>
      <c r="C43" s="222"/>
      <c r="D43" s="222"/>
      <c r="E43" s="222"/>
      <c r="F43" s="222"/>
      <c r="G43" s="222"/>
      <c r="H43" s="222"/>
      <c r="I43" s="222"/>
      <c r="J43" s="222"/>
      <c r="K43" s="222"/>
      <c r="L43" s="222"/>
      <c r="M43" s="222"/>
      <c r="N43" s="222"/>
    </row>
    <row r="44" spans="1:14">
      <c r="A44" s="231"/>
      <c r="B44" s="222"/>
      <c r="C44" s="222"/>
      <c r="D44" s="222"/>
      <c r="E44" s="222"/>
      <c r="F44" s="222"/>
      <c r="G44" s="222"/>
      <c r="H44" s="222"/>
      <c r="I44" s="222"/>
      <c r="J44" s="222"/>
      <c r="K44" s="222"/>
      <c r="L44" s="222"/>
      <c r="M44" s="222"/>
      <c r="N44" s="222"/>
    </row>
    <row r="45" spans="1:14">
      <c r="A45" s="231" t="s">
        <v>1881</v>
      </c>
      <c r="B45" s="222"/>
      <c r="C45" s="222"/>
      <c r="D45" s="222"/>
      <c r="E45" s="222"/>
      <c r="F45" s="222"/>
      <c r="G45" s="222"/>
      <c r="H45" s="222"/>
      <c r="I45" s="222"/>
      <c r="J45" s="222"/>
      <c r="K45" s="222"/>
      <c r="L45" s="222"/>
      <c r="M45" s="222"/>
      <c r="N45" s="222"/>
    </row>
    <row r="46" spans="1:14">
      <c r="A46" s="231"/>
      <c r="B46" s="223">
        <v>2009</v>
      </c>
      <c r="C46" s="223">
        <v>2010</v>
      </c>
      <c r="D46" s="223">
        <v>2011</v>
      </c>
      <c r="E46" s="223">
        <v>2012</v>
      </c>
      <c r="F46" s="223">
        <v>2013</v>
      </c>
      <c r="G46" s="223">
        <v>2014</v>
      </c>
      <c r="H46" s="223">
        <v>2015</v>
      </c>
      <c r="I46" s="223">
        <v>2016</v>
      </c>
      <c r="J46" s="223" t="s">
        <v>3599</v>
      </c>
      <c r="K46" s="223" t="s">
        <v>3957</v>
      </c>
      <c r="L46" s="223" t="s">
        <v>4086</v>
      </c>
      <c r="M46" s="76">
        <v>2009</v>
      </c>
      <c r="N46" s="76" t="s">
        <v>4086</v>
      </c>
    </row>
    <row r="47" spans="1:14">
      <c r="A47" s="235" t="s">
        <v>1878</v>
      </c>
      <c r="B47" s="230"/>
      <c r="C47" s="230"/>
      <c r="D47" s="230"/>
      <c r="E47" s="230"/>
      <c r="F47" s="230"/>
      <c r="G47" s="230"/>
      <c r="H47" s="230"/>
      <c r="I47" s="230"/>
      <c r="J47" s="230"/>
      <c r="K47" s="230"/>
      <c r="L47" s="230"/>
      <c r="M47" s="77"/>
      <c r="N47" s="77" t="s">
        <v>1</v>
      </c>
    </row>
    <row r="48" spans="1:14">
      <c r="A48" s="232" t="s">
        <v>1882</v>
      </c>
      <c r="B48" s="227">
        <v>2665.8</v>
      </c>
      <c r="C48" s="227">
        <v>2603.8000000000002</v>
      </c>
      <c r="D48" s="227">
        <v>2603</v>
      </c>
      <c r="E48" s="227">
        <v>2585.4</v>
      </c>
      <c r="F48" s="227">
        <v>2586.6999999999998</v>
      </c>
      <c r="G48" s="227">
        <v>2610.6999999999998</v>
      </c>
      <c r="H48" s="227">
        <v>2645.4</v>
      </c>
      <c r="I48" s="227">
        <v>2696.2</v>
      </c>
      <c r="J48" s="227">
        <v>2740.8</v>
      </c>
      <c r="K48" s="227">
        <v>2781.1</v>
      </c>
      <c r="L48" s="227">
        <v>2816.3</v>
      </c>
      <c r="M48" s="78">
        <v>100</v>
      </c>
      <c r="N48" s="78">
        <v>100</v>
      </c>
    </row>
    <row r="49" spans="1:14">
      <c r="A49" s="233" t="s">
        <v>1874</v>
      </c>
      <c r="B49" s="225">
        <v>840.2</v>
      </c>
      <c r="C49" s="225">
        <v>848.3</v>
      </c>
      <c r="D49" s="225">
        <v>832.8</v>
      </c>
      <c r="E49" s="225">
        <v>822.4</v>
      </c>
      <c r="F49" s="225">
        <v>823.8</v>
      </c>
      <c r="G49" s="225">
        <v>822.2</v>
      </c>
      <c r="H49" s="225">
        <v>824</v>
      </c>
      <c r="I49" s="225">
        <v>818.5</v>
      </c>
      <c r="J49" s="225">
        <v>818.2</v>
      </c>
      <c r="K49" s="225">
        <v>824.1</v>
      </c>
      <c r="L49" s="225">
        <v>829.2</v>
      </c>
      <c r="M49" s="79">
        <v>31.5</v>
      </c>
      <c r="N49" s="79">
        <v>29.4</v>
      </c>
    </row>
    <row r="50" spans="1:14">
      <c r="A50" s="37" t="s">
        <v>443</v>
      </c>
      <c r="B50" s="227">
        <v>37.299999999999997</v>
      </c>
      <c r="C50" s="227">
        <v>38.299999999999997</v>
      </c>
      <c r="D50" s="227">
        <v>38.1</v>
      </c>
      <c r="E50" s="227">
        <v>37.9</v>
      </c>
      <c r="F50" s="227">
        <v>38.1</v>
      </c>
      <c r="G50" s="227">
        <v>40.200000000000003</v>
      </c>
      <c r="H50" s="227">
        <v>41.5</v>
      </c>
      <c r="I50" s="227">
        <v>42.1</v>
      </c>
      <c r="J50" s="227">
        <v>41.8</v>
      </c>
      <c r="K50" s="227">
        <v>41.7</v>
      </c>
      <c r="L50" s="227">
        <v>41</v>
      </c>
      <c r="M50" s="78">
        <v>1.4</v>
      </c>
      <c r="N50" s="78">
        <v>1.5</v>
      </c>
    </row>
    <row r="51" spans="1:14">
      <c r="A51" s="37" t="s">
        <v>912</v>
      </c>
      <c r="B51" s="227">
        <v>4.8</v>
      </c>
      <c r="C51" s="227">
        <v>4.5</v>
      </c>
      <c r="D51" s="227">
        <v>4.9000000000000004</v>
      </c>
      <c r="E51" s="227">
        <v>5.5</v>
      </c>
      <c r="F51" s="227">
        <v>4.3</v>
      </c>
      <c r="G51" s="227">
        <v>4.3</v>
      </c>
      <c r="H51" s="227">
        <v>4.0999999999999996</v>
      </c>
      <c r="I51" s="227">
        <v>4.2</v>
      </c>
      <c r="J51" s="227">
        <v>4.2</v>
      </c>
      <c r="K51" s="227">
        <v>4.5</v>
      </c>
      <c r="L51" s="227">
        <v>4.4000000000000004</v>
      </c>
      <c r="M51" s="78">
        <v>0.2</v>
      </c>
      <c r="N51" s="78">
        <v>0.2</v>
      </c>
    </row>
    <row r="52" spans="1:14">
      <c r="A52" s="37" t="s">
        <v>913</v>
      </c>
      <c r="B52" s="227">
        <v>309.2</v>
      </c>
      <c r="C52" s="227">
        <v>281.39999999999998</v>
      </c>
      <c r="D52" s="227">
        <v>281.39999999999998</v>
      </c>
      <c r="E52" s="227">
        <v>276</v>
      </c>
      <c r="F52" s="227">
        <v>271</v>
      </c>
      <c r="G52" s="227">
        <v>272.5</v>
      </c>
      <c r="H52" s="227">
        <v>275.89999999999998</v>
      </c>
      <c r="I52" s="227">
        <v>279.5</v>
      </c>
      <c r="J52" s="227">
        <v>283.89999999999998</v>
      </c>
      <c r="K52" s="227">
        <v>287.2</v>
      </c>
      <c r="L52" s="227">
        <v>289.2</v>
      </c>
      <c r="M52" s="78">
        <v>11.6</v>
      </c>
      <c r="N52" s="78">
        <v>10.3</v>
      </c>
    </row>
    <row r="53" spans="1:14">
      <c r="A53" s="37" t="s">
        <v>1423</v>
      </c>
      <c r="B53" s="227">
        <v>23.5</v>
      </c>
      <c r="C53" s="227">
        <v>21.6</v>
      </c>
      <c r="D53" s="227">
        <v>21</v>
      </c>
      <c r="E53" s="227">
        <v>21.3</v>
      </c>
      <c r="F53" s="227">
        <v>20</v>
      </c>
      <c r="G53" s="227">
        <v>21.1</v>
      </c>
      <c r="H53" s="227">
        <v>20.7</v>
      </c>
      <c r="I53" s="227">
        <v>20.9</v>
      </c>
      <c r="J53" s="227">
        <v>20.399999999999999</v>
      </c>
      <c r="K53" s="227">
        <v>20.399999999999999</v>
      </c>
      <c r="L53" s="227">
        <v>21</v>
      </c>
      <c r="M53" s="78">
        <v>0.9</v>
      </c>
      <c r="N53" s="78">
        <v>0.7</v>
      </c>
    </row>
    <row r="54" spans="1:14">
      <c r="A54" s="39" t="s">
        <v>1844</v>
      </c>
      <c r="B54" s="225">
        <v>12</v>
      </c>
      <c r="C54" s="225">
        <v>10.8</v>
      </c>
      <c r="D54" s="225">
        <v>10</v>
      </c>
      <c r="E54" s="225">
        <v>10.5</v>
      </c>
      <c r="F54" s="225">
        <v>9.9</v>
      </c>
      <c r="G54" s="225">
        <v>10.5</v>
      </c>
      <c r="H54" s="225">
        <v>9.6999999999999993</v>
      </c>
      <c r="I54" s="225">
        <v>9.8000000000000007</v>
      </c>
      <c r="J54" s="225">
        <v>9.1</v>
      </c>
      <c r="K54" s="225">
        <v>9.1</v>
      </c>
      <c r="L54" s="225">
        <v>9.6999999999999993</v>
      </c>
      <c r="M54" s="79">
        <v>0.5</v>
      </c>
      <c r="N54" s="79">
        <v>0.3</v>
      </c>
    </row>
    <row r="55" spans="1:14">
      <c r="A55" s="39" t="s">
        <v>1845</v>
      </c>
      <c r="B55" s="225">
        <v>11.4</v>
      </c>
      <c r="C55" s="225">
        <v>10.8</v>
      </c>
      <c r="D55" s="225">
        <v>10.9</v>
      </c>
      <c r="E55" s="225">
        <v>10.8</v>
      </c>
      <c r="F55" s="225">
        <v>10.1</v>
      </c>
      <c r="G55" s="225">
        <v>10.7</v>
      </c>
      <c r="H55" s="225">
        <v>11</v>
      </c>
      <c r="I55" s="225">
        <v>11.2</v>
      </c>
      <c r="J55" s="225">
        <v>11.3</v>
      </c>
      <c r="K55" s="225">
        <v>11.3</v>
      </c>
      <c r="L55" s="225">
        <v>11.3</v>
      </c>
      <c r="M55" s="79">
        <v>0.4</v>
      </c>
      <c r="N55" s="79">
        <v>0.4</v>
      </c>
    </row>
    <row r="56" spans="1:14">
      <c r="A56" s="37" t="s">
        <v>445</v>
      </c>
      <c r="B56" s="227">
        <v>162.69999999999999</v>
      </c>
      <c r="C56" s="227">
        <v>148.4</v>
      </c>
      <c r="D56" s="227">
        <v>149.1</v>
      </c>
      <c r="E56" s="227">
        <v>147.6</v>
      </c>
      <c r="F56" s="227">
        <v>145.4</v>
      </c>
      <c r="G56" s="227">
        <v>148.6</v>
      </c>
      <c r="H56" s="227">
        <v>153</v>
      </c>
      <c r="I56" s="227">
        <v>158.6</v>
      </c>
      <c r="J56" s="227">
        <v>164.5</v>
      </c>
      <c r="K56" s="227">
        <v>171.2</v>
      </c>
      <c r="L56" s="227">
        <v>175.4</v>
      </c>
      <c r="M56" s="78">
        <v>6.1</v>
      </c>
      <c r="N56" s="78">
        <v>6.2</v>
      </c>
    </row>
    <row r="57" spans="1:14">
      <c r="A57" s="37" t="s">
        <v>446</v>
      </c>
      <c r="B57" s="227">
        <v>656.7</v>
      </c>
      <c r="C57" s="227">
        <v>644.5</v>
      </c>
      <c r="D57" s="227">
        <v>658.6</v>
      </c>
      <c r="E57" s="227">
        <v>657.5</v>
      </c>
      <c r="F57" s="227">
        <v>662.5</v>
      </c>
      <c r="G57" s="227">
        <v>668.2</v>
      </c>
      <c r="H57" s="227">
        <v>678.5</v>
      </c>
      <c r="I57" s="227">
        <v>702.3</v>
      </c>
      <c r="J57" s="227">
        <v>718.6</v>
      </c>
      <c r="K57" s="227">
        <v>733.5</v>
      </c>
      <c r="L57" s="227">
        <v>743</v>
      </c>
      <c r="M57" s="78">
        <v>24.6</v>
      </c>
      <c r="N57" s="78">
        <v>26.4</v>
      </c>
    </row>
    <row r="58" spans="1:14">
      <c r="A58" s="39" t="s">
        <v>1846</v>
      </c>
      <c r="B58" s="225">
        <v>425.6</v>
      </c>
      <c r="C58" s="225">
        <v>416</v>
      </c>
      <c r="D58" s="225">
        <v>422.1</v>
      </c>
      <c r="E58" s="225">
        <v>421.1</v>
      </c>
      <c r="F58" s="225">
        <v>421.9</v>
      </c>
      <c r="G58" s="225">
        <v>426</v>
      </c>
      <c r="H58" s="225">
        <v>430.1</v>
      </c>
      <c r="I58" s="225">
        <v>442.7</v>
      </c>
      <c r="J58" s="225">
        <v>452.7</v>
      </c>
      <c r="K58" s="225">
        <v>460.6</v>
      </c>
      <c r="L58" s="225">
        <v>463.8</v>
      </c>
      <c r="M58" s="79">
        <v>16</v>
      </c>
      <c r="N58" s="79">
        <v>16.5</v>
      </c>
    </row>
    <row r="59" spans="1:14">
      <c r="A59" s="39" t="s">
        <v>1847</v>
      </c>
      <c r="B59" s="225">
        <v>137.4</v>
      </c>
      <c r="C59" s="225">
        <v>136</v>
      </c>
      <c r="D59" s="225">
        <v>138.69999999999999</v>
      </c>
      <c r="E59" s="225">
        <v>136.1</v>
      </c>
      <c r="F59" s="225">
        <v>134.80000000000001</v>
      </c>
      <c r="G59" s="225">
        <v>133.80000000000001</v>
      </c>
      <c r="H59" s="225">
        <v>134.69999999999999</v>
      </c>
      <c r="I59" s="225">
        <v>136.5</v>
      </c>
      <c r="J59" s="225">
        <v>136.80000000000001</v>
      </c>
      <c r="K59" s="225">
        <v>139.19999999999999</v>
      </c>
      <c r="L59" s="225">
        <v>141.69999999999999</v>
      </c>
      <c r="M59" s="79">
        <v>5.2</v>
      </c>
      <c r="N59" s="79">
        <v>5</v>
      </c>
    </row>
    <row r="60" spans="1:14">
      <c r="A60" s="39" t="s">
        <v>1848</v>
      </c>
      <c r="B60" s="225">
        <v>93.7</v>
      </c>
      <c r="C60" s="225">
        <v>92.5</v>
      </c>
      <c r="D60" s="225">
        <v>97.8</v>
      </c>
      <c r="E60" s="225">
        <v>100.3</v>
      </c>
      <c r="F60" s="225">
        <v>105.8</v>
      </c>
      <c r="G60" s="225">
        <v>108.4</v>
      </c>
      <c r="H60" s="225">
        <v>113.7</v>
      </c>
      <c r="I60" s="225">
        <v>123.1</v>
      </c>
      <c r="J60" s="225">
        <v>129.1</v>
      </c>
      <c r="K60" s="225">
        <v>133.6</v>
      </c>
      <c r="L60" s="225">
        <v>137.5</v>
      </c>
      <c r="M60" s="79">
        <v>3.5</v>
      </c>
      <c r="N60" s="79">
        <v>4.9000000000000004</v>
      </c>
    </row>
    <row r="61" spans="1:14">
      <c r="A61" s="37" t="s">
        <v>447</v>
      </c>
      <c r="B61" s="227">
        <v>92.6</v>
      </c>
      <c r="C61" s="227">
        <v>91.1</v>
      </c>
      <c r="D61" s="227">
        <v>88.5</v>
      </c>
      <c r="E61" s="227">
        <v>88.4</v>
      </c>
      <c r="F61" s="227">
        <v>88.9</v>
      </c>
      <c r="G61" s="227">
        <v>89.2</v>
      </c>
      <c r="H61" s="227">
        <v>91.9</v>
      </c>
      <c r="I61" s="227">
        <v>94.3</v>
      </c>
      <c r="J61" s="227">
        <v>96.1</v>
      </c>
      <c r="K61" s="227">
        <v>97.8</v>
      </c>
      <c r="L61" s="227">
        <v>101.3</v>
      </c>
      <c r="M61" s="78">
        <v>3.5</v>
      </c>
      <c r="N61" s="78">
        <v>3.6</v>
      </c>
    </row>
    <row r="62" spans="1:14">
      <c r="A62" s="37" t="s">
        <v>448</v>
      </c>
      <c r="B62" s="227">
        <v>90.2</v>
      </c>
      <c r="C62" s="227">
        <v>83.5</v>
      </c>
      <c r="D62" s="227">
        <v>83</v>
      </c>
      <c r="E62" s="227">
        <v>79.599999999999994</v>
      </c>
      <c r="F62" s="227">
        <v>77.2</v>
      </c>
      <c r="G62" s="227">
        <v>76.599999999999994</v>
      </c>
      <c r="H62" s="227">
        <v>77.400000000000006</v>
      </c>
      <c r="I62" s="227">
        <v>75.400000000000006</v>
      </c>
      <c r="J62" s="227">
        <v>80.599999999999994</v>
      </c>
      <c r="K62" s="227">
        <v>78.900000000000006</v>
      </c>
      <c r="L62" s="227">
        <v>79.400000000000006</v>
      </c>
      <c r="M62" s="78">
        <v>3.4</v>
      </c>
      <c r="N62" s="78">
        <v>2.8</v>
      </c>
    </row>
    <row r="63" spans="1:14">
      <c r="A63" s="37" t="s">
        <v>1424</v>
      </c>
      <c r="B63" s="227">
        <v>20.2</v>
      </c>
      <c r="C63" s="227">
        <v>20.9</v>
      </c>
      <c r="D63" s="227">
        <v>21.4</v>
      </c>
      <c r="E63" s="227">
        <v>21</v>
      </c>
      <c r="F63" s="227">
        <v>21.1</v>
      </c>
      <c r="G63" s="227">
        <v>21.2</v>
      </c>
      <c r="H63" s="227">
        <v>21.7</v>
      </c>
      <c r="I63" s="227">
        <v>22.4</v>
      </c>
      <c r="J63" s="227">
        <v>23</v>
      </c>
      <c r="K63" s="227">
        <v>23.7</v>
      </c>
      <c r="L63" s="227">
        <v>24.7</v>
      </c>
      <c r="M63" s="78">
        <v>0.8</v>
      </c>
      <c r="N63" s="78">
        <v>0.9</v>
      </c>
    </row>
    <row r="64" spans="1:14">
      <c r="A64" s="37" t="s">
        <v>1425</v>
      </c>
      <c r="B64" s="227">
        <v>15</v>
      </c>
      <c r="C64" s="227">
        <v>15.4</v>
      </c>
      <c r="D64" s="227">
        <v>15.5</v>
      </c>
      <c r="E64" s="227">
        <v>15.8</v>
      </c>
      <c r="F64" s="227">
        <v>15.9</v>
      </c>
      <c r="G64" s="227">
        <v>16</v>
      </c>
      <c r="H64" s="227">
        <v>16.100000000000001</v>
      </c>
      <c r="I64" s="227">
        <v>16.3</v>
      </c>
      <c r="J64" s="227">
        <v>16.3</v>
      </c>
      <c r="K64" s="227">
        <v>16.100000000000001</v>
      </c>
      <c r="L64" s="227">
        <v>16.2</v>
      </c>
      <c r="M64" s="78">
        <v>0.6</v>
      </c>
      <c r="N64" s="78">
        <v>0.6</v>
      </c>
    </row>
    <row r="65" spans="1:14">
      <c r="A65" s="37" t="s">
        <v>450</v>
      </c>
      <c r="B65" s="227">
        <v>239.4</v>
      </c>
      <c r="C65" s="227">
        <v>229.8</v>
      </c>
      <c r="D65" s="227">
        <v>230.8</v>
      </c>
      <c r="E65" s="227">
        <v>234.6</v>
      </c>
      <c r="F65" s="227">
        <v>243.2</v>
      </c>
      <c r="G65" s="227">
        <v>250.2</v>
      </c>
      <c r="H65" s="227">
        <v>260.10000000000002</v>
      </c>
      <c r="I65" s="227">
        <v>272.39999999999998</v>
      </c>
      <c r="J65" s="227">
        <v>281.10000000000002</v>
      </c>
      <c r="K65" s="227">
        <v>289.5</v>
      </c>
      <c r="L65" s="227">
        <v>295.2</v>
      </c>
      <c r="M65" s="78">
        <v>9</v>
      </c>
      <c r="N65" s="78">
        <v>10.5</v>
      </c>
    </row>
    <row r="66" spans="1:14">
      <c r="A66" s="39" t="s">
        <v>1849</v>
      </c>
      <c r="B66" s="225">
        <v>136.19999999999999</v>
      </c>
      <c r="C66" s="225">
        <v>127.8</v>
      </c>
      <c r="D66" s="225">
        <v>124.4</v>
      </c>
      <c r="E66" s="225">
        <v>126.2</v>
      </c>
      <c r="F66" s="225">
        <v>130.1</v>
      </c>
      <c r="G66" s="225">
        <v>130.6</v>
      </c>
      <c r="H66" s="225">
        <v>134.6</v>
      </c>
      <c r="I66" s="225">
        <v>139.80000000000001</v>
      </c>
      <c r="J66" s="225">
        <v>144.1</v>
      </c>
      <c r="K66" s="225">
        <v>148.5</v>
      </c>
      <c r="L66" s="225">
        <v>151.9</v>
      </c>
      <c r="M66" s="79">
        <v>5.0999999999999996</v>
      </c>
      <c r="N66" s="79">
        <v>5.4</v>
      </c>
    </row>
    <row r="67" spans="1:14">
      <c r="A67" s="39" t="s">
        <v>1850</v>
      </c>
      <c r="B67" s="225">
        <v>103.2</v>
      </c>
      <c r="C67" s="225">
        <v>102</v>
      </c>
      <c r="D67" s="225">
        <v>106.4</v>
      </c>
      <c r="E67" s="225">
        <v>108.4</v>
      </c>
      <c r="F67" s="225">
        <v>113.1</v>
      </c>
      <c r="G67" s="225">
        <v>119.6</v>
      </c>
      <c r="H67" s="225">
        <v>125.5</v>
      </c>
      <c r="I67" s="225">
        <v>132.6</v>
      </c>
      <c r="J67" s="225">
        <v>137</v>
      </c>
      <c r="K67" s="225">
        <v>141</v>
      </c>
      <c r="L67" s="225">
        <v>143.30000000000001</v>
      </c>
      <c r="M67" s="79">
        <v>3.9</v>
      </c>
      <c r="N67" s="79">
        <v>5.0999999999999996</v>
      </c>
    </row>
    <row r="68" spans="1:14">
      <c r="A68" s="37" t="s">
        <v>1851</v>
      </c>
      <c r="B68" s="227">
        <v>880.2</v>
      </c>
      <c r="C68" s="227">
        <v>888.6</v>
      </c>
      <c r="D68" s="227">
        <v>873.2</v>
      </c>
      <c r="E68" s="227">
        <v>864.5</v>
      </c>
      <c r="F68" s="227">
        <v>864.7</v>
      </c>
      <c r="G68" s="227">
        <v>867.4</v>
      </c>
      <c r="H68" s="227">
        <v>870.1</v>
      </c>
      <c r="I68" s="227">
        <v>871.1</v>
      </c>
      <c r="J68" s="227">
        <v>871.4</v>
      </c>
      <c r="K68" s="227">
        <v>877</v>
      </c>
      <c r="L68" s="227">
        <v>885.7</v>
      </c>
      <c r="M68" s="78">
        <v>33</v>
      </c>
      <c r="N68" s="78">
        <v>31.4</v>
      </c>
    </row>
    <row r="69" spans="1:14">
      <c r="A69" s="39" t="s">
        <v>1852</v>
      </c>
      <c r="B69" s="225">
        <v>161.30000000000001</v>
      </c>
      <c r="C69" s="225">
        <v>164.9</v>
      </c>
      <c r="D69" s="225">
        <v>159.1</v>
      </c>
      <c r="E69" s="225">
        <v>156.69999999999999</v>
      </c>
      <c r="F69" s="225">
        <v>152.19999999999999</v>
      </c>
      <c r="G69" s="225">
        <v>149.80000000000001</v>
      </c>
      <c r="H69" s="225">
        <v>148.9</v>
      </c>
      <c r="I69" s="225">
        <v>149.1</v>
      </c>
      <c r="J69" s="225">
        <v>148.80000000000001</v>
      </c>
      <c r="K69" s="225">
        <v>149.30000000000001</v>
      </c>
      <c r="L69" s="225">
        <v>153.4</v>
      </c>
      <c r="M69" s="79">
        <v>6.1</v>
      </c>
      <c r="N69" s="79">
        <v>5.4</v>
      </c>
    </row>
    <row r="70" spans="1:14">
      <c r="A70" s="39" t="s">
        <v>1853</v>
      </c>
      <c r="B70" s="225">
        <v>210.8</v>
      </c>
      <c r="C70" s="225">
        <v>213.4</v>
      </c>
      <c r="D70" s="225">
        <v>213.3</v>
      </c>
      <c r="E70" s="225">
        <v>213.8</v>
      </c>
      <c r="F70" s="225">
        <v>214.8</v>
      </c>
      <c r="G70" s="225">
        <v>221.5</v>
      </c>
      <c r="H70" s="225">
        <v>228.4</v>
      </c>
      <c r="I70" s="225">
        <v>229.4</v>
      </c>
      <c r="J70" s="225">
        <v>225</v>
      </c>
      <c r="K70" s="225">
        <v>222.8</v>
      </c>
      <c r="L70" s="225">
        <v>222.1</v>
      </c>
      <c r="M70" s="79">
        <v>7.9</v>
      </c>
      <c r="N70" s="79">
        <v>7.9</v>
      </c>
    </row>
    <row r="71" spans="1:14">
      <c r="A71" s="39" t="s">
        <v>1854</v>
      </c>
      <c r="B71" s="225">
        <v>508.1</v>
      </c>
      <c r="C71" s="225">
        <v>510.4</v>
      </c>
      <c r="D71" s="225">
        <v>500.7</v>
      </c>
      <c r="E71" s="225">
        <v>494</v>
      </c>
      <c r="F71" s="225">
        <v>497.8</v>
      </c>
      <c r="G71" s="225">
        <v>496.1</v>
      </c>
      <c r="H71" s="225">
        <v>492.8</v>
      </c>
      <c r="I71" s="225">
        <v>492.7</v>
      </c>
      <c r="J71" s="225">
        <v>497.6</v>
      </c>
      <c r="K71" s="225">
        <v>504.9</v>
      </c>
      <c r="L71" s="225">
        <v>510.3</v>
      </c>
      <c r="M71" s="79">
        <v>19.100000000000001</v>
      </c>
      <c r="N71" s="79">
        <v>18.100000000000001</v>
      </c>
    </row>
    <row r="72" spans="1:14">
      <c r="A72" s="37" t="s">
        <v>1855</v>
      </c>
      <c r="B72" s="227">
        <v>133.80000000000001</v>
      </c>
      <c r="C72" s="227">
        <v>135.69999999999999</v>
      </c>
      <c r="D72" s="227">
        <v>137.6</v>
      </c>
      <c r="E72" s="227">
        <v>135.69999999999999</v>
      </c>
      <c r="F72" s="227">
        <v>134.30000000000001</v>
      </c>
      <c r="G72" s="227">
        <v>135.1</v>
      </c>
      <c r="H72" s="227">
        <v>134.30000000000001</v>
      </c>
      <c r="I72" s="227">
        <v>136.6</v>
      </c>
      <c r="J72" s="227">
        <v>139</v>
      </c>
      <c r="K72" s="227">
        <v>139.69999999999999</v>
      </c>
      <c r="L72" s="227">
        <v>139.6</v>
      </c>
      <c r="M72" s="78">
        <v>5</v>
      </c>
      <c r="N72" s="78">
        <v>5</v>
      </c>
    </row>
    <row r="73" spans="1:14">
      <c r="A73" s="39" t="s">
        <v>1856</v>
      </c>
      <c r="B73" s="225">
        <v>51.9</v>
      </c>
      <c r="C73" s="225">
        <v>51.7</v>
      </c>
      <c r="D73" s="225">
        <v>51.7</v>
      </c>
      <c r="E73" s="225">
        <v>52.7</v>
      </c>
      <c r="F73" s="225">
        <v>51.8</v>
      </c>
      <c r="G73" s="225">
        <v>53.3</v>
      </c>
      <c r="H73" s="225">
        <v>54</v>
      </c>
      <c r="I73" s="225">
        <v>55.3</v>
      </c>
      <c r="J73" s="225">
        <v>56.8</v>
      </c>
      <c r="K73" s="225">
        <v>58.6</v>
      </c>
      <c r="L73" s="225">
        <v>60.1</v>
      </c>
      <c r="M73" s="79">
        <v>1.9</v>
      </c>
      <c r="N73" s="79">
        <v>2.1</v>
      </c>
    </row>
    <row r="74" spans="1:14">
      <c r="A74" s="39" t="s">
        <v>1857</v>
      </c>
      <c r="B74" s="225">
        <v>56.6</v>
      </c>
      <c r="C74" s="225">
        <v>57.8</v>
      </c>
      <c r="D74" s="225">
        <v>58.1</v>
      </c>
      <c r="E74" s="225">
        <v>56.9</v>
      </c>
      <c r="F74" s="225">
        <v>55.6</v>
      </c>
      <c r="G74" s="225">
        <v>55</v>
      </c>
      <c r="H74" s="225">
        <v>54.6</v>
      </c>
      <c r="I74" s="225">
        <v>56</v>
      </c>
      <c r="J74" s="225">
        <v>57</v>
      </c>
      <c r="K74" s="225">
        <v>57.1</v>
      </c>
      <c r="L74" s="225">
        <v>58.1</v>
      </c>
      <c r="M74" s="79">
        <v>2.1</v>
      </c>
      <c r="N74" s="79">
        <v>2.1</v>
      </c>
    </row>
    <row r="75" spans="1:14">
      <c r="A75" s="39" t="s">
        <v>1858</v>
      </c>
      <c r="B75" s="225">
        <v>25.3</v>
      </c>
      <c r="C75" s="225">
        <v>26.2</v>
      </c>
      <c r="D75" s="225">
        <v>27.8</v>
      </c>
      <c r="E75" s="225">
        <v>26.2</v>
      </c>
      <c r="F75" s="225">
        <v>26.8</v>
      </c>
      <c r="G75" s="225">
        <v>26.8</v>
      </c>
      <c r="H75" s="225">
        <v>25.7</v>
      </c>
      <c r="I75" s="225">
        <v>25.2</v>
      </c>
      <c r="J75" s="225">
        <v>25.2</v>
      </c>
      <c r="K75" s="225">
        <v>24</v>
      </c>
      <c r="L75" s="225">
        <v>21.5</v>
      </c>
      <c r="M75" s="79">
        <v>1</v>
      </c>
      <c r="N75" s="79">
        <v>0.8</v>
      </c>
    </row>
    <row r="76" spans="1:14" ht="16" thickBot="1">
      <c r="A76" s="68"/>
      <c r="B76" s="69"/>
      <c r="C76" s="69"/>
      <c r="D76" s="69"/>
      <c r="E76" s="69"/>
      <c r="F76" s="69"/>
      <c r="G76" s="69"/>
      <c r="H76" s="69"/>
      <c r="I76" s="69"/>
      <c r="J76" s="69"/>
      <c r="K76" s="69"/>
      <c r="L76" s="69"/>
      <c r="M76" s="69"/>
      <c r="N76" s="69"/>
    </row>
    <row r="77" spans="1:14">
      <c r="A77" s="231"/>
      <c r="B77" s="222"/>
      <c r="C77" s="222"/>
      <c r="D77" s="222"/>
      <c r="E77" s="222"/>
      <c r="F77" s="222"/>
      <c r="G77" s="222"/>
      <c r="H77" s="222"/>
      <c r="I77" s="222"/>
      <c r="J77" s="222"/>
      <c r="K77" s="222"/>
      <c r="L77" s="222"/>
      <c r="M77" s="222"/>
      <c r="N77" s="222"/>
    </row>
    <row r="78" spans="1:14">
      <c r="A78" s="233" t="s">
        <v>1883</v>
      </c>
      <c r="B78" s="222"/>
      <c r="C78" s="224" t="s">
        <v>4098</v>
      </c>
      <c r="D78" s="222"/>
      <c r="E78" s="229" t="s">
        <v>4032</v>
      </c>
      <c r="F78" s="222"/>
      <c r="G78" s="222"/>
      <c r="H78" s="222"/>
      <c r="I78" s="222"/>
      <c r="J78" s="222"/>
      <c r="K78" s="222"/>
      <c r="L78" s="222"/>
      <c r="M78" s="222"/>
      <c r="N78" s="222"/>
    </row>
    <row r="79" spans="1:14">
      <c r="A79" s="231"/>
      <c r="B79" s="222"/>
      <c r="C79" s="222"/>
      <c r="D79" s="222"/>
      <c r="E79" s="222"/>
      <c r="F79" s="222"/>
      <c r="G79" s="222"/>
      <c r="H79" s="222"/>
      <c r="I79" s="222"/>
      <c r="J79" s="222"/>
      <c r="K79" s="222"/>
      <c r="L79" s="222"/>
      <c r="M79" s="222"/>
      <c r="N79" s="222"/>
    </row>
  </sheetData>
  <hyperlinks>
    <hyperlink ref="B1" location="INDEKS!A1" display="HJEM" xr:uid="{931B43F6-4C89-4488-9EDF-6345F3A8A2B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85"/>
  <sheetViews>
    <sheetView zoomScale="70" zoomScaleNormal="70" workbookViewId="0">
      <selection activeCell="Q16" sqref="Q16"/>
    </sheetView>
  </sheetViews>
  <sheetFormatPr baseColWidth="10" defaultColWidth="9.1640625" defaultRowHeight="15"/>
  <cols>
    <col min="1" max="1" width="50.6640625" style="236" customWidth="1"/>
    <col min="2" max="12" width="14" style="221" customWidth="1"/>
    <col min="13" max="16384" width="9.1640625" style="221"/>
  </cols>
  <sheetData>
    <row r="1" spans="1:11">
      <c r="A1" s="231" t="s">
        <v>115</v>
      </c>
      <c r="B1" s="173" t="s">
        <v>3453</v>
      </c>
      <c r="C1" s="222"/>
      <c r="D1" s="222"/>
      <c r="E1" s="222"/>
      <c r="F1" s="222"/>
      <c r="G1" s="222"/>
      <c r="H1" s="222"/>
      <c r="I1" s="222"/>
      <c r="J1" s="222"/>
      <c r="K1" s="222"/>
    </row>
    <row r="2" spans="1:11">
      <c r="A2" s="232"/>
      <c r="B2" s="223" t="s">
        <v>116</v>
      </c>
      <c r="C2" s="223" t="s">
        <v>117</v>
      </c>
      <c r="D2" s="223" t="s">
        <v>118</v>
      </c>
      <c r="E2" s="223" t="s">
        <v>119</v>
      </c>
      <c r="F2" s="223" t="s">
        <v>120</v>
      </c>
      <c r="G2" s="223" t="s">
        <v>121</v>
      </c>
      <c r="H2" s="223" t="s">
        <v>3740</v>
      </c>
      <c r="I2" s="222"/>
      <c r="J2" s="222"/>
      <c r="K2" s="222"/>
    </row>
    <row r="3" spans="1:11">
      <c r="A3" s="233" t="s">
        <v>352</v>
      </c>
      <c r="B3" s="224">
        <v>3993099</v>
      </c>
      <c r="C3" s="224">
        <v>3998957</v>
      </c>
      <c r="D3" s="224">
        <v>4003616</v>
      </c>
      <c r="E3" s="224">
        <v>4022920</v>
      </c>
      <c r="F3" s="224">
        <v>4079910</v>
      </c>
      <c r="G3" s="224">
        <v>4145105</v>
      </c>
      <c r="H3" s="224">
        <v>4219537</v>
      </c>
      <c r="I3" s="222"/>
      <c r="J3" s="222"/>
      <c r="K3" s="222"/>
    </row>
    <row r="4" spans="1:11">
      <c r="A4" s="233" t="s">
        <v>353</v>
      </c>
      <c r="B4" s="224">
        <v>3431926</v>
      </c>
      <c r="C4" s="224">
        <v>3484915</v>
      </c>
      <c r="D4" s="224">
        <v>3384560</v>
      </c>
      <c r="E4" s="224">
        <v>3483533</v>
      </c>
      <c r="F4" s="224">
        <v>3579675</v>
      </c>
      <c r="G4" s="224">
        <v>3560060</v>
      </c>
      <c r="H4" s="224">
        <v>3569521</v>
      </c>
      <c r="I4" s="222"/>
      <c r="J4" s="222"/>
      <c r="K4" s="222"/>
    </row>
    <row r="5" spans="1:11">
      <c r="A5" s="233" t="s">
        <v>354</v>
      </c>
      <c r="B5" s="224">
        <v>25929</v>
      </c>
      <c r="C5" s="224">
        <v>35247</v>
      </c>
      <c r="D5" s="224">
        <v>27348</v>
      </c>
      <c r="E5" s="224">
        <v>24113</v>
      </c>
      <c r="F5" s="224">
        <v>34307</v>
      </c>
      <c r="G5" s="224">
        <v>41073</v>
      </c>
      <c r="H5" s="224">
        <v>37801</v>
      </c>
      <c r="I5" s="222"/>
      <c r="J5" s="222"/>
      <c r="K5" s="222"/>
    </row>
    <row r="6" spans="1:11">
      <c r="A6" s="233" t="s">
        <v>355</v>
      </c>
      <c r="B6" s="224">
        <v>3405997</v>
      </c>
      <c r="C6" s="224">
        <v>3449668</v>
      </c>
      <c r="D6" s="224">
        <v>3357212</v>
      </c>
      <c r="E6" s="224">
        <v>3459420</v>
      </c>
      <c r="F6" s="224">
        <v>3545368</v>
      </c>
      <c r="G6" s="224">
        <v>3518987</v>
      </c>
      <c r="H6" s="224">
        <v>3531720</v>
      </c>
      <c r="I6" s="222"/>
      <c r="J6" s="222"/>
      <c r="K6" s="222"/>
    </row>
    <row r="7" spans="1:11">
      <c r="A7" s="233" t="s">
        <v>356</v>
      </c>
      <c r="B7" s="224">
        <v>1635871</v>
      </c>
      <c r="C7" s="224">
        <v>1605006</v>
      </c>
      <c r="D7" s="224">
        <v>1689703</v>
      </c>
      <c r="E7" s="224">
        <v>1756636</v>
      </c>
      <c r="F7" s="224">
        <v>1777853</v>
      </c>
      <c r="G7" s="224">
        <v>1762656</v>
      </c>
      <c r="H7" s="224">
        <v>1833544</v>
      </c>
      <c r="I7" s="222"/>
      <c r="J7" s="222"/>
      <c r="K7" s="222"/>
    </row>
    <row r="8" spans="1:11">
      <c r="A8" s="233" t="s">
        <v>357</v>
      </c>
      <c r="B8" s="224">
        <v>86</v>
      </c>
      <c r="C8" s="224">
        <v>87.2</v>
      </c>
      <c r="D8" s="224">
        <v>84.5</v>
      </c>
      <c r="E8" s="224">
        <v>86.6</v>
      </c>
      <c r="F8" s="224">
        <v>87.7</v>
      </c>
      <c r="G8" s="224">
        <v>85.9</v>
      </c>
      <c r="H8" s="224">
        <v>84.6</v>
      </c>
      <c r="I8" s="222"/>
      <c r="J8" s="222"/>
      <c r="K8" s="222"/>
    </row>
    <row r="9" spans="1:11">
      <c r="A9" s="233" t="s">
        <v>358</v>
      </c>
      <c r="B9" s="224">
        <v>0.8</v>
      </c>
      <c r="C9" s="224">
        <v>1</v>
      </c>
      <c r="D9" s="224">
        <v>0.8</v>
      </c>
      <c r="E9" s="224">
        <v>0.7</v>
      </c>
      <c r="F9" s="224">
        <v>1</v>
      </c>
      <c r="G9" s="224">
        <v>1.2</v>
      </c>
      <c r="H9" s="224">
        <v>1.1000000000000001</v>
      </c>
      <c r="I9" s="222"/>
      <c r="J9" s="222"/>
      <c r="K9" s="222"/>
    </row>
    <row r="10" spans="1:11">
      <c r="A10" s="233" t="s">
        <v>359</v>
      </c>
      <c r="B10" s="224">
        <v>48</v>
      </c>
      <c r="C10" s="224">
        <v>46.5</v>
      </c>
      <c r="D10" s="224">
        <v>50.3</v>
      </c>
      <c r="E10" s="224">
        <v>50.8</v>
      </c>
      <c r="F10" s="224">
        <v>50.1</v>
      </c>
      <c r="G10" s="224">
        <v>50.1</v>
      </c>
      <c r="H10" s="224">
        <v>51.9</v>
      </c>
      <c r="I10" s="222"/>
      <c r="J10" s="222"/>
      <c r="K10" s="222"/>
    </row>
    <row r="11" spans="1:11">
      <c r="A11" s="233" t="s">
        <v>360</v>
      </c>
      <c r="B11" s="224" t="s">
        <v>122</v>
      </c>
      <c r="C11" s="224" t="s">
        <v>123</v>
      </c>
      <c r="D11" s="224" t="s">
        <v>124</v>
      </c>
      <c r="E11" s="224" t="s">
        <v>125</v>
      </c>
      <c r="F11" s="224" t="s">
        <v>126</v>
      </c>
      <c r="G11" s="224" t="s">
        <v>127</v>
      </c>
      <c r="H11" s="224" t="s">
        <v>3741</v>
      </c>
      <c r="I11" s="222"/>
      <c r="J11" s="222"/>
      <c r="K11" s="222"/>
    </row>
    <row r="12" spans="1:11">
      <c r="A12" s="233" t="s">
        <v>361</v>
      </c>
      <c r="B12" s="224" t="s">
        <v>128</v>
      </c>
      <c r="C12" s="224" t="s">
        <v>129</v>
      </c>
      <c r="D12" s="224" t="s">
        <v>128</v>
      </c>
      <c r="E12" s="224" t="s">
        <v>128</v>
      </c>
      <c r="F12" s="224" t="s">
        <v>130</v>
      </c>
      <c r="G12" s="224" t="s">
        <v>131</v>
      </c>
      <c r="H12" s="224" t="s">
        <v>130</v>
      </c>
      <c r="I12" s="222"/>
      <c r="J12" s="222"/>
      <c r="K12" s="222"/>
    </row>
    <row r="13" spans="1:11" ht="16" thickBot="1">
      <c r="A13" s="234"/>
      <c r="B13" s="226"/>
      <c r="C13" s="226"/>
      <c r="D13" s="226"/>
      <c r="E13" s="226"/>
      <c r="F13" s="226"/>
      <c r="G13" s="226"/>
      <c r="H13" s="226"/>
      <c r="I13" s="222"/>
      <c r="J13" s="222"/>
      <c r="K13" s="222"/>
    </row>
    <row r="14" spans="1:11">
      <c r="A14" s="231"/>
      <c r="B14" s="222"/>
      <c r="C14" s="222"/>
      <c r="D14" s="222"/>
      <c r="E14" s="222"/>
      <c r="F14" s="222"/>
      <c r="G14" s="222"/>
      <c r="H14" s="222"/>
      <c r="I14" s="222"/>
      <c r="J14" s="222"/>
      <c r="K14" s="222"/>
    </row>
    <row r="15" spans="1:11" ht="28">
      <c r="A15" s="233" t="s">
        <v>132</v>
      </c>
      <c r="B15" s="222"/>
      <c r="C15" s="224" t="s">
        <v>133</v>
      </c>
      <c r="D15" s="224"/>
      <c r="E15" s="229" t="s">
        <v>3742</v>
      </c>
      <c r="F15" s="222"/>
      <c r="G15" s="222"/>
      <c r="H15" s="222"/>
      <c r="I15" s="222"/>
      <c r="J15" s="222"/>
      <c r="K15" s="222"/>
    </row>
    <row r="16" spans="1:11">
      <c r="A16" s="231"/>
      <c r="B16" s="222"/>
      <c r="C16" s="222"/>
      <c r="D16" s="222"/>
      <c r="E16" s="222"/>
      <c r="F16" s="222"/>
      <c r="G16" s="222"/>
      <c r="H16" s="222"/>
      <c r="I16" s="222"/>
      <c r="J16" s="222"/>
      <c r="K16" s="222"/>
    </row>
    <row r="17" spans="1:11">
      <c r="A17" s="231"/>
      <c r="B17" s="222"/>
      <c r="C17" s="222"/>
      <c r="D17" s="222"/>
      <c r="E17" s="222"/>
      <c r="F17" s="222"/>
      <c r="G17" s="222"/>
      <c r="H17" s="222"/>
      <c r="I17" s="222"/>
      <c r="J17" s="222"/>
      <c r="K17" s="222"/>
    </row>
    <row r="18" spans="1:11">
      <c r="A18" s="231"/>
      <c r="B18" s="222"/>
      <c r="C18" s="222"/>
      <c r="D18" s="222"/>
      <c r="E18" s="222"/>
      <c r="F18" s="222"/>
      <c r="G18" s="222"/>
      <c r="H18" s="222"/>
      <c r="I18" s="222"/>
      <c r="J18" s="222"/>
      <c r="K18" s="222"/>
    </row>
    <row r="19" spans="1:11">
      <c r="A19" s="231" t="s">
        <v>134</v>
      </c>
      <c r="B19" s="222"/>
      <c r="C19" s="222"/>
      <c r="D19" s="222"/>
      <c r="E19" s="222"/>
      <c r="F19" s="222"/>
      <c r="G19" s="222"/>
      <c r="H19" s="222"/>
      <c r="I19" s="222"/>
      <c r="J19" s="222"/>
      <c r="K19" s="222"/>
    </row>
    <row r="20" spans="1:11">
      <c r="A20" s="232"/>
      <c r="B20" s="223" t="s">
        <v>135</v>
      </c>
      <c r="C20" s="223"/>
      <c r="D20" s="223" t="s">
        <v>136</v>
      </c>
      <c r="E20" s="223"/>
      <c r="F20" s="223" t="s">
        <v>137</v>
      </c>
      <c r="G20" s="223"/>
      <c r="H20" s="223" t="s">
        <v>121</v>
      </c>
      <c r="I20" s="223"/>
      <c r="J20" s="223" t="s">
        <v>3740</v>
      </c>
      <c r="K20" s="223"/>
    </row>
    <row r="21" spans="1:11" ht="21" customHeight="1">
      <c r="A21" s="235" t="s">
        <v>138</v>
      </c>
      <c r="B21" s="230" t="s">
        <v>139</v>
      </c>
      <c r="C21" s="230" t="s">
        <v>140</v>
      </c>
      <c r="D21" s="230" t="s">
        <v>139</v>
      </c>
      <c r="E21" s="230" t="s">
        <v>140</v>
      </c>
      <c r="F21" s="230" t="s">
        <v>139</v>
      </c>
      <c r="G21" s="230" t="s">
        <v>140</v>
      </c>
      <c r="H21" s="230" t="s">
        <v>139</v>
      </c>
      <c r="I21" s="230" t="s">
        <v>140</v>
      </c>
      <c r="J21" s="230" t="s">
        <v>139</v>
      </c>
      <c r="K21" s="230" t="s">
        <v>140</v>
      </c>
    </row>
    <row r="22" spans="1:11">
      <c r="A22" s="235"/>
      <c r="B22" s="230" t="s">
        <v>141</v>
      </c>
      <c r="C22" s="230"/>
      <c r="D22" s="230" t="s">
        <v>142</v>
      </c>
      <c r="E22" s="230"/>
      <c r="F22" s="230" t="s">
        <v>142</v>
      </c>
      <c r="G22" s="230"/>
      <c r="H22" s="230" t="s">
        <v>142</v>
      </c>
      <c r="I22" s="230"/>
      <c r="J22" s="230" t="s">
        <v>142</v>
      </c>
      <c r="K22" s="230"/>
    </row>
    <row r="23" spans="1:11">
      <c r="A23" s="232" t="s">
        <v>320</v>
      </c>
      <c r="B23" s="223">
        <v>3357212</v>
      </c>
      <c r="C23" s="223" t="s">
        <v>128</v>
      </c>
      <c r="D23" s="223">
        <v>3459420</v>
      </c>
      <c r="E23" s="223" t="s">
        <v>128</v>
      </c>
      <c r="F23" s="223">
        <v>3545368</v>
      </c>
      <c r="G23" s="223" t="s">
        <v>130</v>
      </c>
      <c r="H23" s="223">
        <v>3518987</v>
      </c>
      <c r="I23" s="223" t="s">
        <v>131</v>
      </c>
      <c r="J23" s="223">
        <v>3531720</v>
      </c>
      <c r="K23" s="223" t="s">
        <v>130</v>
      </c>
    </row>
    <row r="24" spans="1:11">
      <c r="A24" s="233" t="s">
        <v>362</v>
      </c>
      <c r="B24" s="224">
        <v>867349</v>
      </c>
      <c r="C24" s="224" t="s">
        <v>3743</v>
      </c>
      <c r="D24" s="224">
        <v>881037</v>
      </c>
      <c r="E24" s="224" t="s">
        <v>3744</v>
      </c>
      <c r="F24" s="224">
        <v>879615</v>
      </c>
      <c r="G24" s="224" t="s">
        <v>3745</v>
      </c>
      <c r="H24" s="224">
        <v>924940</v>
      </c>
      <c r="I24" s="224" t="s">
        <v>143</v>
      </c>
      <c r="J24" s="224">
        <v>914882</v>
      </c>
      <c r="K24" s="224" t="s">
        <v>3746</v>
      </c>
    </row>
    <row r="25" spans="1:11">
      <c r="A25" s="233" t="s">
        <v>363</v>
      </c>
      <c r="B25" s="224">
        <v>308212</v>
      </c>
      <c r="C25" s="40">
        <v>39708</v>
      </c>
      <c r="D25" s="224">
        <v>177161</v>
      </c>
      <c r="E25" s="40">
        <v>38116</v>
      </c>
      <c r="F25" s="224">
        <v>336698</v>
      </c>
      <c r="G25" s="40">
        <v>40042</v>
      </c>
      <c r="H25" s="224">
        <v>161009</v>
      </c>
      <c r="I25" s="40">
        <v>38419</v>
      </c>
      <c r="J25" s="224">
        <v>304714</v>
      </c>
      <c r="K25" s="40">
        <v>40010</v>
      </c>
    </row>
    <row r="26" spans="1:11">
      <c r="A26" s="233" t="s">
        <v>364</v>
      </c>
      <c r="B26" s="224">
        <v>344886</v>
      </c>
      <c r="C26" s="40">
        <v>39404</v>
      </c>
      <c r="D26" s="224">
        <v>359404</v>
      </c>
      <c r="E26" s="40">
        <v>39739</v>
      </c>
      <c r="F26" s="224">
        <v>175047</v>
      </c>
      <c r="G26" s="40">
        <v>37749</v>
      </c>
      <c r="H26" s="224">
        <v>118003</v>
      </c>
      <c r="I26" s="40">
        <v>37352</v>
      </c>
      <c r="J26" s="224">
        <v>233865</v>
      </c>
      <c r="K26" s="40">
        <v>38880</v>
      </c>
    </row>
    <row r="27" spans="1:11">
      <c r="A27" s="233" t="s">
        <v>365</v>
      </c>
      <c r="B27" s="224">
        <v>33880</v>
      </c>
      <c r="C27" s="224" t="s">
        <v>70</v>
      </c>
      <c r="D27" s="229" t="s">
        <v>37</v>
      </c>
      <c r="E27" s="229" t="s">
        <v>37</v>
      </c>
      <c r="F27" s="229" t="s">
        <v>37</v>
      </c>
      <c r="G27" s="222" t="s">
        <v>37</v>
      </c>
      <c r="H27" s="222" t="s">
        <v>37</v>
      </c>
      <c r="I27" s="222" t="s">
        <v>37</v>
      </c>
      <c r="J27" s="222" t="s">
        <v>37</v>
      </c>
      <c r="K27" s="222" t="s">
        <v>37</v>
      </c>
    </row>
    <row r="28" spans="1:11">
      <c r="A28" s="233" t="s">
        <v>3747</v>
      </c>
      <c r="B28" s="229" t="s">
        <v>37</v>
      </c>
      <c r="C28" s="229" t="s">
        <v>37</v>
      </c>
      <c r="D28" s="229" t="s">
        <v>37</v>
      </c>
      <c r="E28" s="229" t="s">
        <v>37</v>
      </c>
      <c r="F28" s="229" t="s">
        <v>37</v>
      </c>
      <c r="G28" s="222" t="s">
        <v>37</v>
      </c>
      <c r="H28" s="222" t="s">
        <v>37</v>
      </c>
      <c r="I28" s="222" t="s">
        <v>37</v>
      </c>
      <c r="J28" s="224">
        <v>83201</v>
      </c>
      <c r="K28" s="40">
        <v>37291</v>
      </c>
    </row>
    <row r="29" spans="1:11">
      <c r="A29" s="233" t="s">
        <v>3748</v>
      </c>
      <c r="B29" s="229" t="s">
        <v>37</v>
      </c>
      <c r="C29" s="229" t="s">
        <v>37</v>
      </c>
      <c r="D29" s="229" t="s">
        <v>37</v>
      </c>
      <c r="E29" s="229" t="s">
        <v>37</v>
      </c>
      <c r="F29" s="229" t="s">
        <v>37</v>
      </c>
      <c r="G29" s="222" t="s">
        <v>37</v>
      </c>
      <c r="H29" s="222" t="s">
        <v>37</v>
      </c>
      <c r="I29" s="222" t="s">
        <v>37</v>
      </c>
      <c r="J29" s="224">
        <v>29600</v>
      </c>
      <c r="K29" s="224" t="s">
        <v>70</v>
      </c>
    </row>
    <row r="30" spans="1:11">
      <c r="A30" s="233" t="s">
        <v>366</v>
      </c>
      <c r="B30" s="224">
        <v>201047</v>
      </c>
      <c r="C30" s="40">
        <v>37844</v>
      </c>
      <c r="D30" s="224">
        <v>450975</v>
      </c>
      <c r="E30" s="40">
        <v>40900</v>
      </c>
      <c r="F30" s="224">
        <v>326192</v>
      </c>
      <c r="G30" s="40">
        <v>40010</v>
      </c>
      <c r="H30" s="224">
        <v>147578</v>
      </c>
      <c r="I30" s="40">
        <v>37718</v>
      </c>
      <c r="J30" s="224">
        <v>272304</v>
      </c>
      <c r="K30" s="40">
        <v>40616</v>
      </c>
    </row>
    <row r="31" spans="1:11">
      <c r="A31" s="233" t="s">
        <v>367</v>
      </c>
      <c r="B31" s="222" t="s">
        <v>37</v>
      </c>
      <c r="C31" s="222" t="s">
        <v>37</v>
      </c>
      <c r="D31" s="224">
        <v>97295</v>
      </c>
      <c r="E31" s="196">
        <v>37320</v>
      </c>
      <c r="F31" s="222">
        <v>176585</v>
      </c>
      <c r="G31" s="40">
        <v>37781</v>
      </c>
      <c r="H31" s="224">
        <v>265129</v>
      </c>
      <c r="I31" s="40">
        <v>38577</v>
      </c>
      <c r="J31" s="224">
        <v>82270</v>
      </c>
      <c r="K31" s="224" t="s">
        <v>3749</v>
      </c>
    </row>
    <row r="32" spans="1:11">
      <c r="A32" s="233" t="s">
        <v>368</v>
      </c>
      <c r="B32" s="224">
        <v>58071</v>
      </c>
      <c r="C32" s="224" t="s">
        <v>70</v>
      </c>
      <c r="D32" s="224">
        <v>30013</v>
      </c>
      <c r="E32" s="224" t="s">
        <v>70</v>
      </c>
      <c r="F32" s="224">
        <v>28070</v>
      </c>
      <c r="G32" s="224" t="s">
        <v>70</v>
      </c>
      <c r="H32" s="224">
        <v>29077</v>
      </c>
      <c r="I32" s="224" t="s">
        <v>70</v>
      </c>
      <c r="J32" s="224">
        <v>60944</v>
      </c>
      <c r="K32" s="224" t="s">
        <v>70</v>
      </c>
    </row>
    <row r="33" spans="1:11">
      <c r="A33" s="233" t="s">
        <v>369</v>
      </c>
      <c r="B33" s="224">
        <v>8850</v>
      </c>
      <c r="C33" s="222" t="s">
        <v>70</v>
      </c>
      <c r="D33" s="229" t="s">
        <v>37</v>
      </c>
      <c r="E33" s="229" t="s">
        <v>37</v>
      </c>
      <c r="F33" s="222" t="s">
        <v>37</v>
      </c>
      <c r="G33" s="222" t="s">
        <v>37</v>
      </c>
      <c r="H33" s="222" t="s">
        <v>37</v>
      </c>
      <c r="I33" s="222" t="s">
        <v>37</v>
      </c>
      <c r="J33" s="222" t="s">
        <v>37</v>
      </c>
      <c r="K33" s="222" t="s">
        <v>37</v>
      </c>
    </row>
    <row r="34" spans="1:11">
      <c r="A34" s="233" t="s">
        <v>370</v>
      </c>
      <c r="B34" s="224">
        <v>444947</v>
      </c>
      <c r="C34" s="224" t="s">
        <v>3750</v>
      </c>
      <c r="D34" s="224">
        <v>479532</v>
      </c>
      <c r="E34" s="224" t="s">
        <v>3751</v>
      </c>
      <c r="F34" s="224">
        <v>436726</v>
      </c>
      <c r="G34" s="224" t="s">
        <v>3752</v>
      </c>
      <c r="H34" s="224">
        <v>741746</v>
      </c>
      <c r="I34" s="224" t="s">
        <v>145</v>
      </c>
      <c r="J34" s="224">
        <v>308513</v>
      </c>
      <c r="K34" s="40">
        <v>39006</v>
      </c>
    </row>
    <row r="35" spans="1:11">
      <c r="A35" s="233" t="s">
        <v>3753</v>
      </c>
      <c r="B35" s="222" t="s">
        <v>37</v>
      </c>
      <c r="C35" s="222" t="s">
        <v>37</v>
      </c>
      <c r="D35" s="222" t="s">
        <v>37</v>
      </c>
      <c r="E35" s="222" t="s">
        <v>37</v>
      </c>
      <c r="F35" s="222" t="s">
        <v>37</v>
      </c>
      <c r="G35" s="222" t="s">
        <v>37</v>
      </c>
      <c r="H35" s="222" t="s">
        <v>37</v>
      </c>
      <c r="I35" s="222" t="s">
        <v>37</v>
      </c>
      <c r="J35" s="224">
        <v>63114</v>
      </c>
      <c r="K35" s="224" t="s">
        <v>70</v>
      </c>
    </row>
    <row r="36" spans="1:11">
      <c r="A36" s="233" t="s">
        <v>371</v>
      </c>
      <c r="B36" s="224">
        <v>974636</v>
      </c>
      <c r="C36" s="224" t="s">
        <v>3754</v>
      </c>
      <c r="D36" s="224">
        <v>908472</v>
      </c>
      <c r="E36" s="224" t="s">
        <v>3755</v>
      </c>
      <c r="F36" s="224">
        <v>947725</v>
      </c>
      <c r="G36" s="224" t="s">
        <v>3756</v>
      </c>
      <c r="H36" s="224">
        <v>685188</v>
      </c>
      <c r="I36" s="224" t="s">
        <v>146</v>
      </c>
      <c r="J36" s="224">
        <v>826161</v>
      </c>
      <c r="K36" s="224" t="s">
        <v>3757</v>
      </c>
    </row>
    <row r="37" spans="1:11">
      <c r="A37" s="233" t="s">
        <v>373</v>
      </c>
      <c r="B37" s="224">
        <v>114123</v>
      </c>
      <c r="C37" s="40">
        <v>37352</v>
      </c>
      <c r="D37" s="224">
        <v>74982</v>
      </c>
      <c r="E37" s="40">
        <v>37291</v>
      </c>
      <c r="F37" s="224">
        <v>236860</v>
      </c>
      <c r="G37" s="40">
        <v>38211</v>
      </c>
      <c r="H37" s="224">
        <v>274463</v>
      </c>
      <c r="I37" s="40">
        <v>38609</v>
      </c>
      <c r="J37" s="224">
        <v>245100</v>
      </c>
      <c r="K37" s="40">
        <v>38911</v>
      </c>
    </row>
    <row r="38" spans="1:11">
      <c r="A38" s="233" t="s">
        <v>374</v>
      </c>
      <c r="B38" s="222" t="s">
        <v>37</v>
      </c>
      <c r="C38" s="222" t="s">
        <v>37</v>
      </c>
      <c r="D38" s="222" t="s">
        <v>37</v>
      </c>
      <c r="E38" s="222" t="s">
        <v>37</v>
      </c>
      <c r="F38" s="222" t="s">
        <v>37</v>
      </c>
      <c r="G38" s="222" t="s">
        <v>37</v>
      </c>
      <c r="H38" s="222">
        <v>168788</v>
      </c>
      <c r="I38" s="196">
        <v>37781</v>
      </c>
      <c r="J38" s="224">
        <v>104278</v>
      </c>
      <c r="K38" s="40">
        <v>36986</v>
      </c>
    </row>
    <row r="39" spans="1:11">
      <c r="A39" s="233" t="s">
        <v>375</v>
      </c>
      <c r="B39" s="224">
        <v>1211</v>
      </c>
      <c r="C39" s="224" t="s">
        <v>70</v>
      </c>
      <c r="D39" s="224">
        <v>549</v>
      </c>
      <c r="E39" s="224" t="s">
        <v>70</v>
      </c>
      <c r="F39" s="224">
        <v>1850</v>
      </c>
      <c r="G39" s="224" t="s">
        <v>70</v>
      </c>
      <c r="H39" s="224">
        <v>3066</v>
      </c>
      <c r="I39" s="224" t="s">
        <v>70</v>
      </c>
      <c r="J39" s="224">
        <v>2774</v>
      </c>
      <c r="K39" s="224" t="s">
        <v>70</v>
      </c>
    </row>
    <row r="40" spans="1:11" ht="16" thickBot="1">
      <c r="A40" s="234"/>
      <c r="B40" s="226"/>
      <c r="C40" s="226"/>
      <c r="D40" s="226"/>
      <c r="E40" s="226"/>
      <c r="F40" s="226"/>
      <c r="G40" s="226"/>
      <c r="H40" s="226"/>
      <c r="I40" s="226"/>
      <c r="J40" s="226"/>
      <c r="K40" s="226"/>
    </row>
    <row r="41" spans="1:11">
      <c r="A41" s="231"/>
      <c r="B41" s="222"/>
      <c r="C41" s="222"/>
      <c r="D41" s="222"/>
      <c r="E41" s="222"/>
      <c r="F41" s="222"/>
      <c r="G41" s="222"/>
      <c r="H41" s="222"/>
      <c r="I41" s="222"/>
      <c r="J41" s="222"/>
      <c r="K41" s="222"/>
    </row>
    <row r="42" spans="1:11" ht="28">
      <c r="A42" s="233" t="s">
        <v>132</v>
      </c>
      <c r="B42" s="222"/>
      <c r="C42" s="224" t="s">
        <v>133</v>
      </c>
      <c r="D42" s="224"/>
      <c r="E42" s="229" t="s">
        <v>3742</v>
      </c>
      <c r="F42" s="222"/>
      <c r="G42" s="222"/>
      <c r="H42" s="222"/>
      <c r="I42" s="222"/>
      <c r="J42" s="222"/>
      <c r="K42" s="222"/>
    </row>
    <row r="43" spans="1:11">
      <c r="A43" s="231"/>
      <c r="B43" s="222"/>
      <c r="C43" s="222"/>
      <c r="D43" s="222"/>
      <c r="E43" s="222"/>
      <c r="F43" s="222"/>
      <c r="G43" s="222"/>
      <c r="H43" s="222"/>
      <c r="I43" s="222"/>
      <c r="J43" s="222"/>
      <c r="K43" s="222"/>
    </row>
    <row r="44" spans="1:11">
      <c r="A44" s="231"/>
      <c r="B44" s="222"/>
      <c r="C44" s="222"/>
      <c r="D44" s="222"/>
      <c r="E44" s="222"/>
      <c r="F44" s="222"/>
      <c r="G44" s="222"/>
      <c r="H44" s="222"/>
      <c r="I44" s="222"/>
      <c r="J44" s="222"/>
      <c r="K44" s="222"/>
    </row>
    <row r="45" spans="1:11">
      <c r="A45" s="231"/>
      <c r="B45" s="222"/>
      <c r="C45" s="222"/>
      <c r="D45" s="222"/>
      <c r="E45" s="222"/>
      <c r="F45" s="222"/>
      <c r="G45" s="222"/>
      <c r="H45" s="222"/>
      <c r="I45" s="222"/>
      <c r="J45" s="222"/>
      <c r="K45" s="222"/>
    </row>
    <row r="46" spans="1:11">
      <c r="A46" s="231" t="s">
        <v>147</v>
      </c>
      <c r="B46" s="222"/>
      <c r="C46" s="222"/>
      <c r="D46" s="222"/>
      <c r="E46" s="222"/>
      <c r="F46" s="222"/>
      <c r="G46" s="222"/>
      <c r="H46" s="222"/>
      <c r="I46" s="222"/>
      <c r="J46" s="222"/>
      <c r="K46" s="222"/>
    </row>
    <row r="47" spans="1:11">
      <c r="A47" s="232"/>
      <c r="B47" s="223" t="s">
        <v>148</v>
      </c>
      <c r="C47" s="223" t="s">
        <v>149</v>
      </c>
      <c r="D47" s="223" t="s">
        <v>150</v>
      </c>
      <c r="E47" s="223" t="s">
        <v>151</v>
      </c>
      <c r="F47" s="223" t="s">
        <v>152</v>
      </c>
      <c r="G47" s="223" t="s">
        <v>153</v>
      </c>
      <c r="H47" s="223" t="s">
        <v>1473</v>
      </c>
      <c r="I47" s="222"/>
      <c r="J47" s="222"/>
      <c r="K47" s="222"/>
    </row>
    <row r="48" spans="1:11">
      <c r="A48" s="235"/>
      <c r="B48" s="230" t="s">
        <v>154</v>
      </c>
      <c r="C48" s="230" t="s">
        <v>155</v>
      </c>
      <c r="D48" s="230" t="s">
        <v>156</v>
      </c>
      <c r="E48" s="230" t="s">
        <v>157</v>
      </c>
      <c r="F48" s="230" t="s">
        <v>158</v>
      </c>
      <c r="G48" s="230" t="s">
        <v>159</v>
      </c>
      <c r="H48" s="230" t="s">
        <v>1474</v>
      </c>
      <c r="I48" s="222"/>
      <c r="J48" s="222"/>
      <c r="K48" s="222"/>
    </row>
    <row r="49" spans="1:11">
      <c r="A49" s="235"/>
      <c r="B49" s="230"/>
      <c r="C49" s="230" t="s">
        <v>160</v>
      </c>
      <c r="D49" s="230" t="s">
        <v>161</v>
      </c>
      <c r="E49" s="230" t="s">
        <v>162</v>
      </c>
      <c r="F49" s="230" t="s">
        <v>163</v>
      </c>
      <c r="G49" s="230" t="s">
        <v>164</v>
      </c>
      <c r="H49" s="230" t="s">
        <v>1475</v>
      </c>
      <c r="I49" s="222"/>
      <c r="J49" s="222"/>
      <c r="K49" s="222"/>
    </row>
    <row r="50" spans="1:11">
      <c r="A50" s="233" t="s">
        <v>376</v>
      </c>
      <c r="B50" s="224">
        <v>3883429</v>
      </c>
      <c r="C50" s="224">
        <v>3962005</v>
      </c>
      <c r="D50" s="224">
        <v>3974672</v>
      </c>
      <c r="E50" s="224">
        <v>3996333</v>
      </c>
      <c r="F50" s="224">
        <v>3999325</v>
      </c>
      <c r="G50" s="224">
        <v>4124696</v>
      </c>
      <c r="H50" s="224">
        <v>4153041</v>
      </c>
      <c r="I50" s="222"/>
      <c r="J50" s="222"/>
      <c r="K50" s="222"/>
    </row>
    <row r="51" spans="1:11">
      <c r="A51" s="233" t="s">
        <v>353</v>
      </c>
      <c r="B51" s="224">
        <v>2927652</v>
      </c>
      <c r="C51" s="224">
        <v>3290610</v>
      </c>
      <c r="D51" s="224">
        <v>3436940</v>
      </c>
      <c r="E51" s="224">
        <v>3046781</v>
      </c>
      <c r="F51" s="224">
        <v>3503525</v>
      </c>
      <c r="G51" s="224">
        <v>2303783</v>
      </c>
      <c r="H51" s="224">
        <v>2990261</v>
      </c>
      <c r="I51" s="222"/>
      <c r="J51" s="222"/>
      <c r="K51" s="222"/>
    </row>
    <row r="52" spans="1:11">
      <c r="A52" s="233" t="s">
        <v>377</v>
      </c>
      <c r="B52" s="224">
        <v>29383</v>
      </c>
      <c r="C52" s="224">
        <v>30879</v>
      </c>
      <c r="D52" s="224">
        <v>34635</v>
      </c>
      <c r="E52" s="224">
        <v>56494</v>
      </c>
      <c r="F52" s="224">
        <v>40358</v>
      </c>
      <c r="G52" s="224">
        <v>83879</v>
      </c>
      <c r="H52" s="224">
        <v>55962</v>
      </c>
      <c r="I52" s="222"/>
      <c r="J52" s="222"/>
      <c r="K52" s="222"/>
    </row>
    <row r="53" spans="1:11">
      <c r="A53" s="233" t="s">
        <v>357</v>
      </c>
      <c r="B53" s="224">
        <v>75.400000000000006</v>
      </c>
      <c r="C53" s="224">
        <v>83.1</v>
      </c>
      <c r="D53" s="224">
        <v>86.5</v>
      </c>
      <c r="E53" s="224">
        <v>76.2</v>
      </c>
      <c r="F53" s="224">
        <v>87.6</v>
      </c>
      <c r="G53" s="224">
        <v>55.9</v>
      </c>
      <c r="H53" s="224">
        <v>72</v>
      </c>
      <c r="I53" s="222"/>
      <c r="J53" s="222"/>
      <c r="K53" s="222"/>
    </row>
    <row r="54" spans="1:11">
      <c r="A54" s="233" t="s">
        <v>378</v>
      </c>
      <c r="B54" s="224">
        <v>56.2</v>
      </c>
      <c r="C54" s="224">
        <v>49.3</v>
      </c>
      <c r="D54" s="224">
        <v>56.7</v>
      </c>
      <c r="E54" s="224">
        <v>55.1</v>
      </c>
      <c r="F54" s="224">
        <v>46.8</v>
      </c>
      <c r="G54" s="224">
        <v>62.5</v>
      </c>
      <c r="H54" s="224">
        <v>46.9</v>
      </c>
      <c r="I54" s="222"/>
      <c r="J54" s="222"/>
      <c r="K54" s="222"/>
    </row>
    <row r="55" spans="1:11">
      <c r="A55" s="233" t="s">
        <v>379</v>
      </c>
      <c r="B55" s="224">
        <v>43.8</v>
      </c>
      <c r="C55" s="224">
        <v>50.7</v>
      </c>
      <c r="D55" s="224">
        <v>43.3</v>
      </c>
      <c r="E55" s="224">
        <v>44.9</v>
      </c>
      <c r="F55" s="224">
        <v>53.2</v>
      </c>
      <c r="G55" s="224">
        <v>37.5</v>
      </c>
      <c r="H55" s="224">
        <v>53.1</v>
      </c>
      <c r="I55" s="222"/>
      <c r="J55" s="222"/>
      <c r="K55" s="222"/>
    </row>
    <row r="56" spans="1:11" ht="16" thickBot="1">
      <c r="A56" s="234"/>
      <c r="B56" s="226"/>
      <c r="C56" s="226"/>
      <c r="D56" s="226"/>
      <c r="E56" s="226"/>
      <c r="F56" s="226"/>
      <c r="G56" s="226"/>
      <c r="H56" s="226"/>
      <c r="I56" s="222"/>
      <c r="J56" s="222"/>
      <c r="K56" s="222"/>
    </row>
    <row r="57" spans="1:11">
      <c r="A57" s="231"/>
      <c r="B57" s="222"/>
      <c r="C57" s="222"/>
      <c r="D57" s="222"/>
      <c r="E57" s="222"/>
      <c r="F57" s="222"/>
      <c r="G57" s="222"/>
      <c r="H57" s="222"/>
      <c r="I57" s="222"/>
      <c r="J57" s="222"/>
      <c r="K57" s="222"/>
    </row>
    <row r="58" spans="1:11">
      <c r="A58" s="233" t="s">
        <v>165</v>
      </c>
      <c r="B58" s="222"/>
      <c r="C58" s="224"/>
      <c r="D58" s="224"/>
      <c r="E58" s="229" t="s">
        <v>3758</v>
      </c>
      <c r="F58" s="222"/>
      <c r="G58" s="222"/>
      <c r="H58" s="222"/>
      <c r="I58" s="222"/>
      <c r="J58" s="222"/>
      <c r="K58" s="222"/>
    </row>
    <row r="59" spans="1:11">
      <c r="A59" s="231"/>
      <c r="B59" s="222"/>
      <c r="C59" s="222"/>
      <c r="D59" s="222"/>
      <c r="E59" s="222"/>
      <c r="F59" s="222"/>
      <c r="G59" s="222"/>
      <c r="H59" s="222"/>
      <c r="I59" s="222"/>
      <c r="J59" s="222"/>
      <c r="K59" s="222"/>
    </row>
    <row r="60" spans="1:11">
      <c r="A60" s="231"/>
      <c r="B60" s="222"/>
      <c r="C60" s="222"/>
      <c r="D60" s="222"/>
      <c r="E60" s="222"/>
      <c r="F60" s="222"/>
      <c r="G60" s="222"/>
      <c r="H60" s="222"/>
      <c r="I60" s="222"/>
      <c r="J60" s="222"/>
      <c r="K60" s="222"/>
    </row>
    <row r="61" spans="1:11">
      <c r="A61" s="231"/>
      <c r="B61" s="222"/>
      <c r="C61" s="222"/>
      <c r="D61" s="222"/>
      <c r="E61" s="222"/>
      <c r="F61" s="222"/>
      <c r="G61" s="222"/>
      <c r="H61" s="222"/>
      <c r="I61" s="222"/>
      <c r="J61" s="222"/>
      <c r="K61" s="222"/>
    </row>
    <row r="62" spans="1:11">
      <c r="A62" s="231" t="s">
        <v>166</v>
      </c>
      <c r="B62" s="222"/>
      <c r="C62" s="222"/>
      <c r="D62" s="222"/>
      <c r="E62" s="222"/>
      <c r="F62" s="222"/>
      <c r="G62" s="222"/>
      <c r="H62" s="222"/>
      <c r="I62" s="222"/>
      <c r="J62" s="222"/>
      <c r="K62" s="222"/>
    </row>
    <row r="63" spans="1:11">
      <c r="A63" s="232"/>
      <c r="B63" s="223" t="s">
        <v>3759</v>
      </c>
      <c r="C63" s="223"/>
      <c r="D63" s="223"/>
      <c r="E63" s="223" t="s">
        <v>167</v>
      </c>
      <c r="F63" s="223"/>
      <c r="G63" s="223" t="s">
        <v>168</v>
      </c>
      <c r="H63" s="223"/>
      <c r="I63" s="223" t="s">
        <v>3760</v>
      </c>
      <c r="J63" s="223"/>
      <c r="K63" s="222"/>
    </row>
    <row r="64" spans="1:11" ht="21" customHeight="1">
      <c r="A64" s="235" t="s">
        <v>138</v>
      </c>
      <c r="B64" s="230" t="s">
        <v>139</v>
      </c>
      <c r="C64" s="230"/>
      <c r="D64" s="222"/>
      <c r="E64" s="230" t="s">
        <v>139</v>
      </c>
      <c r="F64" s="222"/>
      <c r="G64" s="230" t="s">
        <v>139</v>
      </c>
      <c r="H64" s="222"/>
      <c r="I64" s="230" t="s">
        <v>139</v>
      </c>
      <c r="J64" s="222"/>
      <c r="K64" s="222"/>
    </row>
    <row r="65" spans="1:11">
      <c r="A65" s="235"/>
      <c r="B65" s="230" t="s">
        <v>142</v>
      </c>
      <c r="C65" s="230"/>
      <c r="D65" s="230" t="s">
        <v>140</v>
      </c>
      <c r="E65" s="230" t="s">
        <v>142</v>
      </c>
      <c r="F65" s="230" t="s">
        <v>140</v>
      </c>
      <c r="G65" s="230" t="s">
        <v>142</v>
      </c>
      <c r="H65" s="230" t="s">
        <v>140</v>
      </c>
      <c r="I65" s="230" t="s">
        <v>142</v>
      </c>
      <c r="J65" s="230" t="s">
        <v>140</v>
      </c>
      <c r="K65" s="222"/>
    </row>
    <row r="66" spans="1:11">
      <c r="A66" s="232" t="s">
        <v>320</v>
      </c>
      <c r="B66" s="223">
        <v>1894346</v>
      </c>
      <c r="C66" s="223"/>
      <c r="D66" s="223" t="s">
        <v>169</v>
      </c>
      <c r="E66" s="223">
        <v>2342128</v>
      </c>
      <c r="F66" s="223" t="s">
        <v>170</v>
      </c>
      <c r="G66" s="223">
        <v>2276694</v>
      </c>
      <c r="H66" s="223" t="s">
        <v>3761</v>
      </c>
      <c r="I66" s="223">
        <v>2758855</v>
      </c>
      <c r="J66" s="41">
        <v>38609</v>
      </c>
      <c r="K66" s="222"/>
    </row>
    <row r="67" spans="1:11">
      <c r="A67" s="233" t="s">
        <v>362</v>
      </c>
      <c r="B67" s="224">
        <v>618412</v>
      </c>
      <c r="C67" s="224"/>
      <c r="D67" s="224" t="s">
        <v>172</v>
      </c>
      <c r="E67" s="224">
        <v>503439</v>
      </c>
      <c r="F67" s="224" t="s">
        <v>144</v>
      </c>
      <c r="G67" s="224">
        <v>435245</v>
      </c>
      <c r="H67" s="224" t="s">
        <v>171</v>
      </c>
      <c r="I67" s="224">
        <v>592645</v>
      </c>
      <c r="J67" s="40">
        <v>36925</v>
      </c>
      <c r="K67" s="222"/>
    </row>
    <row r="68" spans="1:11">
      <c r="A68" s="233" t="s">
        <v>363</v>
      </c>
      <c r="B68" s="224">
        <v>120473</v>
      </c>
      <c r="C68" s="224"/>
      <c r="D68" s="224" t="s">
        <v>174</v>
      </c>
      <c r="E68" s="224">
        <v>100094</v>
      </c>
      <c r="F68" s="224" t="s">
        <v>70</v>
      </c>
      <c r="G68" s="224">
        <v>148949</v>
      </c>
      <c r="H68" s="224" t="s">
        <v>175</v>
      </c>
      <c r="I68" s="224">
        <v>277929</v>
      </c>
      <c r="J68" s="40">
        <v>36893</v>
      </c>
      <c r="K68" s="222"/>
    </row>
    <row r="69" spans="1:11">
      <c r="A69" s="233" t="s">
        <v>364</v>
      </c>
      <c r="B69" s="224">
        <v>214972</v>
      </c>
      <c r="C69" s="224"/>
      <c r="D69" s="224" t="s">
        <v>173</v>
      </c>
      <c r="E69" s="224">
        <v>297199</v>
      </c>
      <c r="F69" s="224" t="s">
        <v>174</v>
      </c>
      <c r="G69" s="224">
        <v>208262</v>
      </c>
      <c r="H69" s="224" t="s">
        <v>174</v>
      </c>
      <c r="I69" s="224">
        <v>170544</v>
      </c>
      <c r="J69" s="224" t="s">
        <v>177</v>
      </c>
      <c r="K69" s="222"/>
    </row>
    <row r="70" spans="1:11">
      <c r="A70" s="233" t="s">
        <v>365</v>
      </c>
      <c r="B70" s="222" t="s">
        <v>37</v>
      </c>
      <c r="C70" s="222"/>
      <c r="D70" s="222" t="s">
        <v>37</v>
      </c>
      <c r="E70" s="222" t="s">
        <v>37</v>
      </c>
      <c r="F70" s="222" t="s">
        <v>37</v>
      </c>
      <c r="G70" s="222" t="s">
        <v>37</v>
      </c>
      <c r="H70" s="222" t="s">
        <v>37</v>
      </c>
      <c r="I70" s="222" t="s">
        <v>37</v>
      </c>
      <c r="J70" s="222" t="s">
        <v>37</v>
      </c>
      <c r="K70" s="222"/>
    </row>
    <row r="71" spans="1:11">
      <c r="A71" s="233" t="s">
        <v>366</v>
      </c>
      <c r="B71" s="224">
        <v>150766</v>
      </c>
      <c r="C71" s="224"/>
      <c r="D71" s="224" t="s">
        <v>173</v>
      </c>
      <c r="E71" s="224">
        <v>371603</v>
      </c>
      <c r="F71" s="224" t="s">
        <v>176</v>
      </c>
      <c r="G71" s="224">
        <v>249305</v>
      </c>
      <c r="H71" s="224" t="s">
        <v>173</v>
      </c>
      <c r="I71" s="224">
        <v>364895</v>
      </c>
      <c r="J71" s="40">
        <v>36893</v>
      </c>
      <c r="K71" s="222"/>
    </row>
    <row r="72" spans="1:11">
      <c r="A72" s="233" t="s">
        <v>367</v>
      </c>
      <c r="B72" s="222" t="s">
        <v>37</v>
      </c>
      <c r="C72" s="222"/>
      <c r="D72" s="222" t="s">
        <v>37</v>
      </c>
      <c r="E72" s="222">
        <v>13796</v>
      </c>
      <c r="F72" s="222" t="s">
        <v>70</v>
      </c>
      <c r="G72" s="224">
        <v>65480</v>
      </c>
      <c r="H72" s="224" t="s">
        <v>70</v>
      </c>
      <c r="I72" s="224">
        <v>60693</v>
      </c>
      <c r="J72" s="224" t="s">
        <v>70</v>
      </c>
      <c r="K72" s="222"/>
    </row>
    <row r="73" spans="1:11">
      <c r="A73" s="233" t="s">
        <v>380</v>
      </c>
      <c r="B73" s="224">
        <v>171927</v>
      </c>
      <c r="C73" s="224"/>
      <c r="D73" s="224" t="s">
        <v>174</v>
      </c>
      <c r="E73" s="224">
        <v>55459</v>
      </c>
      <c r="F73" s="224" t="s">
        <v>70</v>
      </c>
      <c r="G73" s="229" t="s">
        <v>37</v>
      </c>
      <c r="H73" s="229" t="s">
        <v>37</v>
      </c>
      <c r="I73" s="222" t="s">
        <v>37</v>
      </c>
      <c r="J73" s="222" t="s">
        <v>37</v>
      </c>
      <c r="K73" s="222"/>
    </row>
    <row r="74" spans="1:11">
      <c r="A74" s="233" t="s">
        <v>368</v>
      </c>
      <c r="B74" s="224">
        <v>24286</v>
      </c>
      <c r="C74" s="224"/>
      <c r="D74" s="224" t="s">
        <v>70</v>
      </c>
      <c r="E74" s="222" t="s">
        <v>37</v>
      </c>
      <c r="F74" s="222" t="s">
        <v>37</v>
      </c>
      <c r="G74" s="222" t="s">
        <v>37</v>
      </c>
      <c r="H74" s="222" t="s">
        <v>37</v>
      </c>
      <c r="I74" s="222" t="s">
        <v>37</v>
      </c>
      <c r="J74" s="222" t="s">
        <v>37</v>
      </c>
      <c r="K74" s="222"/>
    </row>
    <row r="75" spans="1:11">
      <c r="A75" s="233" t="s">
        <v>381</v>
      </c>
      <c r="B75" s="224">
        <v>97986</v>
      </c>
      <c r="C75" s="224"/>
      <c r="D75" s="224" t="s">
        <v>174</v>
      </c>
      <c r="E75" s="224">
        <v>168555</v>
      </c>
      <c r="F75" s="224" t="s">
        <v>174</v>
      </c>
      <c r="G75" s="224">
        <v>183724</v>
      </c>
      <c r="H75" s="224" t="s">
        <v>173</v>
      </c>
      <c r="I75" s="224">
        <v>102101</v>
      </c>
      <c r="J75" s="224" t="s">
        <v>70</v>
      </c>
      <c r="K75" s="222"/>
    </row>
    <row r="76" spans="1:11">
      <c r="A76" s="233" t="s">
        <v>370</v>
      </c>
      <c r="B76" s="224">
        <v>128789</v>
      </c>
      <c r="C76" s="224"/>
      <c r="D76" s="224" t="s">
        <v>174</v>
      </c>
      <c r="E76" s="224">
        <v>357942</v>
      </c>
      <c r="F76" s="224" t="s">
        <v>178</v>
      </c>
      <c r="G76" s="224">
        <v>605889</v>
      </c>
      <c r="H76" s="224" t="s">
        <v>3762</v>
      </c>
      <c r="I76" s="224">
        <v>296978</v>
      </c>
      <c r="J76" s="224" t="s">
        <v>175</v>
      </c>
      <c r="K76" s="222"/>
    </row>
    <row r="77" spans="1:11">
      <c r="A77" s="233" t="s">
        <v>371</v>
      </c>
      <c r="B77" s="224">
        <v>366735</v>
      </c>
      <c r="C77" s="224"/>
      <c r="D77" s="224" t="s">
        <v>179</v>
      </c>
      <c r="E77" s="224">
        <v>474041</v>
      </c>
      <c r="F77" s="224" t="s">
        <v>171</v>
      </c>
      <c r="G77" s="224">
        <v>379840</v>
      </c>
      <c r="H77" s="224" t="s">
        <v>178</v>
      </c>
      <c r="I77" s="224">
        <v>648203</v>
      </c>
      <c r="J77" s="40">
        <v>40972</v>
      </c>
      <c r="K77" s="40"/>
    </row>
    <row r="78" spans="1:11">
      <c r="A78" s="233" t="s">
        <v>372</v>
      </c>
      <c r="B78" s="229" t="s">
        <v>37</v>
      </c>
      <c r="C78" s="229"/>
      <c r="D78" s="229" t="s">
        <v>37</v>
      </c>
      <c r="E78" s="222" t="s">
        <v>37</v>
      </c>
      <c r="F78" s="222" t="s">
        <v>37</v>
      </c>
      <c r="G78" s="222" t="s">
        <v>37</v>
      </c>
      <c r="H78" s="222" t="s">
        <v>37</v>
      </c>
      <c r="I78" s="222" t="s">
        <v>37</v>
      </c>
      <c r="J78" s="222" t="s">
        <v>37</v>
      </c>
      <c r="K78" s="222"/>
    </row>
    <row r="79" spans="1:11">
      <c r="A79" s="233" t="s">
        <v>373</v>
      </c>
      <c r="B79" s="229" t="s">
        <v>37</v>
      </c>
      <c r="C79" s="229"/>
      <c r="D79" s="229" t="s">
        <v>37</v>
      </c>
      <c r="E79" s="222" t="s">
        <v>37</v>
      </c>
      <c r="F79" s="222" t="s">
        <v>37</v>
      </c>
      <c r="G79" s="222" t="s">
        <v>37</v>
      </c>
      <c r="H79" s="222" t="s">
        <v>37</v>
      </c>
      <c r="I79" s="224">
        <v>151903</v>
      </c>
      <c r="J79" s="224" t="s">
        <v>175</v>
      </c>
      <c r="K79" s="222"/>
    </row>
    <row r="80" spans="1:11">
      <c r="A80" s="233" t="s">
        <v>374</v>
      </c>
      <c r="B80" s="229" t="s">
        <v>37</v>
      </c>
      <c r="C80" s="229"/>
      <c r="D80" s="229" t="s">
        <v>37</v>
      </c>
      <c r="E80" s="222" t="s">
        <v>37</v>
      </c>
      <c r="F80" s="222" t="s">
        <v>37</v>
      </c>
      <c r="G80" s="222" t="s">
        <v>37</v>
      </c>
      <c r="H80" s="222" t="s">
        <v>37</v>
      </c>
      <c r="I80" s="224">
        <v>92964</v>
      </c>
      <c r="J80" s="224" t="s">
        <v>70</v>
      </c>
      <c r="K80" s="222"/>
    </row>
    <row r="81" spans="1:11" ht="16" thickBot="1">
      <c r="A81" s="234"/>
      <c r="B81" s="226"/>
      <c r="C81" s="226"/>
      <c r="D81" s="226"/>
      <c r="E81" s="226"/>
      <c r="F81" s="226"/>
      <c r="G81" s="226"/>
      <c r="H81" s="226"/>
      <c r="I81" s="226"/>
      <c r="J81" s="226"/>
      <c r="K81" s="222"/>
    </row>
    <row r="82" spans="1:11">
      <c r="A82" s="231"/>
      <c r="B82" s="222"/>
      <c r="C82" s="222"/>
      <c r="D82" s="222"/>
      <c r="E82" s="222"/>
      <c r="F82" s="222"/>
      <c r="G82" s="222"/>
      <c r="H82" s="222"/>
      <c r="I82" s="222"/>
      <c r="J82" s="222"/>
      <c r="K82" s="222"/>
    </row>
    <row r="83" spans="1:11">
      <c r="A83" s="231"/>
      <c r="B83" s="222"/>
      <c r="C83" s="222"/>
      <c r="D83" s="222"/>
      <c r="E83" s="222"/>
      <c r="F83" s="222"/>
      <c r="G83" s="222"/>
      <c r="H83" s="222"/>
      <c r="I83" s="222"/>
      <c r="J83" s="222"/>
      <c r="K83" s="222"/>
    </row>
    <row r="84" spans="1:11">
      <c r="A84" s="233" t="s">
        <v>3763</v>
      </c>
      <c r="B84" s="222"/>
      <c r="C84" s="224"/>
      <c r="D84" s="224"/>
      <c r="E84" s="229" t="s">
        <v>3764</v>
      </c>
      <c r="F84" s="222"/>
      <c r="G84" s="222"/>
      <c r="H84" s="222"/>
      <c r="I84" s="222"/>
      <c r="J84" s="222"/>
      <c r="K84" s="222"/>
    </row>
    <row r="85" spans="1:11">
      <c r="A85" s="231"/>
      <c r="B85" s="222"/>
      <c r="C85" s="222"/>
      <c r="D85" s="222"/>
      <c r="E85" s="222"/>
      <c r="F85" s="222"/>
      <c r="G85" s="222"/>
      <c r="H85" s="222"/>
      <c r="I85" s="222"/>
      <c r="J85" s="222"/>
      <c r="K85" s="222"/>
    </row>
  </sheetData>
  <hyperlinks>
    <hyperlink ref="B1" location="INDEKS!A1" display="HJEM" xr:uid="{66339216-4806-4104-AA6E-DC1D285CF16A}"/>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N79"/>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4" ht="28">
      <c r="A1" s="231" t="s">
        <v>1884</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t="s">
        <v>3599</v>
      </c>
      <c r="K2" s="223" t="s">
        <v>3957</v>
      </c>
      <c r="L2" s="223" t="s">
        <v>4086</v>
      </c>
      <c r="M2" s="76">
        <v>2009</v>
      </c>
      <c r="N2" s="76" t="s">
        <v>4086</v>
      </c>
    </row>
    <row r="3" spans="1:14">
      <c r="A3" s="235" t="s">
        <v>1650</v>
      </c>
      <c r="B3" s="230"/>
      <c r="C3" s="230"/>
      <c r="D3" s="230"/>
      <c r="E3" s="230"/>
      <c r="F3" s="230"/>
      <c r="G3" s="230"/>
      <c r="H3" s="230"/>
      <c r="I3" s="230"/>
      <c r="J3" s="230"/>
      <c r="K3" s="230"/>
      <c r="L3" s="230"/>
      <c r="M3" s="77" t="s">
        <v>1841</v>
      </c>
      <c r="N3" s="77"/>
    </row>
    <row r="4" spans="1:14">
      <c r="A4" s="232" t="s">
        <v>1885</v>
      </c>
      <c r="B4" s="227">
        <v>807.9</v>
      </c>
      <c r="C4" s="227">
        <v>834.3</v>
      </c>
      <c r="D4" s="227">
        <v>855.7</v>
      </c>
      <c r="E4" s="227">
        <v>879.7</v>
      </c>
      <c r="F4" s="227">
        <v>890.6</v>
      </c>
      <c r="G4" s="227">
        <v>904.5</v>
      </c>
      <c r="H4" s="227">
        <v>929.3</v>
      </c>
      <c r="I4" s="227">
        <v>952.7</v>
      </c>
      <c r="J4" s="227">
        <v>980.7</v>
      </c>
      <c r="K4" s="227">
        <v>1017</v>
      </c>
      <c r="L4" s="227">
        <v>1048.5999999999999</v>
      </c>
      <c r="M4" s="78">
        <v>69.099999999999994</v>
      </c>
      <c r="N4" s="78">
        <v>71</v>
      </c>
    </row>
    <row r="5" spans="1:14">
      <c r="A5" s="233" t="s">
        <v>1886</v>
      </c>
      <c r="B5" s="225">
        <v>34.299999999999997</v>
      </c>
      <c r="C5" s="225">
        <v>36</v>
      </c>
      <c r="D5" s="225">
        <v>37.299999999999997</v>
      </c>
      <c r="E5" s="225">
        <v>38.9</v>
      </c>
      <c r="F5" s="225">
        <v>38.799999999999997</v>
      </c>
      <c r="G5" s="225">
        <v>40.6</v>
      </c>
      <c r="H5" s="225">
        <v>41.2</v>
      </c>
      <c r="I5" s="225">
        <v>41.9</v>
      </c>
      <c r="J5" s="225">
        <v>43.6</v>
      </c>
      <c r="K5" s="225">
        <v>44.5</v>
      </c>
      <c r="L5" s="225">
        <v>46.6</v>
      </c>
      <c r="M5" s="79">
        <v>2.9</v>
      </c>
      <c r="N5" s="79">
        <v>3.2</v>
      </c>
    </row>
    <row r="6" spans="1:14">
      <c r="A6" s="233" t="s">
        <v>1887</v>
      </c>
      <c r="B6" s="225">
        <v>31.5</v>
      </c>
      <c r="C6" s="225">
        <v>34.299999999999997</v>
      </c>
      <c r="D6" s="225">
        <v>37.700000000000003</v>
      </c>
      <c r="E6" s="225">
        <v>38.9</v>
      </c>
      <c r="F6" s="225">
        <v>41.2</v>
      </c>
      <c r="G6" s="225">
        <v>44.2</v>
      </c>
      <c r="H6" s="225">
        <v>46.6</v>
      </c>
      <c r="I6" s="225">
        <v>52.2</v>
      </c>
      <c r="J6" s="225">
        <v>57.8</v>
      </c>
      <c r="K6" s="225">
        <v>59.3</v>
      </c>
      <c r="L6" s="225">
        <v>60.9</v>
      </c>
      <c r="M6" s="79">
        <v>2.7</v>
      </c>
      <c r="N6" s="79">
        <v>4.0999999999999996</v>
      </c>
    </row>
    <row r="7" spans="1:14">
      <c r="A7" s="232" t="s">
        <v>1888</v>
      </c>
      <c r="B7" s="227">
        <v>805.1</v>
      </c>
      <c r="C7" s="227">
        <v>832.7</v>
      </c>
      <c r="D7" s="227">
        <v>856.1</v>
      </c>
      <c r="E7" s="227">
        <v>879.6</v>
      </c>
      <c r="F7" s="227">
        <v>893.1</v>
      </c>
      <c r="G7" s="227">
        <v>908.2</v>
      </c>
      <c r="H7" s="227">
        <v>934.7</v>
      </c>
      <c r="I7" s="227">
        <v>963</v>
      </c>
      <c r="J7" s="227">
        <v>994.9</v>
      </c>
      <c r="K7" s="227">
        <v>1031.8</v>
      </c>
      <c r="L7" s="227">
        <v>1062.9000000000001</v>
      </c>
      <c r="M7" s="78">
        <v>68.900000000000006</v>
      </c>
      <c r="N7" s="78">
        <v>72</v>
      </c>
    </row>
    <row r="8" spans="1:14">
      <c r="A8" s="233" t="s">
        <v>1889</v>
      </c>
      <c r="B8" s="225">
        <v>81.2</v>
      </c>
      <c r="C8" s="225">
        <v>83.6</v>
      </c>
      <c r="D8" s="225">
        <v>85.6</v>
      </c>
      <c r="E8" s="225">
        <v>89.5</v>
      </c>
      <c r="F8" s="225">
        <v>90.6</v>
      </c>
      <c r="G8" s="225">
        <v>92</v>
      </c>
      <c r="H8" s="225">
        <v>94.4</v>
      </c>
      <c r="I8" s="225">
        <v>98.1</v>
      </c>
      <c r="J8" s="225">
        <v>100.4</v>
      </c>
      <c r="K8" s="225">
        <v>102.6</v>
      </c>
      <c r="L8" s="225">
        <v>104.5</v>
      </c>
      <c r="M8" s="79">
        <v>6.9</v>
      </c>
      <c r="N8" s="79">
        <v>7.1</v>
      </c>
    </row>
    <row r="9" spans="1:14">
      <c r="A9" s="233" t="s">
        <v>1890</v>
      </c>
      <c r="B9" s="225">
        <v>42</v>
      </c>
      <c r="C9" s="225">
        <v>41.8</v>
      </c>
      <c r="D9" s="225">
        <v>44.2</v>
      </c>
      <c r="E9" s="225">
        <v>45.1</v>
      </c>
      <c r="F9" s="225">
        <v>45.6</v>
      </c>
      <c r="G9" s="225">
        <v>45.6</v>
      </c>
      <c r="H9" s="225">
        <v>45.4</v>
      </c>
      <c r="I9" s="225">
        <v>46.2</v>
      </c>
      <c r="J9" s="225">
        <v>49</v>
      </c>
      <c r="K9" s="225">
        <v>51.2</v>
      </c>
      <c r="L9" s="225">
        <v>51.9</v>
      </c>
      <c r="M9" s="79">
        <v>3.6</v>
      </c>
      <c r="N9" s="79">
        <v>3.5</v>
      </c>
    </row>
    <row r="10" spans="1:14">
      <c r="A10" s="233" t="s">
        <v>1891</v>
      </c>
      <c r="B10" s="225">
        <v>38.1</v>
      </c>
      <c r="C10" s="225">
        <v>38.1</v>
      </c>
      <c r="D10" s="225">
        <v>37.4</v>
      </c>
      <c r="E10" s="225">
        <v>39.6</v>
      </c>
      <c r="F10" s="225">
        <v>39.1</v>
      </c>
      <c r="G10" s="225">
        <v>39.5</v>
      </c>
      <c r="H10" s="225">
        <v>40.1</v>
      </c>
      <c r="I10" s="225">
        <v>41</v>
      </c>
      <c r="J10" s="225">
        <v>41</v>
      </c>
      <c r="K10" s="225">
        <v>42.8</v>
      </c>
      <c r="L10" s="225">
        <v>42.5</v>
      </c>
      <c r="M10" s="79">
        <v>3.3</v>
      </c>
      <c r="N10" s="79">
        <v>2.9</v>
      </c>
    </row>
    <row r="11" spans="1:14">
      <c r="A11" s="233" t="s">
        <v>1892</v>
      </c>
      <c r="B11" s="225">
        <v>176.8</v>
      </c>
      <c r="C11" s="225">
        <v>187.5</v>
      </c>
      <c r="D11" s="225">
        <v>195.5</v>
      </c>
      <c r="E11" s="225">
        <v>203.1</v>
      </c>
      <c r="F11" s="225">
        <v>209.3</v>
      </c>
      <c r="G11" s="225">
        <v>215.1</v>
      </c>
      <c r="H11" s="225">
        <v>220.5</v>
      </c>
      <c r="I11" s="225">
        <v>226.9</v>
      </c>
      <c r="J11" s="225">
        <v>233.5</v>
      </c>
      <c r="K11" s="225">
        <v>238.7</v>
      </c>
      <c r="L11" s="225">
        <v>244.8</v>
      </c>
      <c r="M11" s="79">
        <v>15.1</v>
      </c>
      <c r="N11" s="79">
        <v>16.600000000000001</v>
      </c>
    </row>
    <row r="12" spans="1:14">
      <c r="A12" s="233" t="s">
        <v>1893</v>
      </c>
      <c r="B12" s="225">
        <v>47.5</v>
      </c>
      <c r="C12" s="225">
        <v>56.3</v>
      </c>
      <c r="D12" s="225">
        <v>56.5</v>
      </c>
      <c r="E12" s="225">
        <v>56.6</v>
      </c>
      <c r="F12" s="225">
        <v>58.8</v>
      </c>
      <c r="G12" s="225">
        <v>53.2</v>
      </c>
      <c r="H12" s="225">
        <v>53.1</v>
      </c>
      <c r="I12" s="225">
        <v>52.2</v>
      </c>
      <c r="J12" s="225">
        <v>50.4</v>
      </c>
      <c r="K12" s="225">
        <v>51.4</v>
      </c>
      <c r="L12" s="225">
        <v>49.5</v>
      </c>
      <c r="M12" s="79">
        <v>4.0999999999999996</v>
      </c>
      <c r="N12" s="79">
        <v>3.4</v>
      </c>
    </row>
    <row r="13" spans="1:14">
      <c r="A13" s="233" t="s">
        <v>1894</v>
      </c>
      <c r="B13" s="225">
        <v>42</v>
      </c>
      <c r="C13" s="225">
        <v>42.1</v>
      </c>
      <c r="D13" s="225">
        <v>42</v>
      </c>
      <c r="E13" s="225">
        <v>42.3</v>
      </c>
      <c r="F13" s="225">
        <v>43.3</v>
      </c>
      <c r="G13" s="225">
        <v>45.8</v>
      </c>
      <c r="H13" s="225">
        <v>48.7</v>
      </c>
      <c r="I13" s="225">
        <v>51</v>
      </c>
      <c r="J13" s="225">
        <v>52.9</v>
      </c>
      <c r="K13" s="225">
        <v>54.9</v>
      </c>
      <c r="L13" s="225">
        <v>56</v>
      </c>
      <c r="M13" s="79">
        <v>3.6</v>
      </c>
      <c r="N13" s="79">
        <v>3.8</v>
      </c>
    </row>
    <row r="14" spans="1:14">
      <c r="A14" s="233" t="s">
        <v>1895</v>
      </c>
      <c r="B14" s="225">
        <v>24.1</v>
      </c>
      <c r="C14" s="225">
        <v>24.7</v>
      </c>
      <c r="D14" s="225">
        <v>25.2</v>
      </c>
      <c r="E14" s="225">
        <v>25.5</v>
      </c>
      <c r="F14" s="225">
        <v>25.5</v>
      </c>
      <c r="G14" s="225">
        <v>26.2</v>
      </c>
      <c r="H14" s="225">
        <v>27.2</v>
      </c>
      <c r="I14" s="225">
        <v>27.9</v>
      </c>
      <c r="J14" s="225">
        <v>28.4</v>
      </c>
      <c r="K14" s="225">
        <v>29.3</v>
      </c>
      <c r="L14" s="225">
        <v>30.3</v>
      </c>
      <c r="M14" s="79">
        <v>2.1</v>
      </c>
      <c r="N14" s="79">
        <v>2.1</v>
      </c>
    </row>
    <row r="15" spans="1:14">
      <c r="A15" s="233" t="s">
        <v>1896</v>
      </c>
      <c r="B15" s="225">
        <v>26.8</v>
      </c>
      <c r="C15" s="225">
        <v>28.3</v>
      </c>
      <c r="D15" s="225">
        <v>29.2</v>
      </c>
      <c r="E15" s="225">
        <v>29.9</v>
      </c>
      <c r="F15" s="225">
        <v>32.5</v>
      </c>
      <c r="G15" s="225">
        <v>33.6</v>
      </c>
      <c r="H15" s="225">
        <v>36.200000000000003</v>
      </c>
      <c r="I15" s="225">
        <v>37.700000000000003</v>
      </c>
      <c r="J15" s="225">
        <v>38.6</v>
      </c>
      <c r="K15" s="225">
        <v>41.5</v>
      </c>
      <c r="L15" s="225">
        <v>42.5</v>
      </c>
      <c r="M15" s="79">
        <v>2.2999999999999998</v>
      </c>
      <c r="N15" s="79">
        <v>2.9</v>
      </c>
    </row>
    <row r="16" spans="1:14">
      <c r="A16" s="233" t="s">
        <v>1897</v>
      </c>
      <c r="B16" s="225">
        <v>78</v>
      </c>
      <c r="C16" s="225">
        <v>82.2</v>
      </c>
      <c r="D16" s="225">
        <v>85.7</v>
      </c>
      <c r="E16" s="225">
        <v>88.8</v>
      </c>
      <c r="F16" s="225">
        <v>90.5</v>
      </c>
      <c r="G16" s="225">
        <v>91.4</v>
      </c>
      <c r="H16" s="225">
        <v>92.3</v>
      </c>
      <c r="I16" s="225">
        <v>93.9</v>
      </c>
      <c r="J16" s="225">
        <v>100.3</v>
      </c>
      <c r="K16" s="225">
        <v>107</v>
      </c>
      <c r="L16" s="225">
        <v>113.1</v>
      </c>
      <c r="M16" s="79">
        <v>6.7</v>
      </c>
      <c r="N16" s="79">
        <v>7.7</v>
      </c>
    </row>
    <row r="17" spans="1:14">
      <c r="A17" s="233" t="s">
        <v>1898</v>
      </c>
      <c r="B17" s="225">
        <v>92.9</v>
      </c>
      <c r="C17" s="225">
        <v>92.1</v>
      </c>
      <c r="D17" s="225">
        <v>95.1</v>
      </c>
      <c r="E17" s="225">
        <v>97.6</v>
      </c>
      <c r="F17" s="225">
        <v>98</v>
      </c>
      <c r="G17" s="225">
        <v>101.2</v>
      </c>
      <c r="H17" s="225">
        <v>106.9</v>
      </c>
      <c r="I17" s="225">
        <v>111.9</v>
      </c>
      <c r="J17" s="225">
        <v>116.9</v>
      </c>
      <c r="K17" s="225">
        <v>120.1</v>
      </c>
      <c r="L17" s="225">
        <v>125.3</v>
      </c>
      <c r="M17" s="79">
        <v>7.9</v>
      </c>
      <c r="N17" s="79">
        <v>8.5</v>
      </c>
    </row>
    <row r="18" spans="1:14">
      <c r="A18" s="233" t="s">
        <v>1899</v>
      </c>
      <c r="B18" s="225">
        <v>155.69999999999999</v>
      </c>
      <c r="C18" s="225">
        <v>156.1</v>
      </c>
      <c r="D18" s="225">
        <v>159.69999999999999</v>
      </c>
      <c r="E18" s="225">
        <v>161.5</v>
      </c>
      <c r="F18" s="225">
        <v>159.80000000000001</v>
      </c>
      <c r="G18" s="225">
        <v>164.6</v>
      </c>
      <c r="H18" s="225">
        <v>169.9</v>
      </c>
      <c r="I18" s="225">
        <v>176.3</v>
      </c>
      <c r="J18" s="225">
        <v>183.6</v>
      </c>
      <c r="K18" s="225">
        <v>192.2</v>
      </c>
      <c r="L18" s="225">
        <v>202.6</v>
      </c>
      <c r="M18" s="79">
        <v>13.3</v>
      </c>
      <c r="N18" s="79">
        <v>13.7</v>
      </c>
    </row>
    <row r="19" spans="1:14">
      <c r="A19" s="232" t="s">
        <v>1900</v>
      </c>
      <c r="B19" s="227">
        <v>374</v>
      </c>
      <c r="C19" s="227">
        <v>388</v>
      </c>
      <c r="D19" s="227">
        <v>395.2</v>
      </c>
      <c r="E19" s="227">
        <v>406.3</v>
      </c>
      <c r="F19" s="227">
        <v>413.6</v>
      </c>
      <c r="G19" s="227">
        <v>415.5</v>
      </c>
      <c r="H19" s="227">
        <v>425.2</v>
      </c>
      <c r="I19" s="227">
        <v>434.5</v>
      </c>
      <c r="J19" s="227">
        <v>443.1</v>
      </c>
      <c r="K19" s="227">
        <v>459.9</v>
      </c>
      <c r="L19" s="227">
        <v>465.3</v>
      </c>
      <c r="M19" s="78">
        <v>32</v>
      </c>
      <c r="N19" s="78">
        <v>31.5</v>
      </c>
    </row>
    <row r="20" spans="1:14">
      <c r="A20" s="233" t="s">
        <v>1901</v>
      </c>
      <c r="B20" s="225">
        <v>77.3</v>
      </c>
      <c r="C20" s="225">
        <v>77.8</v>
      </c>
      <c r="D20" s="225">
        <v>78.8</v>
      </c>
      <c r="E20" s="225">
        <v>81</v>
      </c>
      <c r="F20" s="225">
        <v>82.9</v>
      </c>
      <c r="G20" s="225">
        <v>86.2</v>
      </c>
      <c r="H20" s="225">
        <v>94.4</v>
      </c>
      <c r="I20" s="225">
        <v>98.7</v>
      </c>
      <c r="J20" s="225">
        <v>102.4</v>
      </c>
      <c r="K20" s="225">
        <v>107.3</v>
      </c>
      <c r="L20" s="225">
        <v>109.9</v>
      </c>
      <c r="M20" s="79">
        <v>6.6</v>
      </c>
      <c r="N20" s="79">
        <v>7.4</v>
      </c>
    </row>
    <row r="21" spans="1:14">
      <c r="A21" s="233" t="s">
        <v>1902</v>
      </c>
      <c r="B21" s="225">
        <v>82.5</v>
      </c>
      <c r="C21" s="225">
        <v>82.7</v>
      </c>
      <c r="D21" s="225">
        <v>82.8</v>
      </c>
      <c r="E21" s="225">
        <v>87</v>
      </c>
      <c r="F21" s="225">
        <v>86.6</v>
      </c>
      <c r="G21" s="225">
        <v>90</v>
      </c>
      <c r="H21" s="225">
        <v>91.7</v>
      </c>
      <c r="I21" s="225">
        <v>94.8</v>
      </c>
      <c r="J21" s="225">
        <v>95.4</v>
      </c>
      <c r="K21" s="225">
        <v>100.1</v>
      </c>
      <c r="L21" s="225">
        <v>101.3</v>
      </c>
      <c r="M21" s="79">
        <v>7.1</v>
      </c>
      <c r="N21" s="79">
        <v>6.9</v>
      </c>
    </row>
    <row r="22" spans="1:14">
      <c r="A22" s="233" t="s">
        <v>1903</v>
      </c>
      <c r="B22" s="225">
        <v>214.2</v>
      </c>
      <c r="C22" s="225">
        <v>227.5</v>
      </c>
      <c r="D22" s="225">
        <v>233.5</v>
      </c>
      <c r="E22" s="225">
        <v>238.3</v>
      </c>
      <c r="F22" s="225">
        <v>244.1</v>
      </c>
      <c r="G22" s="225">
        <v>239.3</v>
      </c>
      <c r="H22" s="225">
        <v>239.1</v>
      </c>
      <c r="I22" s="225">
        <v>241</v>
      </c>
      <c r="J22" s="225">
        <v>245.2</v>
      </c>
      <c r="K22" s="225">
        <v>252.5</v>
      </c>
      <c r="L22" s="225">
        <v>254.1</v>
      </c>
      <c r="M22" s="79">
        <v>18.3</v>
      </c>
      <c r="N22" s="79">
        <v>17.2</v>
      </c>
    </row>
    <row r="23" spans="1:14">
      <c r="A23" s="232" t="s">
        <v>1904</v>
      </c>
      <c r="B23" s="227">
        <v>431.1</v>
      </c>
      <c r="C23" s="227">
        <v>444.7</v>
      </c>
      <c r="D23" s="227">
        <v>461</v>
      </c>
      <c r="E23" s="227">
        <v>473.3</v>
      </c>
      <c r="F23" s="227">
        <v>479.5</v>
      </c>
      <c r="G23" s="227">
        <v>492.7</v>
      </c>
      <c r="H23" s="227">
        <v>509.5</v>
      </c>
      <c r="I23" s="227">
        <v>528.5</v>
      </c>
      <c r="J23" s="227">
        <v>551.79999999999995</v>
      </c>
      <c r="K23" s="227">
        <v>571.9</v>
      </c>
      <c r="L23" s="227">
        <v>597.6</v>
      </c>
      <c r="M23" s="78">
        <v>36.9</v>
      </c>
      <c r="N23" s="78">
        <v>40.5</v>
      </c>
    </row>
    <row r="24" spans="1:14">
      <c r="A24" s="233" t="s">
        <v>1892</v>
      </c>
      <c r="B24" s="225">
        <v>176.8</v>
      </c>
      <c r="C24" s="225">
        <v>187.5</v>
      </c>
      <c r="D24" s="225">
        <v>195.5</v>
      </c>
      <c r="E24" s="225">
        <v>203.1</v>
      </c>
      <c r="F24" s="225">
        <v>209.3</v>
      </c>
      <c r="G24" s="225">
        <v>215.1</v>
      </c>
      <c r="H24" s="225">
        <v>220.5</v>
      </c>
      <c r="I24" s="225">
        <v>226.9</v>
      </c>
      <c r="J24" s="225">
        <v>233.5</v>
      </c>
      <c r="K24" s="225">
        <v>238.7</v>
      </c>
      <c r="L24" s="225">
        <v>244.8</v>
      </c>
      <c r="M24" s="79">
        <v>15.1</v>
      </c>
      <c r="N24" s="79">
        <v>16.600000000000001</v>
      </c>
    </row>
    <row r="25" spans="1:14">
      <c r="A25" s="233" t="s">
        <v>1905</v>
      </c>
      <c r="B25" s="225">
        <v>254.2</v>
      </c>
      <c r="C25" s="225">
        <v>257.2</v>
      </c>
      <c r="D25" s="225">
        <v>265.5</v>
      </c>
      <c r="E25" s="225">
        <v>270.2</v>
      </c>
      <c r="F25" s="225">
        <v>270.10000000000002</v>
      </c>
      <c r="G25" s="225">
        <v>277.60000000000002</v>
      </c>
      <c r="H25" s="225">
        <v>289</v>
      </c>
      <c r="I25" s="225">
        <v>301.60000000000002</v>
      </c>
      <c r="J25" s="225">
        <v>318.3</v>
      </c>
      <c r="K25" s="225">
        <v>333.2</v>
      </c>
      <c r="L25" s="225">
        <v>352.8</v>
      </c>
      <c r="M25" s="79">
        <v>21.8</v>
      </c>
      <c r="N25" s="79">
        <v>23.9</v>
      </c>
    </row>
    <row r="26" spans="1:14">
      <c r="A26" s="232" t="s">
        <v>1906</v>
      </c>
      <c r="B26" s="227">
        <v>27</v>
      </c>
      <c r="C26" s="227">
        <v>27.9</v>
      </c>
      <c r="D26" s="227">
        <v>29.2</v>
      </c>
      <c r="E26" s="227">
        <v>30.7</v>
      </c>
      <c r="F26" s="227">
        <v>29.8</v>
      </c>
      <c r="G26" s="227">
        <v>29.8</v>
      </c>
      <c r="H26" s="227">
        <v>30.1</v>
      </c>
      <c r="I26" s="227">
        <v>31.1</v>
      </c>
      <c r="J26" s="227">
        <v>31.4</v>
      </c>
      <c r="K26" s="227">
        <v>30.7</v>
      </c>
      <c r="L26" s="227">
        <v>31.4</v>
      </c>
      <c r="M26" s="78">
        <v>2.2999999999999998</v>
      </c>
      <c r="N26" s="78">
        <v>2.1</v>
      </c>
    </row>
    <row r="27" spans="1:14">
      <c r="A27" s="232" t="s">
        <v>1907</v>
      </c>
      <c r="B27" s="227">
        <v>481.1</v>
      </c>
      <c r="C27" s="227">
        <v>495.6</v>
      </c>
      <c r="D27" s="227">
        <v>490.6</v>
      </c>
      <c r="E27" s="227">
        <v>501.6</v>
      </c>
      <c r="F27" s="227">
        <v>501.9</v>
      </c>
      <c r="G27" s="227">
        <v>510.9</v>
      </c>
      <c r="H27" s="227">
        <v>518.6</v>
      </c>
      <c r="I27" s="227">
        <v>524.20000000000005</v>
      </c>
      <c r="J27" s="227">
        <v>535.6</v>
      </c>
      <c r="K27" s="227">
        <v>546.79999999999995</v>
      </c>
      <c r="L27" s="227">
        <v>558</v>
      </c>
      <c r="M27" s="78">
        <v>41.2</v>
      </c>
      <c r="N27" s="78">
        <v>37.799999999999997</v>
      </c>
    </row>
    <row r="28" spans="1:14">
      <c r="A28" s="233" t="s">
        <v>1908</v>
      </c>
      <c r="B28" s="225">
        <v>333.9</v>
      </c>
      <c r="C28" s="225">
        <v>346.5</v>
      </c>
      <c r="D28" s="225">
        <v>344.2</v>
      </c>
      <c r="E28" s="225">
        <v>350.3</v>
      </c>
      <c r="F28" s="225">
        <v>353.3</v>
      </c>
      <c r="G28" s="225">
        <v>363.2</v>
      </c>
      <c r="H28" s="225">
        <v>369.5</v>
      </c>
      <c r="I28" s="225">
        <v>374.9</v>
      </c>
      <c r="J28" s="225">
        <v>381.1</v>
      </c>
      <c r="K28" s="225">
        <v>389.1</v>
      </c>
      <c r="L28" s="225">
        <v>396.9</v>
      </c>
      <c r="M28" s="79">
        <v>28.6</v>
      </c>
      <c r="N28" s="79">
        <v>26.9</v>
      </c>
    </row>
    <row r="29" spans="1:14">
      <c r="A29" s="233" t="s">
        <v>1909</v>
      </c>
      <c r="B29" s="225">
        <v>147.19999999999999</v>
      </c>
      <c r="C29" s="225">
        <v>149.1</v>
      </c>
      <c r="D29" s="225">
        <v>146.4</v>
      </c>
      <c r="E29" s="225">
        <v>151.30000000000001</v>
      </c>
      <c r="F29" s="225">
        <v>148.6</v>
      </c>
      <c r="G29" s="225">
        <v>147.6</v>
      </c>
      <c r="H29" s="225">
        <v>149.1</v>
      </c>
      <c r="I29" s="225">
        <v>149.30000000000001</v>
      </c>
      <c r="J29" s="225">
        <v>154.5</v>
      </c>
      <c r="K29" s="225">
        <v>157.69999999999999</v>
      </c>
      <c r="L29" s="225">
        <v>161.1</v>
      </c>
      <c r="M29" s="79">
        <v>12.6</v>
      </c>
      <c r="N29" s="79">
        <v>10.9</v>
      </c>
    </row>
    <row r="30" spans="1:14">
      <c r="A30" s="232" t="s">
        <v>1910</v>
      </c>
      <c r="B30" s="227">
        <v>1168.8</v>
      </c>
      <c r="C30" s="227">
        <v>1208.7</v>
      </c>
      <c r="D30" s="227">
        <v>1229.0999999999999</v>
      </c>
      <c r="E30" s="227">
        <v>1260.7</v>
      </c>
      <c r="F30" s="227">
        <v>1273.5999999999999</v>
      </c>
      <c r="G30" s="227">
        <v>1297.5999999999999</v>
      </c>
      <c r="H30" s="227">
        <v>1328.9</v>
      </c>
      <c r="I30" s="227">
        <v>1358.7</v>
      </c>
      <c r="J30" s="227">
        <v>1393.2</v>
      </c>
      <c r="K30" s="227">
        <v>1436.9</v>
      </c>
      <c r="L30" s="227">
        <v>1476.9</v>
      </c>
      <c r="M30" s="78">
        <v>100</v>
      </c>
      <c r="N30" s="78">
        <v>100</v>
      </c>
    </row>
    <row r="31" spans="1:14" ht="16" thickBot="1">
      <c r="A31" s="68"/>
      <c r="B31" s="69"/>
      <c r="C31" s="69"/>
      <c r="D31" s="69"/>
      <c r="E31" s="69"/>
      <c r="F31" s="69"/>
      <c r="G31" s="69"/>
      <c r="H31" s="69"/>
      <c r="I31" s="69"/>
      <c r="J31" s="69"/>
      <c r="K31" s="69"/>
      <c r="L31" s="69"/>
      <c r="M31" s="71"/>
      <c r="N31" s="71"/>
    </row>
    <row r="32" spans="1:14">
      <c r="A32" s="231"/>
      <c r="B32" s="222"/>
      <c r="C32" s="222"/>
      <c r="D32" s="222"/>
      <c r="E32" s="222"/>
      <c r="F32" s="222"/>
      <c r="G32" s="222"/>
      <c r="H32" s="222"/>
      <c r="I32" s="222"/>
      <c r="J32" s="222"/>
      <c r="K32" s="222"/>
      <c r="L32" s="222"/>
      <c r="M32" s="222"/>
      <c r="N32" s="222"/>
    </row>
    <row r="33" spans="1:14" ht="28">
      <c r="A33" s="233" t="s">
        <v>1911</v>
      </c>
      <c r="B33" s="222"/>
      <c r="C33" s="224" t="s">
        <v>4098</v>
      </c>
      <c r="D33" s="222"/>
      <c r="E33" s="229" t="s">
        <v>4031</v>
      </c>
      <c r="F33" s="222"/>
      <c r="G33" s="222"/>
      <c r="H33" s="222"/>
      <c r="I33" s="222"/>
      <c r="J33" s="222"/>
      <c r="K33" s="222"/>
      <c r="L33" s="222"/>
      <c r="M33" s="222"/>
      <c r="N33" s="222"/>
    </row>
    <row r="34" spans="1:14" ht="28">
      <c r="A34" s="233" t="s">
        <v>1912</v>
      </c>
      <c r="B34" s="222"/>
      <c r="C34" s="224"/>
      <c r="D34" s="222"/>
      <c r="E34" s="229"/>
      <c r="F34" s="222"/>
      <c r="G34" s="222"/>
      <c r="H34" s="222"/>
      <c r="I34" s="222"/>
      <c r="J34" s="222"/>
      <c r="K34" s="222"/>
      <c r="L34" s="222"/>
      <c r="M34" s="222"/>
      <c r="N34" s="222"/>
    </row>
    <row r="35" spans="1:14">
      <c r="A35" s="231"/>
      <c r="B35" s="222"/>
      <c r="C35" s="222"/>
      <c r="D35" s="222"/>
      <c r="E35" s="222"/>
      <c r="F35" s="222"/>
      <c r="G35" s="222"/>
      <c r="H35" s="222"/>
      <c r="I35" s="222"/>
      <c r="J35" s="222"/>
      <c r="K35" s="222"/>
      <c r="L35" s="222"/>
      <c r="M35" s="222"/>
      <c r="N35" s="222"/>
    </row>
    <row r="36" spans="1:14">
      <c r="A36" s="231"/>
      <c r="B36" s="222"/>
      <c r="C36" s="222"/>
      <c r="D36" s="222"/>
      <c r="E36" s="222"/>
      <c r="F36" s="222"/>
      <c r="G36" s="222"/>
      <c r="H36" s="222"/>
      <c r="I36" s="222"/>
      <c r="J36" s="222"/>
      <c r="K36" s="222"/>
      <c r="L36" s="222"/>
      <c r="M36" s="222"/>
      <c r="N36" s="222"/>
    </row>
    <row r="37" spans="1:14">
      <c r="A37" s="231"/>
      <c r="B37" s="222"/>
      <c r="C37" s="222"/>
      <c r="D37" s="222"/>
      <c r="E37" s="222"/>
      <c r="F37" s="222"/>
      <c r="G37" s="222"/>
      <c r="H37" s="222"/>
      <c r="I37" s="222"/>
      <c r="J37" s="222"/>
      <c r="K37" s="222"/>
      <c r="L37" s="222"/>
      <c r="M37" s="222"/>
      <c r="N37" s="222"/>
    </row>
    <row r="38" spans="1:14">
      <c r="A38" s="231"/>
      <c r="B38" s="222"/>
      <c r="C38" s="222"/>
      <c r="D38" s="222"/>
      <c r="E38" s="222"/>
      <c r="F38" s="222"/>
      <c r="G38" s="222"/>
      <c r="H38" s="222"/>
      <c r="I38" s="222"/>
      <c r="J38" s="222"/>
      <c r="K38" s="222"/>
      <c r="L38" s="222"/>
      <c r="M38" s="222"/>
      <c r="N38" s="222"/>
    </row>
    <row r="39" spans="1:14">
      <c r="A39" s="231"/>
      <c r="B39" s="222"/>
      <c r="C39" s="222"/>
      <c r="D39" s="222"/>
      <c r="E39" s="222"/>
      <c r="F39" s="222"/>
      <c r="G39" s="222"/>
      <c r="H39" s="222"/>
      <c r="I39" s="222"/>
      <c r="J39" s="222"/>
      <c r="K39" s="222"/>
      <c r="L39" s="222"/>
      <c r="M39" s="222"/>
      <c r="N39" s="222"/>
    </row>
    <row r="40" spans="1:14">
      <c r="A40" s="231"/>
      <c r="B40" s="222"/>
      <c r="C40" s="222"/>
      <c r="D40" s="222"/>
      <c r="E40" s="222"/>
      <c r="F40" s="222"/>
      <c r="G40" s="222"/>
      <c r="H40" s="222"/>
      <c r="I40" s="222"/>
      <c r="J40" s="222"/>
      <c r="K40" s="222"/>
      <c r="L40" s="222"/>
      <c r="M40" s="222"/>
      <c r="N40" s="222"/>
    </row>
    <row r="41" spans="1:14">
      <c r="A41" s="231"/>
      <c r="B41" s="222"/>
      <c r="C41" s="222"/>
      <c r="D41" s="222"/>
      <c r="E41" s="222"/>
      <c r="F41" s="222"/>
      <c r="G41" s="222"/>
      <c r="H41" s="222"/>
      <c r="I41" s="222"/>
      <c r="J41" s="222"/>
      <c r="K41" s="222"/>
      <c r="L41" s="222"/>
      <c r="M41" s="222"/>
      <c r="N41" s="222"/>
    </row>
    <row r="42" spans="1:14">
      <c r="A42" s="231"/>
      <c r="B42" s="222"/>
      <c r="C42" s="222"/>
      <c r="D42" s="222"/>
      <c r="E42" s="222"/>
      <c r="F42" s="222"/>
      <c r="G42" s="222"/>
      <c r="H42" s="222"/>
      <c r="I42" s="222"/>
      <c r="J42" s="222"/>
      <c r="K42" s="222"/>
      <c r="L42" s="222"/>
      <c r="M42" s="222"/>
      <c r="N42" s="222"/>
    </row>
    <row r="43" spans="1:14">
      <c r="A43" s="231"/>
      <c r="B43" s="222"/>
      <c r="C43" s="222"/>
      <c r="D43" s="222"/>
      <c r="E43" s="222"/>
      <c r="F43" s="222"/>
      <c r="G43" s="222"/>
      <c r="H43" s="222"/>
      <c r="I43" s="222"/>
      <c r="J43" s="222"/>
      <c r="K43" s="222"/>
      <c r="L43" s="222"/>
      <c r="M43" s="222"/>
      <c r="N43" s="222"/>
    </row>
    <row r="44" spans="1:14">
      <c r="A44" s="231"/>
      <c r="B44" s="222"/>
      <c r="C44" s="222"/>
      <c r="D44" s="222"/>
      <c r="E44" s="222"/>
      <c r="F44" s="222"/>
      <c r="G44" s="222"/>
      <c r="H44" s="222"/>
      <c r="I44" s="222"/>
      <c r="J44" s="222"/>
      <c r="K44" s="222"/>
      <c r="L44" s="222"/>
      <c r="M44" s="222"/>
      <c r="N44" s="222"/>
    </row>
    <row r="45" spans="1:14" ht="28">
      <c r="A45" s="231" t="s">
        <v>1913</v>
      </c>
      <c r="B45" s="222"/>
      <c r="C45" s="222"/>
      <c r="D45" s="222"/>
      <c r="E45" s="222"/>
      <c r="F45" s="222"/>
      <c r="G45" s="222"/>
      <c r="H45" s="222"/>
      <c r="I45" s="222"/>
      <c r="J45" s="222"/>
      <c r="K45" s="222"/>
      <c r="L45" s="222"/>
      <c r="M45" s="222"/>
      <c r="N45" s="222"/>
    </row>
    <row r="46" spans="1:14">
      <c r="A46" s="232"/>
      <c r="B46" s="223">
        <v>2009</v>
      </c>
      <c r="C46" s="223">
        <v>2010</v>
      </c>
      <c r="D46" s="223">
        <v>2011</v>
      </c>
      <c r="E46" s="223">
        <v>2012</v>
      </c>
      <c r="F46" s="223">
        <v>2013</v>
      </c>
      <c r="G46" s="223">
        <v>2014</v>
      </c>
      <c r="H46" s="223">
        <v>2015</v>
      </c>
      <c r="I46" s="223">
        <v>2016</v>
      </c>
      <c r="J46" s="223" t="s">
        <v>3599</v>
      </c>
      <c r="K46" s="223" t="s">
        <v>3957</v>
      </c>
      <c r="L46" s="223" t="s">
        <v>4086</v>
      </c>
      <c r="M46" s="76">
        <v>2009</v>
      </c>
      <c r="N46" s="76" t="s">
        <v>4086</v>
      </c>
    </row>
    <row r="47" spans="1:14">
      <c r="A47" s="235" t="s">
        <v>1702</v>
      </c>
      <c r="B47" s="224"/>
      <c r="C47" s="224"/>
      <c r="D47" s="224"/>
      <c r="E47" s="224"/>
      <c r="F47" s="224"/>
      <c r="G47" s="224"/>
      <c r="H47" s="224"/>
      <c r="I47" s="224"/>
      <c r="J47" s="224"/>
      <c r="K47" s="224"/>
      <c r="L47" s="224"/>
      <c r="M47" s="77" t="s">
        <v>1914</v>
      </c>
      <c r="N47" s="77"/>
    </row>
    <row r="48" spans="1:14">
      <c r="A48" s="232" t="s">
        <v>1885</v>
      </c>
      <c r="B48" s="227">
        <v>827.8</v>
      </c>
      <c r="C48" s="227">
        <v>834.3</v>
      </c>
      <c r="D48" s="227">
        <v>835.6</v>
      </c>
      <c r="E48" s="227">
        <v>838.7</v>
      </c>
      <c r="F48" s="227">
        <v>842.2</v>
      </c>
      <c r="G48" s="227">
        <v>850.6</v>
      </c>
      <c r="H48" s="227">
        <v>870.6</v>
      </c>
      <c r="I48" s="227">
        <v>891.7</v>
      </c>
      <c r="J48" s="227">
        <v>906.8</v>
      </c>
      <c r="K48" s="227">
        <v>932.6</v>
      </c>
      <c r="L48" s="227">
        <v>953.6</v>
      </c>
      <c r="M48" s="78">
        <v>-3.6</v>
      </c>
      <c r="N48" s="78">
        <v>2.2999999999999998</v>
      </c>
    </row>
    <row r="49" spans="1:14">
      <c r="A49" s="233" t="s">
        <v>1886</v>
      </c>
      <c r="B49" s="225">
        <v>36</v>
      </c>
      <c r="C49" s="225">
        <v>36</v>
      </c>
      <c r="D49" s="225">
        <v>36.200000000000003</v>
      </c>
      <c r="E49" s="225">
        <v>36.200000000000003</v>
      </c>
      <c r="F49" s="225">
        <v>36</v>
      </c>
      <c r="G49" s="225">
        <v>37.799999999999997</v>
      </c>
      <c r="H49" s="225">
        <v>37.5</v>
      </c>
      <c r="I49" s="225">
        <v>38.6</v>
      </c>
      <c r="J49" s="225">
        <v>40.299999999999997</v>
      </c>
      <c r="K49" s="225">
        <v>40.9</v>
      </c>
      <c r="L49" s="225">
        <v>42.2</v>
      </c>
      <c r="M49" s="79">
        <v>7.3</v>
      </c>
      <c r="N49" s="79">
        <v>3.1</v>
      </c>
    </row>
    <row r="50" spans="1:14">
      <c r="A50" s="233" t="s">
        <v>1887</v>
      </c>
      <c r="B50" s="225">
        <v>32.299999999999997</v>
      </c>
      <c r="C50" s="225">
        <v>34.299999999999997</v>
      </c>
      <c r="D50" s="225">
        <v>36.700000000000003</v>
      </c>
      <c r="E50" s="225">
        <v>37</v>
      </c>
      <c r="F50" s="225">
        <v>38.700000000000003</v>
      </c>
      <c r="G50" s="225">
        <v>41.5</v>
      </c>
      <c r="H50" s="225">
        <v>42.6</v>
      </c>
      <c r="I50" s="225">
        <v>47.9</v>
      </c>
      <c r="J50" s="225">
        <v>52.3</v>
      </c>
      <c r="K50" s="225">
        <v>53.2</v>
      </c>
      <c r="L50" s="225">
        <v>54.3</v>
      </c>
      <c r="M50" s="79">
        <v>-5.6</v>
      </c>
      <c r="N50" s="79">
        <v>2</v>
      </c>
    </row>
    <row r="51" spans="1:14">
      <c r="A51" s="232" t="s">
        <v>1888</v>
      </c>
      <c r="B51" s="227">
        <v>824.1</v>
      </c>
      <c r="C51" s="227">
        <v>832.7</v>
      </c>
      <c r="D51" s="227">
        <v>836.1</v>
      </c>
      <c r="E51" s="227">
        <v>839.5</v>
      </c>
      <c r="F51" s="227">
        <v>844.9</v>
      </c>
      <c r="G51" s="227">
        <v>854.3</v>
      </c>
      <c r="H51" s="227">
        <v>875.6</v>
      </c>
      <c r="I51" s="227">
        <v>901</v>
      </c>
      <c r="J51" s="227">
        <v>918.9</v>
      </c>
      <c r="K51" s="227">
        <v>945.1</v>
      </c>
      <c r="L51" s="227">
        <v>965.9</v>
      </c>
      <c r="M51" s="78">
        <v>-4.0999999999999996</v>
      </c>
      <c r="N51" s="78">
        <v>2.2000000000000002</v>
      </c>
    </row>
    <row r="52" spans="1:14">
      <c r="A52" s="233" t="s">
        <v>1889</v>
      </c>
      <c r="B52" s="225">
        <v>81.400000000000006</v>
      </c>
      <c r="C52" s="225">
        <v>83.6</v>
      </c>
      <c r="D52" s="225">
        <v>83.3</v>
      </c>
      <c r="E52" s="225">
        <v>83.6</v>
      </c>
      <c r="F52" s="225">
        <v>83.7</v>
      </c>
      <c r="G52" s="225">
        <v>85.4</v>
      </c>
      <c r="H52" s="225">
        <v>86.2</v>
      </c>
      <c r="I52" s="225">
        <v>88.4</v>
      </c>
      <c r="J52" s="225">
        <v>88.1</v>
      </c>
      <c r="K52" s="225">
        <v>89.8</v>
      </c>
      <c r="L52" s="225">
        <v>89.9</v>
      </c>
      <c r="M52" s="79">
        <v>-2.4</v>
      </c>
      <c r="N52" s="79">
        <v>0.1</v>
      </c>
    </row>
    <row r="53" spans="1:14">
      <c r="A53" s="233" t="s">
        <v>1890</v>
      </c>
      <c r="B53" s="225">
        <v>44.3</v>
      </c>
      <c r="C53" s="225">
        <v>41.8</v>
      </c>
      <c r="D53" s="225">
        <v>41.2</v>
      </c>
      <c r="E53" s="225">
        <v>39.700000000000003</v>
      </c>
      <c r="F53" s="225">
        <v>40.4</v>
      </c>
      <c r="G53" s="225">
        <v>40.799999999999997</v>
      </c>
      <c r="H53" s="225">
        <v>40.299999999999997</v>
      </c>
      <c r="I53" s="225">
        <v>41.3</v>
      </c>
      <c r="J53" s="225">
        <v>43.3</v>
      </c>
      <c r="K53" s="225">
        <v>44.5</v>
      </c>
      <c r="L53" s="225">
        <v>44.7</v>
      </c>
      <c r="M53" s="79">
        <v>2</v>
      </c>
      <c r="N53" s="79">
        <v>0.5</v>
      </c>
    </row>
    <row r="54" spans="1:14">
      <c r="A54" s="233" t="s">
        <v>1891</v>
      </c>
      <c r="B54" s="225">
        <v>37.9</v>
      </c>
      <c r="C54" s="225">
        <v>38.1</v>
      </c>
      <c r="D54" s="225">
        <v>37</v>
      </c>
      <c r="E54" s="225">
        <v>38.6</v>
      </c>
      <c r="F54" s="225">
        <v>37.9</v>
      </c>
      <c r="G54" s="225">
        <v>38.6</v>
      </c>
      <c r="H54" s="225">
        <v>39.299999999999997</v>
      </c>
      <c r="I54" s="225">
        <v>40.799999999999997</v>
      </c>
      <c r="J54" s="225">
        <v>41.1</v>
      </c>
      <c r="K54" s="225">
        <v>43.1</v>
      </c>
      <c r="L54" s="225">
        <v>44.1</v>
      </c>
      <c r="M54" s="79">
        <v>2.9</v>
      </c>
      <c r="N54" s="79">
        <v>2.5</v>
      </c>
    </row>
    <row r="55" spans="1:14">
      <c r="A55" s="233" t="s">
        <v>1892</v>
      </c>
      <c r="B55" s="225">
        <v>182.4</v>
      </c>
      <c r="C55" s="225">
        <v>187.5</v>
      </c>
      <c r="D55" s="225">
        <v>190</v>
      </c>
      <c r="E55" s="225">
        <v>191.3</v>
      </c>
      <c r="F55" s="225">
        <v>191.8</v>
      </c>
      <c r="G55" s="225">
        <v>192.5</v>
      </c>
      <c r="H55" s="225">
        <v>195.5</v>
      </c>
      <c r="I55" s="225">
        <v>197.4</v>
      </c>
      <c r="J55" s="225">
        <v>199.4</v>
      </c>
      <c r="K55" s="225">
        <v>201.4</v>
      </c>
      <c r="L55" s="225">
        <v>203.6</v>
      </c>
      <c r="M55" s="79">
        <v>0.4</v>
      </c>
      <c r="N55" s="79">
        <v>1.1000000000000001</v>
      </c>
    </row>
    <row r="56" spans="1:14">
      <c r="A56" s="233" t="s">
        <v>1893</v>
      </c>
      <c r="B56" s="225">
        <v>51.1</v>
      </c>
      <c r="C56" s="225">
        <v>56.3</v>
      </c>
      <c r="D56" s="225">
        <v>53</v>
      </c>
      <c r="E56" s="225">
        <v>52.4</v>
      </c>
      <c r="F56" s="225">
        <v>53.7</v>
      </c>
      <c r="G56" s="225">
        <v>48.4</v>
      </c>
      <c r="H56" s="225">
        <v>50.6</v>
      </c>
      <c r="I56" s="225">
        <v>50.6</v>
      </c>
      <c r="J56" s="225">
        <v>49.4</v>
      </c>
      <c r="K56" s="225">
        <v>49.9</v>
      </c>
      <c r="L56" s="225">
        <v>48.7</v>
      </c>
      <c r="M56" s="79">
        <v>-0.2</v>
      </c>
      <c r="N56" s="79">
        <v>-2.4</v>
      </c>
    </row>
    <row r="57" spans="1:14">
      <c r="A57" s="233" t="s">
        <v>1894</v>
      </c>
      <c r="B57" s="225">
        <v>42</v>
      </c>
      <c r="C57" s="225">
        <v>42.1</v>
      </c>
      <c r="D57" s="225">
        <v>41.6</v>
      </c>
      <c r="E57" s="225">
        <v>41.5</v>
      </c>
      <c r="F57" s="225">
        <v>42.6</v>
      </c>
      <c r="G57" s="225">
        <v>45.2</v>
      </c>
      <c r="H57" s="225">
        <v>47.4</v>
      </c>
      <c r="I57" s="225">
        <v>49.6</v>
      </c>
      <c r="J57" s="225">
        <v>52.3</v>
      </c>
      <c r="K57" s="225">
        <v>54.9</v>
      </c>
      <c r="L57" s="225">
        <v>56</v>
      </c>
      <c r="M57" s="79">
        <v>-10.199999999999999</v>
      </c>
      <c r="N57" s="79">
        <v>2</v>
      </c>
    </row>
    <row r="58" spans="1:14">
      <c r="A58" s="233" t="s">
        <v>1895</v>
      </c>
      <c r="B58" s="225">
        <v>24.4</v>
      </c>
      <c r="C58" s="225">
        <v>24.7</v>
      </c>
      <c r="D58" s="225">
        <v>24.7</v>
      </c>
      <c r="E58" s="225">
        <v>24.9</v>
      </c>
      <c r="F58" s="225">
        <v>24.8</v>
      </c>
      <c r="G58" s="225">
        <v>25.2</v>
      </c>
      <c r="H58" s="225">
        <v>26.1</v>
      </c>
      <c r="I58" s="225">
        <v>26.8</v>
      </c>
      <c r="J58" s="225">
        <v>27.3</v>
      </c>
      <c r="K58" s="225">
        <v>28.2</v>
      </c>
      <c r="L58" s="225">
        <v>28.9</v>
      </c>
      <c r="M58" s="79">
        <v>4.5</v>
      </c>
      <c r="N58" s="79">
        <v>2.6</v>
      </c>
    </row>
    <row r="59" spans="1:14">
      <c r="A59" s="233" t="s">
        <v>1896</v>
      </c>
      <c r="B59" s="225">
        <v>26.7</v>
      </c>
      <c r="C59" s="225">
        <v>28.3</v>
      </c>
      <c r="D59" s="225">
        <v>29.5</v>
      </c>
      <c r="E59" s="225">
        <v>30.4</v>
      </c>
      <c r="F59" s="225">
        <v>33</v>
      </c>
      <c r="G59" s="225">
        <v>34.700000000000003</v>
      </c>
      <c r="H59" s="225">
        <v>37</v>
      </c>
      <c r="I59" s="225">
        <v>38.5</v>
      </c>
      <c r="J59" s="225">
        <v>40</v>
      </c>
      <c r="K59" s="225">
        <v>43.5</v>
      </c>
      <c r="L59" s="225">
        <v>44.6</v>
      </c>
      <c r="M59" s="79">
        <v>-30.4</v>
      </c>
      <c r="N59" s="79">
        <v>2.4</v>
      </c>
    </row>
    <row r="60" spans="1:14">
      <c r="A60" s="233" t="s">
        <v>1897</v>
      </c>
      <c r="B60" s="225">
        <v>81</v>
      </c>
      <c r="C60" s="225">
        <v>82.2</v>
      </c>
      <c r="D60" s="225">
        <v>82.5</v>
      </c>
      <c r="E60" s="225">
        <v>84</v>
      </c>
      <c r="F60" s="225">
        <v>86.5</v>
      </c>
      <c r="G60" s="225">
        <v>88.4</v>
      </c>
      <c r="H60" s="225">
        <v>91.1</v>
      </c>
      <c r="I60" s="225">
        <v>95.5</v>
      </c>
      <c r="J60" s="225">
        <v>100.7</v>
      </c>
      <c r="K60" s="225">
        <v>105.5</v>
      </c>
      <c r="L60" s="225">
        <v>110.2</v>
      </c>
      <c r="M60" s="79">
        <v>-4.3</v>
      </c>
      <c r="N60" s="79">
        <v>4.5</v>
      </c>
    </row>
    <row r="61" spans="1:14">
      <c r="A61" s="233" t="s">
        <v>1898</v>
      </c>
      <c r="B61" s="225">
        <v>92.7</v>
      </c>
      <c r="C61" s="225">
        <v>92.1</v>
      </c>
      <c r="D61" s="225">
        <v>95.7</v>
      </c>
      <c r="E61" s="225">
        <v>101.1</v>
      </c>
      <c r="F61" s="225">
        <v>102.1</v>
      </c>
      <c r="G61" s="225">
        <v>106.4</v>
      </c>
      <c r="H61" s="225">
        <v>114.2</v>
      </c>
      <c r="I61" s="225">
        <v>120.9</v>
      </c>
      <c r="J61" s="225">
        <v>123.7</v>
      </c>
      <c r="K61" s="225">
        <v>126.1</v>
      </c>
      <c r="L61" s="225">
        <v>129.19999999999999</v>
      </c>
      <c r="M61" s="79">
        <v>-6.3</v>
      </c>
      <c r="N61" s="79">
        <v>2.5</v>
      </c>
    </row>
    <row r="62" spans="1:14">
      <c r="A62" s="233" t="s">
        <v>1899</v>
      </c>
      <c r="B62" s="225">
        <v>160.19999999999999</v>
      </c>
      <c r="C62" s="225">
        <v>156.1</v>
      </c>
      <c r="D62" s="225">
        <v>157.69999999999999</v>
      </c>
      <c r="E62" s="225">
        <v>152.19999999999999</v>
      </c>
      <c r="F62" s="225">
        <v>148.80000000000001</v>
      </c>
      <c r="G62" s="225">
        <v>149.9</v>
      </c>
      <c r="H62" s="225">
        <v>150.1</v>
      </c>
      <c r="I62" s="225">
        <v>154.1</v>
      </c>
      <c r="J62" s="225">
        <v>157.19999999999999</v>
      </c>
      <c r="K62" s="225">
        <v>162.69999999999999</v>
      </c>
      <c r="L62" s="225">
        <v>170.4</v>
      </c>
      <c r="M62" s="79">
        <v>-5.7</v>
      </c>
      <c r="N62" s="79">
        <v>4.8</v>
      </c>
    </row>
    <row r="63" spans="1:14">
      <c r="A63" s="232" t="s">
        <v>1900</v>
      </c>
      <c r="B63" s="227">
        <v>382.1</v>
      </c>
      <c r="C63" s="227">
        <v>388</v>
      </c>
      <c r="D63" s="227">
        <v>383.7</v>
      </c>
      <c r="E63" s="227">
        <v>386.4</v>
      </c>
      <c r="F63" s="227">
        <v>394.2</v>
      </c>
      <c r="G63" s="227">
        <v>399.8</v>
      </c>
      <c r="H63" s="227">
        <v>411.7</v>
      </c>
      <c r="I63" s="227">
        <v>424.3</v>
      </c>
      <c r="J63" s="227">
        <v>431.6</v>
      </c>
      <c r="K63" s="227">
        <v>448.2</v>
      </c>
      <c r="L63" s="227">
        <v>453.3</v>
      </c>
      <c r="M63" s="78">
        <v>-5</v>
      </c>
      <c r="N63" s="78">
        <v>1.1000000000000001</v>
      </c>
    </row>
    <row r="64" spans="1:14">
      <c r="A64" s="233" t="s">
        <v>1901</v>
      </c>
      <c r="B64" s="225">
        <v>76</v>
      </c>
      <c r="C64" s="225">
        <v>77.8</v>
      </c>
      <c r="D64" s="225">
        <v>80.3</v>
      </c>
      <c r="E64" s="225">
        <v>83.7</v>
      </c>
      <c r="F64" s="225">
        <v>87.4</v>
      </c>
      <c r="G64" s="225">
        <v>93.3</v>
      </c>
      <c r="H64" s="225">
        <v>102.5</v>
      </c>
      <c r="I64" s="225">
        <v>108.9</v>
      </c>
      <c r="J64" s="225">
        <v>114.7</v>
      </c>
      <c r="K64" s="225">
        <v>122.5</v>
      </c>
      <c r="L64" s="225">
        <v>127.7</v>
      </c>
      <c r="M64" s="79">
        <v>-14.5</v>
      </c>
      <c r="N64" s="79">
        <v>4.2</v>
      </c>
    </row>
    <row r="65" spans="1:14">
      <c r="A65" s="233" t="s">
        <v>1902</v>
      </c>
      <c r="B65" s="225">
        <v>82.4</v>
      </c>
      <c r="C65" s="225">
        <v>82.7</v>
      </c>
      <c r="D65" s="225">
        <v>82</v>
      </c>
      <c r="E65" s="225">
        <v>85.3</v>
      </c>
      <c r="F65" s="225">
        <v>84.8</v>
      </c>
      <c r="G65" s="225">
        <v>88.4</v>
      </c>
      <c r="H65" s="225">
        <v>90.3</v>
      </c>
      <c r="I65" s="225">
        <v>94</v>
      </c>
      <c r="J65" s="225">
        <v>95.9</v>
      </c>
      <c r="K65" s="225">
        <v>101.9</v>
      </c>
      <c r="L65" s="225">
        <v>103.8</v>
      </c>
      <c r="M65" s="79">
        <v>-3.5</v>
      </c>
      <c r="N65" s="79">
        <v>1.8</v>
      </c>
    </row>
    <row r="66" spans="1:14">
      <c r="A66" s="233" t="s">
        <v>1903</v>
      </c>
      <c r="B66" s="225">
        <v>223.7</v>
      </c>
      <c r="C66" s="225">
        <v>227.5</v>
      </c>
      <c r="D66" s="225">
        <v>221.4</v>
      </c>
      <c r="E66" s="225">
        <v>217.7</v>
      </c>
      <c r="F66" s="225">
        <v>222.4</v>
      </c>
      <c r="G66" s="225">
        <v>219.3</v>
      </c>
      <c r="H66" s="225">
        <v>221.1</v>
      </c>
      <c r="I66" s="225">
        <v>224.2</v>
      </c>
      <c r="J66" s="225">
        <v>224.4</v>
      </c>
      <c r="K66" s="225">
        <v>228.2</v>
      </c>
      <c r="L66" s="225">
        <v>227.2</v>
      </c>
      <c r="M66" s="79">
        <v>-1.5</v>
      </c>
      <c r="N66" s="79">
        <v>-0.5</v>
      </c>
    </row>
    <row r="67" spans="1:14">
      <c r="A67" s="232" t="s">
        <v>1904</v>
      </c>
      <c r="B67" s="227">
        <v>442</v>
      </c>
      <c r="C67" s="227">
        <v>444.7</v>
      </c>
      <c r="D67" s="227">
        <v>452.4</v>
      </c>
      <c r="E67" s="227">
        <v>453</v>
      </c>
      <c r="F67" s="227">
        <v>450.7</v>
      </c>
      <c r="G67" s="227">
        <v>454.5</v>
      </c>
      <c r="H67" s="227">
        <v>464</v>
      </c>
      <c r="I67" s="227">
        <v>476.8</v>
      </c>
      <c r="J67" s="227">
        <v>487.4</v>
      </c>
      <c r="K67" s="227">
        <v>497.3</v>
      </c>
      <c r="L67" s="227">
        <v>512.5</v>
      </c>
      <c r="M67" s="78">
        <v>-3.2</v>
      </c>
      <c r="N67" s="78">
        <v>3.1</v>
      </c>
    </row>
    <row r="68" spans="1:14">
      <c r="A68" s="233" t="s">
        <v>1892</v>
      </c>
      <c r="B68" s="225">
        <v>182.4</v>
      </c>
      <c r="C68" s="225">
        <v>187.5</v>
      </c>
      <c r="D68" s="225">
        <v>190</v>
      </c>
      <c r="E68" s="225">
        <v>191.3</v>
      </c>
      <c r="F68" s="225">
        <v>191.8</v>
      </c>
      <c r="G68" s="225">
        <v>192.5</v>
      </c>
      <c r="H68" s="225">
        <v>195.5</v>
      </c>
      <c r="I68" s="225">
        <v>197.4</v>
      </c>
      <c r="J68" s="225">
        <v>199.4</v>
      </c>
      <c r="K68" s="225">
        <v>201.4</v>
      </c>
      <c r="L68" s="225">
        <v>203.6</v>
      </c>
      <c r="M68" s="79">
        <v>0.4</v>
      </c>
      <c r="N68" s="79">
        <v>1.1000000000000001</v>
      </c>
    </row>
    <row r="69" spans="1:14">
      <c r="A69" s="233" t="s">
        <v>1905</v>
      </c>
      <c r="B69" s="225">
        <v>259.60000000000002</v>
      </c>
      <c r="C69" s="225">
        <v>257.2</v>
      </c>
      <c r="D69" s="225">
        <v>262.39999999999998</v>
      </c>
      <c r="E69" s="225">
        <v>261.7</v>
      </c>
      <c r="F69" s="225">
        <v>258.8</v>
      </c>
      <c r="G69" s="225">
        <v>262</v>
      </c>
      <c r="H69" s="225">
        <v>268.60000000000002</v>
      </c>
      <c r="I69" s="225">
        <v>279.60000000000002</v>
      </c>
      <c r="J69" s="225">
        <v>288.39999999999998</v>
      </c>
      <c r="K69" s="225">
        <v>296.39999999999998</v>
      </c>
      <c r="L69" s="225">
        <v>309.60000000000002</v>
      </c>
      <c r="M69" s="79">
        <v>-5.6</v>
      </c>
      <c r="N69" s="79">
        <v>4.5</v>
      </c>
    </row>
    <row r="70" spans="1:14">
      <c r="A70" s="232" t="s">
        <v>1906</v>
      </c>
      <c r="B70" s="227">
        <v>27.7</v>
      </c>
      <c r="C70" s="227">
        <v>27.9</v>
      </c>
      <c r="D70" s="227">
        <v>29</v>
      </c>
      <c r="E70" s="227">
        <v>30.3</v>
      </c>
      <c r="F70" s="227">
        <v>29.2</v>
      </c>
      <c r="G70" s="227">
        <v>28.8</v>
      </c>
      <c r="H70" s="227">
        <v>28.8</v>
      </c>
      <c r="I70" s="227">
        <v>29.5</v>
      </c>
      <c r="J70" s="227">
        <v>29.1</v>
      </c>
      <c r="K70" s="227">
        <v>28.1</v>
      </c>
      <c r="L70" s="227">
        <v>28.4</v>
      </c>
      <c r="M70" s="78">
        <v>1.3</v>
      </c>
      <c r="N70" s="78">
        <v>0.9</v>
      </c>
    </row>
    <row r="71" spans="1:14">
      <c r="A71" s="232" t="s">
        <v>1907</v>
      </c>
      <c r="B71" s="227">
        <v>487.8</v>
      </c>
      <c r="C71" s="227">
        <v>495.6</v>
      </c>
      <c r="D71" s="227">
        <v>492.5</v>
      </c>
      <c r="E71" s="227">
        <v>496.2</v>
      </c>
      <c r="F71" s="227">
        <v>495.7</v>
      </c>
      <c r="G71" s="227">
        <v>505.3</v>
      </c>
      <c r="H71" s="227">
        <v>513.79999999999995</v>
      </c>
      <c r="I71" s="227">
        <v>514.6</v>
      </c>
      <c r="J71" s="227">
        <v>519.70000000000005</v>
      </c>
      <c r="K71" s="227">
        <v>521.9</v>
      </c>
      <c r="L71" s="227">
        <v>524.70000000000005</v>
      </c>
      <c r="M71" s="78">
        <v>3</v>
      </c>
      <c r="N71" s="78">
        <v>0.5</v>
      </c>
    </row>
    <row r="72" spans="1:14">
      <c r="A72" s="233" t="s">
        <v>1908</v>
      </c>
      <c r="B72" s="225">
        <v>336.8</v>
      </c>
      <c r="C72" s="225">
        <v>346.5</v>
      </c>
      <c r="D72" s="225">
        <v>347.7</v>
      </c>
      <c r="E72" s="225">
        <v>348.8</v>
      </c>
      <c r="F72" s="225">
        <v>351.6</v>
      </c>
      <c r="G72" s="225">
        <v>363.3</v>
      </c>
      <c r="H72" s="225">
        <v>371.7</v>
      </c>
      <c r="I72" s="225">
        <v>373.6</v>
      </c>
      <c r="J72" s="225">
        <v>375</v>
      </c>
      <c r="K72" s="225">
        <v>375.4</v>
      </c>
      <c r="L72" s="225">
        <v>377.9</v>
      </c>
      <c r="M72" s="79">
        <v>3.1</v>
      </c>
      <c r="N72" s="79">
        <v>0.7</v>
      </c>
    </row>
    <row r="73" spans="1:14">
      <c r="A73" s="233" t="s">
        <v>1909</v>
      </c>
      <c r="B73" s="225">
        <v>151</v>
      </c>
      <c r="C73" s="225">
        <v>149.1</v>
      </c>
      <c r="D73" s="225">
        <v>144.69999999999999</v>
      </c>
      <c r="E73" s="225">
        <v>147.4</v>
      </c>
      <c r="F73" s="225">
        <v>144.1</v>
      </c>
      <c r="G73" s="225">
        <v>142.1</v>
      </c>
      <c r="H73" s="225">
        <v>142.4</v>
      </c>
      <c r="I73" s="225">
        <v>141.30000000000001</v>
      </c>
      <c r="J73" s="225">
        <v>144.9</v>
      </c>
      <c r="K73" s="225">
        <v>146.6</v>
      </c>
      <c r="L73" s="225">
        <v>146.9</v>
      </c>
      <c r="M73" s="79">
        <v>2.9</v>
      </c>
      <c r="N73" s="79">
        <v>0.2</v>
      </c>
    </row>
    <row r="74" spans="1:14">
      <c r="A74" s="232" t="s">
        <v>1910</v>
      </c>
      <c r="B74" s="227">
        <v>1192.2</v>
      </c>
      <c r="C74" s="227">
        <v>1208.7</v>
      </c>
      <c r="D74" s="227">
        <v>1212.3</v>
      </c>
      <c r="E74" s="227">
        <v>1217.8</v>
      </c>
      <c r="F74" s="227">
        <v>1223</v>
      </c>
      <c r="G74" s="227">
        <v>1242.4000000000001</v>
      </c>
      <c r="H74" s="227">
        <v>1270.8</v>
      </c>
      <c r="I74" s="227">
        <v>1294.9000000000001</v>
      </c>
      <c r="J74" s="227">
        <v>1311.2</v>
      </c>
      <c r="K74" s="227">
        <v>1336.8</v>
      </c>
      <c r="L74" s="227">
        <v>1360.8</v>
      </c>
      <c r="M74" s="78">
        <v>-1.7</v>
      </c>
      <c r="N74" s="78">
        <v>1.8</v>
      </c>
    </row>
    <row r="75" spans="1:14" ht="16" thickBot="1">
      <c r="A75" s="68"/>
      <c r="B75" s="69"/>
      <c r="C75" s="69"/>
      <c r="D75" s="69"/>
      <c r="E75" s="69"/>
      <c r="F75" s="69"/>
      <c r="G75" s="69"/>
      <c r="H75" s="69"/>
      <c r="I75" s="69"/>
      <c r="J75" s="69"/>
      <c r="K75" s="69"/>
      <c r="L75" s="69"/>
      <c r="M75" s="71"/>
      <c r="N75" s="71"/>
    </row>
    <row r="76" spans="1:14">
      <c r="A76" s="231"/>
      <c r="B76" s="222"/>
      <c r="C76" s="222"/>
      <c r="D76" s="222"/>
      <c r="E76" s="222"/>
      <c r="F76" s="222"/>
      <c r="G76" s="222"/>
      <c r="H76" s="222"/>
      <c r="I76" s="222"/>
      <c r="J76" s="222"/>
      <c r="K76" s="222"/>
      <c r="L76" s="222"/>
      <c r="M76" s="222"/>
      <c r="N76" s="222"/>
    </row>
    <row r="77" spans="1:14" ht="28">
      <c r="A77" s="233" t="s">
        <v>1911</v>
      </c>
      <c r="B77" s="222"/>
      <c r="C77" s="224" t="s">
        <v>4098</v>
      </c>
      <c r="D77" s="222"/>
      <c r="E77" s="229" t="s">
        <v>4031</v>
      </c>
      <c r="F77" s="222"/>
      <c r="G77" s="222"/>
      <c r="H77" s="222"/>
      <c r="I77" s="222"/>
      <c r="J77" s="222"/>
      <c r="K77" s="222"/>
      <c r="L77" s="222"/>
      <c r="M77" s="222"/>
      <c r="N77" s="222"/>
    </row>
    <row r="78" spans="1:14" ht="28">
      <c r="A78" s="233" t="s">
        <v>1912</v>
      </c>
      <c r="B78" s="222"/>
      <c r="C78" s="224"/>
      <c r="D78" s="222"/>
      <c r="E78" s="229"/>
      <c r="F78" s="222"/>
      <c r="G78" s="222"/>
      <c r="H78" s="222"/>
      <c r="I78" s="222"/>
      <c r="J78" s="222"/>
      <c r="K78" s="222"/>
      <c r="L78" s="222"/>
      <c r="M78" s="222"/>
      <c r="N78" s="222"/>
    </row>
    <row r="79" spans="1:14">
      <c r="A79" s="231"/>
      <c r="B79" s="222"/>
      <c r="C79" s="222"/>
      <c r="D79" s="222"/>
      <c r="E79" s="222"/>
      <c r="F79" s="222"/>
      <c r="G79" s="222"/>
      <c r="H79" s="222"/>
      <c r="I79" s="222"/>
      <c r="J79" s="222"/>
      <c r="K79" s="222"/>
      <c r="L79" s="222"/>
      <c r="M79" s="222"/>
      <c r="N79" s="222"/>
    </row>
  </sheetData>
  <hyperlinks>
    <hyperlink ref="B1" location="INDEKS!A1" display="HJEM" xr:uid="{5579C02B-87C6-45E5-A948-76FFEEF74C5E}"/>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M67"/>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5046</v>
      </c>
      <c r="B1" s="173" t="s">
        <v>3453</v>
      </c>
      <c r="C1" s="222"/>
      <c r="D1" s="222"/>
      <c r="E1" s="222"/>
      <c r="F1" s="222"/>
      <c r="G1" s="222"/>
      <c r="H1" s="222"/>
      <c r="I1" s="222"/>
      <c r="J1" s="222"/>
      <c r="K1" s="222"/>
      <c r="L1" s="222"/>
      <c r="M1" s="222"/>
    </row>
    <row r="2" spans="1:13" ht="16" thickBot="1">
      <c r="A2" s="232"/>
      <c r="B2" s="223"/>
      <c r="C2" s="71" t="s">
        <v>1915</v>
      </c>
      <c r="D2" s="71"/>
      <c r="E2" s="71"/>
      <c r="F2" s="71"/>
      <c r="G2" s="71"/>
      <c r="H2" s="71"/>
      <c r="I2" s="71"/>
      <c r="J2" s="71"/>
      <c r="K2" s="71"/>
      <c r="L2" s="75"/>
      <c r="M2" s="222"/>
    </row>
    <row r="3" spans="1:13">
      <c r="A3" s="232"/>
      <c r="B3" s="223"/>
      <c r="C3" s="82" t="s">
        <v>1916</v>
      </c>
      <c r="D3" s="82" t="s">
        <v>1463</v>
      </c>
      <c r="E3" s="82" t="s">
        <v>1917</v>
      </c>
      <c r="F3" s="82" t="s">
        <v>1918</v>
      </c>
      <c r="G3" s="82" t="s">
        <v>1464</v>
      </c>
      <c r="H3" s="82" t="s">
        <v>1919</v>
      </c>
      <c r="I3" s="82" t="s">
        <v>1920</v>
      </c>
      <c r="J3" s="82" t="s">
        <v>1921</v>
      </c>
      <c r="K3" s="82" t="s">
        <v>1922</v>
      </c>
      <c r="L3" s="82"/>
      <c r="M3" s="222"/>
    </row>
    <row r="4" spans="1:13">
      <c r="A4" s="232"/>
      <c r="B4" s="223"/>
      <c r="C4" s="223"/>
      <c r="D4" s="223"/>
      <c r="E4" s="223"/>
      <c r="F4" s="223"/>
      <c r="G4" s="223"/>
      <c r="H4" s="223"/>
      <c r="I4" s="223" t="s">
        <v>1923</v>
      </c>
      <c r="J4" s="223" t="s">
        <v>1924</v>
      </c>
      <c r="K4" s="223" t="s">
        <v>1925</v>
      </c>
      <c r="L4" s="223"/>
      <c r="M4" s="222"/>
    </row>
    <row r="5" spans="1:13">
      <c r="A5" s="235" t="s">
        <v>1054</v>
      </c>
      <c r="B5" s="230"/>
      <c r="C5" s="230"/>
      <c r="D5" s="230"/>
      <c r="E5" s="230"/>
      <c r="F5" s="230"/>
      <c r="G5" s="230"/>
      <c r="H5" s="230"/>
      <c r="I5" s="230"/>
      <c r="J5" s="230"/>
      <c r="K5" s="43"/>
      <c r="L5" s="43"/>
      <c r="M5" s="222"/>
    </row>
    <row r="6" spans="1:13">
      <c r="A6" s="231" t="s">
        <v>1926</v>
      </c>
      <c r="B6" s="224"/>
      <c r="C6" s="225">
        <v>7650</v>
      </c>
      <c r="D6" s="225">
        <v>53094</v>
      </c>
      <c r="E6" s="225">
        <v>12855</v>
      </c>
      <c r="F6" s="225">
        <v>674</v>
      </c>
      <c r="G6" s="225">
        <v>492</v>
      </c>
      <c r="H6" s="225">
        <v>27</v>
      </c>
      <c r="I6" s="225">
        <v>209</v>
      </c>
      <c r="J6" s="225">
        <v>287</v>
      </c>
      <c r="K6" s="227">
        <v>75288</v>
      </c>
      <c r="L6" s="227"/>
      <c r="M6" s="222"/>
    </row>
    <row r="7" spans="1:13">
      <c r="A7" s="231" t="s">
        <v>1927</v>
      </c>
      <c r="B7" s="224"/>
      <c r="C7" s="225">
        <v>12113</v>
      </c>
      <c r="D7" s="225">
        <v>89451</v>
      </c>
      <c r="E7" s="225">
        <v>2024</v>
      </c>
      <c r="F7" s="225">
        <v>44793</v>
      </c>
      <c r="G7" s="225">
        <v>25995</v>
      </c>
      <c r="H7" s="225">
        <v>6724</v>
      </c>
      <c r="I7" s="225">
        <v>7108</v>
      </c>
      <c r="J7" s="225">
        <v>9872</v>
      </c>
      <c r="K7" s="227">
        <v>198078</v>
      </c>
      <c r="L7" s="227"/>
      <c r="M7" s="222"/>
    </row>
    <row r="8" spans="1:13">
      <c r="A8" s="231" t="s">
        <v>1928</v>
      </c>
      <c r="B8" s="224"/>
      <c r="C8" s="225">
        <v>1868</v>
      </c>
      <c r="D8" s="225">
        <v>10420</v>
      </c>
      <c r="E8" s="225">
        <v>6162</v>
      </c>
      <c r="F8" s="225">
        <v>376</v>
      </c>
      <c r="G8" s="225">
        <v>6381</v>
      </c>
      <c r="H8" s="225">
        <v>1431</v>
      </c>
      <c r="I8" s="225">
        <v>3313</v>
      </c>
      <c r="J8" s="225">
        <v>8617</v>
      </c>
      <c r="K8" s="227">
        <v>38569</v>
      </c>
      <c r="L8" s="227"/>
      <c r="M8" s="222"/>
    </row>
    <row r="9" spans="1:13">
      <c r="A9" s="231" t="s">
        <v>1929</v>
      </c>
      <c r="B9" s="224"/>
      <c r="C9" s="225">
        <v>1444</v>
      </c>
      <c r="D9" s="225">
        <v>2448</v>
      </c>
      <c r="E9" s="225">
        <v>5133</v>
      </c>
      <c r="F9" s="225">
        <v>1564</v>
      </c>
      <c r="G9" s="225">
        <v>5494</v>
      </c>
      <c r="H9" s="225">
        <v>3839</v>
      </c>
      <c r="I9" s="225">
        <v>30365</v>
      </c>
      <c r="J9" s="225">
        <v>5820</v>
      </c>
      <c r="K9" s="227">
        <v>56109</v>
      </c>
      <c r="L9" s="227"/>
      <c r="M9" s="222"/>
    </row>
    <row r="10" spans="1:13">
      <c r="A10" s="231" t="s">
        <v>1930</v>
      </c>
      <c r="B10" s="224"/>
      <c r="C10" s="225">
        <v>5636</v>
      </c>
      <c r="D10" s="225">
        <v>45014</v>
      </c>
      <c r="E10" s="225">
        <v>3980</v>
      </c>
      <c r="F10" s="225">
        <v>29418</v>
      </c>
      <c r="G10" s="225">
        <v>77185</v>
      </c>
      <c r="H10" s="225">
        <v>8632</v>
      </c>
      <c r="I10" s="225">
        <v>15046</v>
      </c>
      <c r="J10" s="225">
        <v>22174</v>
      </c>
      <c r="K10" s="227">
        <v>207084</v>
      </c>
      <c r="L10" s="227"/>
      <c r="M10" s="222"/>
    </row>
    <row r="11" spans="1:13">
      <c r="A11" s="231" t="s">
        <v>1931</v>
      </c>
      <c r="B11" s="224"/>
      <c r="C11" s="225">
        <v>235</v>
      </c>
      <c r="D11" s="225">
        <v>5313</v>
      </c>
      <c r="E11" s="225">
        <v>1152</v>
      </c>
      <c r="F11" s="225">
        <v>1286</v>
      </c>
      <c r="G11" s="225">
        <v>12684</v>
      </c>
      <c r="H11" s="225">
        <v>23221</v>
      </c>
      <c r="I11" s="225">
        <v>28602</v>
      </c>
      <c r="J11" s="225">
        <v>14401</v>
      </c>
      <c r="K11" s="227">
        <v>86895</v>
      </c>
      <c r="L11" s="227"/>
      <c r="M11" s="222"/>
    </row>
    <row r="12" spans="1:13">
      <c r="A12" s="231" t="s">
        <v>1932</v>
      </c>
      <c r="B12" s="224"/>
      <c r="C12" s="225">
        <v>8087</v>
      </c>
      <c r="D12" s="225">
        <v>27662</v>
      </c>
      <c r="E12" s="225">
        <v>5368</v>
      </c>
      <c r="F12" s="225">
        <v>30866</v>
      </c>
      <c r="G12" s="225">
        <v>60959</v>
      </c>
      <c r="H12" s="225">
        <v>18583</v>
      </c>
      <c r="I12" s="225">
        <v>83041</v>
      </c>
      <c r="J12" s="225">
        <v>35033</v>
      </c>
      <c r="K12" s="227">
        <v>269600</v>
      </c>
      <c r="L12" s="227"/>
      <c r="M12" s="222"/>
    </row>
    <row r="13" spans="1:13">
      <c r="A13" s="231" t="s">
        <v>1933</v>
      </c>
      <c r="B13" s="224"/>
      <c r="C13" s="225">
        <v>382</v>
      </c>
      <c r="D13" s="225">
        <v>3167</v>
      </c>
      <c r="E13" s="225">
        <v>753</v>
      </c>
      <c r="F13" s="225">
        <v>1029</v>
      </c>
      <c r="G13" s="225">
        <v>4935</v>
      </c>
      <c r="H13" s="225">
        <v>3472</v>
      </c>
      <c r="I13" s="225">
        <v>6832</v>
      </c>
      <c r="J13" s="225">
        <v>18024</v>
      </c>
      <c r="K13" s="227">
        <v>38593</v>
      </c>
      <c r="L13" s="227"/>
      <c r="M13" s="222"/>
    </row>
    <row r="14" spans="1:13">
      <c r="A14" s="38" t="s">
        <v>1934</v>
      </c>
      <c r="B14" s="223"/>
      <c r="C14" s="227">
        <v>37416</v>
      </c>
      <c r="D14" s="227">
        <v>236569</v>
      </c>
      <c r="E14" s="227">
        <v>37427</v>
      </c>
      <c r="F14" s="227">
        <v>110005</v>
      </c>
      <c r="G14" s="227">
        <v>194125</v>
      </c>
      <c r="H14" s="227">
        <v>65929</v>
      </c>
      <c r="I14" s="227">
        <v>174516</v>
      </c>
      <c r="J14" s="227">
        <v>114229</v>
      </c>
      <c r="K14" s="227">
        <v>970217</v>
      </c>
      <c r="L14" s="227"/>
      <c r="M14" s="222"/>
    </row>
    <row r="15" spans="1:13">
      <c r="A15" s="231" t="s">
        <v>1935</v>
      </c>
      <c r="B15" s="224"/>
      <c r="C15" s="225">
        <v>10490</v>
      </c>
      <c r="D15" s="225">
        <v>155843</v>
      </c>
      <c r="E15" s="225">
        <v>7260</v>
      </c>
      <c r="F15" s="225">
        <v>37158</v>
      </c>
      <c r="G15" s="225">
        <v>185120</v>
      </c>
      <c r="H15" s="225">
        <v>16177</v>
      </c>
      <c r="I15" s="225">
        <v>28649</v>
      </c>
      <c r="J15" s="225">
        <v>23385</v>
      </c>
      <c r="K15" s="227">
        <v>464083</v>
      </c>
      <c r="L15" s="227"/>
      <c r="M15" s="222"/>
    </row>
    <row r="16" spans="1:13">
      <c r="A16" s="231" t="s">
        <v>1936</v>
      </c>
      <c r="B16" s="224"/>
      <c r="C16" s="225">
        <v>828</v>
      </c>
      <c r="D16" s="225">
        <v>3301</v>
      </c>
      <c r="E16" s="225">
        <v>1097</v>
      </c>
      <c r="F16" s="225">
        <v>1896</v>
      </c>
      <c r="G16" s="225">
        <v>10580</v>
      </c>
      <c r="H16" s="225">
        <v>242</v>
      </c>
      <c r="I16" s="225">
        <v>18490</v>
      </c>
      <c r="J16" s="225">
        <v>25069</v>
      </c>
      <c r="K16" s="227">
        <v>61502</v>
      </c>
      <c r="L16" s="227"/>
      <c r="M16" s="222"/>
    </row>
    <row r="17" spans="1:13">
      <c r="A17" s="38" t="s">
        <v>3648</v>
      </c>
      <c r="B17" s="223"/>
      <c r="C17" s="225">
        <v>48734</v>
      </c>
      <c r="D17" s="225">
        <v>395713</v>
      </c>
      <c r="E17" s="225">
        <v>45783</v>
      </c>
      <c r="F17" s="225">
        <v>149059</v>
      </c>
      <c r="G17" s="225">
        <v>389826</v>
      </c>
      <c r="H17" s="225">
        <v>82348</v>
      </c>
      <c r="I17" s="225">
        <v>221656</v>
      </c>
      <c r="J17" s="225">
        <v>162683</v>
      </c>
      <c r="K17" s="227">
        <v>1495801</v>
      </c>
      <c r="L17" s="227"/>
      <c r="M17" s="222"/>
    </row>
    <row r="18" spans="1:13">
      <c r="A18" s="231" t="s">
        <v>1938</v>
      </c>
      <c r="B18" s="224"/>
      <c r="C18" s="225">
        <v>-7590</v>
      </c>
      <c r="D18" s="225">
        <v>-111</v>
      </c>
      <c r="E18" s="225">
        <v>-98</v>
      </c>
      <c r="F18" s="225">
        <v>246</v>
      </c>
      <c r="G18" s="225">
        <v>-433</v>
      </c>
      <c r="H18" s="225">
        <v>-75</v>
      </c>
      <c r="I18" s="225">
        <v>11473</v>
      </c>
      <c r="J18" s="225">
        <v>-1322</v>
      </c>
      <c r="K18" s="227">
        <v>2089</v>
      </c>
      <c r="L18" s="227"/>
      <c r="M18" s="222"/>
    </row>
    <row r="19" spans="1:13">
      <c r="A19" s="231" t="s">
        <v>1939</v>
      </c>
      <c r="B19" s="224"/>
      <c r="C19" s="225">
        <v>9330</v>
      </c>
      <c r="D19" s="225">
        <v>126341</v>
      </c>
      <c r="E19" s="225">
        <v>8544</v>
      </c>
      <c r="F19" s="225">
        <v>58164</v>
      </c>
      <c r="G19" s="225">
        <v>181491</v>
      </c>
      <c r="H19" s="225">
        <v>40266</v>
      </c>
      <c r="I19" s="225">
        <v>129924</v>
      </c>
      <c r="J19" s="225">
        <v>294906</v>
      </c>
      <c r="K19" s="227">
        <v>848967</v>
      </c>
      <c r="L19" s="227"/>
      <c r="M19" s="222"/>
    </row>
    <row r="20" spans="1:13">
      <c r="A20" s="231" t="s">
        <v>1940</v>
      </c>
      <c r="B20" s="224"/>
      <c r="C20" s="225">
        <v>76961</v>
      </c>
      <c r="D20" s="225">
        <v>76754</v>
      </c>
      <c r="E20" s="225">
        <v>30564</v>
      </c>
      <c r="F20" s="225">
        <v>24383</v>
      </c>
      <c r="G20" s="225">
        <v>104820</v>
      </c>
      <c r="H20" s="225">
        <v>21619</v>
      </c>
      <c r="I20" s="225">
        <v>176386</v>
      </c>
      <c r="J20" s="225">
        <v>66111</v>
      </c>
      <c r="K20" s="227">
        <v>577598</v>
      </c>
      <c r="L20" s="227"/>
      <c r="M20" s="222"/>
    </row>
    <row r="21" spans="1:13">
      <c r="A21" s="38" t="s">
        <v>1941</v>
      </c>
      <c r="B21" s="223"/>
      <c r="C21" s="227">
        <v>127434</v>
      </c>
      <c r="D21" s="227">
        <v>598696</v>
      </c>
      <c r="E21" s="227">
        <v>84794</v>
      </c>
      <c r="F21" s="227">
        <v>231852</v>
      </c>
      <c r="G21" s="227">
        <v>675704</v>
      </c>
      <c r="H21" s="227">
        <v>144158</v>
      </c>
      <c r="I21" s="227">
        <v>539439</v>
      </c>
      <c r="J21" s="227">
        <v>522378</v>
      </c>
      <c r="K21" s="227">
        <v>2924455</v>
      </c>
      <c r="L21" s="227"/>
      <c r="M21" s="222"/>
    </row>
    <row r="22" spans="1:13" ht="16" thickBot="1">
      <c r="A22" s="68"/>
      <c r="B22" s="69"/>
      <c r="C22" s="69"/>
      <c r="D22" s="69"/>
      <c r="E22" s="69"/>
      <c r="F22" s="69"/>
      <c r="G22" s="69"/>
      <c r="H22" s="69"/>
      <c r="I22" s="69"/>
      <c r="J22" s="69"/>
      <c r="K22" s="69"/>
      <c r="L22" s="69"/>
      <c r="M22" s="222"/>
    </row>
    <row r="23" spans="1:13">
      <c r="A23" s="231"/>
      <c r="B23" s="222"/>
      <c r="C23" s="222"/>
      <c r="D23" s="222"/>
      <c r="E23" s="222"/>
      <c r="F23" s="222"/>
      <c r="G23" s="222"/>
      <c r="H23" s="222"/>
      <c r="I23" s="222"/>
      <c r="J23" s="222"/>
      <c r="K23" s="222"/>
      <c r="L23" s="222"/>
      <c r="M23" s="222"/>
    </row>
    <row r="24" spans="1:13">
      <c r="A24" s="231"/>
      <c r="B24" s="222"/>
      <c r="C24" s="222"/>
      <c r="D24" s="222"/>
      <c r="E24" s="222"/>
      <c r="F24" s="222"/>
      <c r="G24" s="222"/>
      <c r="H24" s="222"/>
      <c r="I24" s="222"/>
      <c r="J24" s="222"/>
      <c r="K24" s="222"/>
      <c r="L24" s="222"/>
      <c r="M24" s="222"/>
    </row>
    <row r="25" spans="1:13" ht="16" thickBot="1">
      <c r="A25" s="232"/>
      <c r="B25" s="223"/>
      <c r="C25" s="83" t="s">
        <v>1942</v>
      </c>
      <c r="D25" s="83"/>
      <c r="E25" s="83"/>
      <c r="F25" s="83"/>
      <c r="G25" s="83"/>
      <c r="H25" s="83"/>
      <c r="I25" s="83"/>
      <c r="J25" s="83"/>
      <c r="K25" s="83"/>
      <c r="L25" s="83"/>
      <c r="M25" s="222"/>
    </row>
    <row r="26" spans="1:13" ht="16" thickBot="1">
      <c r="A26" s="232"/>
      <c r="B26" s="223"/>
      <c r="C26" s="84" t="s">
        <v>1943</v>
      </c>
      <c r="D26" s="84"/>
      <c r="E26" s="84"/>
      <c r="F26" s="84"/>
      <c r="G26" s="84"/>
      <c r="H26" s="84"/>
      <c r="I26" s="84"/>
      <c r="J26" s="82" t="s">
        <v>1944</v>
      </c>
      <c r="K26" s="82" t="s">
        <v>1945</v>
      </c>
      <c r="L26" s="222"/>
      <c r="M26" s="222"/>
    </row>
    <row r="27" spans="1:13" ht="30" customHeight="1">
      <c r="A27" s="235"/>
      <c r="B27" s="230"/>
      <c r="C27" s="82" t="s">
        <v>1946</v>
      </c>
      <c r="D27" s="82" t="s">
        <v>3649</v>
      </c>
      <c r="E27" s="82" t="s">
        <v>1948</v>
      </c>
      <c r="F27" s="82" t="s">
        <v>1949</v>
      </c>
      <c r="G27" s="82" t="s">
        <v>1950</v>
      </c>
      <c r="H27" s="82" t="s">
        <v>1951</v>
      </c>
      <c r="I27" s="82" t="s">
        <v>1952</v>
      </c>
      <c r="J27" s="223" t="s">
        <v>1953</v>
      </c>
      <c r="K27" s="223" t="s">
        <v>1953</v>
      </c>
      <c r="L27" s="222"/>
      <c r="M27" s="222"/>
    </row>
    <row r="28" spans="1:13">
      <c r="A28" s="235"/>
      <c r="B28" s="230"/>
      <c r="C28" s="223"/>
      <c r="D28" s="223"/>
      <c r="E28" s="223"/>
      <c r="F28" s="223"/>
      <c r="G28" s="223"/>
      <c r="H28" s="223" t="s">
        <v>1954</v>
      </c>
      <c r="I28" s="223" t="s">
        <v>1925</v>
      </c>
      <c r="J28" s="222"/>
      <c r="K28" s="222"/>
      <c r="L28" s="222"/>
      <c r="M28" s="222"/>
    </row>
    <row r="29" spans="1:13">
      <c r="A29" s="235" t="s">
        <v>1054</v>
      </c>
      <c r="B29" s="230"/>
      <c r="C29" s="230"/>
      <c r="D29" s="230"/>
      <c r="E29" s="230"/>
      <c r="F29" s="230"/>
      <c r="G29" s="230"/>
      <c r="H29" s="230"/>
      <c r="I29" s="230"/>
      <c r="J29" s="230"/>
      <c r="K29" s="43"/>
      <c r="L29" s="222"/>
      <c r="M29" s="222"/>
    </row>
    <row r="30" spans="1:13">
      <c r="A30" s="231" t="s">
        <v>1955</v>
      </c>
      <c r="B30" s="224"/>
      <c r="C30" s="225">
        <v>1440</v>
      </c>
      <c r="D30" s="225">
        <v>0</v>
      </c>
      <c r="E30" s="225">
        <v>89</v>
      </c>
      <c r="F30" s="225">
        <v>63</v>
      </c>
      <c r="G30" s="225">
        <v>1253</v>
      </c>
      <c r="H30" s="225">
        <v>0</v>
      </c>
      <c r="I30" s="227">
        <v>2845</v>
      </c>
      <c r="J30" s="225">
        <v>0</v>
      </c>
      <c r="K30" s="225">
        <v>435</v>
      </c>
      <c r="L30" s="222"/>
      <c r="M30" s="222"/>
    </row>
    <row r="31" spans="1:13">
      <c r="A31" s="231" t="s">
        <v>1927</v>
      </c>
      <c r="B31" s="224"/>
      <c r="C31" s="225">
        <v>27586</v>
      </c>
      <c r="D31" s="225">
        <v>4875</v>
      </c>
      <c r="E31" s="225">
        <v>1139</v>
      </c>
      <c r="F31" s="225">
        <v>5585</v>
      </c>
      <c r="G31" s="225">
        <v>3671</v>
      </c>
      <c r="H31" s="225">
        <v>0</v>
      </c>
      <c r="I31" s="227">
        <v>42855</v>
      </c>
      <c r="J31" s="225">
        <v>0</v>
      </c>
      <c r="K31" s="225">
        <v>1777</v>
      </c>
      <c r="L31" s="222"/>
      <c r="M31" s="222"/>
    </row>
    <row r="32" spans="1:13">
      <c r="A32" s="231" t="s">
        <v>1956</v>
      </c>
      <c r="B32" s="224"/>
      <c r="C32" s="225">
        <v>0</v>
      </c>
      <c r="D32" s="225">
        <v>0</v>
      </c>
      <c r="E32" s="225">
        <v>31022</v>
      </c>
      <c r="F32" s="225">
        <v>36</v>
      </c>
      <c r="G32" s="225">
        <v>16</v>
      </c>
      <c r="H32" s="225">
        <v>0</v>
      </c>
      <c r="I32" s="227">
        <v>31074</v>
      </c>
      <c r="J32" s="225">
        <v>0</v>
      </c>
      <c r="K32" s="225">
        <v>0</v>
      </c>
      <c r="L32" s="222"/>
      <c r="M32" s="222"/>
    </row>
    <row r="33" spans="1:13">
      <c r="A33" s="231" t="s">
        <v>1957</v>
      </c>
      <c r="B33" s="224"/>
      <c r="C33" s="225">
        <v>0</v>
      </c>
      <c r="D33" s="225">
        <v>3650</v>
      </c>
      <c r="E33" s="225">
        <v>0</v>
      </c>
      <c r="F33" s="225">
        <v>299</v>
      </c>
      <c r="G33" s="225">
        <v>6</v>
      </c>
      <c r="H33" s="225">
        <v>0</v>
      </c>
      <c r="I33" s="227">
        <v>3955</v>
      </c>
      <c r="J33" s="225">
        <v>0</v>
      </c>
      <c r="K33" s="225">
        <v>7146</v>
      </c>
      <c r="L33" s="222"/>
      <c r="M33" s="222"/>
    </row>
    <row r="34" spans="1:13">
      <c r="A34" s="231" t="s">
        <v>446</v>
      </c>
      <c r="B34" s="224"/>
      <c r="C34" s="225">
        <v>50875</v>
      </c>
      <c r="D34" s="225">
        <v>17547</v>
      </c>
      <c r="E34" s="225">
        <v>1076</v>
      </c>
      <c r="F34" s="225">
        <v>40083</v>
      </c>
      <c r="G34" s="225">
        <v>62847</v>
      </c>
      <c r="H34" s="225">
        <v>0</v>
      </c>
      <c r="I34" s="227">
        <v>172428</v>
      </c>
      <c r="J34" s="225">
        <v>0</v>
      </c>
      <c r="K34" s="225">
        <v>5569</v>
      </c>
      <c r="L34" s="222"/>
      <c r="M34" s="222"/>
    </row>
    <row r="35" spans="1:13">
      <c r="A35" s="231" t="s">
        <v>447</v>
      </c>
      <c r="B35" s="224"/>
      <c r="C35" s="225">
        <v>0</v>
      </c>
      <c r="D35" s="225">
        <v>0</v>
      </c>
      <c r="E35" s="225">
        <v>0</v>
      </c>
      <c r="F35" s="225">
        <v>10782</v>
      </c>
      <c r="G35" s="225">
        <v>15793</v>
      </c>
      <c r="H35" s="225">
        <v>0</v>
      </c>
      <c r="I35" s="227">
        <v>26575</v>
      </c>
      <c r="J35" s="225">
        <v>0</v>
      </c>
      <c r="K35" s="225">
        <v>27</v>
      </c>
      <c r="L35" s="222"/>
      <c r="M35" s="222"/>
    </row>
    <row r="36" spans="1:13">
      <c r="A36" s="231" t="s">
        <v>1958</v>
      </c>
      <c r="B36" s="224"/>
      <c r="C36" s="225">
        <v>0</v>
      </c>
      <c r="D36" s="225">
        <v>135312</v>
      </c>
      <c r="E36" s="225">
        <v>434</v>
      </c>
      <c r="F36" s="225">
        <v>1732</v>
      </c>
      <c r="G36" s="225">
        <v>69739</v>
      </c>
      <c r="H36" s="225">
        <v>0</v>
      </c>
      <c r="I36" s="227">
        <v>207217</v>
      </c>
      <c r="J36" s="225">
        <v>0</v>
      </c>
      <c r="K36" s="225">
        <v>5549</v>
      </c>
      <c r="L36" s="222"/>
      <c r="M36" s="222"/>
    </row>
    <row r="37" spans="1:13">
      <c r="A37" s="231" t="s">
        <v>1959</v>
      </c>
      <c r="B37" s="224"/>
      <c r="C37" s="225">
        <v>986</v>
      </c>
      <c r="D37" s="225">
        <v>2391</v>
      </c>
      <c r="E37" s="225">
        <v>0</v>
      </c>
      <c r="F37" s="225">
        <v>2368</v>
      </c>
      <c r="G37" s="225">
        <v>56844</v>
      </c>
      <c r="H37" s="225">
        <v>0</v>
      </c>
      <c r="I37" s="227">
        <v>62589</v>
      </c>
      <c r="J37" s="225">
        <v>24236</v>
      </c>
      <c r="K37" s="225">
        <v>380516</v>
      </c>
      <c r="L37" s="222"/>
      <c r="M37" s="222"/>
    </row>
    <row r="38" spans="1:13">
      <c r="A38" s="38" t="s">
        <v>1960</v>
      </c>
      <c r="B38" s="223"/>
      <c r="C38" s="227">
        <v>80887</v>
      </c>
      <c r="D38" s="227">
        <v>163775</v>
      </c>
      <c r="E38" s="227">
        <v>33760</v>
      </c>
      <c r="F38" s="227">
        <v>60947</v>
      </c>
      <c r="G38" s="227">
        <v>210168</v>
      </c>
      <c r="H38" s="227">
        <v>0</v>
      </c>
      <c r="I38" s="227">
        <v>549536</v>
      </c>
      <c r="J38" s="227">
        <v>24236</v>
      </c>
      <c r="K38" s="227">
        <v>401020</v>
      </c>
      <c r="L38" s="222"/>
      <c r="M38" s="222"/>
    </row>
    <row r="39" spans="1:13">
      <c r="A39" s="231" t="s">
        <v>1961</v>
      </c>
      <c r="B39" s="224"/>
      <c r="C39" s="225">
        <v>28072</v>
      </c>
      <c r="D39" s="225">
        <v>10164</v>
      </c>
      <c r="E39" s="225">
        <v>2554</v>
      </c>
      <c r="F39" s="225">
        <v>24027</v>
      </c>
      <c r="G39" s="225">
        <v>21446</v>
      </c>
      <c r="H39" s="225">
        <v>28377</v>
      </c>
      <c r="I39" s="227">
        <v>114641</v>
      </c>
      <c r="J39" s="225">
        <v>0</v>
      </c>
      <c r="K39" s="225">
        <v>3948</v>
      </c>
      <c r="L39" s="222"/>
      <c r="M39" s="222"/>
    </row>
    <row r="40" spans="1:13">
      <c r="A40" s="231" t="s">
        <v>1887</v>
      </c>
      <c r="B40" s="224"/>
      <c r="C40" s="225">
        <v>0</v>
      </c>
      <c r="D40" s="225">
        <v>0</v>
      </c>
      <c r="E40" s="225">
        <v>0</v>
      </c>
      <c r="F40" s="225">
        <v>0</v>
      </c>
      <c r="G40" s="225">
        <v>0</v>
      </c>
      <c r="H40" s="225">
        <v>-34147</v>
      </c>
      <c r="I40" s="227">
        <v>-34147</v>
      </c>
      <c r="J40" s="225">
        <v>0</v>
      </c>
      <c r="K40" s="225">
        <v>0</v>
      </c>
      <c r="L40" s="222"/>
      <c r="M40" s="222"/>
    </row>
    <row r="41" spans="1:13">
      <c r="A41" s="231" t="s">
        <v>1962</v>
      </c>
      <c r="B41" s="223"/>
      <c r="C41" s="225">
        <v>39964</v>
      </c>
      <c r="D41" s="225">
        <v>8796</v>
      </c>
      <c r="E41" s="225">
        <v>25915</v>
      </c>
      <c r="F41" s="225">
        <v>36709</v>
      </c>
      <c r="G41" s="225">
        <v>31824</v>
      </c>
      <c r="H41" s="225">
        <v>0</v>
      </c>
      <c r="I41" s="227">
        <v>143207</v>
      </c>
      <c r="J41" s="225">
        <v>0</v>
      </c>
      <c r="K41" s="225">
        <v>2199</v>
      </c>
      <c r="L41" s="222"/>
      <c r="M41" s="222"/>
    </row>
    <row r="42" spans="1:13">
      <c r="A42" s="38" t="s">
        <v>1963</v>
      </c>
      <c r="B42" s="224"/>
      <c r="C42" s="227">
        <v>148922</v>
      </c>
      <c r="D42" s="227">
        <v>182735</v>
      </c>
      <c r="E42" s="227">
        <v>62229</v>
      </c>
      <c r="F42" s="227">
        <v>121682</v>
      </c>
      <c r="G42" s="227">
        <v>263438</v>
      </c>
      <c r="H42" s="227">
        <v>-5770</v>
      </c>
      <c r="I42" s="227">
        <v>773237</v>
      </c>
      <c r="J42" s="227">
        <v>24236</v>
      </c>
      <c r="K42" s="227">
        <v>407166</v>
      </c>
      <c r="L42" s="222"/>
      <c r="M42" s="222"/>
    </row>
    <row r="43" spans="1:13" ht="16" thickBot="1">
      <c r="A43" s="68"/>
      <c r="B43" s="69"/>
      <c r="C43" s="69">
        <v>1</v>
      </c>
      <c r="D43" s="69"/>
      <c r="E43" s="69"/>
      <c r="F43" s="69"/>
      <c r="G43" s="69"/>
      <c r="H43" s="69"/>
      <c r="I43" s="69"/>
      <c r="J43" s="69"/>
      <c r="K43" s="69"/>
      <c r="L43" s="222"/>
      <c r="M43" s="222"/>
    </row>
    <row r="44" spans="1:13">
      <c r="A44" s="231"/>
      <c r="B44" s="222"/>
      <c r="C44" s="222"/>
      <c r="D44" s="222"/>
      <c r="E44" s="222"/>
      <c r="F44" s="222"/>
      <c r="G44" s="222"/>
      <c r="H44" s="222"/>
      <c r="I44" s="222"/>
      <c r="J44" s="222"/>
      <c r="K44" s="222"/>
      <c r="L44" s="222"/>
      <c r="M44" s="222"/>
    </row>
    <row r="45" spans="1:13" ht="16" thickBot="1">
      <c r="A45" s="232"/>
      <c r="B45" s="223"/>
      <c r="C45" s="83" t="s">
        <v>1942</v>
      </c>
      <c r="D45" s="83"/>
      <c r="E45" s="83"/>
      <c r="F45" s="83"/>
      <c r="G45" s="83"/>
      <c r="H45" s="83"/>
      <c r="I45" s="83"/>
      <c r="J45" s="83"/>
      <c r="K45" s="83"/>
      <c r="L45" s="223"/>
      <c r="M45" s="222"/>
    </row>
    <row r="46" spans="1:13" ht="16" thickBot="1">
      <c r="A46" s="232"/>
      <c r="B46" s="223"/>
      <c r="C46" s="84" t="s">
        <v>4028</v>
      </c>
      <c r="D46" s="84"/>
      <c r="E46" s="84"/>
      <c r="F46" s="84"/>
      <c r="G46" s="84"/>
      <c r="H46" s="84"/>
      <c r="I46" s="82"/>
      <c r="J46" s="82"/>
      <c r="K46" s="82" t="s">
        <v>1942</v>
      </c>
      <c r="L46" s="223" t="s">
        <v>47</v>
      </c>
      <c r="M46" s="223"/>
    </row>
    <row r="47" spans="1:13" ht="21" customHeight="1">
      <c r="A47" s="235"/>
      <c r="B47" s="230"/>
      <c r="C47" s="82" t="s">
        <v>1964</v>
      </c>
      <c r="D47" s="82" t="s">
        <v>1965</v>
      </c>
      <c r="E47" s="82" t="s">
        <v>1966</v>
      </c>
      <c r="F47" s="82" t="s">
        <v>1967</v>
      </c>
      <c r="G47" s="82" t="s">
        <v>1968</v>
      </c>
      <c r="H47" s="223" t="s">
        <v>1969</v>
      </c>
      <c r="I47" s="223"/>
      <c r="J47" s="223" t="s">
        <v>1970</v>
      </c>
      <c r="K47" s="223" t="s">
        <v>1971</v>
      </c>
      <c r="L47" s="223"/>
      <c r="M47" s="223"/>
    </row>
    <row r="48" spans="1:13">
      <c r="A48" s="235"/>
      <c r="B48" s="230"/>
      <c r="C48" s="223"/>
      <c r="D48" s="223"/>
      <c r="E48" s="223"/>
      <c r="F48" s="223"/>
      <c r="G48" s="223"/>
      <c r="H48" s="223" t="s">
        <v>1972</v>
      </c>
      <c r="I48" s="223"/>
      <c r="J48" s="223"/>
      <c r="K48" s="222"/>
      <c r="L48" s="223"/>
      <c r="M48" s="223"/>
    </row>
    <row r="49" spans="1:13">
      <c r="A49" s="235" t="s">
        <v>1054</v>
      </c>
      <c r="B49" s="230"/>
      <c r="C49" s="230"/>
      <c r="D49" s="230"/>
      <c r="E49" s="230"/>
      <c r="F49" s="230"/>
      <c r="G49" s="230"/>
      <c r="H49" s="225"/>
      <c r="I49" s="225"/>
      <c r="J49" s="225"/>
      <c r="K49" s="225"/>
      <c r="L49" s="225"/>
      <c r="M49" s="225"/>
    </row>
    <row r="50" spans="1:13">
      <c r="A50" s="231" t="s">
        <v>1955</v>
      </c>
      <c r="B50" s="224"/>
      <c r="C50" s="225">
        <v>123</v>
      </c>
      <c r="D50" s="225">
        <v>0</v>
      </c>
      <c r="E50" s="225">
        <v>98</v>
      </c>
      <c r="F50" s="225">
        <v>51</v>
      </c>
      <c r="G50" s="225">
        <v>494</v>
      </c>
      <c r="H50" s="225">
        <v>405</v>
      </c>
      <c r="I50" s="225"/>
      <c r="J50" s="225">
        <v>47694</v>
      </c>
      <c r="K50" s="227">
        <v>52145</v>
      </c>
      <c r="L50" s="227">
        <v>127434</v>
      </c>
      <c r="M50" s="227"/>
    </row>
    <row r="51" spans="1:13">
      <c r="A51" s="231" t="s">
        <v>1927</v>
      </c>
      <c r="B51" s="224"/>
      <c r="C51" s="225">
        <v>26928</v>
      </c>
      <c r="D51" s="225">
        <v>0</v>
      </c>
      <c r="E51" s="225">
        <v>11452</v>
      </c>
      <c r="F51" s="225">
        <v>1699</v>
      </c>
      <c r="G51" s="225">
        <v>332</v>
      </c>
      <c r="H51" s="225">
        <v>5605</v>
      </c>
      <c r="I51" s="225"/>
      <c r="J51" s="225">
        <v>309970</v>
      </c>
      <c r="K51" s="227">
        <v>400618</v>
      </c>
      <c r="L51" s="227">
        <v>598696</v>
      </c>
      <c r="M51" s="227"/>
    </row>
    <row r="52" spans="1:13">
      <c r="A52" s="231" t="s">
        <v>1956</v>
      </c>
      <c r="B52" s="224"/>
      <c r="C52" s="225">
        <v>0</v>
      </c>
      <c r="D52" s="225">
        <v>0</v>
      </c>
      <c r="E52" s="225">
        <v>326</v>
      </c>
      <c r="F52" s="225">
        <v>236</v>
      </c>
      <c r="G52" s="225">
        <v>0</v>
      </c>
      <c r="H52" s="225">
        <v>278</v>
      </c>
      <c r="I52" s="225"/>
      <c r="J52" s="225">
        <v>14312</v>
      </c>
      <c r="K52" s="227">
        <v>46225</v>
      </c>
      <c r="L52" s="227">
        <v>84794</v>
      </c>
      <c r="M52" s="227"/>
    </row>
    <row r="53" spans="1:13">
      <c r="A53" s="231" t="s">
        <v>1957</v>
      </c>
      <c r="B53" s="224"/>
      <c r="C53" s="225">
        <v>502</v>
      </c>
      <c r="D53" s="225">
        <v>154284</v>
      </c>
      <c r="E53" s="225">
        <v>41</v>
      </c>
      <c r="F53" s="225">
        <v>134</v>
      </c>
      <c r="G53" s="225">
        <v>0</v>
      </c>
      <c r="H53" s="225">
        <v>0</v>
      </c>
      <c r="I53" s="225"/>
      <c r="J53" s="225">
        <v>9681</v>
      </c>
      <c r="K53" s="227">
        <v>175743</v>
      </c>
      <c r="L53" s="227">
        <v>231852</v>
      </c>
      <c r="M53" s="227"/>
    </row>
    <row r="54" spans="1:13">
      <c r="A54" s="231" t="s">
        <v>446</v>
      </c>
      <c r="B54" s="224"/>
      <c r="C54" s="225">
        <v>21913</v>
      </c>
      <c r="D54" s="225">
        <v>0</v>
      </c>
      <c r="E54" s="225">
        <v>1585</v>
      </c>
      <c r="F54" s="225">
        <v>5028</v>
      </c>
      <c r="G54" s="225">
        <v>749</v>
      </c>
      <c r="H54" s="225">
        <v>911</v>
      </c>
      <c r="I54" s="225"/>
      <c r="J54" s="225">
        <v>260436</v>
      </c>
      <c r="K54" s="227">
        <v>468619</v>
      </c>
      <c r="L54" s="227">
        <v>675704</v>
      </c>
      <c r="M54" s="227"/>
    </row>
    <row r="55" spans="1:13">
      <c r="A55" s="231" t="s">
        <v>447</v>
      </c>
      <c r="B55" s="224"/>
      <c r="C55" s="225">
        <v>417</v>
      </c>
      <c r="D55" s="225">
        <v>0</v>
      </c>
      <c r="E55" s="225">
        <v>1197</v>
      </c>
      <c r="F55" s="225">
        <v>8464</v>
      </c>
      <c r="G55" s="225">
        <v>2090</v>
      </c>
      <c r="H55" s="225">
        <v>113</v>
      </c>
      <c r="I55" s="225"/>
      <c r="J55" s="225">
        <v>18380</v>
      </c>
      <c r="K55" s="227">
        <v>57262</v>
      </c>
      <c r="L55" s="227">
        <v>144158</v>
      </c>
      <c r="M55" s="227"/>
    </row>
    <row r="56" spans="1:13">
      <c r="A56" s="231" t="s">
        <v>1958</v>
      </c>
      <c r="B56" s="224"/>
      <c r="C56" s="225">
        <v>1939</v>
      </c>
      <c r="D56" s="225">
        <v>12927</v>
      </c>
      <c r="E56" s="225">
        <v>8436</v>
      </c>
      <c r="F56" s="225">
        <v>3869</v>
      </c>
      <c r="G56" s="225">
        <v>33</v>
      </c>
      <c r="H56" s="225">
        <v>99</v>
      </c>
      <c r="I56" s="225"/>
      <c r="J56" s="225">
        <v>29771</v>
      </c>
      <c r="K56" s="227">
        <v>269839</v>
      </c>
      <c r="L56" s="227">
        <v>539439</v>
      </c>
      <c r="M56" s="227"/>
    </row>
    <row r="57" spans="1:13">
      <c r="A57" s="231" t="s">
        <v>1959</v>
      </c>
      <c r="B57" s="224"/>
      <c r="C57" s="225">
        <v>16</v>
      </c>
      <c r="D57" s="225">
        <v>442</v>
      </c>
      <c r="E57" s="225">
        <v>9452</v>
      </c>
      <c r="F57" s="225">
        <v>1170</v>
      </c>
      <c r="G57" s="225">
        <v>2507</v>
      </c>
      <c r="H57" s="225">
        <v>0</v>
      </c>
      <c r="I57" s="225"/>
      <c r="J57" s="225">
        <v>2858</v>
      </c>
      <c r="K57" s="227">
        <v>483786</v>
      </c>
      <c r="L57" s="227">
        <v>522378</v>
      </c>
      <c r="M57" s="227"/>
    </row>
    <row r="58" spans="1:13">
      <c r="A58" s="38" t="s">
        <v>1960</v>
      </c>
      <c r="B58" s="223"/>
      <c r="C58" s="227">
        <v>51838</v>
      </c>
      <c r="D58" s="227">
        <v>167653</v>
      </c>
      <c r="E58" s="227">
        <v>32587</v>
      </c>
      <c r="F58" s="227">
        <v>20652</v>
      </c>
      <c r="G58" s="227">
        <v>6205</v>
      </c>
      <c r="H58" s="227">
        <v>7411</v>
      </c>
      <c r="I58" s="227"/>
      <c r="J58" s="227">
        <v>693101</v>
      </c>
      <c r="K58" s="227">
        <v>1954238</v>
      </c>
      <c r="L58" s="227">
        <v>2924455</v>
      </c>
      <c r="M58" s="227"/>
    </row>
    <row r="59" spans="1:13">
      <c r="A59" s="231" t="s">
        <v>1961</v>
      </c>
      <c r="B59" s="224"/>
      <c r="C59" s="225">
        <v>60054</v>
      </c>
      <c r="D59" s="225">
        <v>3320</v>
      </c>
      <c r="E59" s="225">
        <v>2821</v>
      </c>
      <c r="F59" s="225">
        <v>3222</v>
      </c>
      <c r="G59" s="225">
        <v>744</v>
      </c>
      <c r="H59" s="225">
        <v>7157</v>
      </c>
      <c r="I59" s="225"/>
      <c r="J59" s="225">
        <v>127692</v>
      </c>
      <c r="K59" s="227">
        <v>323598</v>
      </c>
      <c r="L59" s="227">
        <v>787681</v>
      </c>
      <c r="M59" s="227"/>
    </row>
    <row r="60" spans="1:13">
      <c r="A60" s="231" t="s">
        <v>1887</v>
      </c>
      <c r="B60" s="224"/>
      <c r="C60" s="225">
        <v>0</v>
      </c>
      <c r="D60" s="225">
        <v>0</v>
      </c>
      <c r="E60" s="225">
        <v>0</v>
      </c>
      <c r="F60" s="225">
        <v>0</v>
      </c>
      <c r="G60" s="225">
        <v>0</v>
      </c>
      <c r="H60" s="225">
        <v>0</v>
      </c>
      <c r="I60" s="225"/>
      <c r="J60" s="225">
        <v>34147</v>
      </c>
      <c r="K60" s="227">
        <v>0</v>
      </c>
      <c r="L60" s="227">
        <v>0</v>
      </c>
      <c r="M60" s="227"/>
    </row>
    <row r="61" spans="1:13">
      <c r="A61" s="231" t="s">
        <v>1962</v>
      </c>
      <c r="B61" s="223"/>
      <c r="C61" s="225">
        <v>15856</v>
      </c>
      <c r="D61" s="225">
        <v>28972</v>
      </c>
      <c r="E61" s="225">
        <v>52</v>
      </c>
      <c r="F61" s="225">
        <v>214</v>
      </c>
      <c r="G61" s="225">
        <v>-19</v>
      </c>
      <c r="H61" s="225">
        <v>21</v>
      </c>
      <c r="I61" s="225"/>
      <c r="J61" s="225">
        <v>-1529</v>
      </c>
      <c r="K61" s="227">
        <v>188974</v>
      </c>
      <c r="L61" s="227">
        <v>250476</v>
      </c>
      <c r="M61" s="227"/>
    </row>
    <row r="62" spans="1:13">
      <c r="A62" s="38" t="s">
        <v>1963</v>
      </c>
      <c r="B62" s="224"/>
      <c r="C62" s="227">
        <v>127748</v>
      </c>
      <c r="D62" s="227">
        <v>199945</v>
      </c>
      <c r="E62" s="227">
        <v>35460</v>
      </c>
      <c r="F62" s="227">
        <v>24088</v>
      </c>
      <c r="G62" s="227">
        <v>6930</v>
      </c>
      <c r="H62" s="227">
        <v>14589</v>
      </c>
      <c r="I62" s="227"/>
      <c r="J62" s="227">
        <v>853411</v>
      </c>
      <c r="K62" s="227">
        <v>2466811</v>
      </c>
      <c r="L62" s="227">
        <v>3962611</v>
      </c>
      <c r="M62" s="227"/>
    </row>
    <row r="63" spans="1:13" ht="16" thickBot="1">
      <c r="A63" s="68"/>
      <c r="B63" s="69"/>
      <c r="C63" s="69">
        <v>1</v>
      </c>
      <c r="D63" s="69"/>
      <c r="E63" s="69"/>
      <c r="F63" s="69"/>
      <c r="G63" s="69"/>
      <c r="H63" s="69"/>
      <c r="I63" s="69"/>
      <c r="J63" s="69"/>
      <c r="K63" s="69"/>
      <c r="L63" s="69"/>
      <c r="M63" s="69"/>
    </row>
    <row r="64" spans="1:13">
      <c r="A64" s="231"/>
      <c r="B64" s="222"/>
      <c r="C64" s="222"/>
      <c r="D64" s="222"/>
      <c r="E64" s="222"/>
      <c r="F64" s="222"/>
      <c r="G64" s="222"/>
      <c r="H64" s="222"/>
      <c r="I64" s="222"/>
      <c r="J64" s="222"/>
      <c r="K64" s="222"/>
      <c r="L64" s="222"/>
      <c r="M64" s="222"/>
    </row>
    <row r="65" spans="1:13">
      <c r="A65" s="231"/>
      <c r="B65" s="222"/>
      <c r="C65" s="222"/>
      <c r="D65" s="222"/>
      <c r="E65" s="222"/>
      <c r="F65" s="222"/>
      <c r="G65" s="222"/>
      <c r="H65" s="222"/>
      <c r="I65" s="222"/>
      <c r="J65" s="222"/>
      <c r="K65" s="222"/>
      <c r="L65" s="222"/>
      <c r="M65" s="222"/>
    </row>
    <row r="66" spans="1:13">
      <c r="A66" s="233"/>
      <c r="B66" s="222"/>
      <c r="C66" s="224" t="s">
        <v>4850</v>
      </c>
      <c r="D66" s="222"/>
      <c r="E66" s="229" t="s">
        <v>4030</v>
      </c>
      <c r="F66" s="222"/>
      <c r="G66" s="222"/>
      <c r="H66" s="222"/>
      <c r="I66" s="222"/>
      <c r="J66" s="222"/>
      <c r="K66" s="222"/>
      <c r="L66" s="222"/>
      <c r="M66" s="222"/>
    </row>
    <row r="67" spans="1:13">
      <c r="A67" s="231"/>
      <c r="B67" s="222"/>
      <c r="C67" s="222"/>
      <c r="D67" s="222"/>
      <c r="E67" s="222"/>
      <c r="F67" s="222"/>
      <c r="G67" s="222"/>
      <c r="H67" s="222"/>
      <c r="I67" s="222"/>
      <c r="J67" s="222"/>
      <c r="K67" s="222"/>
      <c r="L67" s="222"/>
      <c r="M67" s="222"/>
    </row>
  </sheetData>
  <hyperlinks>
    <hyperlink ref="B1" location="INDEKS!A1" display="HJEM" xr:uid="{B76873A0-2275-4398-A556-086D0F3EE5EE}"/>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M67"/>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5047</v>
      </c>
      <c r="B1" s="173" t="s">
        <v>3453</v>
      </c>
      <c r="C1" s="222"/>
      <c r="D1" s="222"/>
      <c r="E1" s="222"/>
      <c r="F1" s="222"/>
      <c r="G1" s="222"/>
      <c r="H1" s="222"/>
      <c r="I1" s="222"/>
      <c r="J1" s="222"/>
      <c r="K1" s="222"/>
      <c r="L1" s="222"/>
      <c r="M1" s="222"/>
    </row>
    <row r="2" spans="1:13" ht="16" thickBot="1">
      <c r="A2" s="232"/>
      <c r="B2" s="223"/>
      <c r="C2" s="71" t="s">
        <v>1915</v>
      </c>
      <c r="D2" s="71"/>
      <c r="E2" s="71"/>
      <c r="F2" s="71"/>
      <c r="G2" s="71"/>
      <c r="H2" s="71"/>
      <c r="I2" s="71"/>
      <c r="J2" s="71"/>
      <c r="K2" s="71"/>
      <c r="L2" s="75"/>
      <c r="M2" s="222"/>
    </row>
    <row r="3" spans="1:13">
      <c r="A3" s="232"/>
      <c r="B3" s="223"/>
      <c r="C3" s="82" t="s">
        <v>1916</v>
      </c>
      <c r="D3" s="82" t="s">
        <v>1463</v>
      </c>
      <c r="E3" s="82" t="s">
        <v>1917</v>
      </c>
      <c r="F3" s="82" t="s">
        <v>1918</v>
      </c>
      <c r="G3" s="82" t="s">
        <v>1464</v>
      </c>
      <c r="H3" s="82" t="s">
        <v>1919</v>
      </c>
      <c r="I3" s="82" t="s">
        <v>1920</v>
      </c>
      <c r="J3" s="82" t="s">
        <v>1921</v>
      </c>
      <c r="K3" s="82" t="s">
        <v>1922</v>
      </c>
      <c r="L3" s="82"/>
      <c r="M3" s="222"/>
    </row>
    <row r="4" spans="1:13">
      <c r="A4" s="232"/>
      <c r="B4" s="223"/>
      <c r="C4" s="223"/>
      <c r="D4" s="223"/>
      <c r="E4" s="223"/>
      <c r="F4" s="223"/>
      <c r="G4" s="223"/>
      <c r="H4" s="223"/>
      <c r="I4" s="223" t="s">
        <v>1923</v>
      </c>
      <c r="J4" s="223" t="s">
        <v>1924</v>
      </c>
      <c r="K4" s="223" t="s">
        <v>1925</v>
      </c>
      <c r="L4" s="223"/>
      <c r="M4" s="222"/>
    </row>
    <row r="5" spans="1:13">
      <c r="A5" s="235" t="s">
        <v>1054</v>
      </c>
      <c r="B5" s="230"/>
      <c r="C5" s="230"/>
      <c r="D5" s="230"/>
      <c r="E5" s="230"/>
      <c r="F5" s="230"/>
      <c r="G5" s="230"/>
      <c r="H5" s="230"/>
      <c r="I5" s="230"/>
      <c r="J5" s="230"/>
      <c r="K5" s="43"/>
      <c r="L5" s="43"/>
      <c r="M5" s="222"/>
    </row>
    <row r="6" spans="1:13">
      <c r="A6" s="231" t="s">
        <v>1926</v>
      </c>
      <c r="B6" s="224"/>
      <c r="C6" s="225">
        <v>12309</v>
      </c>
      <c r="D6" s="225">
        <v>47205</v>
      </c>
      <c r="E6" s="225">
        <v>4761</v>
      </c>
      <c r="F6" s="225">
        <v>625</v>
      </c>
      <c r="G6" s="225">
        <v>577</v>
      </c>
      <c r="H6" s="225">
        <v>23</v>
      </c>
      <c r="I6" s="225">
        <v>595</v>
      </c>
      <c r="J6" s="225">
        <v>328</v>
      </c>
      <c r="K6" s="227">
        <v>66423</v>
      </c>
      <c r="L6" s="227"/>
      <c r="M6" s="222"/>
    </row>
    <row r="7" spans="1:13">
      <c r="A7" s="231" t="s">
        <v>1927</v>
      </c>
      <c r="B7" s="224"/>
      <c r="C7" s="225">
        <v>15076</v>
      </c>
      <c r="D7" s="225">
        <v>95198</v>
      </c>
      <c r="E7" s="225">
        <v>1706</v>
      </c>
      <c r="F7" s="225">
        <v>45351</v>
      </c>
      <c r="G7" s="225">
        <v>24201</v>
      </c>
      <c r="H7" s="225">
        <v>5577</v>
      </c>
      <c r="I7" s="225">
        <v>5565</v>
      </c>
      <c r="J7" s="225">
        <v>9860</v>
      </c>
      <c r="K7" s="227">
        <v>202536</v>
      </c>
      <c r="L7" s="227"/>
      <c r="M7" s="222"/>
    </row>
    <row r="8" spans="1:13">
      <c r="A8" s="231" t="s">
        <v>1928</v>
      </c>
      <c r="B8" s="224"/>
      <c r="C8" s="225">
        <v>2019</v>
      </c>
      <c r="D8" s="225">
        <v>11612</v>
      </c>
      <c r="E8" s="225">
        <v>5251</v>
      </c>
      <c r="F8" s="225">
        <v>391</v>
      </c>
      <c r="G8" s="225">
        <v>6860</v>
      </c>
      <c r="H8" s="225">
        <v>1399</v>
      </c>
      <c r="I8" s="225">
        <v>3873</v>
      </c>
      <c r="J8" s="225">
        <v>10023</v>
      </c>
      <c r="K8" s="227">
        <v>41428</v>
      </c>
      <c r="L8" s="227"/>
      <c r="M8" s="222"/>
    </row>
    <row r="9" spans="1:13">
      <c r="A9" s="231" t="s">
        <v>1929</v>
      </c>
      <c r="B9" s="224"/>
      <c r="C9" s="225">
        <v>2507</v>
      </c>
      <c r="D9" s="225">
        <v>2715</v>
      </c>
      <c r="E9" s="225">
        <v>3490</v>
      </c>
      <c r="F9" s="225">
        <v>1656</v>
      </c>
      <c r="G9" s="225">
        <v>4348</v>
      </c>
      <c r="H9" s="225">
        <v>2382</v>
      </c>
      <c r="I9" s="225">
        <v>38600</v>
      </c>
      <c r="J9" s="225">
        <v>7517</v>
      </c>
      <c r="K9" s="227">
        <v>63214</v>
      </c>
      <c r="L9" s="227"/>
      <c r="M9" s="222"/>
    </row>
    <row r="10" spans="1:13">
      <c r="A10" s="231" t="s">
        <v>1930</v>
      </c>
      <c r="B10" s="224"/>
      <c r="C10" s="225">
        <v>5104</v>
      </c>
      <c r="D10" s="225">
        <v>51882</v>
      </c>
      <c r="E10" s="225">
        <v>5990</v>
      </c>
      <c r="F10" s="225">
        <v>30395</v>
      </c>
      <c r="G10" s="225">
        <v>98728</v>
      </c>
      <c r="H10" s="225">
        <v>9119</v>
      </c>
      <c r="I10" s="225">
        <v>20148</v>
      </c>
      <c r="J10" s="225">
        <v>29174</v>
      </c>
      <c r="K10" s="227">
        <v>250540</v>
      </c>
      <c r="L10" s="227"/>
      <c r="M10" s="222"/>
    </row>
    <row r="11" spans="1:13">
      <c r="A11" s="231" t="s">
        <v>1931</v>
      </c>
      <c r="B11" s="224"/>
      <c r="C11" s="225">
        <v>397</v>
      </c>
      <c r="D11" s="225">
        <v>4461</v>
      </c>
      <c r="E11" s="225">
        <v>1484</v>
      </c>
      <c r="F11" s="225">
        <v>520</v>
      </c>
      <c r="G11" s="225">
        <v>18076</v>
      </c>
      <c r="H11" s="225">
        <v>23739</v>
      </c>
      <c r="I11" s="225">
        <v>29288</v>
      </c>
      <c r="J11" s="225">
        <v>18567</v>
      </c>
      <c r="K11" s="227">
        <v>96533</v>
      </c>
      <c r="L11" s="227"/>
      <c r="M11" s="222"/>
    </row>
    <row r="12" spans="1:13">
      <c r="A12" s="231" t="s">
        <v>1932</v>
      </c>
      <c r="B12" s="224"/>
      <c r="C12" s="225">
        <v>12001</v>
      </c>
      <c r="D12" s="225">
        <v>41212</v>
      </c>
      <c r="E12" s="225">
        <v>10619</v>
      </c>
      <c r="F12" s="225">
        <v>33500</v>
      </c>
      <c r="G12" s="225">
        <v>93431</v>
      </c>
      <c r="H12" s="225">
        <v>21788</v>
      </c>
      <c r="I12" s="225">
        <v>137619</v>
      </c>
      <c r="J12" s="225">
        <v>44915</v>
      </c>
      <c r="K12" s="227">
        <v>395086</v>
      </c>
      <c r="L12" s="227"/>
      <c r="M12" s="222"/>
    </row>
    <row r="13" spans="1:13">
      <c r="A13" s="231" t="s">
        <v>1933</v>
      </c>
      <c r="B13" s="224"/>
      <c r="C13" s="225">
        <v>406</v>
      </c>
      <c r="D13" s="225">
        <v>4010</v>
      </c>
      <c r="E13" s="225">
        <v>862</v>
      </c>
      <c r="F13" s="225">
        <v>549</v>
      </c>
      <c r="G13" s="225">
        <v>6539</v>
      </c>
      <c r="H13" s="225">
        <v>3770</v>
      </c>
      <c r="I13" s="225">
        <v>10074</v>
      </c>
      <c r="J13" s="225">
        <v>25242</v>
      </c>
      <c r="K13" s="227">
        <v>51452</v>
      </c>
      <c r="L13" s="227"/>
      <c r="M13" s="222"/>
    </row>
    <row r="14" spans="1:13">
      <c r="A14" s="38" t="s">
        <v>1934</v>
      </c>
      <c r="B14" s="223"/>
      <c r="C14" s="227">
        <v>49819</v>
      </c>
      <c r="D14" s="227">
        <v>258295</v>
      </c>
      <c r="E14" s="227">
        <v>34162</v>
      </c>
      <c r="F14" s="227">
        <v>112988</v>
      </c>
      <c r="G14" s="227">
        <v>252761</v>
      </c>
      <c r="H14" s="227">
        <v>67797</v>
      </c>
      <c r="I14" s="227">
        <v>245763</v>
      </c>
      <c r="J14" s="227">
        <v>145627</v>
      </c>
      <c r="K14" s="227">
        <v>1167213</v>
      </c>
      <c r="L14" s="227"/>
      <c r="M14" s="222"/>
    </row>
    <row r="15" spans="1:13">
      <c r="A15" s="231" t="s">
        <v>1935</v>
      </c>
      <c r="B15" s="224"/>
      <c r="C15" s="225">
        <v>15458</v>
      </c>
      <c r="D15" s="225">
        <v>178120</v>
      </c>
      <c r="E15" s="225">
        <v>8751</v>
      </c>
      <c r="F15" s="225">
        <v>49580</v>
      </c>
      <c r="G15" s="225">
        <v>229181</v>
      </c>
      <c r="H15" s="225">
        <v>18733</v>
      </c>
      <c r="I15" s="225">
        <v>42644</v>
      </c>
      <c r="J15" s="225">
        <v>38471</v>
      </c>
      <c r="K15" s="227">
        <v>580939</v>
      </c>
      <c r="L15" s="227"/>
      <c r="M15" s="222"/>
    </row>
    <row r="16" spans="1:13">
      <c r="A16" s="231" t="s">
        <v>1936</v>
      </c>
      <c r="B16" s="224"/>
      <c r="C16" s="225">
        <v>1148</v>
      </c>
      <c r="D16" s="225">
        <v>2825</v>
      </c>
      <c r="E16" s="225">
        <v>951</v>
      </c>
      <c r="F16" s="225">
        <v>1840</v>
      </c>
      <c r="G16" s="225">
        <v>11400</v>
      </c>
      <c r="H16" s="225">
        <v>155</v>
      </c>
      <c r="I16" s="225">
        <v>18440</v>
      </c>
      <c r="J16" s="225">
        <v>32095</v>
      </c>
      <c r="K16" s="227">
        <v>68854</v>
      </c>
      <c r="L16" s="227"/>
      <c r="M16" s="222"/>
    </row>
    <row r="17" spans="1:13">
      <c r="A17" s="38" t="s">
        <v>1937</v>
      </c>
      <c r="B17" s="223"/>
      <c r="C17" s="225">
        <v>66426</v>
      </c>
      <c r="D17" s="225">
        <v>439240</v>
      </c>
      <c r="E17" s="225">
        <v>43865</v>
      </c>
      <c r="F17" s="225">
        <v>164409</v>
      </c>
      <c r="G17" s="225">
        <v>493342</v>
      </c>
      <c r="H17" s="225">
        <v>86685</v>
      </c>
      <c r="I17" s="225">
        <v>306847</v>
      </c>
      <c r="J17" s="225">
        <v>216193</v>
      </c>
      <c r="K17" s="227">
        <v>1817006</v>
      </c>
      <c r="L17" s="227"/>
      <c r="M17" s="222"/>
    </row>
    <row r="18" spans="1:13">
      <c r="A18" s="231" t="s">
        <v>1938</v>
      </c>
      <c r="B18" s="224"/>
      <c r="C18" s="225">
        <v>-6108</v>
      </c>
      <c r="D18" s="225">
        <v>1348</v>
      </c>
      <c r="E18" s="225">
        <v>-180</v>
      </c>
      <c r="F18" s="225">
        <v>654</v>
      </c>
      <c r="G18" s="225">
        <v>-132</v>
      </c>
      <c r="H18" s="225">
        <v>-2</v>
      </c>
      <c r="I18" s="225">
        <v>24441</v>
      </c>
      <c r="J18" s="225">
        <v>-266</v>
      </c>
      <c r="K18" s="227">
        <v>19754</v>
      </c>
      <c r="L18" s="227"/>
      <c r="M18" s="222"/>
    </row>
    <row r="19" spans="1:13">
      <c r="A19" s="231" t="s">
        <v>1939</v>
      </c>
      <c r="B19" s="224"/>
      <c r="C19" s="225">
        <v>15007</v>
      </c>
      <c r="D19" s="225">
        <v>136169</v>
      </c>
      <c r="E19" s="225">
        <v>10851</v>
      </c>
      <c r="F19" s="225">
        <v>65773</v>
      </c>
      <c r="G19" s="225">
        <v>231424</v>
      </c>
      <c r="H19" s="225">
        <v>50790</v>
      </c>
      <c r="I19" s="225">
        <v>188559</v>
      </c>
      <c r="J19" s="225">
        <v>384638</v>
      </c>
      <c r="K19" s="227">
        <v>1083211</v>
      </c>
      <c r="L19" s="227"/>
      <c r="M19" s="222"/>
    </row>
    <row r="20" spans="1:13">
      <c r="A20" s="231" t="s">
        <v>1940</v>
      </c>
      <c r="B20" s="224"/>
      <c r="C20" s="225">
        <v>31751</v>
      </c>
      <c r="D20" s="225">
        <v>135110</v>
      </c>
      <c r="E20" s="225">
        <v>32346</v>
      </c>
      <c r="F20" s="225">
        <v>33194</v>
      </c>
      <c r="G20" s="225">
        <v>126986</v>
      </c>
      <c r="H20" s="225">
        <v>35612</v>
      </c>
      <c r="I20" s="225">
        <v>257613</v>
      </c>
      <c r="J20" s="225">
        <v>73561</v>
      </c>
      <c r="K20" s="227">
        <v>726172</v>
      </c>
      <c r="L20" s="227"/>
      <c r="M20" s="222"/>
    </row>
    <row r="21" spans="1:13">
      <c r="A21" s="38" t="s">
        <v>1941</v>
      </c>
      <c r="B21" s="223"/>
      <c r="C21" s="227">
        <v>107076</v>
      </c>
      <c r="D21" s="227">
        <v>711868</v>
      </c>
      <c r="E21" s="227">
        <v>86881</v>
      </c>
      <c r="F21" s="227">
        <v>264029</v>
      </c>
      <c r="G21" s="227">
        <v>851619</v>
      </c>
      <c r="H21" s="227">
        <v>173084</v>
      </c>
      <c r="I21" s="227">
        <v>777461</v>
      </c>
      <c r="J21" s="227">
        <v>674126</v>
      </c>
      <c r="K21" s="227">
        <v>3646144</v>
      </c>
      <c r="L21" s="227"/>
      <c r="M21" s="222"/>
    </row>
    <row r="22" spans="1:13" ht="16" thickBot="1">
      <c r="A22" s="68"/>
      <c r="B22" s="69"/>
      <c r="C22" s="69"/>
      <c r="D22" s="69"/>
      <c r="E22" s="69"/>
      <c r="F22" s="69"/>
      <c r="G22" s="69"/>
      <c r="H22" s="69"/>
      <c r="I22" s="69"/>
      <c r="J22" s="69"/>
      <c r="K22" s="69"/>
      <c r="L22" s="69"/>
      <c r="M22" s="222"/>
    </row>
    <row r="23" spans="1:13">
      <c r="A23" s="231"/>
      <c r="B23" s="222"/>
      <c r="C23" s="222"/>
      <c r="D23" s="222"/>
      <c r="E23" s="222"/>
      <c r="F23" s="222"/>
      <c r="G23" s="222"/>
      <c r="H23" s="222"/>
      <c r="I23" s="222"/>
      <c r="J23" s="222"/>
      <c r="K23" s="222"/>
      <c r="L23" s="222"/>
      <c r="M23" s="222"/>
    </row>
    <row r="24" spans="1:13">
      <c r="A24" s="231"/>
      <c r="B24" s="222"/>
      <c r="C24" s="222"/>
      <c r="D24" s="222"/>
      <c r="E24" s="222"/>
      <c r="F24" s="222"/>
      <c r="G24" s="222"/>
      <c r="H24" s="222"/>
      <c r="I24" s="222"/>
      <c r="J24" s="222"/>
      <c r="K24" s="222"/>
      <c r="L24" s="222"/>
      <c r="M24" s="222"/>
    </row>
    <row r="25" spans="1:13" ht="16" thickBot="1">
      <c r="A25" s="232"/>
      <c r="B25" s="223"/>
      <c r="C25" s="83" t="s">
        <v>1942</v>
      </c>
      <c r="D25" s="83"/>
      <c r="E25" s="83"/>
      <c r="F25" s="83"/>
      <c r="G25" s="83"/>
      <c r="H25" s="83"/>
      <c r="I25" s="83"/>
      <c r="J25" s="83"/>
      <c r="K25" s="83"/>
      <c r="L25" s="83"/>
      <c r="M25" s="222"/>
    </row>
    <row r="26" spans="1:13" ht="16" thickBot="1">
      <c r="A26" s="232"/>
      <c r="B26" s="223"/>
      <c r="C26" s="84" t="s">
        <v>1943</v>
      </c>
      <c r="D26" s="84"/>
      <c r="E26" s="84"/>
      <c r="F26" s="84"/>
      <c r="G26" s="84"/>
      <c r="H26" s="84"/>
      <c r="I26" s="84"/>
      <c r="J26" s="82" t="s">
        <v>1944</v>
      </c>
      <c r="K26" s="82" t="s">
        <v>1945</v>
      </c>
      <c r="L26" s="222"/>
      <c r="M26" s="222"/>
    </row>
    <row r="27" spans="1:13" ht="30" customHeight="1">
      <c r="A27" s="235"/>
      <c r="B27" s="230"/>
      <c r="C27" s="82" t="s">
        <v>1946</v>
      </c>
      <c r="D27" s="82" t="s">
        <v>1947</v>
      </c>
      <c r="E27" s="82" t="s">
        <v>1948</v>
      </c>
      <c r="F27" s="82" t="s">
        <v>1949</v>
      </c>
      <c r="G27" s="82" t="s">
        <v>1950</v>
      </c>
      <c r="H27" s="82" t="s">
        <v>1951</v>
      </c>
      <c r="I27" s="82" t="s">
        <v>1952</v>
      </c>
      <c r="J27" s="223" t="s">
        <v>1953</v>
      </c>
      <c r="K27" s="223" t="s">
        <v>1953</v>
      </c>
      <c r="L27" s="222"/>
      <c r="M27" s="222"/>
    </row>
    <row r="28" spans="1:13">
      <c r="A28" s="235"/>
      <c r="B28" s="230"/>
      <c r="C28" s="223"/>
      <c r="D28" s="223"/>
      <c r="E28" s="223"/>
      <c r="F28" s="223"/>
      <c r="G28" s="223"/>
      <c r="H28" s="223" t="s">
        <v>1954</v>
      </c>
      <c r="I28" s="223" t="s">
        <v>1973</v>
      </c>
      <c r="J28" s="222"/>
      <c r="K28" s="222"/>
      <c r="L28" s="222"/>
      <c r="M28" s="222"/>
    </row>
    <row r="29" spans="1:13">
      <c r="A29" s="235" t="s">
        <v>1054</v>
      </c>
      <c r="B29" s="230"/>
      <c r="C29" s="230"/>
      <c r="D29" s="230"/>
      <c r="E29" s="230"/>
      <c r="F29" s="230"/>
      <c r="G29" s="230"/>
      <c r="H29" s="230"/>
      <c r="I29" s="230"/>
      <c r="J29" s="230"/>
      <c r="K29" s="43"/>
      <c r="L29" s="222"/>
      <c r="M29" s="222"/>
    </row>
    <row r="30" spans="1:13">
      <c r="A30" s="231" t="s">
        <v>1955</v>
      </c>
      <c r="B30" s="224"/>
      <c r="C30" s="225">
        <v>2480</v>
      </c>
      <c r="D30" s="225">
        <v>2</v>
      </c>
      <c r="E30" s="225">
        <v>69</v>
      </c>
      <c r="F30" s="225">
        <v>67</v>
      </c>
      <c r="G30" s="225">
        <v>1746</v>
      </c>
      <c r="H30" s="225">
        <v>0</v>
      </c>
      <c r="I30" s="227">
        <v>4364</v>
      </c>
      <c r="J30" s="225">
        <v>0</v>
      </c>
      <c r="K30" s="225">
        <v>673</v>
      </c>
      <c r="L30" s="222"/>
      <c r="M30" s="222"/>
    </row>
    <row r="31" spans="1:13">
      <c r="A31" s="231" t="s">
        <v>1927</v>
      </c>
      <c r="B31" s="224"/>
      <c r="C31" s="225">
        <v>26290</v>
      </c>
      <c r="D31" s="225">
        <v>4457</v>
      </c>
      <c r="E31" s="225">
        <v>97</v>
      </c>
      <c r="F31" s="225">
        <v>5894</v>
      </c>
      <c r="G31" s="225">
        <v>4625</v>
      </c>
      <c r="H31" s="225">
        <v>0</v>
      </c>
      <c r="I31" s="227">
        <v>41362</v>
      </c>
      <c r="J31" s="225">
        <v>0</v>
      </c>
      <c r="K31" s="225">
        <v>1409</v>
      </c>
      <c r="L31" s="222"/>
      <c r="M31" s="222"/>
    </row>
    <row r="32" spans="1:13">
      <c r="A32" s="231" t="s">
        <v>1956</v>
      </c>
      <c r="B32" s="224"/>
      <c r="C32" s="225">
        <v>0</v>
      </c>
      <c r="D32" s="225">
        <v>0</v>
      </c>
      <c r="E32" s="225">
        <v>38864</v>
      </c>
      <c r="F32" s="225">
        <v>69</v>
      </c>
      <c r="G32" s="225">
        <v>19</v>
      </c>
      <c r="H32" s="225">
        <v>0</v>
      </c>
      <c r="I32" s="227">
        <v>38951</v>
      </c>
      <c r="J32" s="225">
        <v>0</v>
      </c>
      <c r="K32" s="225">
        <v>0</v>
      </c>
      <c r="L32" s="222"/>
      <c r="M32" s="222"/>
    </row>
    <row r="33" spans="1:13">
      <c r="A33" s="231" t="s">
        <v>1957</v>
      </c>
      <c r="B33" s="224"/>
      <c r="C33" s="225">
        <v>0</v>
      </c>
      <c r="D33" s="225">
        <v>2862</v>
      </c>
      <c r="E33" s="225">
        <v>0</v>
      </c>
      <c r="F33" s="225">
        <v>567</v>
      </c>
      <c r="G33" s="225">
        <v>0</v>
      </c>
      <c r="H33" s="225">
        <v>0</v>
      </c>
      <c r="I33" s="227">
        <v>3429</v>
      </c>
      <c r="J33" s="225">
        <v>0</v>
      </c>
      <c r="K33" s="225">
        <v>6546</v>
      </c>
      <c r="L33" s="222"/>
      <c r="M33" s="222"/>
    </row>
    <row r="34" spans="1:13">
      <c r="A34" s="231" t="s">
        <v>3643</v>
      </c>
      <c r="B34" s="224"/>
      <c r="C34" s="225">
        <v>66776</v>
      </c>
      <c r="D34" s="225">
        <v>23277</v>
      </c>
      <c r="E34" s="225">
        <v>1396</v>
      </c>
      <c r="F34" s="225">
        <v>47078</v>
      </c>
      <c r="G34" s="225">
        <v>79629</v>
      </c>
      <c r="H34" s="225">
        <v>0</v>
      </c>
      <c r="I34" s="227">
        <v>218157</v>
      </c>
      <c r="J34" s="225">
        <v>0</v>
      </c>
      <c r="K34" s="225">
        <v>5333</v>
      </c>
      <c r="L34" s="222"/>
      <c r="M34" s="222"/>
    </row>
    <row r="35" spans="1:13">
      <c r="A35" s="231" t="s">
        <v>447</v>
      </c>
      <c r="B35" s="224"/>
      <c r="C35" s="225">
        <v>0</v>
      </c>
      <c r="D35" s="225">
        <v>0</v>
      </c>
      <c r="E35" s="225">
        <v>0</v>
      </c>
      <c r="F35" s="225">
        <v>11286</v>
      </c>
      <c r="G35" s="225">
        <v>16065</v>
      </c>
      <c r="H35" s="225">
        <v>0</v>
      </c>
      <c r="I35" s="227">
        <v>27351</v>
      </c>
      <c r="J35" s="225">
        <v>0</v>
      </c>
      <c r="K35" s="225">
        <v>3505</v>
      </c>
      <c r="L35" s="222"/>
      <c r="M35" s="222"/>
    </row>
    <row r="36" spans="1:13">
      <c r="A36" s="231" t="s">
        <v>1958</v>
      </c>
      <c r="B36" s="224"/>
      <c r="C36" s="225">
        <v>0</v>
      </c>
      <c r="D36" s="225">
        <v>198039</v>
      </c>
      <c r="E36" s="225">
        <v>1000</v>
      </c>
      <c r="F36" s="225">
        <v>3739</v>
      </c>
      <c r="G36" s="225">
        <v>77734</v>
      </c>
      <c r="H36" s="225">
        <v>0</v>
      </c>
      <c r="I36" s="227">
        <v>280512</v>
      </c>
      <c r="J36" s="225">
        <v>0</v>
      </c>
      <c r="K36" s="225">
        <v>15709</v>
      </c>
      <c r="L36" s="222"/>
      <c r="M36" s="222"/>
    </row>
    <row r="37" spans="1:13">
      <c r="A37" s="231" t="s">
        <v>3644</v>
      </c>
      <c r="B37" s="224"/>
      <c r="C37" s="225">
        <v>654</v>
      </c>
      <c r="D37" s="225">
        <v>2005</v>
      </c>
      <c r="E37" s="225">
        <v>0</v>
      </c>
      <c r="F37" s="225">
        <v>2563</v>
      </c>
      <c r="G37" s="225">
        <v>73019</v>
      </c>
      <c r="H37" s="225">
        <v>0</v>
      </c>
      <c r="I37" s="227">
        <v>78242</v>
      </c>
      <c r="J37" s="225">
        <v>31089</v>
      </c>
      <c r="K37" s="225">
        <v>484444</v>
      </c>
      <c r="L37" s="222"/>
      <c r="M37" s="222"/>
    </row>
    <row r="38" spans="1:13">
      <c r="A38" s="38" t="s">
        <v>1960</v>
      </c>
      <c r="B38" s="223"/>
      <c r="C38" s="227">
        <v>96200</v>
      </c>
      <c r="D38" s="227">
        <v>230642</v>
      </c>
      <c r="E38" s="227">
        <v>41426</v>
      </c>
      <c r="F38" s="227">
        <v>71263</v>
      </c>
      <c r="G38" s="227">
        <v>252836</v>
      </c>
      <c r="H38" s="227">
        <v>0</v>
      </c>
      <c r="I38" s="227">
        <v>692368</v>
      </c>
      <c r="J38" s="227">
        <v>31089</v>
      </c>
      <c r="K38" s="227">
        <v>517618</v>
      </c>
      <c r="L38" s="222"/>
      <c r="M38" s="222"/>
    </row>
    <row r="39" spans="1:13">
      <c r="A39" s="231" t="s">
        <v>1961</v>
      </c>
      <c r="B39" s="224"/>
      <c r="C39" s="225">
        <v>40549</v>
      </c>
      <c r="D39" s="225">
        <v>14226</v>
      </c>
      <c r="E39" s="225">
        <v>2296</v>
      </c>
      <c r="F39" s="225">
        <v>27241</v>
      </c>
      <c r="G39" s="225">
        <v>26761</v>
      </c>
      <c r="H39" s="225">
        <v>41873</v>
      </c>
      <c r="I39" s="227">
        <v>152946</v>
      </c>
      <c r="J39" s="225">
        <v>0</v>
      </c>
      <c r="K39" s="225">
        <v>4406</v>
      </c>
      <c r="L39" s="222"/>
      <c r="M39" s="222"/>
    </row>
    <row r="40" spans="1:13">
      <c r="A40" s="231" t="s">
        <v>3645</v>
      </c>
      <c r="B40" s="224"/>
      <c r="C40" s="225">
        <v>0</v>
      </c>
      <c r="D40" s="225">
        <v>0</v>
      </c>
      <c r="E40" s="225">
        <v>0</v>
      </c>
      <c r="F40" s="225">
        <v>0</v>
      </c>
      <c r="G40" s="225">
        <v>0</v>
      </c>
      <c r="H40" s="225">
        <v>-52216</v>
      </c>
      <c r="I40" s="227">
        <v>-52216</v>
      </c>
      <c r="J40" s="225">
        <v>0</v>
      </c>
      <c r="K40" s="225">
        <v>0</v>
      </c>
      <c r="L40" s="222"/>
      <c r="M40" s="222"/>
    </row>
    <row r="41" spans="1:13">
      <c r="A41" s="231" t="s">
        <v>1962</v>
      </c>
      <c r="B41" s="223"/>
      <c r="C41" s="225">
        <v>48513</v>
      </c>
      <c r="D41" s="225">
        <v>11143</v>
      </c>
      <c r="E41" s="225">
        <v>30377</v>
      </c>
      <c r="F41" s="225">
        <v>33048</v>
      </c>
      <c r="G41" s="225">
        <v>36509</v>
      </c>
      <c r="H41" s="225">
        <v>0</v>
      </c>
      <c r="I41" s="227">
        <v>159590</v>
      </c>
      <c r="J41" s="225">
        <v>0</v>
      </c>
      <c r="K41" s="225">
        <v>2157</v>
      </c>
      <c r="L41" s="222"/>
      <c r="M41" s="222"/>
    </row>
    <row r="42" spans="1:13">
      <c r="A42" s="38" t="s">
        <v>1963</v>
      </c>
      <c r="B42" s="224"/>
      <c r="C42" s="227">
        <v>185262</v>
      </c>
      <c r="D42" s="227">
        <v>256011</v>
      </c>
      <c r="E42" s="227">
        <v>74099</v>
      </c>
      <c r="F42" s="227">
        <v>131552</v>
      </c>
      <c r="G42" s="227">
        <v>316107</v>
      </c>
      <c r="H42" s="227">
        <v>-10343</v>
      </c>
      <c r="I42" s="227">
        <v>952688</v>
      </c>
      <c r="J42" s="227">
        <v>31089</v>
      </c>
      <c r="K42" s="227">
        <v>524180</v>
      </c>
      <c r="L42" s="222"/>
      <c r="M42" s="222"/>
    </row>
    <row r="43" spans="1:13" ht="16" thickBot="1">
      <c r="A43" s="68"/>
      <c r="B43" s="69"/>
      <c r="C43" s="69">
        <v>1</v>
      </c>
      <c r="D43" s="69"/>
      <c r="E43" s="69"/>
      <c r="F43" s="69"/>
      <c r="G43" s="69"/>
      <c r="H43" s="69"/>
      <c r="I43" s="69"/>
      <c r="J43" s="69"/>
      <c r="K43" s="69"/>
      <c r="L43" s="222"/>
      <c r="M43" s="222"/>
    </row>
    <row r="44" spans="1:13">
      <c r="A44" s="231"/>
      <c r="B44" s="222"/>
      <c r="C44" s="222"/>
      <c r="D44" s="222"/>
      <c r="E44" s="222"/>
      <c r="F44" s="222"/>
      <c r="G44" s="222"/>
      <c r="H44" s="222"/>
      <c r="I44" s="222"/>
      <c r="J44" s="222"/>
      <c r="K44" s="222"/>
      <c r="L44" s="222"/>
      <c r="M44" s="222"/>
    </row>
    <row r="45" spans="1:13" ht="16" thickBot="1">
      <c r="A45" s="232"/>
      <c r="B45" s="223"/>
      <c r="C45" s="83" t="s">
        <v>1942</v>
      </c>
      <c r="D45" s="83"/>
      <c r="E45" s="83"/>
      <c r="F45" s="83"/>
      <c r="G45" s="83"/>
      <c r="H45" s="83"/>
      <c r="I45" s="83"/>
      <c r="J45" s="83"/>
      <c r="K45" s="83"/>
      <c r="L45" s="223"/>
      <c r="M45" s="222"/>
    </row>
    <row r="46" spans="1:13" ht="16" thickBot="1">
      <c r="A46" s="232"/>
      <c r="B46" s="223"/>
      <c r="C46" s="84" t="s">
        <v>4028</v>
      </c>
      <c r="D46" s="84"/>
      <c r="E46" s="84"/>
      <c r="F46" s="84"/>
      <c r="G46" s="84"/>
      <c r="H46" s="171"/>
      <c r="I46" s="171"/>
      <c r="J46" s="82"/>
      <c r="K46" s="82" t="s">
        <v>1942</v>
      </c>
      <c r="L46" s="223" t="s">
        <v>47</v>
      </c>
      <c r="M46" s="223"/>
    </row>
    <row r="47" spans="1:13" ht="21" customHeight="1">
      <c r="A47" s="235"/>
      <c r="B47" s="230"/>
      <c r="C47" s="82" t="s">
        <v>1964</v>
      </c>
      <c r="D47" s="82" t="s">
        <v>1965</v>
      </c>
      <c r="E47" s="82" t="s">
        <v>1966</v>
      </c>
      <c r="F47" s="82" t="s">
        <v>1967</v>
      </c>
      <c r="G47" s="82" t="s">
        <v>1968</v>
      </c>
      <c r="H47" s="82"/>
      <c r="I47" s="223" t="s">
        <v>1969</v>
      </c>
      <c r="J47" s="223" t="s">
        <v>1970</v>
      </c>
      <c r="K47" s="223" t="s">
        <v>1971</v>
      </c>
      <c r="L47" s="223"/>
      <c r="M47" s="223"/>
    </row>
    <row r="48" spans="1:13">
      <c r="A48" s="235"/>
      <c r="B48" s="230"/>
      <c r="C48" s="223"/>
      <c r="D48" s="223"/>
      <c r="E48" s="223"/>
      <c r="F48" s="223"/>
      <c r="G48" s="223"/>
      <c r="H48" s="223"/>
      <c r="I48" s="223" t="s">
        <v>1972</v>
      </c>
      <c r="J48" s="223"/>
      <c r="K48" s="222"/>
      <c r="L48" s="223"/>
      <c r="M48" s="223"/>
    </row>
    <row r="49" spans="1:13">
      <c r="A49" s="235" t="s">
        <v>1054</v>
      </c>
      <c r="B49" s="230"/>
      <c r="C49" s="230"/>
      <c r="D49" s="230"/>
      <c r="E49" s="230"/>
      <c r="F49" s="230"/>
      <c r="G49" s="230"/>
      <c r="H49" s="230"/>
      <c r="I49" s="225"/>
      <c r="J49" s="225"/>
      <c r="K49" s="225"/>
      <c r="L49" s="225"/>
      <c r="M49" s="225"/>
    </row>
    <row r="50" spans="1:13">
      <c r="A50" s="231" t="s">
        <v>1955</v>
      </c>
      <c r="B50" s="224"/>
      <c r="C50" s="225">
        <v>-56</v>
      </c>
      <c r="D50" s="225">
        <v>0</v>
      </c>
      <c r="E50" s="225">
        <v>153</v>
      </c>
      <c r="F50" s="225">
        <v>8</v>
      </c>
      <c r="G50" s="225">
        <v>0</v>
      </c>
      <c r="H50" s="225"/>
      <c r="I50" s="225">
        <v>1148</v>
      </c>
      <c r="J50" s="225">
        <v>34363</v>
      </c>
      <c r="K50" s="227">
        <v>40653</v>
      </c>
      <c r="L50" s="227">
        <v>107076</v>
      </c>
      <c r="M50" s="227"/>
    </row>
    <row r="51" spans="1:13">
      <c r="A51" s="231" t="s">
        <v>1927</v>
      </c>
      <c r="B51" s="224"/>
      <c r="C51" s="225">
        <v>27064</v>
      </c>
      <c r="D51" s="225">
        <v>0</v>
      </c>
      <c r="E51" s="225">
        <v>21864</v>
      </c>
      <c r="F51" s="225">
        <v>2416</v>
      </c>
      <c r="G51" s="225">
        <v>531</v>
      </c>
      <c r="H51" s="225"/>
      <c r="I51" s="225">
        <v>5754</v>
      </c>
      <c r="J51" s="225">
        <v>408932</v>
      </c>
      <c r="K51" s="227">
        <v>509332</v>
      </c>
      <c r="L51" s="227">
        <v>711868</v>
      </c>
      <c r="M51" s="227"/>
    </row>
    <row r="52" spans="1:13">
      <c r="A52" s="231" t="s">
        <v>1956</v>
      </c>
      <c r="B52" s="224"/>
      <c r="C52" s="225">
        <v>0</v>
      </c>
      <c r="D52" s="225">
        <v>0</v>
      </c>
      <c r="E52" s="225">
        <v>172</v>
      </c>
      <c r="F52" s="225">
        <v>625</v>
      </c>
      <c r="G52" s="225">
        <v>0</v>
      </c>
      <c r="H52" s="225"/>
      <c r="I52" s="225">
        <v>-52</v>
      </c>
      <c r="J52" s="225">
        <v>5755</v>
      </c>
      <c r="K52" s="227">
        <v>45453</v>
      </c>
      <c r="L52" s="227">
        <v>86881</v>
      </c>
      <c r="M52" s="227"/>
    </row>
    <row r="53" spans="1:13">
      <c r="A53" s="231" t="s">
        <v>1957</v>
      </c>
      <c r="B53" s="224"/>
      <c r="C53" s="225">
        <v>324</v>
      </c>
      <c r="D53" s="225">
        <v>159205</v>
      </c>
      <c r="E53" s="225">
        <v>57</v>
      </c>
      <c r="F53" s="225">
        <v>133</v>
      </c>
      <c r="G53" s="225">
        <v>0</v>
      </c>
      <c r="H53" s="225"/>
      <c r="I53" s="225">
        <v>0</v>
      </c>
      <c r="J53" s="225">
        <v>31119</v>
      </c>
      <c r="K53" s="227">
        <v>200814</v>
      </c>
      <c r="L53" s="227">
        <v>264029</v>
      </c>
      <c r="M53" s="227"/>
    </row>
    <row r="54" spans="1:13">
      <c r="A54" s="231" t="s">
        <v>3646</v>
      </c>
      <c r="B54" s="224"/>
      <c r="C54" s="225">
        <v>20900</v>
      </c>
      <c r="D54" s="225">
        <v>0</v>
      </c>
      <c r="E54" s="225">
        <v>1109</v>
      </c>
      <c r="F54" s="225">
        <v>8216</v>
      </c>
      <c r="G54" s="225">
        <v>831</v>
      </c>
      <c r="H54" s="225"/>
      <c r="I54" s="225">
        <v>642</v>
      </c>
      <c r="J54" s="225">
        <v>345891</v>
      </c>
      <c r="K54" s="227">
        <v>601079</v>
      </c>
      <c r="L54" s="227">
        <v>851619</v>
      </c>
      <c r="M54" s="227"/>
    </row>
    <row r="55" spans="1:13">
      <c r="A55" s="231" t="s">
        <v>447</v>
      </c>
      <c r="B55" s="224"/>
      <c r="C55" s="225">
        <v>1696</v>
      </c>
      <c r="D55" s="225">
        <v>0</v>
      </c>
      <c r="E55" s="225">
        <v>1026</v>
      </c>
      <c r="F55" s="225">
        <v>12412</v>
      </c>
      <c r="G55" s="225">
        <v>4100</v>
      </c>
      <c r="H55" s="225"/>
      <c r="I55" s="225">
        <v>-61</v>
      </c>
      <c r="J55" s="225">
        <v>26522</v>
      </c>
      <c r="K55" s="227">
        <v>76552</v>
      </c>
      <c r="L55" s="227">
        <v>173084</v>
      </c>
      <c r="M55" s="227"/>
    </row>
    <row r="56" spans="1:13">
      <c r="A56" s="231" t="s">
        <v>1958</v>
      </c>
      <c r="B56" s="224"/>
      <c r="C56" s="225">
        <v>2635</v>
      </c>
      <c r="D56" s="225">
        <v>12214</v>
      </c>
      <c r="E56" s="225">
        <v>10535</v>
      </c>
      <c r="F56" s="225">
        <v>7176</v>
      </c>
      <c r="G56" s="225">
        <v>4</v>
      </c>
      <c r="H56" s="225"/>
      <c r="I56" s="225">
        <v>-292</v>
      </c>
      <c r="J56" s="225">
        <v>53883</v>
      </c>
      <c r="K56" s="227">
        <v>382375</v>
      </c>
      <c r="L56" s="227">
        <v>777461</v>
      </c>
      <c r="M56" s="227"/>
    </row>
    <row r="57" spans="1:13">
      <c r="A57" s="231" t="s">
        <v>3644</v>
      </c>
      <c r="B57" s="224"/>
      <c r="C57" s="225">
        <v>30</v>
      </c>
      <c r="D57" s="225">
        <v>439</v>
      </c>
      <c r="E57" s="225">
        <v>19704</v>
      </c>
      <c r="F57" s="225">
        <v>1780</v>
      </c>
      <c r="G57" s="225">
        <v>3992</v>
      </c>
      <c r="H57" s="225"/>
      <c r="I57" s="225">
        <v>0</v>
      </c>
      <c r="J57" s="225">
        <v>2955</v>
      </c>
      <c r="K57" s="227">
        <v>622674</v>
      </c>
      <c r="L57" s="227">
        <v>674126</v>
      </c>
      <c r="M57" s="227"/>
    </row>
    <row r="58" spans="1:13">
      <c r="A58" s="38" t="s">
        <v>1960</v>
      </c>
      <c r="B58" s="223"/>
      <c r="C58" s="227">
        <v>52593</v>
      </c>
      <c r="D58" s="227">
        <v>171858</v>
      </c>
      <c r="E58" s="227">
        <v>54621</v>
      </c>
      <c r="F58" s="227">
        <v>32766</v>
      </c>
      <c r="G58" s="227">
        <v>9458</v>
      </c>
      <c r="H58" s="227"/>
      <c r="I58" s="227">
        <v>7139</v>
      </c>
      <c r="J58" s="227">
        <v>909422</v>
      </c>
      <c r="K58" s="227">
        <v>2478931</v>
      </c>
      <c r="L58" s="227">
        <v>3646144</v>
      </c>
      <c r="M58" s="227"/>
    </row>
    <row r="59" spans="1:13">
      <c r="A59" s="231" t="s">
        <v>1961</v>
      </c>
      <c r="B59" s="224"/>
      <c r="C59" s="225">
        <v>55335</v>
      </c>
      <c r="D59" s="225">
        <v>1481</v>
      </c>
      <c r="E59" s="225">
        <v>14540</v>
      </c>
      <c r="F59" s="225">
        <v>5788</v>
      </c>
      <c r="G59" s="225">
        <v>885</v>
      </c>
      <c r="H59" s="225"/>
      <c r="I59" s="225">
        <v>5686</v>
      </c>
      <c r="J59" s="225">
        <v>166312</v>
      </c>
      <c r="K59" s="227">
        <v>407380</v>
      </c>
      <c r="L59" s="227">
        <v>988319</v>
      </c>
      <c r="M59" s="227"/>
    </row>
    <row r="60" spans="1:13">
      <c r="A60" s="231" t="s">
        <v>3647</v>
      </c>
      <c r="B60" s="224"/>
      <c r="C60" s="225">
        <v>0</v>
      </c>
      <c r="D60" s="225">
        <v>0</v>
      </c>
      <c r="E60" s="225">
        <v>0</v>
      </c>
      <c r="F60" s="225">
        <v>0</v>
      </c>
      <c r="G60" s="225">
        <v>0</v>
      </c>
      <c r="H60" s="225"/>
      <c r="I60" s="225">
        <v>0</v>
      </c>
      <c r="J60" s="225">
        <v>52216</v>
      </c>
      <c r="K60" s="227">
        <v>0</v>
      </c>
      <c r="L60" s="227">
        <v>0</v>
      </c>
      <c r="M60" s="227"/>
    </row>
    <row r="61" spans="1:13">
      <c r="A61" s="231" t="s">
        <v>1962</v>
      </c>
      <c r="B61" s="223"/>
      <c r="C61" s="225">
        <v>19347</v>
      </c>
      <c r="D61" s="225">
        <v>26369</v>
      </c>
      <c r="E61" s="225">
        <v>0</v>
      </c>
      <c r="F61" s="225">
        <v>1174</v>
      </c>
      <c r="G61" s="225">
        <v>-59</v>
      </c>
      <c r="H61" s="225"/>
      <c r="I61" s="225">
        <v>3</v>
      </c>
      <c r="J61" s="225">
        <v>-1833</v>
      </c>
      <c r="K61" s="227">
        <v>206747</v>
      </c>
      <c r="L61" s="227">
        <v>275601</v>
      </c>
      <c r="M61" s="227"/>
    </row>
    <row r="62" spans="1:13">
      <c r="A62" s="38" t="s">
        <v>1963</v>
      </c>
      <c r="B62" s="224"/>
      <c r="C62" s="227">
        <v>127275</v>
      </c>
      <c r="D62" s="227">
        <v>199707</v>
      </c>
      <c r="E62" s="227">
        <v>69162</v>
      </c>
      <c r="F62" s="227">
        <v>39727</v>
      </c>
      <c r="G62" s="227">
        <v>10284</v>
      </c>
      <c r="H62" s="227"/>
      <c r="I62" s="227">
        <v>12828</v>
      </c>
      <c r="J62" s="227">
        <v>1126117</v>
      </c>
      <c r="K62" s="227">
        <v>3093058</v>
      </c>
      <c r="L62" s="227">
        <v>4910064</v>
      </c>
      <c r="M62" s="227"/>
    </row>
    <row r="63" spans="1:13" ht="16" thickBot="1">
      <c r="A63" s="68"/>
      <c r="B63" s="69"/>
      <c r="C63" s="69">
        <v>1</v>
      </c>
      <c r="D63" s="69"/>
      <c r="E63" s="69"/>
      <c r="F63" s="69"/>
      <c r="G63" s="69"/>
      <c r="H63" s="69"/>
      <c r="I63" s="69"/>
      <c r="J63" s="69"/>
      <c r="K63" s="69"/>
      <c r="L63" s="69"/>
      <c r="M63" s="69"/>
    </row>
    <row r="64" spans="1:13">
      <c r="A64" s="231"/>
      <c r="B64" s="222"/>
      <c r="C64" s="222"/>
      <c r="D64" s="222"/>
      <c r="E64" s="222"/>
      <c r="F64" s="222"/>
      <c r="G64" s="222"/>
      <c r="H64" s="222"/>
      <c r="I64" s="222"/>
      <c r="J64" s="222"/>
      <c r="K64" s="222"/>
      <c r="L64" s="222"/>
      <c r="M64" s="222"/>
    </row>
    <row r="65" spans="1:13">
      <c r="A65" s="231"/>
      <c r="B65" s="222"/>
      <c r="C65" s="222"/>
      <c r="D65" s="222"/>
      <c r="E65" s="222"/>
      <c r="F65" s="222"/>
      <c r="G65" s="222"/>
      <c r="H65" s="222"/>
      <c r="I65" s="222"/>
      <c r="J65" s="222"/>
      <c r="K65" s="222"/>
      <c r="L65" s="222"/>
      <c r="M65" s="222"/>
    </row>
    <row r="66" spans="1:13">
      <c r="A66" s="233"/>
      <c r="B66" s="222"/>
      <c r="C66" s="224" t="s">
        <v>5048</v>
      </c>
      <c r="D66" s="222"/>
      <c r="E66" s="229" t="s">
        <v>4029</v>
      </c>
      <c r="F66" s="222"/>
      <c r="G66" s="222"/>
      <c r="H66" s="222"/>
      <c r="I66" s="222"/>
      <c r="J66" s="222"/>
      <c r="K66" s="222"/>
      <c r="L66" s="222"/>
      <c r="M66" s="222"/>
    </row>
    <row r="67" spans="1:13">
      <c r="A67" s="231"/>
      <c r="B67" s="222"/>
      <c r="C67" s="222"/>
      <c r="D67" s="222"/>
      <c r="E67" s="222"/>
      <c r="F67" s="222"/>
      <c r="G67" s="222"/>
      <c r="H67" s="222"/>
      <c r="I67" s="222"/>
      <c r="J67" s="222"/>
      <c r="K67" s="222"/>
      <c r="L67" s="222"/>
      <c r="M67" s="222"/>
    </row>
  </sheetData>
  <hyperlinks>
    <hyperlink ref="B1" location="INDEKS!A1" display="HJEM" xr:uid="{75C4E07D-84C3-49B5-9D57-26EEAA11DB00}"/>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N52"/>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1974</v>
      </c>
      <c r="B1" s="173" t="s">
        <v>3453</v>
      </c>
      <c r="C1" s="222"/>
      <c r="D1" s="222"/>
      <c r="E1" s="222"/>
      <c r="F1" s="222"/>
      <c r="G1" s="222"/>
      <c r="H1" s="222"/>
      <c r="I1" s="222"/>
      <c r="J1" s="222"/>
      <c r="K1" s="222"/>
      <c r="L1" s="222"/>
      <c r="M1" s="222"/>
      <c r="N1" s="222"/>
    </row>
    <row r="2" spans="1:14">
      <c r="A2" s="232"/>
      <c r="B2" s="223">
        <v>2008</v>
      </c>
      <c r="C2" s="223">
        <v>2009</v>
      </c>
      <c r="D2" s="223">
        <v>2010</v>
      </c>
      <c r="E2" s="223">
        <v>2011</v>
      </c>
      <c r="F2" s="223">
        <v>2012</v>
      </c>
      <c r="G2" s="223">
        <v>2013</v>
      </c>
      <c r="H2" s="223">
        <v>2014</v>
      </c>
      <c r="I2" s="223">
        <v>2015</v>
      </c>
      <c r="J2" s="223" t="s">
        <v>3395</v>
      </c>
      <c r="K2" s="223" t="s">
        <v>3599</v>
      </c>
      <c r="L2" s="223" t="s">
        <v>3957</v>
      </c>
      <c r="M2" s="76">
        <v>2008</v>
      </c>
      <c r="N2" s="76" t="s">
        <v>3957</v>
      </c>
    </row>
    <row r="3" spans="1:14">
      <c r="A3" s="235" t="s">
        <v>1650</v>
      </c>
      <c r="B3" s="230"/>
      <c r="C3" s="230"/>
      <c r="D3" s="230"/>
      <c r="E3" s="230"/>
      <c r="F3" s="230"/>
      <c r="G3" s="230"/>
      <c r="H3" s="230"/>
      <c r="I3" s="230"/>
      <c r="J3" s="230"/>
      <c r="K3" s="230"/>
      <c r="L3" s="230"/>
      <c r="M3" s="77" t="s">
        <v>1841</v>
      </c>
      <c r="N3" s="77"/>
    </row>
    <row r="4" spans="1:14">
      <c r="A4" s="232" t="s">
        <v>1975</v>
      </c>
      <c r="B4" s="227">
        <v>413.3</v>
      </c>
      <c r="C4" s="227">
        <v>347.3</v>
      </c>
      <c r="D4" s="227">
        <v>328</v>
      </c>
      <c r="E4" s="227">
        <v>335.4</v>
      </c>
      <c r="F4" s="227">
        <v>355.8</v>
      </c>
      <c r="G4" s="227">
        <v>367.7</v>
      </c>
      <c r="H4" s="227">
        <v>379.7</v>
      </c>
      <c r="I4" s="227">
        <v>404.2</v>
      </c>
      <c r="J4" s="227">
        <v>443.2</v>
      </c>
      <c r="K4" s="227">
        <v>460.9</v>
      </c>
      <c r="L4" s="227">
        <v>494.7</v>
      </c>
      <c r="M4" s="205">
        <v>100</v>
      </c>
      <c r="N4" s="205">
        <v>100</v>
      </c>
    </row>
    <row r="5" spans="1:14">
      <c r="A5" s="39" t="s">
        <v>1976</v>
      </c>
      <c r="B5" s="225">
        <v>97.6</v>
      </c>
      <c r="C5" s="225">
        <v>72</v>
      </c>
      <c r="D5" s="225">
        <v>66.900000000000006</v>
      </c>
      <c r="E5" s="225">
        <v>79.7</v>
      </c>
      <c r="F5" s="225">
        <v>77.2</v>
      </c>
      <c r="G5" s="225">
        <v>71.3</v>
      </c>
      <c r="H5" s="225">
        <v>76.5</v>
      </c>
      <c r="I5" s="225">
        <v>81.8</v>
      </c>
      <c r="J5" s="225">
        <v>88.6</v>
      </c>
      <c r="K5" s="225">
        <v>101.8</v>
      </c>
      <c r="L5" s="225">
        <v>110</v>
      </c>
      <c r="M5" s="206">
        <v>23.6</v>
      </c>
      <c r="N5" s="206">
        <v>22.2</v>
      </c>
    </row>
    <row r="6" spans="1:14">
      <c r="A6" s="39" t="s">
        <v>1977</v>
      </c>
      <c r="B6" s="225">
        <v>71.5</v>
      </c>
      <c r="C6" s="225">
        <v>52.6</v>
      </c>
      <c r="D6" s="225">
        <v>44.7</v>
      </c>
      <c r="E6" s="225">
        <v>44.9</v>
      </c>
      <c r="F6" s="225">
        <v>45.3</v>
      </c>
      <c r="G6" s="225">
        <v>46.8</v>
      </c>
      <c r="H6" s="225">
        <v>52.1</v>
      </c>
      <c r="I6" s="225">
        <v>55.4</v>
      </c>
      <c r="J6" s="225">
        <v>63.2</v>
      </c>
      <c r="K6" s="225">
        <v>68.7</v>
      </c>
      <c r="L6" s="225">
        <v>70.099999999999994</v>
      </c>
      <c r="M6" s="206">
        <v>17.3</v>
      </c>
      <c r="N6" s="206">
        <v>14.2</v>
      </c>
    </row>
    <row r="7" spans="1:14">
      <c r="A7" s="39" t="s">
        <v>1978</v>
      </c>
      <c r="B7" s="225">
        <v>28.9</v>
      </c>
      <c r="C7" s="225">
        <v>27.3</v>
      </c>
      <c r="D7" s="225">
        <v>30.2</v>
      </c>
      <c r="E7" s="225">
        <v>34.1</v>
      </c>
      <c r="F7" s="225">
        <v>38.200000000000003</v>
      </c>
      <c r="G7" s="225">
        <v>40.799999999999997</v>
      </c>
      <c r="H7" s="225">
        <v>37.4</v>
      </c>
      <c r="I7" s="225">
        <v>46.5</v>
      </c>
      <c r="J7" s="225">
        <v>47.9</v>
      </c>
      <c r="K7" s="225">
        <v>44.4</v>
      </c>
      <c r="L7" s="225">
        <v>51.1</v>
      </c>
      <c r="M7" s="206">
        <v>7</v>
      </c>
      <c r="N7" s="206">
        <v>10.3</v>
      </c>
    </row>
    <row r="8" spans="1:14">
      <c r="A8" s="39" t="s">
        <v>1979</v>
      </c>
      <c r="B8" s="225">
        <v>47</v>
      </c>
      <c r="C8" s="225">
        <v>41.5</v>
      </c>
      <c r="D8" s="225">
        <v>36.200000000000003</v>
      </c>
      <c r="E8" s="225">
        <v>26.9</v>
      </c>
      <c r="F8" s="225">
        <v>32.1</v>
      </c>
      <c r="G8" s="225">
        <v>34.200000000000003</v>
      </c>
      <c r="H8" s="225">
        <v>44.7</v>
      </c>
      <c r="I8" s="225">
        <v>48.1</v>
      </c>
      <c r="J8" s="225">
        <v>49.1</v>
      </c>
      <c r="K8" s="225">
        <v>52.4</v>
      </c>
      <c r="L8" s="225">
        <v>59.6</v>
      </c>
      <c r="M8" s="206">
        <v>11.4</v>
      </c>
      <c r="N8" s="206">
        <v>12.1</v>
      </c>
    </row>
    <row r="9" spans="1:14">
      <c r="A9" s="39" t="s">
        <v>1980</v>
      </c>
      <c r="B9" s="225">
        <v>84.9</v>
      </c>
      <c r="C9" s="225">
        <v>65.2</v>
      </c>
      <c r="D9" s="225">
        <v>58.6</v>
      </c>
      <c r="E9" s="225">
        <v>60.3</v>
      </c>
      <c r="F9" s="225">
        <v>70.900000000000006</v>
      </c>
      <c r="G9" s="225">
        <v>81.099999999999994</v>
      </c>
      <c r="H9" s="225">
        <v>69.7</v>
      </c>
      <c r="I9" s="225">
        <v>71.099999999999994</v>
      </c>
      <c r="J9" s="225">
        <v>78.400000000000006</v>
      </c>
      <c r="K9" s="225">
        <v>79.3</v>
      </c>
      <c r="L9" s="225">
        <v>83.8</v>
      </c>
      <c r="M9" s="206">
        <v>20.5</v>
      </c>
      <c r="N9" s="206">
        <v>16.899999999999999</v>
      </c>
    </row>
    <row r="10" spans="1:14">
      <c r="A10" s="39" t="s">
        <v>1981</v>
      </c>
      <c r="B10" s="225">
        <v>17.2</v>
      </c>
      <c r="C10" s="225">
        <v>14.6</v>
      </c>
      <c r="D10" s="225">
        <v>15.5</v>
      </c>
      <c r="E10" s="225">
        <v>18.3</v>
      </c>
      <c r="F10" s="225">
        <v>19.7</v>
      </c>
      <c r="G10" s="225">
        <v>18.8</v>
      </c>
      <c r="H10" s="225">
        <v>17.899999999999999</v>
      </c>
      <c r="I10" s="225">
        <v>19.2</v>
      </c>
      <c r="J10" s="225">
        <v>19.399999999999999</v>
      </c>
      <c r="K10" s="225" t="s">
        <v>2</v>
      </c>
      <c r="L10" s="225" t="s">
        <v>2</v>
      </c>
      <c r="M10" s="206">
        <v>4.2</v>
      </c>
      <c r="N10" s="206" t="s">
        <v>2</v>
      </c>
    </row>
    <row r="11" spans="1:14">
      <c r="A11" s="39" t="s">
        <v>1982</v>
      </c>
      <c r="B11" s="225">
        <v>16</v>
      </c>
      <c r="C11" s="225">
        <v>12.9</v>
      </c>
      <c r="D11" s="225">
        <v>14</v>
      </c>
      <c r="E11" s="225">
        <v>16.399999999999999</v>
      </c>
      <c r="F11" s="225">
        <v>17.3</v>
      </c>
      <c r="G11" s="225">
        <v>16.899999999999999</v>
      </c>
      <c r="H11" s="225">
        <v>15.6</v>
      </c>
      <c r="I11" s="225">
        <v>16.5</v>
      </c>
      <c r="J11" s="225">
        <v>17</v>
      </c>
      <c r="K11" s="225" t="s">
        <v>2</v>
      </c>
      <c r="L11" s="225" t="s">
        <v>2</v>
      </c>
      <c r="M11" s="206">
        <v>3.9</v>
      </c>
      <c r="N11" s="206" t="s">
        <v>2</v>
      </c>
    </row>
    <row r="12" spans="1:14">
      <c r="A12" s="39" t="s">
        <v>1983</v>
      </c>
      <c r="B12" s="225">
        <v>1.2</v>
      </c>
      <c r="C12" s="225">
        <v>1.6</v>
      </c>
      <c r="D12" s="225">
        <v>1.5</v>
      </c>
      <c r="E12" s="225">
        <v>1.9</v>
      </c>
      <c r="F12" s="225">
        <v>2.4</v>
      </c>
      <c r="G12" s="225">
        <v>1.9</v>
      </c>
      <c r="H12" s="225">
        <v>2.2999999999999998</v>
      </c>
      <c r="I12" s="225">
        <v>2.7</v>
      </c>
      <c r="J12" s="225">
        <v>2.4</v>
      </c>
      <c r="K12" s="225" t="s">
        <v>2</v>
      </c>
      <c r="L12" s="225" t="s">
        <v>2</v>
      </c>
      <c r="M12" s="206">
        <v>0.3</v>
      </c>
      <c r="N12" s="206" t="s">
        <v>2</v>
      </c>
    </row>
    <row r="13" spans="1:14">
      <c r="A13" s="39" t="s">
        <v>1984</v>
      </c>
      <c r="B13" s="225">
        <v>67.7</v>
      </c>
      <c r="C13" s="225">
        <v>50.6</v>
      </c>
      <c r="D13" s="225">
        <v>43.1</v>
      </c>
      <c r="E13" s="225">
        <v>41.9</v>
      </c>
      <c r="F13" s="225">
        <v>51.2</v>
      </c>
      <c r="G13" s="225">
        <v>62.3</v>
      </c>
      <c r="H13" s="225">
        <v>51.8</v>
      </c>
      <c r="I13" s="225">
        <v>51.9</v>
      </c>
      <c r="J13" s="225">
        <v>59</v>
      </c>
      <c r="K13" s="225" t="s">
        <v>2</v>
      </c>
      <c r="L13" s="225" t="s">
        <v>2</v>
      </c>
      <c r="M13" s="206">
        <v>16.399999999999999</v>
      </c>
      <c r="N13" s="206" t="s">
        <v>2</v>
      </c>
    </row>
    <row r="14" spans="1:14">
      <c r="A14" s="39" t="s">
        <v>1985</v>
      </c>
      <c r="B14" s="225" t="s">
        <v>2</v>
      </c>
      <c r="C14" s="225">
        <v>0.1</v>
      </c>
      <c r="D14" s="225">
        <v>-0.1</v>
      </c>
      <c r="E14" s="225">
        <v>-0.1</v>
      </c>
      <c r="F14" s="225" t="s">
        <v>2</v>
      </c>
      <c r="G14" s="225">
        <v>-0.1</v>
      </c>
      <c r="H14" s="225">
        <v>-0.1</v>
      </c>
      <c r="I14" s="225" t="s">
        <v>2</v>
      </c>
      <c r="J14" s="225">
        <v>-0.2</v>
      </c>
      <c r="K14" s="225">
        <v>0.1</v>
      </c>
      <c r="L14" s="225" t="s">
        <v>2</v>
      </c>
      <c r="M14" s="206" t="s">
        <v>2</v>
      </c>
      <c r="N14" s="206" t="s">
        <v>2</v>
      </c>
    </row>
    <row r="15" spans="1:14">
      <c r="A15" s="39" t="s">
        <v>1986</v>
      </c>
      <c r="B15" s="225">
        <v>83.4</v>
      </c>
      <c r="C15" s="225">
        <v>88.7</v>
      </c>
      <c r="D15" s="225">
        <v>91.5</v>
      </c>
      <c r="E15" s="225">
        <v>89.7</v>
      </c>
      <c r="F15" s="225">
        <v>92.3</v>
      </c>
      <c r="G15" s="225">
        <v>93.6</v>
      </c>
      <c r="H15" s="225">
        <v>99.5</v>
      </c>
      <c r="I15" s="225">
        <v>101.2</v>
      </c>
      <c r="J15" s="225">
        <v>116.2</v>
      </c>
      <c r="K15" s="225">
        <v>114.2</v>
      </c>
      <c r="L15" s="225">
        <v>120</v>
      </c>
      <c r="M15" s="206">
        <v>20.2</v>
      </c>
      <c r="N15" s="206">
        <v>24.3</v>
      </c>
    </row>
    <row r="16" spans="1:14">
      <c r="A16" s="39" t="s">
        <v>1987</v>
      </c>
      <c r="B16" s="225">
        <v>47.3</v>
      </c>
      <c r="C16" s="225">
        <v>53.1</v>
      </c>
      <c r="D16" s="225">
        <v>53.1</v>
      </c>
      <c r="E16" s="225">
        <v>50.7</v>
      </c>
      <c r="F16" s="225">
        <v>53.4</v>
      </c>
      <c r="G16" s="225">
        <v>53.6</v>
      </c>
      <c r="H16" s="225">
        <v>56.2</v>
      </c>
      <c r="I16" s="225">
        <v>56.5</v>
      </c>
      <c r="J16" s="225">
        <v>69.2</v>
      </c>
      <c r="K16" s="225" t="s">
        <v>2</v>
      </c>
      <c r="L16" s="225" t="s">
        <v>2</v>
      </c>
      <c r="M16" s="206">
        <v>11.4</v>
      </c>
      <c r="N16" s="206" t="s">
        <v>2</v>
      </c>
    </row>
    <row r="17" spans="1:14">
      <c r="A17" s="39" t="s">
        <v>1988</v>
      </c>
      <c r="B17" s="225">
        <v>1.5</v>
      </c>
      <c r="C17" s="225">
        <v>1.9</v>
      </c>
      <c r="D17" s="225">
        <v>0.7</v>
      </c>
      <c r="E17" s="225">
        <v>0.8</v>
      </c>
      <c r="F17" s="225">
        <v>2</v>
      </c>
      <c r="G17" s="225">
        <v>1.6</v>
      </c>
      <c r="H17" s="225">
        <v>2.4</v>
      </c>
      <c r="I17" s="225">
        <v>1.4</v>
      </c>
      <c r="J17" s="225">
        <v>0.3</v>
      </c>
      <c r="K17" s="225" t="s">
        <v>2</v>
      </c>
      <c r="L17" s="225" t="s">
        <v>2</v>
      </c>
      <c r="M17" s="206">
        <v>0.4</v>
      </c>
      <c r="N17" s="206" t="s">
        <v>2</v>
      </c>
    </row>
    <row r="18" spans="1:14">
      <c r="A18" s="39" t="s">
        <v>1989</v>
      </c>
      <c r="B18" s="225">
        <v>29.8</v>
      </c>
      <c r="C18" s="225">
        <v>28.7</v>
      </c>
      <c r="D18" s="225">
        <v>32.6</v>
      </c>
      <c r="E18" s="225">
        <v>32.700000000000003</v>
      </c>
      <c r="F18" s="225">
        <v>30.8</v>
      </c>
      <c r="G18" s="225">
        <v>32.200000000000003</v>
      </c>
      <c r="H18" s="225">
        <v>34.4</v>
      </c>
      <c r="I18" s="225">
        <v>36.6</v>
      </c>
      <c r="J18" s="225">
        <v>39.700000000000003</v>
      </c>
      <c r="K18" s="225" t="s">
        <v>2</v>
      </c>
      <c r="L18" s="225" t="s">
        <v>2</v>
      </c>
      <c r="M18" s="206">
        <v>7.2</v>
      </c>
      <c r="N18" s="206" t="s">
        <v>2</v>
      </c>
    </row>
    <row r="19" spans="1:14">
      <c r="A19" s="39" t="s">
        <v>1990</v>
      </c>
      <c r="B19" s="225">
        <v>4.8</v>
      </c>
      <c r="C19" s="225">
        <v>5</v>
      </c>
      <c r="D19" s="225">
        <v>5.0999999999999996</v>
      </c>
      <c r="E19" s="225">
        <v>5.5</v>
      </c>
      <c r="F19" s="225">
        <v>6.1</v>
      </c>
      <c r="G19" s="225">
        <v>6.2</v>
      </c>
      <c r="H19" s="225">
        <v>6.4</v>
      </c>
      <c r="I19" s="225">
        <v>6.7</v>
      </c>
      <c r="J19" s="225">
        <v>7</v>
      </c>
      <c r="K19" s="225" t="s">
        <v>2</v>
      </c>
      <c r="L19" s="225" t="s">
        <v>2</v>
      </c>
      <c r="M19" s="206">
        <v>1.2</v>
      </c>
      <c r="N19" s="206" t="s">
        <v>2</v>
      </c>
    </row>
    <row r="20" spans="1:14">
      <c r="A20" s="232" t="s">
        <v>4024</v>
      </c>
      <c r="B20" s="227">
        <v>327.3</v>
      </c>
      <c r="C20" s="227">
        <v>313.39999999999998</v>
      </c>
      <c r="D20" s="227">
        <v>320.7</v>
      </c>
      <c r="E20" s="227">
        <v>324.10000000000002</v>
      </c>
      <c r="F20" s="227">
        <v>332.5</v>
      </c>
      <c r="G20" s="227">
        <v>333.8</v>
      </c>
      <c r="H20" s="227">
        <v>334.2</v>
      </c>
      <c r="I20" s="227">
        <v>338.4</v>
      </c>
      <c r="J20" s="227">
        <v>349</v>
      </c>
      <c r="K20" s="227">
        <v>358.6</v>
      </c>
      <c r="L20" s="227">
        <v>373.3</v>
      </c>
      <c r="M20" s="205">
        <v>79.2</v>
      </c>
      <c r="N20" s="205">
        <v>75.5</v>
      </c>
    </row>
    <row r="21" spans="1:14">
      <c r="A21" s="232" t="s">
        <v>4025</v>
      </c>
      <c r="B21" s="227">
        <v>86.1</v>
      </c>
      <c r="C21" s="227">
        <v>33.9</v>
      </c>
      <c r="D21" s="227">
        <v>7.3</v>
      </c>
      <c r="E21" s="227">
        <v>11.2</v>
      </c>
      <c r="F21" s="227">
        <v>23.4</v>
      </c>
      <c r="G21" s="227">
        <v>33.799999999999997</v>
      </c>
      <c r="H21" s="227">
        <v>45.5</v>
      </c>
      <c r="I21" s="227">
        <v>65.8</v>
      </c>
      <c r="J21" s="227">
        <v>94.1</v>
      </c>
      <c r="K21" s="227">
        <v>102.3</v>
      </c>
      <c r="L21" s="227">
        <v>121.4</v>
      </c>
      <c r="M21" s="205">
        <v>20.8</v>
      </c>
      <c r="N21" s="205">
        <v>24.5</v>
      </c>
    </row>
    <row r="22" spans="1:14" ht="30" customHeight="1">
      <c r="A22" s="235" t="s">
        <v>4026</v>
      </c>
      <c r="B22" s="225"/>
      <c r="C22" s="225"/>
      <c r="D22" s="225"/>
      <c r="E22" s="225"/>
      <c r="F22" s="225"/>
      <c r="G22" s="225"/>
      <c r="H22" s="225"/>
      <c r="I22" s="227"/>
      <c r="J22" s="225"/>
      <c r="K22" s="225"/>
      <c r="L22" s="225"/>
      <c r="M22" s="206"/>
      <c r="N22" s="206"/>
    </row>
    <row r="23" spans="1:14">
      <c r="A23" s="232" t="s">
        <v>1975</v>
      </c>
      <c r="B23" s="227">
        <v>399.9</v>
      </c>
      <c r="C23" s="227">
        <v>348</v>
      </c>
      <c r="D23" s="227">
        <v>328</v>
      </c>
      <c r="E23" s="227">
        <v>329.3</v>
      </c>
      <c r="F23" s="227">
        <v>341.6</v>
      </c>
      <c r="G23" s="227">
        <v>350.9</v>
      </c>
      <c r="H23" s="227">
        <v>361.8</v>
      </c>
      <c r="I23" s="227">
        <v>381.8</v>
      </c>
      <c r="J23" s="227">
        <v>412</v>
      </c>
      <c r="K23" s="227">
        <v>424.3</v>
      </c>
      <c r="L23" s="227">
        <v>447.4</v>
      </c>
      <c r="M23" s="205">
        <v>-2.5</v>
      </c>
      <c r="N23" s="205">
        <v>5.4</v>
      </c>
    </row>
    <row r="24" spans="1:14">
      <c r="A24" s="39" t="s">
        <v>1976</v>
      </c>
      <c r="B24" s="225">
        <v>92.2</v>
      </c>
      <c r="C24" s="225">
        <v>73.400000000000006</v>
      </c>
      <c r="D24" s="225">
        <v>66.900000000000006</v>
      </c>
      <c r="E24" s="225">
        <v>77.400000000000006</v>
      </c>
      <c r="F24" s="225">
        <v>73.2</v>
      </c>
      <c r="G24" s="225">
        <v>67.5</v>
      </c>
      <c r="H24" s="225">
        <v>72.099999999999994</v>
      </c>
      <c r="I24" s="225">
        <v>75.900000000000006</v>
      </c>
      <c r="J24" s="225">
        <v>79.5</v>
      </c>
      <c r="K24" s="225">
        <v>89.2</v>
      </c>
      <c r="L24" s="225">
        <v>93.9</v>
      </c>
      <c r="M24" s="206">
        <v>-16.7</v>
      </c>
      <c r="N24" s="206">
        <v>5.3</v>
      </c>
    </row>
    <row r="25" spans="1:14">
      <c r="A25" s="39" t="s">
        <v>1977</v>
      </c>
      <c r="B25" s="225">
        <v>67.5</v>
      </c>
      <c r="C25" s="225">
        <v>53.2</v>
      </c>
      <c r="D25" s="225">
        <v>44.7</v>
      </c>
      <c r="E25" s="225">
        <v>43.4</v>
      </c>
      <c r="F25" s="225">
        <v>42.8</v>
      </c>
      <c r="G25" s="225">
        <v>44.3</v>
      </c>
      <c r="H25" s="225">
        <v>48.9</v>
      </c>
      <c r="I25" s="225">
        <v>51.4</v>
      </c>
      <c r="J25" s="225">
        <v>56.9</v>
      </c>
      <c r="K25" s="225">
        <v>60.3</v>
      </c>
      <c r="L25" s="225">
        <v>60.4</v>
      </c>
      <c r="M25" s="206">
        <v>7</v>
      </c>
      <c r="N25" s="206">
        <v>0.1</v>
      </c>
    </row>
    <row r="26" spans="1:14">
      <c r="A26" s="39" t="s">
        <v>1978</v>
      </c>
      <c r="B26" s="225">
        <v>28.6</v>
      </c>
      <c r="C26" s="225">
        <v>28.5</v>
      </c>
      <c r="D26" s="225">
        <v>30.2</v>
      </c>
      <c r="E26" s="225">
        <v>32.200000000000003</v>
      </c>
      <c r="F26" s="225">
        <v>35.700000000000003</v>
      </c>
      <c r="G26" s="225">
        <v>38.299999999999997</v>
      </c>
      <c r="H26" s="225">
        <v>35.299999999999997</v>
      </c>
      <c r="I26" s="225">
        <v>44.7</v>
      </c>
      <c r="J26" s="225">
        <v>45</v>
      </c>
      <c r="K26" s="225">
        <v>40.6</v>
      </c>
      <c r="L26" s="225">
        <v>44.8</v>
      </c>
      <c r="M26" s="206">
        <v>-6.7</v>
      </c>
      <c r="N26" s="206">
        <v>10.1</v>
      </c>
    </row>
    <row r="27" spans="1:14">
      <c r="A27" s="39" t="s">
        <v>1979</v>
      </c>
      <c r="B27" s="225">
        <v>40.799999999999997</v>
      </c>
      <c r="C27" s="225">
        <v>40.700000000000003</v>
      </c>
      <c r="D27" s="225">
        <v>36.200000000000003</v>
      </c>
      <c r="E27" s="225">
        <v>27.7</v>
      </c>
      <c r="F27" s="225">
        <v>32.700000000000003</v>
      </c>
      <c r="G27" s="225">
        <v>34.799999999999997</v>
      </c>
      <c r="H27" s="225">
        <v>47</v>
      </c>
      <c r="I27" s="225">
        <v>48.1</v>
      </c>
      <c r="J27" s="225">
        <v>48.3</v>
      </c>
      <c r="K27" s="225">
        <v>51.7</v>
      </c>
      <c r="L27" s="225">
        <v>58.2</v>
      </c>
      <c r="M27" s="206">
        <v>4.9000000000000004</v>
      </c>
      <c r="N27" s="206">
        <v>12.6</v>
      </c>
    </row>
    <row r="28" spans="1:14">
      <c r="A28" s="39" t="s">
        <v>1980</v>
      </c>
      <c r="B28" s="225">
        <v>83.9</v>
      </c>
      <c r="C28" s="225">
        <v>62.7</v>
      </c>
      <c r="D28" s="225">
        <v>58.6</v>
      </c>
      <c r="E28" s="225">
        <v>60.9</v>
      </c>
      <c r="F28" s="225">
        <v>69.099999999999994</v>
      </c>
      <c r="G28" s="225">
        <v>77.7</v>
      </c>
      <c r="H28" s="225">
        <v>66.2</v>
      </c>
      <c r="I28" s="225">
        <v>66.7</v>
      </c>
      <c r="J28" s="225">
        <v>74.599999999999994</v>
      </c>
      <c r="K28" s="225">
        <v>75.3</v>
      </c>
      <c r="L28" s="225">
        <v>78.3</v>
      </c>
      <c r="M28" s="206">
        <v>-11.4</v>
      </c>
      <c r="N28" s="206">
        <v>3.9</v>
      </c>
    </row>
    <row r="29" spans="1:14">
      <c r="A29" s="39" t="s">
        <v>1981</v>
      </c>
      <c r="B29" s="225">
        <v>16</v>
      </c>
      <c r="C29" s="225">
        <v>14.1</v>
      </c>
      <c r="D29" s="225">
        <v>15.5</v>
      </c>
      <c r="E29" s="225">
        <v>19.3</v>
      </c>
      <c r="F29" s="225">
        <v>20.399999999999999</v>
      </c>
      <c r="G29" s="225">
        <v>19.2</v>
      </c>
      <c r="H29" s="225">
        <v>18.8</v>
      </c>
      <c r="I29" s="225">
        <v>20.7</v>
      </c>
      <c r="J29" s="225">
        <v>22.7</v>
      </c>
      <c r="K29" s="225" t="s">
        <v>2</v>
      </c>
      <c r="L29" s="225" t="s">
        <v>2</v>
      </c>
      <c r="M29" s="206">
        <v>-14.5</v>
      </c>
      <c r="N29" s="206" t="s">
        <v>2</v>
      </c>
    </row>
    <row r="30" spans="1:14">
      <c r="A30" s="39" t="s">
        <v>1982</v>
      </c>
      <c r="B30" s="225">
        <v>14.7</v>
      </c>
      <c r="C30" s="225">
        <v>12.4</v>
      </c>
      <c r="D30" s="225">
        <v>14</v>
      </c>
      <c r="E30" s="225">
        <v>17.100000000000001</v>
      </c>
      <c r="F30" s="225">
        <v>17.8</v>
      </c>
      <c r="G30" s="225">
        <v>17</v>
      </c>
      <c r="H30" s="225">
        <v>16.100000000000001</v>
      </c>
      <c r="I30" s="225">
        <v>17.5</v>
      </c>
      <c r="J30" s="225">
        <v>19.600000000000001</v>
      </c>
      <c r="K30" s="225" t="s">
        <v>2</v>
      </c>
      <c r="L30" s="225" t="s">
        <v>2</v>
      </c>
      <c r="M30" s="206">
        <v>-14.1</v>
      </c>
      <c r="N30" s="206" t="s">
        <v>2</v>
      </c>
    </row>
    <row r="31" spans="1:14">
      <c r="A31" s="39" t="s">
        <v>1983</v>
      </c>
      <c r="B31" s="225">
        <v>1.2</v>
      </c>
      <c r="C31" s="225">
        <v>1.6</v>
      </c>
      <c r="D31" s="225">
        <v>1.5</v>
      </c>
      <c r="E31" s="225">
        <v>2.2000000000000002</v>
      </c>
      <c r="F31" s="225">
        <v>2.6</v>
      </c>
      <c r="G31" s="225">
        <v>2.2000000000000002</v>
      </c>
      <c r="H31" s="225">
        <v>2.8</v>
      </c>
      <c r="I31" s="225">
        <v>3.3</v>
      </c>
      <c r="J31" s="225">
        <v>3.1</v>
      </c>
      <c r="K31" s="225" t="s">
        <v>2</v>
      </c>
      <c r="L31" s="225" t="s">
        <v>2</v>
      </c>
      <c r="M31" s="206">
        <v>-19.600000000000001</v>
      </c>
      <c r="N31" s="206" t="s">
        <v>2</v>
      </c>
    </row>
    <row r="32" spans="1:14">
      <c r="A32" s="39" t="s">
        <v>1984</v>
      </c>
      <c r="B32" s="225">
        <v>68.2</v>
      </c>
      <c r="C32" s="225">
        <v>48.7</v>
      </c>
      <c r="D32" s="225">
        <v>43.1</v>
      </c>
      <c r="E32" s="225">
        <v>41.6</v>
      </c>
      <c r="F32" s="225">
        <v>48.6</v>
      </c>
      <c r="G32" s="225">
        <v>58.1</v>
      </c>
      <c r="H32" s="225">
        <v>47.3</v>
      </c>
      <c r="I32" s="225">
        <v>46.1</v>
      </c>
      <c r="J32" s="225">
        <v>51.9</v>
      </c>
      <c r="K32" s="225" t="s">
        <v>2</v>
      </c>
      <c r="L32" s="225" t="s">
        <v>2</v>
      </c>
      <c r="M32" s="206">
        <v>-10.5</v>
      </c>
      <c r="N32" s="206" t="s">
        <v>2</v>
      </c>
    </row>
    <row r="33" spans="1:14">
      <c r="A33" s="39" t="s">
        <v>1985</v>
      </c>
      <c r="B33" s="225" t="s">
        <v>953</v>
      </c>
      <c r="C33" s="225">
        <v>0.1</v>
      </c>
      <c r="D33" s="225">
        <v>-0.1</v>
      </c>
      <c r="E33" s="225">
        <v>-0.1</v>
      </c>
      <c r="F33" s="225" t="s">
        <v>2</v>
      </c>
      <c r="G33" s="225">
        <v>-0.1</v>
      </c>
      <c r="H33" s="225">
        <v>-0.2</v>
      </c>
      <c r="I33" s="225" t="s">
        <v>2</v>
      </c>
      <c r="J33" s="225">
        <v>-0.2</v>
      </c>
      <c r="K33" s="225">
        <v>0.2</v>
      </c>
      <c r="L33" s="225" t="s">
        <v>2</v>
      </c>
      <c r="M33" s="206">
        <v>-109.1</v>
      </c>
      <c r="N33" s="206">
        <v>-86.8</v>
      </c>
    </row>
    <row r="34" spans="1:14">
      <c r="A34" s="39" t="s">
        <v>1986</v>
      </c>
      <c r="B34" s="225">
        <v>86.2</v>
      </c>
      <c r="C34" s="225">
        <v>89.2</v>
      </c>
      <c r="D34" s="225">
        <v>91.5</v>
      </c>
      <c r="E34" s="225">
        <v>87.8</v>
      </c>
      <c r="F34" s="225">
        <v>88.5</v>
      </c>
      <c r="G34" s="225">
        <v>88.9</v>
      </c>
      <c r="H34" s="225">
        <v>93.7</v>
      </c>
      <c r="I34" s="225">
        <v>96.1</v>
      </c>
      <c r="J34" s="225">
        <v>108.9</v>
      </c>
      <c r="K34" s="225">
        <v>107.8</v>
      </c>
      <c r="L34" s="225">
        <v>113</v>
      </c>
      <c r="M34" s="206">
        <v>21.6</v>
      </c>
      <c r="N34" s="206">
        <v>4.9000000000000004</v>
      </c>
    </row>
    <row r="35" spans="1:14">
      <c r="A35" s="39" t="s">
        <v>1987</v>
      </c>
      <c r="B35" s="225">
        <v>49.3</v>
      </c>
      <c r="C35" s="225">
        <v>53.9</v>
      </c>
      <c r="D35" s="225">
        <v>53.1</v>
      </c>
      <c r="E35" s="225">
        <v>49.6</v>
      </c>
      <c r="F35" s="225">
        <v>51.2</v>
      </c>
      <c r="G35" s="225">
        <v>50.8</v>
      </c>
      <c r="H35" s="225">
        <v>52.8</v>
      </c>
      <c r="I35" s="225">
        <v>52.5</v>
      </c>
      <c r="J35" s="225">
        <v>63.7</v>
      </c>
      <c r="K35" s="225" t="s">
        <v>2</v>
      </c>
      <c r="L35" s="225" t="s">
        <v>2</v>
      </c>
      <c r="M35" s="206">
        <v>27.6</v>
      </c>
      <c r="N35" s="206" t="s">
        <v>2</v>
      </c>
    </row>
    <row r="36" spans="1:14">
      <c r="A36" s="39" t="s">
        <v>1988</v>
      </c>
      <c r="B36" s="225">
        <v>1.3</v>
      </c>
      <c r="C36" s="225">
        <v>1.8</v>
      </c>
      <c r="D36" s="225">
        <v>0.7</v>
      </c>
      <c r="E36" s="225">
        <v>0.8</v>
      </c>
      <c r="F36" s="225">
        <v>1.9</v>
      </c>
      <c r="G36" s="225">
        <v>1.6</v>
      </c>
      <c r="H36" s="225">
        <v>2.2999999999999998</v>
      </c>
      <c r="I36" s="225">
        <v>1.2</v>
      </c>
      <c r="J36" s="225">
        <v>0.3</v>
      </c>
      <c r="K36" s="225" t="s">
        <v>2</v>
      </c>
      <c r="L36" s="225" t="s">
        <v>2</v>
      </c>
      <c r="M36" s="206">
        <v>94.2</v>
      </c>
      <c r="N36" s="206" t="s">
        <v>2</v>
      </c>
    </row>
    <row r="37" spans="1:14">
      <c r="A37" s="39" t="s">
        <v>1989</v>
      </c>
      <c r="B37" s="225">
        <v>30.7</v>
      </c>
      <c r="C37" s="225">
        <v>28.6</v>
      </c>
      <c r="D37" s="225">
        <v>32.6</v>
      </c>
      <c r="E37" s="225">
        <v>32.1</v>
      </c>
      <c r="F37" s="225">
        <v>29.6</v>
      </c>
      <c r="G37" s="225">
        <v>30.8</v>
      </c>
      <c r="H37" s="225">
        <v>32.799999999999997</v>
      </c>
      <c r="I37" s="225">
        <v>36.4</v>
      </c>
      <c r="J37" s="225">
        <v>38.700000000000003</v>
      </c>
      <c r="K37" s="225" t="s">
        <v>2</v>
      </c>
      <c r="L37" s="225" t="s">
        <v>2</v>
      </c>
      <c r="M37" s="206">
        <v>11.6</v>
      </c>
      <c r="N37" s="206" t="s">
        <v>2</v>
      </c>
    </row>
    <row r="38" spans="1:14">
      <c r="A38" s="39" t="s">
        <v>1990</v>
      </c>
      <c r="B38" s="225">
        <v>5</v>
      </c>
      <c r="C38" s="225">
        <v>4.9000000000000004</v>
      </c>
      <c r="D38" s="225">
        <v>5.0999999999999996</v>
      </c>
      <c r="E38" s="225">
        <v>5.4</v>
      </c>
      <c r="F38" s="225">
        <v>5.7</v>
      </c>
      <c r="G38" s="225">
        <v>5.7</v>
      </c>
      <c r="H38" s="225">
        <v>5.8</v>
      </c>
      <c r="I38" s="225">
        <v>6</v>
      </c>
      <c r="J38" s="225">
        <v>6.2</v>
      </c>
      <c r="K38" s="225" t="s">
        <v>2</v>
      </c>
      <c r="L38" s="225" t="s">
        <v>2</v>
      </c>
      <c r="M38" s="206">
        <v>20</v>
      </c>
      <c r="N38" s="206" t="s">
        <v>2</v>
      </c>
    </row>
    <row r="39" spans="1:14">
      <c r="A39" s="232" t="s">
        <v>4024</v>
      </c>
      <c r="B39" s="227">
        <v>324.7</v>
      </c>
      <c r="C39" s="227">
        <v>316.60000000000002</v>
      </c>
      <c r="D39" s="227">
        <v>320.7</v>
      </c>
      <c r="E39" s="227">
        <v>318.39999999999998</v>
      </c>
      <c r="F39" s="227">
        <v>318.60000000000002</v>
      </c>
      <c r="G39" s="227">
        <v>318.10000000000002</v>
      </c>
      <c r="H39" s="227">
        <v>317.5</v>
      </c>
      <c r="I39" s="227">
        <v>318.89999999999998</v>
      </c>
      <c r="J39" s="227">
        <v>324.3</v>
      </c>
      <c r="K39" s="227">
        <v>331.2</v>
      </c>
      <c r="L39" s="227">
        <v>338.9</v>
      </c>
      <c r="M39" s="205">
        <v>5.3</v>
      </c>
      <c r="N39" s="205">
        <v>2.2999999999999998</v>
      </c>
    </row>
    <row r="40" spans="1:14">
      <c r="A40" s="232" t="s">
        <v>4025</v>
      </c>
      <c r="B40" s="227">
        <v>53.2</v>
      </c>
      <c r="C40" s="227">
        <v>25.2</v>
      </c>
      <c r="D40" s="227">
        <v>7.3</v>
      </c>
      <c r="E40" s="227">
        <v>10.9</v>
      </c>
      <c r="F40" s="227">
        <v>22.9</v>
      </c>
      <c r="G40" s="227">
        <v>32.9</v>
      </c>
      <c r="H40" s="227">
        <v>44.6</v>
      </c>
      <c r="I40" s="227">
        <v>63.7</v>
      </c>
      <c r="J40" s="227">
        <v>89</v>
      </c>
      <c r="K40" s="227">
        <v>94.6</v>
      </c>
      <c r="L40" s="227">
        <v>110.1</v>
      </c>
      <c r="M40" s="205">
        <v>-23.3</v>
      </c>
      <c r="N40" s="205">
        <v>16.399999999999999</v>
      </c>
    </row>
    <row r="41" spans="1:14" ht="16" thickBot="1">
      <c r="A41" s="70"/>
      <c r="B41" s="71"/>
      <c r="C41" s="71"/>
      <c r="D41" s="71"/>
      <c r="E41" s="71"/>
      <c r="F41" s="71"/>
      <c r="G41" s="71"/>
      <c r="H41" s="71"/>
      <c r="I41" s="71"/>
      <c r="J41" s="71"/>
      <c r="K41" s="71"/>
      <c r="L41" s="71"/>
      <c r="M41" s="71"/>
      <c r="N41" s="71"/>
    </row>
    <row r="42" spans="1:14">
      <c r="A42" s="231"/>
      <c r="B42" s="222"/>
      <c r="C42" s="222"/>
      <c r="D42" s="222"/>
      <c r="E42" s="222"/>
      <c r="F42" s="222"/>
      <c r="G42" s="222"/>
      <c r="H42" s="222"/>
      <c r="I42" s="222"/>
      <c r="J42" s="222"/>
      <c r="K42" s="222"/>
      <c r="L42" s="222"/>
      <c r="M42" s="222"/>
      <c r="N42" s="222"/>
    </row>
    <row r="43" spans="1:14">
      <c r="A43" s="233"/>
      <c r="B43" s="222"/>
      <c r="C43" s="224" t="s">
        <v>4850</v>
      </c>
      <c r="D43" s="222"/>
      <c r="E43" s="229" t="s">
        <v>4027</v>
      </c>
      <c r="F43" s="222"/>
      <c r="G43" s="222"/>
      <c r="H43" s="222"/>
      <c r="I43" s="222"/>
      <c r="J43" s="222"/>
      <c r="K43" s="222"/>
      <c r="L43" s="222"/>
      <c r="M43" s="222"/>
      <c r="N43" s="222"/>
    </row>
    <row r="44" spans="1:14">
      <c r="A44" s="231"/>
      <c r="B44" s="222"/>
      <c r="C44" s="222"/>
      <c r="D44" s="222"/>
      <c r="E44" s="222"/>
      <c r="F44" s="222"/>
      <c r="G44" s="222"/>
      <c r="H44" s="222"/>
      <c r="I44" s="222"/>
      <c r="J44" s="222"/>
      <c r="K44" s="222"/>
      <c r="L44" s="222"/>
      <c r="M44" s="222"/>
      <c r="N44" s="222"/>
    </row>
    <row r="45" spans="1:14">
      <c r="A45" s="231"/>
      <c r="B45" s="222"/>
      <c r="C45" s="222"/>
      <c r="D45" s="222"/>
      <c r="E45" s="222"/>
      <c r="F45" s="222"/>
      <c r="G45" s="222"/>
      <c r="H45" s="222"/>
      <c r="I45" s="222"/>
      <c r="J45" s="222"/>
      <c r="K45" s="222"/>
      <c r="L45" s="222"/>
      <c r="M45" s="222"/>
      <c r="N45" s="222"/>
    </row>
    <row r="46" spans="1:14">
      <c r="A46" s="231"/>
      <c r="B46" s="222"/>
      <c r="C46" s="222"/>
      <c r="D46" s="222"/>
      <c r="E46" s="222"/>
      <c r="F46" s="222"/>
      <c r="G46" s="222"/>
      <c r="H46" s="222"/>
      <c r="I46" s="222"/>
      <c r="J46" s="222"/>
      <c r="K46" s="222"/>
      <c r="L46" s="222"/>
      <c r="M46" s="222"/>
      <c r="N46" s="222"/>
    </row>
    <row r="47" spans="1:14">
      <c r="A47" s="231"/>
      <c r="B47" s="222"/>
      <c r="C47" s="222"/>
      <c r="D47" s="222"/>
      <c r="E47" s="222"/>
      <c r="F47" s="222"/>
      <c r="G47" s="222"/>
      <c r="H47" s="222"/>
      <c r="I47" s="222"/>
      <c r="J47" s="222"/>
      <c r="K47" s="222"/>
      <c r="L47" s="222"/>
      <c r="M47" s="222"/>
      <c r="N47" s="222"/>
    </row>
    <row r="48" spans="1:14">
      <c r="A48" s="231"/>
      <c r="B48" s="222"/>
      <c r="C48" s="222"/>
      <c r="D48" s="222"/>
      <c r="E48" s="222"/>
      <c r="F48" s="222"/>
      <c r="G48" s="222"/>
      <c r="H48" s="222"/>
      <c r="I48" s="222"/>
      <c r="J48" s="222"/>
      <c r="K48" s="222"/>
      <c r="L48" s="222"/>
      <c r="M48" s="222"/>
      <c r="N48" s="222"/>
    </row>
    <row r="49" spans="1:14">
      <c r="A49" s="38"/>
      <c r="B49" s="222"/>
      <c r="C49" s="222"/>
      <c r="D49" s="222"/>
      <c r="E49" s="222"/>
      <c r="F49" s="222"/>
      <c r="G49" s="222"/>
      <c r="H49" s="222"/>
      <c r="I49" s="222"/>
      <c r="J49" s="222"/>
      <c r="K49" s="222"/>
      <c r="L49" s="222"/>
      <c r="M49" s="222"/>
      <c r="N49" s="222"/>
    </row>
    <row r="50" spans="1:14">
      <c r="A50" s="231"/>
      <c r="B50" s="222"/>
      <c r="C50" s="222"/>
      <c r="D50" s="222"/>
      <c r="E50" s="222"/>
      <c r="F50" s="222"/>
      <c r="G50" s="222"/>
      <c r="H50" s="222"/>
      <c r="I50" s="222"/>
      <c r="J50" s="222"/>
      <c r="K50" s="222"/>
      <c r="L50" s="222"/>
      <c r="M50" s="222"/>
      <c r="N50" s="222"/>
    </row>
    <row r="51" spans="1:14">
      <c r="A51" s="38"/>
      <c r="B51" s="222"/>
      <c r="C51" s="222"/>
      <c r="D51" s="222"/>
      <c r="E51" s="222"/>
      <c r="F51" s="222"/>
      <c r="G51" s="222"/>
      <c r="H51" s="222"/>
      <c r="I51" s="222"/>
      <c r="J51" s="222"/>
      <c r="K51" s="222"/>
      <c r="L51" s="222"/>
      <c r="M51" s="222"/>
      <c r="N51" s="222"/>
    </row>
    <row r="52" spans="1:14">
      <c r="A52" s="38"/>
      <c r="B52" s="222"/>
      <c r="C52" s="222"/>
      <c r="D52" s="222"/>
      <c r="E52" s="222"/>
      <c r="F52" s="222"/>
      <c r="G52" s="222"/>
      <c r="H52" s="222"/>
      <c r="I52" s="222"/>
      <c r="J52" s="222"/>
      <c r="K52" s="222"/>
      <c r="L52" s="222"/>
      <c r="M52" s="222"/>
      <c r="N52" s="222"/>
    </row>
  </sheetData>
  <hyperlinks>
    <hyperlink ref="B1" location="INDEKS!A1" display="HJEM" xr:uid="{E44A490A-624D-433F-BD43-BDCC6BEF13F3}"/>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N83"/>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4" ht="28">
      <c r="A1" s="231" t="s">
        <v>1991</v>
      </c>
      <c r="B1" s="173" t="s">
        <v>3453</v>
      </c>
      <c r="C1" s="222"/>
      <c r="D1" s="222"/>
      <c r="E1" s="222"/>
      <c r="F1" s="222"/>
      <c r="G1" s="222"/>
      <c r="H1" s="222"/>
      <c r="I1" s="222"/>
      <c r="J1" s="222"/>
      <c r="K1" s="222"/>
      <c r="L1" s="222"/>
      <c r="M1" s="222"/>
      <c r="N1" s="222"/>
    </row>
    <row r="2" spans="1:14">
      <c r="A2" s="232"/>
      <c r="B2" s="223">
        <v>2008</v>
      </c>
      <c r="C2" s="223">
        <v>2009</v>
      </c>
      <c r="D2" s="223">
        <v>2010</v>
      </c>
      <c r="E2" s="223">
        <v>2011</v>
      </c>
      <c r="F2" s="223">
        <v>2012</v>
      </c>
      <c r="G2" s="223">
        <v>2013</v>
      </c>
      <c r="H2" s="223">
        <v>2014</v>
      </c>
      <c r="I2" s="223">
        <v>2015</v>
      </c>
      <c r="J2" s="223" t="s">
        <v>3395</v>
      </c>
      <c r="K2" s="223" t="s">
        <v>3599</v>
      </c>
      <c r="L2" s="223" t="s">
        <v>3957</v>
      </c>
      <c r="M2" s="76">
        <v>2008</v>
      </c>
      <c r="N2" s="76" t="s">
        <v>3395</v>
      </c>
    </row>
    <row r="3" spans="1:14">
      <c r="A3" s="235" t="s">
        <v>1650</v>
      </c>
      <c r="B3" s="230"/>
      <c r="C3" s="230"/>
      <c r="D3" s="230"/>
      <c r="E3" s="230"/>
      <c r="F3" s="230"/>
      <c r="G3" s="230"/>
      <c r="H3" s="230"/>
      <c r="I3" s="230"/>
      <c r="J3" s="230"/>
      <c r="K3" s="230"/>
      <c r="L3" s="230"/>
      <c r="M3" s="77" t="s">
        <v>1841</v>
      </c>
      <c r="N3" s="77"/>
    </row>
    <row r="4" spans="1:14">
      <c r="A4" s="232" t="s">
        <v>1992</v>
      </c>
      <c r="B4" s="227">
        <v>413.3</v>
      </c>
      <c r="C4" s="227">
        <v>347.3</v>
      </c>
      <c r="D4" s="227">
        <v>328</v>
      </c>
      <c r="E4" s="227">
        <v>335.4</v>
      </c>
      <c r="F4" s="227">
        <v>355.8</v>
      </c>
      <c r="G4" s="227">
        <v>367.7</v>
      </c>
      <c r="H4" s="227">
        <v>379.7</v>
      </c>
      <c r="I4" s="227">
        <v>404.2</v>
      </c>
      <c r="J4" s="227">
        <v>443.2</v>
      </c>
      <c r="K4" s="227">
        <v>460.9</v>
      </c>
      <c r="L4" s="227">
        <v>494.7</v>
      </c>
      <c r="M4" s="78">
        <v>100</v>
      </c>
      <c r="N4" s="78">
        <v>100</v>
      </c>
    </row>
    <row r="5" spans="1:14">
      <c r="A5" s="233" t="s">
        <v>1874</v>
      </c>
      <c r="B5" s="225">
        <v>54</v>
      </c>
      <c r="C5" s="225">
        <v>53.9</v>
      </c>
      <c r="D5" s="225">
        <v>59.6</v>
      </c>
      <c r="E5" s="225">
        <v>61.4</v>
      </c>
      <c r="F5" s="225">
        <v>71.8</v>
      </c>
      <c r="G5" s="225">
        <v>70.7</v>
      </c>
      <c r="H5" s="225">
        <v>76.5</v>
      </c>
      <c r="I5" s="225">
        <v>73.900000000000006</v>
      </c>
      <c r="J5" s="225">
        <v>79.599999999999994</v>
      </c>
      <c r="K5" s="225">
        <v>74.099999999999994</v>
      </c>
      <c r="L5" s="225">
        <v>77.2</v>
      </c>
      <c r="M5" s="79">
        <v>13.1</v>
      </c>
      <c r="N5" s="78">
        <v>18</v>
      </c>
    </row>
    <row r="6" spans="1:14">
      <c r="A6" s="37" t="s">
        <v>443</v>
      </c>
      <c r="B6" s="227">
        <v>16.600000000000001</v>
      </c>
      <c r="C6" s="227">
        <v>10.1</v>
      </c>
      <c r="D6" s="227">
        <v>8.6</v>
      </c>
      <c r="E6" s="227">
        <v>8.1</v>
      </c>
      <c r="F6" s="227">
        <v>9.1999999999999993</v>
      </c>
      <c r="G6" s="227">
        <v>10.7</v>
      </c>
      <c r="H6" s="227">
        <v>9.8000000000000007</v>
      </c>
      <c r="I6" s="227">
        <v>9.6999999999999993</v>
      </c>
      <c r="J6" s="227">
        <v>8.9</v>
      </c>
      <c r="K6" s="225" t="s">
        <v>2</v>
      </c>
      <c r="L6" s="225" t="s">
        <v>2</v>
      </c>
      <c r="M6" s="78">
        <v>4</v>
      </c>
      <c r="N6" s="78">
        <v>2</v>
      </c>
    </row>
    <row r="7" spans="1:14">
      <c r="A7" s="37" t="s">
        <v>912</v>
      </c>
      <c r="B7" s="227">
        <v>8.4</v>
      </c>
      <c r="C7" s="227">
        <v>9.1</v>
      </c>
      <c r="D7" s="227">
        <v>5.5</v>
      </c>
      <c r="E7" s="227">
        <v>6.3</v>
      </c>
      <c r="F7" s="227">
        <v>8.1999999999999993</v>
      </c>
      <c r="G7" s="227">
        <v>9.3000000000000007</v>
      </c>
      <c r="H7" s="227">
        <v>12</v>
      </c>
      <c r="I7" s="227">
        <v>11.8</v>
      </c>
      <c r="J7" s="227">
        <v>7.7</v>
      </c>
      <c r="K7" s="225" t="s">
        <v>2</v>
      </c>
      <c r="L7" s="225" t="s">
        <v>2</v>
      </c>
      <c r="M7" s="78">
        <v>2</v>
      </c>
      <c r="N7" s="78">
        <v>1.7</v>
      </c>
    </row>
    <row r="8" spans="1:14">
      <c r="A8" s="37" t="s">
        <v>913</v>
      </c>
      <c r="B8" s="227">
        <v>56.9</v>
      </c>
      <c r="C8" s="227">
        <v>54</v>
      </c>
      <c r="D8" s="227">
        <v>43.8</v>
      </c>
      <c r="E8" s="227">
        <v>53</v>
      </c>
      <c r="F8" s="227">
        <v>57.6</v>
      </c>
      <c r="G8" s="227">
        <v>56.3</v>
      </c>
      <c r="H8" s="227">
        <v>59</v>
      </c>
      <c r="I8" s="227">
        <v>60.1</v>
      </c>
      <c r="J8" s="227">
        <v>73.5</v>
      </c>
      <c r="K8" s="225" t="s">
        <v>2</v>
      </c>
      <c r="L8" s="225" t="s">
        <v>2</v>
      </c>
      <c r="M8" s="78">
        <v>13.8</v>
      </c>
      <c r="N8" s="78">
        <v>16.600000000000001</v>
      </c>
    </row>
    <row r="9" spans="1:14">
      <c r="A9" s="37" t="s">
        <v>1423</v>
      </c>
      <c r="B9" s="227">
        <v>15.6</v>
      </c>
      <c r="C9" s="227">
        <v>16.600000000000001</v>
      </c>
      <c r="D9" s="227">
        <v>18.7</v>
      </c>
      <c r="E9" s="227">
        <v>16.2</v>
      </c>
      <c r="F9" s="227">
        <v>20.2</v>
      </c>
      <c r="G9" s="227">
        <v>29.2</v>
      </c>
      <c r="H9" s="227">
        <v>18.5</v>
      </c>
      <c r="I9" s="227">
        <v>28</v>
      </c>
      <c r="J9" s="227">
        <v>31.1</v>
      </c>
      <c r="K9" s="225" t="s">
        <v>2</v>
      </c>
      <c r="L9" s="225" t="s">
        <v>2</v>
      </c>
      <c r="M9" s="78">
        <v>3.8</v>
      </c>
      <c r="N9" s="78">
        <v>7</v>
      </c>
    </row>
    <row r="10" spans="1:14">
      <c r="A10" s="39" t="s">
        <v>1844</v>
      </c>
      <c r="B10" s="225">
        <v>8.5</v>
      </c>
      <c r="C10" s="225">
        <v>10.6</v>
      </c>
      <c r="D10" s="225">
        <v>10.1</v>
      </c>
      <c r="E10" s="225">
        <v>8.4</v>
      </c>
      <c r="F10" s="225">
        <v>11.3</v>
      </c>
      <c r="G10" s="225">
        <v>20.100000000000001</v>
      </c>
      <c r="H10" s="225">
        <v>11.7</v>
      </c>
      <c r="I10" s="225">
        <v>15.1</v>
      </c>
      <c r="J10" s="225">
        <v>17.899999999999999</v>
      </c>
      <c r="K10" s="225" t="s">
        <v>2</v>
      </c>
      <c r="L10" s="225" t="s">
        <v>2</v>
      </c>
      <c r="M10" s="79">
        <v>2.1</v>
      </c>
      <c r="N10" s="79">
        <v>4</v>
      </c>
    </row>
    <row r="11" spans="1:14">
      <c r="A11" s="39" t="s">
        <v>1845</v>
      </c>
      <c r="B11" s="225">
        <v>7.1</v>
      </c>
      <c r="C11" s="225">
        <v>6</v>
      </c>
      <c r="D11" s="225">
        <v>8.6</v>
      </c>
      <c r="E11" s="225">
        <v>7.7</v>
      </c>
      <c r="F11" s="225">
        <v>8.8000000000000007</v>
      </c>
      <c r="G11" s="225">
        <v>9</v>
      </c>
      <c r="H11" s="225">
        <v>6.8</v>
      </c>
      <c r="I11" s="225">
        <v>12.9</v>
      </c>
      <c r="J11" s="225">
        <v>13.2</v>
      </c>
      <c r="K11" s="225" t="s">
        <v>2</v>
      </c>
      <c r="L11" s="225" t="s">
        <v>2</v>
      </c>
      <c r="M11" s="79">
        <v>1.7</v>
      </c>
      <c r="N11" s="79">
        <v>3</v>
      </c>
    </row>
    <row r="12" spans="1:14">
      <c r="A12" s="37" t="s">
        <v>445</v>
      </c>
      <c r="B12" s="227">
        <v>7.1</v>
      </c>
      <c r="C12" s="227">
        <v>4.7</v>
      </c>
      <c r="D12" s="227">
        <v>5</v>
      </c>
      <c r="E12" s="227">
        <v>5.5</v>
      </c>
      <c r="F12" s="227">
        <v>5.7</v>
      </c>
      <c r="G12" s="227">
        <v>6.1</v>
      </c>
      <c r="H12" s="227">
        <v>7</v>
      </c>
      <c r="I12" s="227">
        <v>6.8</v>
      </c>
      <c r="J12" s="227">
        <v>6.6</v>
      </c>
      <c r="K12" s="225" t="s">
        <v>2</v>
      </c>
      <c r="L12" s="225" t="s">
        <v>2</v>
      </c>
      <c r="M12" s="78">
        <v>1.7</v>
      </c>
      <c r="N12" s="78">
        <v>1.5</v>
      </c>
    </row>
    <row r="13" spans="1:14">
      <c r="A13" s="37" t="s">
        <v>446</v>
      </c>
      <c r="B13" s="227">
        <v>63.9</v>
      </c>
      <c r="C13" s="227">
        <v>56.3</v>
      </c>
      <c r="D13" s="227">
        <v>49</v>
      </c>
      <c r="E13" s="227">
        <v>39.4</v>
      </c>
      <c r="F13" s="227">
        <v>46.8</v>
      </c>
      <c r="G13" s="227">
        <v>56.9</v>
      </c>
      <c r="H13" s="227">
        <v>61.5</v>
      </c>
      <c r="I13" s="227">
        <v>64.900000000000006</v>
      </c>
      <c r="J13" s="227">
        <v>65.599999999999994</v>
      </c>
      <c r="K13" s="225" t="s">
        <v>2</v>
      </c>
      <c r="L13" s="225" t="s">
        <v>2</v>
      </c>
      <c r="M13" s="78">
        <v>15.5</v>
      </c>
      <c r="N13" s="78">
        <v>14.8</v>
      </c>
    </row>
    <row r="14" spans="1:14">
      <c r="A14" s="39" t="s">
        <v>1846</v>
      </c>
      <c r="B14" s="225">
        <v>24.2</v>
      </c>
      <c r="C14" s="225">
        <v>16.2</v>
      </c>
      <c r="D14" s="225">
        <v>18.2</v>
      </c>
      <c r="E14" s="225">
        <v>16.8</v>
      </c>
      <c r="F14" s="225">
        <v>17.3</v>
      </c>
      <c r="G14" s="225">
        <v>17.100000000000001</v>
      </c>
      <c r="H14" s="225">
        <v>18.8</v>
      </c>
      <c r="I14" s="225">
        <v>19.600000000000001</v>
      </c>
      <c r="J14" s="225">
        <v>20.6</v>
      </c>
      <c r="K14" s="225" t="s">
        <v>2</v>
      </c>
      <c r="L14" s="225" t="s">
        <v>2</v>
      </c>
      <c r="M14" s="79">
        <v>5.9</v>
      </c>
      <c r="N14" s="79">
        <v>4.5999999999999996</v>
      </c>
    </row>
    <row r="15" spans="1:14">
      <c r="A15" s="39" t="s">
        <v>1847</v>
      </c>
      <c r="B15" s="225">
        <v>37.200000000000003</v>
      </c>
      <c r="C15" s="225">
        <v>38.200000000000003</v>
      </c>
      <c r="D15" s="225">
        <v>29.2</v>
      </c>
      <c r="E15" s="225">
        <v>20.5</v>
      </c>
      <c r="F15" s="225">
        <v>27.7</v>
      </c>
      <c r="G15" s="225">
        <v>37.4</v>
      </c>
      <c r="H15" s="225">
        <v>40.5</v>
      </c>
      <c r="I15" s="225">
        <v>43.2</v>
      </c>
      <c r="J15" s="225">
        <v>42.4</v>
      </c>
      <c r="K15" s="225" t="s">
        <v>2</v>
      </c>
      <c r="L15" s="225" t="s">
        <v>2</v>
      </c>
      <c r="M15" s="79">
        <v>9</v>
      </c>
      <c r="N15" s="79">
        <v>9.6</v>
      </c>
    </row>
    <row r="16" spans="1:14">
      <c r="A16" s="39" t="s">
        <v>1848</v>
      </c>
      <c r="B16" s="225">
        <v>2.5</v>
      </c>
      <c r="C16" s="225">
        <v>1.9</v>
      </c>
      <c r="D16" s="225">
        <v>1.6</v>
      </c>
      <c r="E16" s="225">
        <v>2.1</v>
      </c>
      <c r="F16" s="225">
        <v>1.9</v>
      </c>
      <c r="G16" s="225">
        <v>2.4</v>
      </c>
      <c r="H16" s="225">
        <v>2.2000000000000002</v>
      </c>
      <c r="I16" s="225">
        <v>2.1</v>
      </c>
      <c r="J16" s="225">
        <v>2.6</v>
      </c>
      <c r="K16" s="225" t="s">
        <v>2</v>
      </c>
      <c r="L16" s="225" t="s">
        <v>2</v>
      </c>
      <c r="M16" s="79">
        <v>0.6</v>
      </c>
      <c r="N16" s="79">
        <v>0.6</v>
      </c>
    </row>
    <row r="17" spans="1:14">
      <c r="A17" s="37" t="s">
        <v>447</v>
      </c>
      <c r="B17" s="227">
        <v>26</v>
      </c>
      <c r="C17" s="227">
        <v>22.4</v>
      </c>
      <c r="D17" s="227">
        <v>23.5</v>
      </c>
      <c r="E17" s="227">
        <v>22.5</v>
      </c>
      <c r="F17" s="227">
        <v>20.9</v>
      </c>
      <c r="G17" s="227">
        <v>20.8</v>
      </c>
      <c r="H17" s="227">
        <v>20.9</v>
      </c>
      <c r="I17" s="227">
        <v>22.1</v>
      </c>
      <c r="J17" s="227">
        <v>23.1</v>
      </c>
      <c r="K17" s="225" t="s">
        <v>2</v>
      </c>
      <c r="L17" s="225" t="s">
        <v>2</v>
      </c>
      <c r="M17" s="78">
        <v>6.3</v>
      </c>
      <c r="N17" s="78">
        <v>5.2</v>
      </c>
    </row>
    <row r="18" spans="1:14">
      <c r="A18" s="37" t="s">
        <v>448</v>
      </c>
      <c r="B18" s="227">
        <v>8.8000000000000007</v>
      </c>
      <c r="C18" s="227">
        <v>10.6</v>
      </c>
      <c r="D18" s="227">
        <v>10.7</v>
      </c>
      <c r="E18" s="227">
        <v>10.8</v>
      </c>
      <c r="F18" s="227">
        <v>15.5</v>
      </c>
      <c r="G18" s="227">
        <v>10.8</v>
      </c>
      <c r="H18" s="227">
        <v>11.3</v>
      </c>
      <c r="I18" s="227">
        <v>13.1</v>
      </c>
      <c r="J18" s="227">
        <v>18.5</v>
      </c>
      <c r="K18" s="225" t="s">
        <v>2</v>
      </c>
      <c r="L18" s="225" t="s">
        <v>2</v>
      </c>
      <c r="M18" s="78">
        <v>2.1</v>
      </c>
      <c r="N18" s="78">
        <v>4.2</v>
      </c>
    </row>
    <row r="19" spans="1:14">
      <c r="A19" s="37" t="s">
        <v>1424</v>
      </c>
      <c r="B19" s="227">
        <v>21.3</v>
      </c>
      <c r="C19" s="227">
        <v>13.7</v>
      </c>
      <c r="D19" s="227">
        <v>9.1</v>
      </c>
      <c r="E19" s="227">
        <v>7.9</v>
      </c>
      <c r="F19" s="227">
        <v>1.8</v>
      </c>
      <c r="G19" s="227">
        <v>3.7</v>
      </c>
      <c r="H19" s="227">
        <v>6.7</v>
      </c>
      <c r="I19" s="227">
        <v>7.5</v>
      </c>
      <c r="J19" s="227">
        <v>10.4</v>
      </c>
      <c r="K19" s="225" t="s">
        <v>2</v>
      </c>
      <c r="L19" s="225" t="s">
        <v>2</v>
      </c>
      <c r="M19" s="78">
        <v>5.2</v>
      </c>
      <c r="N19" s="78">
        <v>2.2999999999999998</v>
      </c>
    </row>
    <row r="20" spans="1:14">
      <c r="A20" s="37" t="s">
        <v>1425</v>
      </c>
      <c r="B20" s="227">
        <v>99.4</v>
      </c>
      <c r="C20" s="227">
        <v>73.3</v>
      </c>
      <c r="D20" s="227">
        <v>68.5</v>
      </c>
      <c r="E20" s="227">
        <v>80.900000000000006</v>
      </c>
      <c r="F20" s="227">
        <v>78.599999999999994</v>
      </c>
      <c r="G20" s="227">
        <v>72.8</v>
      </c>
      <c r="H20" s="227">
        <v>78</v>
      </c>
      <c r="I20" s="227">
        <v>83.3</v>
      </c>
      <c r="J20" s="227">
        <v>90.2</v>
      </c>
      <c r="K20" s="225" t="s">
        <v>2</v>
      </c>
      <c r="L20" s="225" t="s">
        <v>2</v>
      </c>
      <c r="M20" s="78">
        <v>24.1</v>
      </c>
      <c r="N20" s="78">
        <v>20.399999999999999</v>
      </c>
    </row>
    <row r="21" spans="1:14">
      <c r="A21" s="37" t="s">
        <v>450</v>
      </c>
      <c r="B21" s="227">
        <v>26.3</v>
      </c>
      <c r="C21" s="227">
        <v>17.3</v>
      </c>
      <c r="D21" s="227">
        <v>21.6</v>
      </c>
      <c r="E21" s="227">
        <v>20.100000000000001</v>
      </c>
      <c r="F21" s="227">
        <v>18.600000000000001</v>
      </c>
      <c r="G21" s="227">
        <v>19.3</v>
      </c>
      <c r="H21" s="227">
        <v>19.2</v>
      </c>
      <c r="I21" s="227">
        <v>22.8</v>
      </c>
      <c r="J21" s="227">
        <v>27.7</v>
      </c>
      <c r="K21" s="225" t="s">
        <v>2</v>
      </c>
      <c r="L21" s="225" t="s">
        <v>2</v>
      </c>
      <c r="M21" s="78">
        <v>6.4</v>
      </c>
      <c r="N21" s="78">
        <v>6.2</v>
      </c>
    </row>
    <row r="22" spans="1:14">
      <c r="A22" s="39" t="s">
        <v>1849</v>
      </c>
      <c r="B22" s="225">
        <v>15.1</v>
      </c>
      <c r="C22" s="225">
        <v>11.3</v>
      </c>
      <c r="D22" s="225">
        <v>14.8</v>
      </c>
      <c r="E22" s="225">
        <v>11.8</v>
      </c>
      <c r="F22" s="225">
        <v>10.1</v>
      </c>
      <c r="G22" s="225">
        <v>10.4</v>
      </c>
      <c r="H22" s="225">
        <v>9.9</v>
      </c>
      <c r="I22" s="225">
        <v>9</v>
      </c>
      <c r="J22" s="225">
        <v>11</v>
      </c>
      <c r="K22" s="225" t="s">
        <v>2</v>
      </c>
      <c r="L22" s="225" t="s">
        <v>2</v>
      </c>
      <c r="M22" s="79">
        <v>3.6</v>
      </c>
      <c r="N22" s="79">
        <v>2.5</v>
      </c>
    </row>
    <row r="23" spans="1:14">
      <c r="A23" s="39" t="s">
        <v>1850</v>
      </c>
      <c r="B23" s="225">
        <v>11.2</v>
      </c>
      <c r="C23" s="225">
        <v>6.1</v>
      </c>
      <c r="D23" s="225">
        <v>6.7</v>
      </c>
      <c r="E23" s="225">
        <v>8.3000000000000007</v>
      </c>
      <c r="F23" s="225">
        <v>8.5</v>
      </c>
      <c r="G23" s="225">
        <v>8.9</v>
      </c>
      <c r="H23" s="225">
        <v>9.3000000000000007</v>
      </c>
      <c r="I23" s="225">
        <v>13.8</v>
      </c>
      <c r="J23" s="225">
        <v>16.7</v>
      </c>
      <c r="K23" s="225" t="s">
        <v>2</v>
      </c>
      <c r="L23" s="225" t="s">
        <v>2</v>
      </c>
      <c r="M23" s="79">
        <v>2.7</v>
      </c>
      <c r="N23" s="79">
        <v>3.8</v>
      </c>
    </row>
    <row r="24" spans="1:14">
      <c r="A24" s="37" t="s">
        <v>1851</v>
      </c>
      <c r="B24" s="227">
        <v>50.2</v>
      </c>
      <c r="C24" s="227">
        <v>48.5</v>
      </c>
      <c r="D24" s="227">
        <v>53.8</v>
      </c>
      <c r="E24" s="227">
        <v>55</v>
      </c>
      <c r="F24" s="227">
        <v>62.4</v>
      </c>
      <c r="G24" s="227">
        <v>61.7</v>
      </c>
      <c r="H24" s="227">
        <v>65.400000000000006</v>
      </c>
      <c r="I24" s="227">
        <v>63.6</v>
      </c>
      <c r="J24" s="227">
        <v>69.099999999999994</v>
      </c>
      <c r="K24" s="225" t="s">
        <v>2</v>
      </c>
      <c r="L24" s="225" t="s">
        <v>2</v>
      </c>
      <c r="M24" s="78">
        <v>12.1</v>
      </c>
      <c r="N24" s="78">
        <v>15.6</v>
      </c>
    </row>
    <row r="25" spans="1:14">
      <c r="A25" s="39" t="s">
        <v>1852</v>
      </c>
      <c r="B25" s="225">
        <v>19.5</v>
      </c>
      <c r="C25" s="225">
        <v>16.5</v>
      </c>
      <c r="D25" s="225">
        <v>18.3</v>
      </c>
      <c r="E25" s="225">
        <v>19.2</v>
      </c>
      <c r="F25" s="225">
        <v>21.3</v>
      </c>
      <c r="G25" s="225">
        <v>20.100000000000001</v>
      </c>
      <c r="H25" s="225">
        <v>20.9</v>
      </c>
      <c r="I25" s="225">
        <v>20.6</v>
      </c>
      <c r="J25" s="225">
        <v>22.2</v>
      </c>
      <c r="K25" s="225" t="s">
        <v>2</v>
      </c>
      <c r="L25" s="225" t="s">
        <v>2</v>
      </c>
      <c r="M25" s="79">
        <v>4.7</v>
      </c>
      <c r="N25" s="79">
        <v>5</v>
      </c>
    </row>
    <row r="26" spans="1:14">
      <c r="A26" s="39" t="s">
        <v>1853</v>
      </c>
      <c r="B26" s="225">
        <v>17.399999999999999</v>
      </c>
      <c r="C26" s="225">
        <v>18.600000000000001</v>
      </c>
      <c r="D26" s="225">
        <v>22</v>
      </c>
      <c r="E26" s="225">
        <v>19.5</v>
      </c>
      <c r="F26" s="225">
        <v>23.1</v>
      </c>
      <c r="G26" s="225">
        <v>24.7</v>
      </c>
      <c r="H26" s="225">
        <v>26.7</v>
      </c>
      <c r="I26" s="225">
        <v>25.8</v>
      </c>
      <c r="J26" s="225">
        <v>29.5</v>
      </c>
      <c r="K26" s="225" t="s">
        <v>2</v>
      </c>
      <c r="L26" s="225" t="s">
        <v>2</v>
      </c>
      <c r="M26" s="79">
        <v>4.2</v>
      </c>
      <c r="N26" s="79">
        <v>6.6</v>
      </c>
    </row>
    <row r="27" spans="1:14">
      <c r="A27" s="39" t="s">
        <v>1854</v>
      </c>
      <c r="B27" s="225">
        <v>13.3</v>
      </c>
      <c r="C27" s="225">
        <v>13.4</v>
      </c>
      <c r="D27" s="225">
        <v>13.6</v>
      </c>
      <c r="E27" s="225">
        <v>16.3</v>
      </c>
      <c r="F27" s="225">
        <v>17.899999999999999</v>
      </c>
      <c r="G27" s="225">
        <v>16.899999999999999</v>
      </c>
      <c r="H27" s="225">
        <v>17.8</v>
      </c>
      <c r="I27" s="225">
        <v>17.3</v>
      </c>
      <c r="J27" s="225">
        <v>17.399999999999999</v>
      </c>
      <c r="K27" s="225" t="s">
        <v>2</v>
      </c>
      <c r="L27" s="225" t="s">
        <v>2</v>
      </c>
      <c r="M27" s="79">
        <v>3.2</v>
      </c>
      <c r="N27" s="79">
        <v>3.9</v>
      </c>
    </row>
    <row r="28" spans="1:14">
      <c r="A28" s="37" t="s">
        <v>1855</v>
      </c>
      <c r="B28" s="227">
        <v>12.9</v>
      </c>
      <c r="C28" s="227">
        <v>10.7</v>
      </c>
      <c r="D28" s="227">
        <v>10.1</v>
      </c>
      <c r="E28" s="227">
        <v>9.6</v>
      </c>
      <c r="F28" s="227">
        <v>10.4</v>
      </c>
      <c r="G28" s="227">
        <v>10.1</v>
      </c>
      <c r="H28" s="227">
        <v>10.4</v>
      </c>
      <c r="I28" s="227">
        <v>10.7</v>
      </c>
      <c r="J28" s="227">
        <v>10.9</v>
      </c>
      <c r="K28" s="225" t="s">
        <v>2</v>
      </c>
      <c r="L28" s="225" t="s">
        <v>2</v>
      </c>
      <c r="M28" s="78">
        <v>3.1</v>
      </c>
      <c r="N28" s="78">
        <v>2.5</v>
      </c>
    </row>
    <row r="29" spans="1:14">
      <c r="A29" s="39" t="s">
        <v>1856</v>
      </c>
      <c r="B29" s="225">
        <v>6.9</v>
      </c>
      <c r="C29" s="225">
        <v>6.3</v>
      </c>
      <c r="D29" s="225">
        <v>6</v>
      </c>
      <c r="E29" s="225">
        <v>6</v>
      </c>
      <c r="F29" s="225">
        <v>6.7</v>
      </c>
      <c r="G29" s="225">
        <v>6.6</v>
      </c>
      <c r="H29" s="225">
        <v>6.9</v>
      </c>
      <c r="I29" s="225">
        <v>7.6</v>
      </c>
      <c r="J29" s="225">
        <v>7.5</v>
      </c>
      <c r="K29" s="225" t="s">
        <v>2</v>
      </c>
      <c r="L29" s="225" t="s">
        <v>2</v>
      </c>
      <c r="M29" s="79">
        <v>1.7</v>
      </c>
      <c r="N29" s="79">
        <v>1.7</v>
      </c>
    </row>
    <row r="30" spans="1:14">
      <c r="A30" s="39" t="s">
        <v>1857</v>
      </c>
      <c r="B30" s="225">
        <v>6</v>
      </c>
      <c r="C30" s="225">
        <v>4.4000000000000004</v>
      </c>
      <c r="D30" s="225">
        <v>4.0999999999999996</v>
      </c>
      <c r="E30" s="225">
        <v>3.6</v>
      </c>
      <c r="F30" s="225">
        <v>3.7</v>
      </c>
      <c r="G30" s="225">
        <v>3.5</v>
      </c>
      <c r="H30" s="225">
        <v>3.5</v>
      </c>
      <c r="I30" s="225">
        <v>3.1</v>
      </c>
      <c r="J30" s="225">
        <v>3.4</v>
      </c>
      <c r="K30" s="225" t="s">
        <v>2</v>
      </c>
      <c r="L30" s="225" t="s">
        <v>2</v>
      </c>
      <c r="M30" s="79">
        <v>1.4</v>
      </c>
      <c r="N30" s="79">
        <v>0.8</v>
      </c>
    </row>
    <row r="31" spans="1:14">
      <c r="A31" s="39" t="s">
        <v>1858</v>
      </c>
      <c r="B31" s="225" t="s">
        <v>70</v>
      </c>
      <c r="C31" s="225" t="s">
        <v>70</v>
      </c>
      <c r="D31" s="225" t="s">
        <v>70</v>
      </c>
      <c r="E31" s="225" t="s">
        <v>70</v>
      </c>
      <c r="F31" s="225" t="s">
        <v>70</v>
      </c>
      <c r="G31" s="225" t="s">
        <v>70</v>
      </c>
      <c r="H31" s="225" t="s">
        <v>70</v>
      </c>
      <c r="I31" s="225" t="s">
        <v>70</v>
      </c>
      <c r="J31" s="225" t="s">
        <v>70</v>
      </c>
      <c r="K31" s="225" t="s">
        <v>2</v>
      </c>
      <c r="L31" s="225" t="s">
        <v>2</v>
      </c>
      <c r="M31" s="79" t="s">
        <v>70</v>
      </c>
      <c r="N31" s="79" t="s">
        <v>70</v>
      </c>
    </row>
    <row r="32" spans="1:14" ht="16" thickBot="1">
      <c r="A32" s="68"/>
      <c r="B32" s="69"/>
      <c r="C32" s="69"/>
      <c r="D32" s="69"/>
      <c r="E32" s="69"/>
      <c r="F32" s="69"/>
      <c r="G32" s="69"/>
      <c r="H32" s="69"/>
      <c r="I32" s="69"/>
      <c r="J32" s="69"/>
      <c r="K32" s="69"/>
      <c r="L32" s="69"/>
      <c r="M32" s="69"/>
      <c r="N32" s="69"/>
    </row>
    <row r="33" spans="1:14">
      <c r="A33" s="231"/>
      <c r="B33" s="222"/>
      <c r="C33" s="222"/>
      <c r="D33" s="222"/>
      <c r="E33" s="222"/>
      <c r="F33" s="222"/>
      <c r="G33" s="222"/>
      <c r="H33" s="222"/>
      <c r="I33" s="222"/>
      <c r="J33" s="222"/>
      <c r="K33" s="222"/>
      <c r="L33" s="222"/>
      <c r="M33" s="222"/>
      <c r="N33" s="222"/>
    </row>
    <row r="34" spans="1:14">
      <c r="A34" s="233"/>
      <c r="B34" s="222"/>
      <c r="C34" s="224" t="s">
        <v>4850</v>
      </c>
      <c r="D34" s="222"/>
      <c r="E34" s="229" t="s">
        <v>4044</v>
      </c>
      <c r="F34" s="222"/>
      <c r="G34" s="222"/>
      <c r="H34" s="222"/>
      <c r="I34" s="222"/>
      <c r="J34" s="222"/>
      <c r="K34" s="222"/>
      <c r="L34" s="222"/>
      <c r="M34" s="222"/>
      <c r="N34" s="222"/>
    </row>
    <row r="35" spans="1:14">
      <c r="A35" s="231"/>
      <c r="B35" s="222"/>
      <c r="C35" s="222"/>
      <c r="D35" s="222"/>
      <c r="E35" s="222"/>
      <c r="F35" s="222"/>
      <c r="G35" s="222"/>
      <c r="H35" s="222"/>
      <c r="I35" s="222"/>
      <c r="J35" s="222"/>
      <c r="K35" s="222"/>
      <c r="L35" s="222"/>
      <c r="M35" s="222"/>
      <c r="N35" s="222"/>
    </row>
    <row r="36" spans="1:14">
      <c r="A36" s="231"/>
      <c r="B36" s="222"/>
      <c r="C36" s="222"/>
      <c r="D36" s="222"/>
      <c r="E36" s="222"/>
      <c r="F36" s="222"/>
      <c r="G36" s="222"/>
      <c r="H36" s="222"/>
      <c r="I36" s="222"/>
      <c r="J36" s="222"/>
      <c r="K36" s="222"/>
      <c r="L36" s="222"/>
      <c r="M36" s="222"/>
      <c r="N36" s="222"/>
    </row>
    <row r="37" spans="1:14">
      <c r="A37" s="231"/>
      <c r="B37" s="222"/>
      <c r="C37" s="222"/>
      <c r="D37" s="222"/>
      <c r="E37" s="222"/>
      <c r="F37" s="222"/>
      <c r="G37" s="222"/>
      <c r="H37" s="222"/>
      <c r="I37" s="222"/>
      <c r="J37" s="222"/>
      <c r="K37" s="222"/>
      <c r="L37" s="222"/>
      <c r="M37" s="222"/>
      <c r="N37" s="222"/>
    </row>
    <row r="38" spans="1:14">
      <c r="A38" s="231"/>
      <c r="B38" s="222"/>
      <c r="C38" s="222"/>
      <c r="D38" s="222"/>
      <c r="E38" s="222"/>
      <c r="F38" s="222"/>
      <c r="G38" s="222"/>
      <c r="H38" s="222"/>
      <c r="I38" s="222"/>
      <c r="J38" s="222"/>
      <c r="K38" s="222"/>
      <c r="L38" s="222"/>
      <c r="M38" s="222"/>
      <c r="N38" s="222"/>
    </row>
    <row r="39" spans="1:14">
      <c r="A39" s="231"/>
      <c r="B39" s="222"/>
      <c r="C39" s="222"/>
      <c r="D39" s="222"/>
      <c r="E39" s="222"/>
      <c r="F39" s="222"/>
      <c r="G39" s="222"/>
      <c r="H39" s="222"/>
      <c r="I39" s="222"/>
      <c r="J39" s="222"/>
      <c r="K39" s="222"/>
      <c r="L39" s="222"/>
      <c r="M39" s="222"/>
      <c r="N39" s="222"/>
    </row>
    <row r="40" spans="1:14">
      <c r="A40" s="231"/>
      <c r="B40" s="222"/>
      <c r="C40" s="222"/>
      <c r="D40" s="222"/>
      <c r="E40" s="222"/>
      <c r="F40" s="222"/>
      <c r="G40" s="222"/>
      <c r="H40" s="222"/>
      <c r="I40" s="222"/>
      <c r="J40" s="222"/>
      <c r="K40" s="222"/>
      <c r="L40" s="222"/>
      <c r="M40" s="222"/>
      <c r="N40" s="222"/>
    </row>
    <row r="41" spans="1:14">
      <c r="A41" s="231"/>
      <c r="B41" s="222"/>
      <c r="C41" s="222"/>
      <c r="D41" s="222"/>
      <c r="E41" s="222"/>
      <c r="F41" s="222"/>
      <c r="G41" s="222"/>
      <c r="H41" s="222"/>
      <c r="I41" s="222"/>
      <c r="J41" s="222"/>
      <c r="K41" s="222"/>
      <c r="L41" s="222"/>
      <c r="M41" s="222"/>
      <c r="N41" s="222"/>
    </row>
    <row r="42" spans="1:14">
      <c r="A42" s="231"/>
      <c r="B42" s="222"/>
      <c r="C42" s="222"/>
      <c r="D42" s="222"/>
      <c r="E42" s="222"/>
      <c r="F42" s="222"/>
      <c r="G42" s="222"/>
      <c r="H42" s="222"/>
      <c r="I42" s="222"/>
      <c r="J42" s="222"/>
      <c r="K42" s="222"/>
      <c r="L42" s="222"/>
      <c r="M42" s="222"/>
      <c r="N42" s="222"/>
    </row>
    <row r="43" spans="1:14">
      <c r="A43" s="231"/>
      <c r="B43" s="222"/>
      <c r="C43" s="222"/>
      <c r="D43" s="222"/>
      <c r="E43" s="222"/>
      <c r="F43" s="222"/>
      <c r="G43" s="222"/>
      <c r="H43" s="222"/>
      <c r="I43" s="222"/>
      <c r="J43" s="222"/>
      <c r="K43" s="222"/>
      <c r="L43" s="222"/>
      <c r="M43" s="222"/>
      <c r="N43" s="222"/>
    </row>
    <row r="44" spans="1:14">
      <c r="A44" s="231"/>
      <c r="B44" s="222"/>
      <c r="C44" s="222"/>
      <c r="D44" s="222"/>
      <c r="E44" s="222"/>
      <c r="F44" s="222"/>
      <c r="G44" s="222"/>
      <c r="H44" s="222"/>
      <c r="I44" s="222"/>
      <c r="J44" s="222"/>
      <c r="K44" s="222"/>
      <c r="L44" s="222"/>
      <c r="M44" s="222"/>
      <c r="N44" s="222"/>
    </row>
    <row r="45" spans="1:14">
      <c r="A45" s="231"/>
      <c r="B45" s="222"/>
      <c r="C45" s="222"/>
      <c r="D45" s="222"/>
      <c r="E45" s="222"/>
      <c r="F45" s="222"/>
      <c r="G45" s="222"/>
      <c r="H45" s="222"/>
      <c r="I45" s="222"/>
      <c r="J45" s="222"/>
      <c r="K45" s="222"/>
      <c r="L45" s="222"/>
      <c r="M45" s="222"/>
      <c r="N45" s="222"/>
    </row>
    <row r="46" spans="1:14">
      <c r="A46" s="231"/>
      <c r="B46" s="222"/>
      <c r="C46" s="222"/>
      <c r="D46" s="222"/>
      <c r="E46" s="222"/>
      <c r="F46" s="222"/>
      <c r="G46" s="222"/>
      <c r="H46" s="222"/>
      <c r="I46" s="222"/>
      <c r="J46" s="222"/>
      <c r="K46" s="222"/>
      <c r="L46" s="222"/>
      <c r="M46" s="222"/>
      <c r="N46" s="222"/>
    </row>
    <row r="47" spans="1:14">
      <c r="A47" s="231"/>
      <c r="B47" s="222"/>
      <c r="C47" s="222"/>
      <c r="D47" s="222"/>
      <c r="E47" s="222"/>
      <c r="F47" s="222"/>
      <c r="G47" s="222"/>
      <c r="H47" s="222"/>
      <c r="I47" s="222"/>
      <c r="J47" s="222"/>
      <c r="K47" s="222"/>
      <c r="L47" s="222"/>
      <c r="M47" s="222"/>
      <c r="N47" s="222"/>
    </row>
    <row r="48" spans="1:14">
      <c r="A48" s="231"/>
      <c r="B48" s="222"/>
      <c r="C48" s="222"/>
      <c r="D48" s="222"/>
      <c r="E48" s="222"/>
      <c r="F48" s="222"/>
      <c r="G48" s="222"/>
      <c r="H48" s="222"/>
      <c r="I48" s="222"/>
      <c r="J48" s="222"/>
      <c r="K48" s="222"/>
      <c r="L48" s="222"/>
      <c r="M48" s="222"/>
      <c r="N48" s="222"/>
    </row>
    <row r="49" spans="1:14" ht="28">
      <c r="A49" s="231" t="s">
        <v>1993</v>
      </c>
      <c r="B49" s="222"/>
      <c r="C49" s="222"/>
      <c r="D49" s="222"/>
      <c r="E49" s="222"/>
      <c r="F49" s="222"/>
      <c r="G49" s="222"/>
      <c r="H49" s="222"/>
      <c r="I49" s="222"/>
      <c r="J49" s="222"/>
      <c r="K49" s="222"/>
      <c r="L49" s="222"/>
      <c r="M49" s="222"/>
      <c r="N49" s="222"/>
    </row>
    <row r="50" spans="1:14">
      <c r="A50" s="232"/>
      <c r="B50" s="223">
        <v>2008</v>
      </c>
      <c r="C50" s="223">
        <v>2009</v>
      </c>
      <c r="D50" s="223">
        <v>2010</v>
      </c>
      <c r="E50" s="223">
        <v>2011</v>
      </c>
      <c r="F50" s="223">
        <v>2012</v>
      </c>
      <c r="G50" s="223">
        <v>2013</v>
      </c>
      <c r="H50" s="223">
        <v>2014</v>
      </c>
      <c r="I50" s="223">
        <v>2015</v>
      </c>
      <c r="J50" s="223" t="s">
        <v>3395</v>
      </c>
      <c r="K50" s="223" t="s">
        <v>3599</v>
      </c>
      <c r="L50" s="223" t="s">
        <v>3957</v>
      </c>
      <c r="M50" s="76">
        <v>2008</v>
      </c>
      <c r="N50" s="76" t="s">
        <v>3395</v>
      </c>
    </row>
    <row r="51" spans="1:14">
      <c r="A51" s="235" t="s">
        <v>1702</v>
      </c>
      <c r="B51" s="230"/>
      <c r="C51" s="230"/>
      <c r="D51" s="230"/>
      <c r="E51" s="230"/>
      <c r="F51" s="230"/>
      <c r="G51" s="230"/>
      <c r="H51" s="230"/>
      <c r="I51" s="230"/>
      <c r="J51" s="230"/>
      <c r="K51" s="230"/>
      <c r="L51" s="230"/>
      <c r="M51" s="77" t="s">
        <v>1994</v>
      </c>
      <c r="N51" s="77"/>
    </row>
    <row r="52" spans="1:14">
      <c r="A52" s="232" t="s">
        <v>1992</v>
      </c>
      <c r="B52" s="227">
        <v>399.9</v>
      </c>
      <c r="C52" s="227">
        <v>348</v>
      </c>
      <c r="D52" s="227">
        <v>328</v>
      </c>
      <c r="E52" s="227">
        <v>329.3</v>
      </c>
      <c r="F52" s="227">
        <v>341.6</v>
      </c>
      <c r="G52" s="227">
        <v>350.9</v>
      </c>
      <c r="H52" s="227">
        <v>361.8</v>
      </c>
      <c r="I52" s="227">
        <v>381.8</v>
      </c>
      <c r="J52" s="227">
        <v>412</v>
      </c>
      <c r="K52" s="227">
        <v>424.3</v>
      </c>
      <c r="L52" s="227">
        <v>447.4</v>
      </c>
      <c r="M52" s="78">
        <v>-2.5</v>
      </c>
      <c r="N52" s="78">
        <v>7.9</v>
      </c>
    </row>
    <row r="53" spans="1:14">
      <c r="A53" s="233" t="s">
        <v>1874</v>
      </c>
      <c r="B53" s="225">
        <v>54.8</v>
      </c>
      <c r="C53" s="225">
        <v>54.4</v>
      </c>
      <c r="D53" s="225">
        <v>59.6</v>
      </c>
      <c r="E53" s="225">
        <v>60</v>
      </c>
      <c r="F53" s="225">
        <v>68.8</v>
      </c>
      <c r="G53" s="225">
        <v>67.7</v>
      </c>
      <c r="H53" s="225">
        <v>72.900000000000006</v>
      </c>
      <c r="I53" s="225">
        <v>70.5</v>
      </c>
      <c r="J53" s="225">
        <v>75</v>
      </c>
      <c r="K53" s="225">
        <v>69</v>
      </c>
      <c r="L53" s="225">
        <v>70.2</v>
      </c>
      <c r="M53" s="79">
        <v>-1.6</v>
      </c>
      <c r="N53" s="79">
        <v>6.4</v>
      </c>
    </row>
    <row r="54" spans="1:14">
      <c r="A54" s="37" t="s">
        <v>443</v>
      </c>
      <c r="B54" s="227">
        <v>16.3</v>
      </c>
      <c r="C54" s="227">
        <v>10.1</v>
      </c>
      <c r="D54" s="227">
        <v>8.6</v>
      </c>
      <c r="E54" s="227">
        <v>7.9</v>
      </c>
      <c r="F54" s="227">
        <v>8.6</v>
      </c>
      <c r="G54" s="227">
        <v>9.9</v>
      </c>
      <c r="H54" s="227">
        <v>9</v>
      </c>
      <c r="I54" s="227">
        <v>8.6999999999999993</v>
      </c>
      <c r="J54" s="227">
        <v>7.8</v>
      </c>
      <c r="K54" s="225" t="s">
        <v>2</v>
      </c>
      <c r="L54" s="225" t="s">
        <v>2</v>
      </c>
      <c r="M54" s="78">
        <v>-6.4</v>
      </c>
      <c r="N54" s="78">
        <v>-10.4</v>
      </c>
    </row>
    <row r="55" spans="1:14">
      <c r="A55" s="37" t="s">
        <v>912</v>
      </c>
      <c r="B55" s="227">
        <v>8</v>
      </c>
      <c r="C55" s="227">
        <v>9.1999999999999993</v>
      </c>
      <c r="D55" s="227">
        <v>5.5</v>
      </c>
      <c r="E55" s="227">
        <v>6.1</v>
      </c>
      <c r="F55" s="227">
        <v>7.8</v>
      </c>
      <c r="G55" s="227">
        <v>8.8000000000000007</v>
      </c>
      <c r="H55" s="227">
        <v>11.3</v>
      </c>
      <c r="I55" s="227">
        <v>11</v>
      </c>
      <c r="J55" s="227">
        <v>7.3</v>
      </c>
      <c r="K55" s="225" t="s">
        <v>2</v>
      </c>
      <c r="L55" s="225" t="s">
        <v>2</v>
      </c>
      <c r="M55" s="78">
        <v>2.2000000000000002</v>
      </c>
      <c r="N55" s="78">
        <v>-33.700000000000003</v>
      </c>
    </row>
    <row r="56" spans="1:14">
      <c r="A56" s="37" t="s">
        <v>913</v>
      </c>
      <c r="B56" s="227">
        <v>57.4</v>
      </c>
      <c r="C56" s="227">
        <v>54.2</v>
      </c>
      <c r="D56" s="227">
        <v>43.8</v>
      </c>
      <c r="E56" s="227">
        <v>52.1</v>
      </c>
      <c r="F56" s="227">
        <v>55.5</v>
      </c>
      <c r="G56" s="227">
        <v>53.6</v>
      </c>
      <c r="H56" s="227">
        <v>55.5</v>
      </c>
      <c r="I56" s="227">
        <v>56.2</v>
      </c>
      <c r="J56" s="227">
        <v>68.099999999999994</v>
      </c>
      <c r="K56" s="225" t="s">
        <v>2</v>
      </c>
      <c r="L56" s="225" t="s">
        <v>2</v>
      </c>
      <c r="M56" s="78">
        <v>15.5</v>
      </c>
      <c r="N56" s="78">
        <v>21</v>
      </c>
    </row>
    <row r="57" spans="1:14">
      <c r="A57" s="37" t="s">
        <v>1423</v>
      </c>
      <c r="B57" s="227">
        <v>15.6</v>
      </c>
      <c r="C57" s="227">
        <v>17</v>
      </c>
      <c r="D57" s="227">
        <v>18.7</v>
      </c>
      <c r="E57" s="227">
        <v>15.5</v>
      </c>
      <c r="F57" s="227">
        <v>19.100000000000001</v>
      </c>
      <c r="G57" s="227">
        <v>27.5</v>
      </c>
      <c r="H57" s="227">
        <v>17.399999999999999</v>
      </c>
      <c r="I57" s="227">
        <v>26.5</v>
      </c>
      <c r="J57" s="227">
        <v>28.9</v>
      </c>
      <c r="K57" s="225" t="s">
        <v>2</v>
      </c>
      <c r="L57" s="225" t="s">
        <v>2</v>
      </c>
      <c r="M57" s="78">
        <v>-4</v>
      </c>
      <c r="N57" s="78">
        <v>9.1999999999999993</v>
      </c>
    </row>
    <row r="58" spans="1:14">
      <c r="A58" s="39" t="s">
        <v>1844</v>
      </c>
      <c r="B58" s="225">
        <v>8.6</v>
      </c>
      <c r="C58" s="225">
        <v>10.9</v>
      </c>
      <c r="D58" s="225">
        <v>10.1</v>
      </c>
      <c r="E58" s="225">
        <v>8.4</v>
      </c>
      <c r="F58" s="225">
        <v>11.1</v>
      </c>
      <c r="G58" s="225">
        <v>19.600000000000001</v>
      </c>
      <c r="H58" s="225">
        <v>11.4</v>
      </c>
      <c r="I58" s="225">
        <v>14.7</v>
      </c>
      <c r="J58" s="225">
        <v>17.2</v>
      </c>
      <c r="K58" s="225" t="s">
        <v>2</v>
      </c>
      <c r="L58" s="225" t="s">
        <v>2</v>
      </c>
      <c r="M58" s="79">
        <v>-14.4</v>
      </c>
      <c r="N58" s="79">
        <v>16.600000000000001</v>
      </c>
    </row>
    <row r="59" spans="1:14">
      <c r="A59" s="39" t="s">
        <v>1845</v>
      </c>
      <c r="B59" s="225">
        <v>7</v>
      </c>
      <c r="C59" s="225">
        <v>6.1</v>
      </c>
      <c r="D59" s="225">
        <v>8.6</v>
      </c>
      <c r="E59" s="225">
        <v>7.2</v>
      </c>
      <c r="F59" s="225">
        <v>8.1</v>
      </c>
      <c r="G59" s="225">
        <v>8.1999999999999993</v>
      </c>
      <c r="H59" s="225">
        <v>6.2</v>
      </c>
      <c r="I59" s="225">
        <v>11.8</v>
      </c>
      <c r="J59" s="225">
        <v>11.8</v>
      </c>
      <c r="K59" s="225" t="s">
        <v>2</v>
      </c>
      <c r="L59" s="225" t="s">
        <v>2</v>
      </c>
      <c r="M59" s="79">
        <v>10.9</v>
      </c>
      <c r="N59" s="79">
        <v>0.6</v>
      </c>
    </row>
    <row r="60" spans="1:14">
      <c r="A60" s="37" t="s">
        <v>445</v>
      </c>
      <c r="B60" s="227">
        <v>7.1</v>
      </c>
      <c r="C60" s="227">
        <v>4.5999999999999996</v>
      </c>
      <c r="D60" s="227">
        <v>5</v>
      </c>
      <c r="E60" s="227">
        <v>5.6</v>
      </c>
      <c r="F60" s="227">
        <v>5.7</v>
      </c>
      <c r="G60" s="227">
        <v>6</v>
      </c>
      <c r="H60" s="227">
        <v>7</v>
      </c>
      <c r="I60" s="227">
        <v>6.8</v>
      </c>
      <c r="J60" s="227">
        <v>6.8</v>
      </c>
      <c r="K60" s="225" t="s">
        <v>2</v>
      </c>
      <c r="L60" s="225" t="s">
        <v>2</v>
      </c>
      <c r="M60" s="78">
        <v>-12.6</v>
      </c>
      <c r="N60" s="78">
        <v>-0.5</v>
      </c>
    </row>
    <row r="61" spans="1:14">
      <c r="A61" s="37" t="s">
        <v>446</v>
      </c>
      <c r="B61" s="227">
        <v>57.1</v>
      </c>
      <c r="C61" s="227">
        <v>55.5</v>
      </c>
      <c r="D61" s="227">
        <v>49</v>
      </c>
      <c r="E61" s="227">
        <v>39.1</v>
      </c>
      <c r="F61" s="227">
        <v>45.4</v>
      </c>
      <c r="G61" s="227">
        <v>55.2</v>
      </c>
      <c r="H61" s="227">
        <v>60.1</v>
      </c>
      <c r="I61" s="227">
        <v>61.4</v>
      </c>
      <c r="J61" s="227">
        <v>61.4</v>
      </c>
      <c r="K61" s="225" t="s">
        <v>2</v>
      </c>
      <c r="L61" s="225" t="s">
        <v>2</v>
      </c>
      <c r="M61" s="78">
        <v>-7</v>
      </c>
      <c r="N61" s="78">
        <v>-0.1</v>
      </c>
    </row>
    <row r="62" spans="1:14">
      <c r="A62" s="39" t="s">
        <v>1846</v>
      </c>
      <c r="B62" s="225">
        <v>23.1</v>
      </c>
      <c r="C62" s="225">
        <v>15.6</v>
      </c>
      <c r="D62" s="225">
        <v>18.2</v>
      </c>
      <c r="E62" s="225">
        <v>16.899999999999999</v>
      </c>
      <c r="F62" s="225">
        <v>17.2</v>
      </c>
      <c r="G62" s="225">
        <v>16.8</v>
      </c>
      <c r="H62" s="225">
        <v>19</v>
      </c>
      <c r="I62" s="225">
        <v>19.7</v>
      </c>
      <c r="J62" s="225">
        <v>20.6</v>
      </c>
      <c r="K62" s="225" t="s">
        <v>2</v>
      </c>
      <c r="L62" s="225" t="s">
        <v>2</v>
      </c>
      <c r="M62" s="79">
        <v>-2.8</v>
      </c>
      <c r="N62" s="79">
        <v>4.2</v>
      </c>
    </row>
    <row r="63" spans="1:14">
      <c r="A63" s="39" t="s">
        <v>1847</v>
      </c>
      <c r="B63" s="225">
        <v>32.5</v>
      </c>
      <c r="C63" s="225">
        <v>38.299999999999997</v>
      </c>
      <c r="D63" s="225">
        <v>29.2</v>
      </c>
      <c r="E63" s="225">
        <v>20.100000000000001</v>
      </c>
      <c r="F63" s="225">
        <v>26.3</v>
      </c>
      <c r="G63" s="225">
        <v>35.700000000000003</v>
      </c>
      <c r="H63" s="225">
        <v>38.700000000000003</v>
      </c>
      <c r="I63" s="225">
        <v>39.4</v>
      </c>
      <c r="J63" s="225">
        <v>38.1</v>
      </c>
      <c r="K63" s="225" t="s">
        <v>2</v>
      </c>
      <c r="L63" s="225" t="s">
        <v>2</v>
      </c>
      <c r="M63" s="79">
        <v>-8.4</v>
      </c>
      <c r="N63" s="79">
        <v>-3.3</v>
      </c>
    </row>
    <row r="64" spans="1:14">
      <c r="A64" s="39" t="s">
        <v>1848</v>
      </c>
      <c r="B64" s="225">
        <v>2.4</v>
      </c>
      <c r="C64" s="225">
        <v>1.9</v>
      </c>
      <c r="D64" s="225">
        <v>1.6</v>
      </c>
      <c r="E64" s="225">
        <v>2.1</v>
      </c>
      <c r="F64" s="225">
        <v>1.8</v>
      </c>
      <c r="G64" s="225">
        <v>2.4</v>
      </c>
      <c r="H64" s="225">
        <v>2.2000000000000002</v>
      </c>
      <c r="I64" s="225">
        <v>2</v>
      </c>
      <c r="J64" s="225">
        <v>2.5</v>
      </c>
      <c r="K64" s="225" t="s">
        <v>2</v>
      </c>
      <c r="L64" s="225" t="s">
        <v>2</v>
      </c>
      <c r="M64" s="79">
        <v>-23.6</v>
      </c>
      <c r="N64" s="79">
        <v>24.2</v>
      </c>
    </row>
    <row r="65" spans="1:14">
      <c r="A65" s="37" t="s">
        <v>447</v>
      </c>
      <c r="B65" s="227">
        <v>26.2</v>
      </c>
      <c r="C65" s="227">
        <v>22.3</v>
      </c>
      <c r="D65" s="227">
        <v>23.5</v>
      </c>
      <c r="E65" s="227">
        <v>22.2</v>
      </c>
      <c r="F65" s="227">
        <v>20.100000000000001</v>
      </c>
      <c r="G65" s="227">
        <v>19.899999999999999</v>
      </c>
      <c r="H65" s="227">
        <v>19.899999999999999</v>
      </c>
      <c r="I65" s="227">
        <v>21.2</v>
      </c>
      <c r="J65" s="227">
        <v>21.8</v>
      </c>
      <c r="K65" s="225" t="s">
        <v>2</v>
      </c>
      <c r="L65" s="225" t="s">
        <v>2</v>
      </c>
      <c r="M65" s="78">
        <v>13.3</v>
      </c>
      <c r="N65" s="78">
        <v>2.7</v>
      </c>
    </row>
    <row r="66" spans="1:14">
      <c r="A66" s="37" t="s">
        <v>448</v>
      </c>
      <c r="B66" s="227">
        <v>8.9</v>
      </c>
      <c r="C66" s="227">
        <v>10.5</v>
      </c>
      <c r="D66" s="227">
        <v>10.7</v>
      </c>
      <c r="E66" s="227">
        <v>10.7</v>
      </c>
      <c r="F66" s="227">
        <v>15.2</v>
      </c>
      <c r="G66" s="227">
        <v>10.5</v>
      </c>
      <c r="H66" s="227">
        <v>11</v>
      </c>
      <c r="I66" s="227">
        <v>12.8</v>
      </c>
      <c r="J66" s="227">
        <v>17.8</v>
      </c>
      <c r="K66" s="225" t="s">
        <v>2</v>
      </c>
      <c r="L66" s="225" t="s">
        <v>2</v>
      </c>
      <c r="M66" s="78">
        <v>3.9</v>
      </c>
      <c r="N66" s="78">
        <v>38.799999999999997</v>
      </c>
    </row>
    <row r="67" spans="1:14">
      <c r="A67" s="37" t="s">
        <v>1424</v>
      </c>
      <c r="B67" s="227">
        <v>19.399999999999999</v>
      </c>
      <c r="C67" s="227">
        <v>13.3</v>
      </c>
      <c r="D67" s="227">
        <v>9.1</v>
      </c>
      <c r="E67" s="227">
        <v>7.8</v>
      </c>
      <c r="F67" s="227">
        <v>1.7</v>
      </c>
      <c r="G67" s="227">
        <v>3.4</v>
      </c>
      <c r="H67" s="227">
        <v>6.2</v>
      </c>
      <c r="I67" s="227">
        <v>6.9</v>
      </c>
      <c r="J67" s="227">
        <v>9.5</v>
      </c>
      <c r="K67" s="225" t="s">
        <v>2</v>
      </c>
      <c r="L67" s="225" t="s">
        <v>2</v>
      </c>
      <c r="M67" s="78">
        <v>14.6</v>
      </c>
      <c r="N67" s="78">
        <v>37.6</v>
      </c>
    </row>
    <row r="68" spans="1:14">
      <c r="A68" s="37" t="s">
        <v>1425</v>
      </c>
      <c r="B68" s="227">
        <v>93.7</v>
      </c>
      <c r="C68" s="227">
        <v>74.5</v>
      </c>
      <c r="D68" s="227">
        <v>68.5</v>
      </c>
      <c r="E68" s="227">
        <v>78.7</v>
      </c>
      <c r="F68" s="227">
        <v>74.599999999999994</v>
      </c>
      <c r="G68" s="227">
        <v>68.900000000000006</v>
      </c>
      <c r="H68" s="227">
        <v>73.5</v>
      </c>
      <c r="I68" s="227">
        <v>77.400000000000006</v>
      </c>
      <c r="J68" s="227">
        <v>81</v>
      </c>
      <c r="K68" s="225" t="s">
        <v>2</v>
      </c>
      <c r="L68" s="225" t="s">
        <v>2</v>
      </c>
      <c r="M68" s="78">
        <v>-17.100000000000001</v>
      </c>
      <c r="N68" s="78">
        <v>4.7</v>
      </c>
    </row>
    <row r="69" spans="1:14">
      <c r="A69" s="37" t="s">
        <v>450</v>
      </c>
      <c r="B69" s="227">
        <v>26</v>
      </c>
      <c r="C69" s="227">
        <v>17</v>
      </c>
      <c r="D69" s="227">
        <v>21.6</v>
      </c>
      <c r="E69" s="227">
        <v>20.100000000000001</v>
      </c>
      <c r="F69" s="227">
        <v>18.100000000000001</v>
      </c>
      <c r="G69" s="227">
        <v>18.399999999999999</v>
      </c>
      <c r="H69" s="227">
        <v>18.600000000000001</v>
      </c>
      <c r="I69" s="227">
        <v>21.9</v>
      </c>
      <c r="J69" s="227">
        <v>26.2</v>
      </c>
      <c r="K69" s="225" t="s">
        <v>2</v>
      </c>
      <c r="L69" s="225" t="s">
        <v>2</v>
      </c>
      <c r="M69" s="78">
        <v>11.9</v>
      </c>
      <c r="N69" s="78">
        <v>19.7</v>
      </c>
    </row>
    <row r="70" spans="1:14">
      <c r="A70" s="39" t="s">
        <v>1849</v>
      </c>
      <c r="B70" s="225">
        <v>15.3</v>
      </c>
      <c r="C70" s="225">
        <v>11.3</v>
      </c>
      <c r="D70" s="225">
        <v>14.8</v>
      </c>
      <c r="E70" s="225">
        <v>11.6</v>
      </c>
      <c r="F70" s="225">
        <v>9.6999999999999993</v>
      </c>
      <c r="G70" s="225">
        <v>9.9</v>
      </c>
      <c r="H70" s="225">
        <v>9.5</v>
      </c>
      <c r="I70" s="225">
        <v>8.6</v>
      </c>
      <c r="J70" s="225">
        <v>10.5</v>
      </c>
      <c r="K70" s="225" t="s">
        <v>2</v>
      </c>
      <c r="L70" s="225" t="s">
        <v>2</v>
      </c>
      <c r="M70" s="79">
        <v>19.2</v>
      </c>
      <c r="N70" s="79">
        <v>22.2</v>
      </c>
    </row>
    <row r="71" spans="1:14">
      <c r="A71" s="39" t="s">
        <v>1850</v>
      </c>
      <c r="B71" s="225">
        <v>10.6</v>
      </c>
      <c r="C71" s="225">
        <v>5.7</v>
      </c>
      <c r="D71" s="225">
        <v>6.7</v>
      </c>
      <c r="E71" s="225">
        <v>8.5</v>
      </c>
      <c r="F71" s="225">
        <v>8.4</v>
      </c>
      <c r="G71" s="225">
        <v>8.5</v>
      </c>
      <c r="H71" s="225">
        <v>9.1</v>
      </c>
      <c r="I71" s="225">
        <v>13.4</v>
      </c>
      <c r="J71" s="225">
        <v>15.8</v>
      </c>
      <c r="K71" s="225" t="s">
        <v>2</v>
      </c>
      <c r="L71" s="225" t="s">
        <v>2</v>
      </c>
      <c r="M71" s="79">
        <v>3.3</v>
      </c>
      <c r="N71" s="79">
        <v>18.100000000000001</v>
      </c>
    </row>
    <row r="72" spans="1:14">
      <c r="A72" s="37" t="s">
        <v>1851</v>
      </c>
      <c r="B72" s="227">
        <v>50.7</v>
      </c>
      <c r="C72" s="227">
        <v>48.9</v>
      </c>
      <c r="D72" s="227">
        <v>53.8</v>
      </c>
      <c r="E72" s="227">
        <v>53.9</v>
      </c>
      <c r="F72" s="227">
        <v>59.9</v>
      </c>
      <c r="G72" s="227">
        <v>59.1</v>
      </c>
      <c r="H72" s="227">
        <v>62.4</v>
      </c>
      <c r="I72" s="227">
        <v>60.7</v>
      </c>
      <c r="J72" s="227">
        <v>65.3</v>
      </c>
      <c r="K72" s="225" t="s">
        <v>2</v>
      </c>
      <c r="L72" s="225" t="s">
        <v>2</v>
      </c>
      <c r="M72" s="78">
        <v>6.5</v>
      </c>
      <c r="N72" s="78">
        <v>7.6</v>
      </c>
    </row>
    <row r="73" spans="1:14">
      <c r="A73" s="39" t="s">
        <v>1852</v>
      </c>
      <c r="B73" s="225">
        <v>19.3</v>
      </c>
      <c r="C73" s="225">
        <v>16.600000000000001</v>
      </c>
      <c r="D73" s="225">
        <v>18.3</v>
      </c>
      <c r="E73" s="225">
        <v>18.7</v>
      </c>
      <c r="F73" s="225">
        <v>20.3</v>
      </c>
      <c r="G73" s="225">
        <v>19.100000000000001</v>
      </c>
      <c r="H73" s="225">
        <v>19.899999999999999</v>
      </c>
      <c r="I73" s="225">
        <v>19.7</v>
      </c>
      <c r="J73" s="225">
        <v>21</v>
      </c>
      <c r="K73" s="225" t="s">
        <v>2</v>
      </c>
      <c r="L73" s="225" t="s">
        <v>2</v>
      </c>
      <c r="M73" s="79">
        <v>-10.7</v>
      </c>
      <c r="N73" s="79">
        <v>6.6</v>
      </c>
    </row>
    <row r="74" spans="1:14">
      <c r="A74" s="39" t="s">
        <v>1853</v>
      </c>
      <c r="B74" s="225">
        <v>17.899999999999999</v>
      </c>
      <c r="C74" s="225">
        <v>18.8</v>
      </c>
      <c r="D74" s="225">
        <v>22</v>
      </c>
      <c r="E74" s="225">
        <v>19.2</v>
      </c>
      <c r="F74" s="225">
        <v>22.5</v>
      </c>
      <c r="G74" s="225">
        <v>23.9</v>
      </c>
      <c r="H74" s="225">
        <v>25.7</v>
      </c>
      <c r="I74" s="225">
        <v>24.7</v>
      </c>
      <c r="J74" s="225">
        <v>28</v>
      </c>
      <c r="K74" s="225" t="s">
        <v>2</v>
      </c>
      <c r="L74" s="225" t="s">
        <v>2</v>
      </c>
      <c r="M74" s="79">
        <v>17.8</v>
      </c>
      <c r="N74" s="79">
        <v>13.3</v>
      </c>
    </row>
    <row r="75" spans="1:14">
      <c r="A75" s="39" t="s">
        <v>1854</v>
      </c>
      <c r="B75" s="225">
        <v>13.3</v>
      </c>
      <c r="C75" s="225">
        <v>13.5</v>
      </c>
      <c r="D75" s="225">
        <v>13.6</v>
      </c>
      <c r="E75" s="225">
        <v>15.9</v>
      </c>
      <c r="F75" s="225">
        <v>17.100000000000001</v>
      </c>
      <c r="G75" s="225">
        <v>16.100000000000001</v>
      </c>
      <c r="H75" s="225">
        <v>16.8</v>
      </c>
      <c r="I75" s="225">
        <v>16.3</v>
      </c>
      <c r="J75" s="225">
        <v>16.3</v>
      </c>
      <c r="K75" s="225" t="s">
        <v>2</v>
      </c>
      <c r="L75" s="225" t="s">
        <v>2</v>
      </c>
      <c r="M75" s="79">
        <v>24.4</v>
      </c>
      <c r="N75" s="79">
        <v>0.3</v>
      </c>
    </row>
    <row r="76" spans="1:14">
      <c r="A76" s="37" t="s">
        <v>1855</v>
      </c>
      <c r="B76" s="227">
        <v>13</v>
      </c>
      <c r="C76" s="227">
        <v>10.8</v>
      </c>
      <c r="D76" s="227">
        <v>10.1</v>
      </c>
      <c r="E76" s="227">
        <v>9.4</v>
      </c>
      <c r="F76" s="227">
        <v>10</v>
      </c>
      <c r="G76" s="227">
        <v>9.6</v>
      </c>
      <c r="H76" s="227">
        <v>9.9</v>
      </c>
      <c r="I76" s="227">
        <v>10.1</v>
      </c>
      <c r="J76" s="227">
        <v>10.199999999999999</v>
      </c>
      <c r="K76" s="225" t="s">
        <v>2</v>
      </c>
      <c r="L76" s="225" t="s">
        <v>2</v>
      </c>
      <c r="M76" s="78">
        <v>-14.7</v>
      </c>
      <c r="N76" s="78">
        <v>1</v>
      </c>
    </row>
    <row r="77" spans="1:14">
      <c r="A77" s="39" t="s">
        <v>1856</v>
      </c>
      <c r="B77" s="225">
        <v>7.2</v>
      </c>
      <c r="C77" s="225">
        <v>6.5</v>
      </c>
      <c r="D77" s="225">
        <v>6</v>
      </c>
      <c r="E77" s="225">
        <v>5.8</v>
      </c>
      <c r="F77" s="225">
        <v>6.4</v>
      </c>
      <c r="G77" s="225">
        <v>6.3</v>
      </c>
      <c r="H77" s="225">
        <v>6.6</v>
      </c>
      <c r="I77" s="225">
        <v>7.1</v>
      </c>
      <c r="J77" s="225">
        <v>6.9</v>
      </c>
      <c r="K77" s="225" t="s">
        <v>2</v>
      </c>
      <c r="L77" s="225" t="s">
        <v>2</v>
      </c>
      <c r="M77" s="79">
        <v>-17.899999999999999</v>
      </c>
      <c r="N77" s="79">
        <v>-2.6</v>
      </c>
    </row>
    <row r="78" spans="1:14">
      <c r="A78" s="39" t="s">
        <v>1857</v>
      </c>
      <c r="B78" s="225">
        <v>5.7</v>
      </c>
      <c r="C78" s="225">
        <v>4.3</v>
      </c>
      <c r="D78" s="225">
        <v>4.0999999999999996</v>
      </c>
      <c r="E78" s="225">
        <v>3.6</v>
      </c>
      <c r="F78" s="225">
        <v>3.6</v>
      </c>
      <c r="G78" s="225">
        <v>3.3</v>
      </c>
      <c r="H78" s="225">
        <v>3.3</v>
      </c>
      <c r="I78" s="225">
        <v>3</v>
      </c>
      <c r="J78" s="225">
        <v>3.2</v>
      </c>
      <c r="K78" s="225" t="s">
        <v>2</v>
      </c>
      <c r="L78" s="225" t="s">
        <v>2</v>
      </c>
      <c r="M78" s="79">
        <v>-10.7</v>
      </c>
      <c r="N78" s="79">
        <v>9.6999999999999993</v>
      </c>
    </row>
    <row r="79" spans="1:14">
      <c r="A79" s="39" t="s">
        <v>1858</v>
      </c>
      <c r="B79" s="225" t="s">
        <v>70</v>
      </c>
      <c r="C79" s="225" t="s">
        <v>70</v>
      </c>
      <c r="D79" s="225" t="s">
        <v>70</v>
      </c>
      <c r="E79" s="225" t="s">
        <v>70</v>
      </c>
      <c r="F79" s="225" t="s">
        <v>70</v>
      </c>
      <c r="G79" s="225" t="s">
        <v>70</v>
      </c>
      <c r="H79" s="225" t="s">
        <v>70</v>
      </c>
      <c r="I79" s="225" t="s">
        <v>70</v>
      </c>
      <c r="J79" s="225" t="s">
        <v>70</v>
      </c>
      <c r="K79" s="225" t="s">
        <v>2</v>
      </c>
      <c r="L79" s="225" t="s">
        <v>2</v>
      </c>
      <c r="M79" s="79" t="s">
        <v>70</v>
      </c>
      <c r="N79" s="79" t="s">
        <v>70</v>
      </c>
    </row>
    <row r="80" spans="1:14" ht="16" thickBot="1">
      <c r="A80" s="68"/>
      <c r="B80" s="69"/>
      <c r="C80" s="69"/>
      <c r="D80" s="69"/>
      <c r="E80" s="69"/>
      <c r="F80" s="69"/>
      <c r="G80" s="69"/>
      <c r="H80" s="69"/>
      <c r="I80" s="69"/>
      <c r="J80" s="69"/>
      <c r="K80" s="69"/>
      <c r="L80" s="69"/>
      <c r="M80" s="69"/>
      <c r="N80" s="69"/>
    </row>
    <row r="81" spans="1:14">
      <c r="A81" s="231"/>
      <c r="B81" s="222"/>
      <c r="C81" s="222"/>
      <c r="D81" s="222"/>
      <c r="E81" s="222"/>
      <c r="F81" s="222"/>
      <c r="G81" s="222"/>
      <c r="H81" s="222"/>
      <c r="I81" s="222"/>
      <c r="J81" s="222"/>
      <c r="K81" s="222"/>
      <c r="L81" s="222"/>
      <c r="M81" s="222"/>
      <c r="N81" s="222"/>
    </row>
    <row r="82" spans="1:14">
      <c r="A82" s="233"/>
      <c r="B82" s="222"/>
      <c r="C82" s="224" t="s">
        <v>4850</v>
      </c>
      <c r="D82" s="222"/>
      <c r="E82" s="229" t="s">
        <v>4044</v>
      </c>
      <c r="F82" s="222"/>
      <c r="G82" s="222"/>
      <c r="H82" s="222"/>
      <c r="I82" s="222"/>
      <c r="J82" s="222"/>
      <c r="K82" s="222"/>
      <c r="L82" s="222"/>
      <c r="M82" s="222"/>
      <c r="N82" s="222"/>
    </row>
    <row r="83" spans="1:14">
      <c r="A83" s="231"/>
      <c r="B83" s="222"/>
      <c r="C83" s="222"/>
      <c r="D83" s="222"/>
      <c r="E83" s="222"/>
      <c r="F83" s="222"/>
      <c r="G83" s="222"/>
      <c r="H83" s="222"/>
      <c r="I83" s="222"/>
      <c r="J83" s="222"/>
      <c r="K83" s="222"/>
      <c r="L83" s="222"/>
      <c r="M83" s="222"/>
      <c r="N83" s="222"/>
    </row>
  </sheetData>
  <hyperlinks>
    <hyperlink ref="B1" location="INDEKS!A1" display="HJEM" xr:uid="{79751B6F-20ED-4FE4-81FE-0D6CD51F0694}"/>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L58"/>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1995</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t="s">
        <v>3395</v>
      </c>
      <c r="K2" s="223" t="s">
        <v>3599</v>
      </c>
      <c r="L2" s="223" t="s">
        <v>3957</v>
      </c>
    </row>
    <row r="3" spans="1:12">
      <c r="A3" s="235" t="s">
        <v>1650</v>
      </c>
      <c r="B3" s="230"/>
      <c r="C3" s="230"/>
      <c r="D3" s="230"/>
      <c r="E3" s="230"/>
      <c r="F3" s="230"/>
      <c r="G3" s="230"/>
      <c r="H3" s="230"/>
      <c r="I3" s="230"/>
      <c r="J3" s="230"/>
      <c r="K3" s="230"/>
      <c r="L3" s="230"/>
    </row>
    <row r="4" spans="1:12">
      <c r="A4" s="232" t="s">
        <v>1996</v>
      </c>
      <c r="B4" s="227">
        <v>10207.4</v>
      </c>
      <c r="C4" s="227">
        <v>9670.4</v>
      </c>
      <c r="D4" s="227">
        <v>10096.9</v>
      </c>
      <c r="E4" s="227">
        <v>10463.4</v>
      </c>
      <c r="F4" s="227">
        <v>10734.6</v>
      </c>
      <c r="G4" s="227">
        <v>10912.7</v>
      </c>
      <c r="H4" s="227">
        <v>11090.7</v>
      </c>
      <c r="I4" s="227">
        <v>11416.4</v>
      </c>
      <c r="J4" s="227">
        <v>11842.2</v>
      </c>
      <c r="K4" s="227">
        <v>12361.8</v>
      </c>
      <c r="L4" s="227">
        <v>12953.1</v>
      </c>
    </row>
    <row r="5" spans="1:12">
      <c r="A5" s="39" t="s">
        <v>1976</v>
      </c>
      <c r="B5" s="225">
        <v>4575.8</v>
      </c>
      <c r="C5" s="225">
        <v>3999.9</v>
      </c>
      <c r="D5" s="225">
        <v>4263.2</v>
      </c>
      <c r="E5" s="225">
        <v>4455.8</v>
      </c>
      <c r="F5" s="225">
        <v>4629.2</v>
      </c>
      <c r="G5" s="225">
        <v>4744.8</v>
      </c>
      <c r="H5" s="225">
        <v>4901.8999999999996</v>
      </c>
      <c r="I5" s="225">
        <v>5042.8999999999996</v>
      </c>
      <c r="J5" s="225">
        <v>5244.1</v>
      </c>
      <c r="K5" s="225">
        <v>5505.2</v>
      </c>
      <c r="L5" s="225">
        <v>5765.8</v>
      </c>
    </row>
    <row r="6" spans="1:12">
      <c r="A6" s="39" t="s">
        <v>1977</v>
      </c>
      <c r="B6" s="225">
        <v>2265</v>
      </c>
      <c r="C6" s="225">
        <v>2215.6</v>
      </c>
      <c r="D6" s="225">
        <v>2258</v>
      </c>
      <c r="E6" s="225">
        <v>2311.4</v>
      </c>
      <c r="F6" s="225">
        <v>2312.1999999999998</v>
      </c>
      <c r="G6" s="225">
        <v>2304.9</v>
      </c>
      <c r="H6" s="225">
        <v>2298.8000000000002</v>
      </c>
      <c r="I6" s="225">
        <v>2356.1</v>
      </c>
      <c r="J6" s="225">
        <v>2429.3000000000002</v>
      </c>
      <c r="K6" s="225">
        <v>2490.6</v>
      </c>
      <c r="L6" s="225">
        <v>2557</v>
      </c>
    </row>
    <row r="7" spans="1:12">
      <c r="A7" s="39" t="s">
        <v>1978</v>
      </c>
      <c r="B7" s="225">
        <v>1157</v>
      </c>
      <c r="C7" s="225">
        <v>1169.0999999999999</v>
      </c>
      <c r="D7" s="225">
        <v>1243.8</v>
      </c>
      <c r="E7" s="225">
        <v>1306.5</v>
      </c>
      <c r="F7" s="225">
        <v>1337.9</v>
      </c>
      <c r="G7" s="225">
        <v>1360.8</v>
      </c>
      <c r="H7" s="225">
        <v>1348.9</v>
      </c>
      <c r="I7" s="225">
        <v>1391</v>
      </c>
      <c r="J7" s="225">
        <v>1466.7</v>
      </c>
      <c r="K7" s="225">
        <v>1564.6</v>
      </c>
      <c r="L7" s="225">
        <v>1687.2</v>
      </c>
    </row>
    <row r="8" spans="1:12">
      <c r="A8" s="39" t="s">
        <v>1979</v>
      </c>
      <c r="B8" s="225">
        <v>455.6</v>
      </c>
      <c r="C8" s="225">
        <v>463</v>
      </c>
      <c r="D8" s="225">
        <v>460.4</v>
      </c>
      <c r="E8" s="225">
        <v>457.3</v>
      </c>
      <c r="F8" s="225">
        <v>466.8</v>
      </c>
      <c r="G8" s="225">
        <v>479.5</v>
      </c>
      <c r="H8" s="225">
        <v>499.7</v>
      </c>
      <c r="I8" s="225">
        <v>545.79999999999995</v>
      </c>
      <c r="J8" s="225">
        <v>564.79999999999995</v>
      </c>
      <c r="K8" s="225">
        <v>588.70000000000005</v>
      </c>
      <c r="L8" s="225">
        <v>627.9</v>
      </c>
    </row>
    <row r="9" spans="1:12">
      <c r="A9" s="39" t="s">
        <v>1997</v>
      </c>
      <c r="B9" s="225">
        <v>1137.5</v>
      </c>
      <c r="C9" s="225">
        <v>1160.5</v>
      </c>
      <c r="D9" s="225">
        <v>1168.0999999999999</v>
      </c>
      <c r="E9" s="225">
        <v>1191.0999999999999</v>
      </c>
      <c r="F9" s="225">
        <v>1214.3</v>
      </c>
      <c r="G9" s="225">
        <v>1224.0999999999999</v>
      </c>
      <c r="H9" s="225">
        <v>1220.3</v>
      </c>
      <c r="I9" s="225">
        <v>1236.7</v>
      </c>
      <c r="J9" s="225">
        <v>1254.5</v>
      </c>
      <c r="K9" s="225">
        <v>1292.3</v>
      </c>
      <c r="L9" s="225">
        <v>1345.6</v>
      </c>
    </row>
    <row r="10" spans="1:12">
      <c r="A10" s="39" t="s">
        <v>1981</v>
      </c>
      <c r="B10" s="225">
        <v>121.2</v>
      </c>
      <c r="C10" s="225">
        <v>122.1</v>
      </c>
      <c r="D10" s="225">
        <v>121.8</v>
      </c>
      <c r="E10" s="225">
        <v>124.3</v>
      </c>
      <c r="F10" s="225">
        <v>129.5</v>
      </c>
      <c r="G10" s="225">
        <v>131.19999999999999</v>
      </c>
      <c r="H10" s="225">
        <v>129</v>
      </c>
      <c r="I10" s="225">
        <v>133.69999999999999</v>
      </c>
      <c r="J10" s="225">
        <v>136.9</v>
      </c>
      <c r="K10" s="225" t="s">
        <v>2</v>
      </c>
      <c r="L10" s="225" t="s">
        <v>2</v>
      </c>
    </row>
    <row r="11" spans="1:12">
      <c r="A11" s="39" t="s">
        <v>1982</v>
      </c>
      <c r="B11" s="225">
        <v>99.7</v>
      </c>
      <c r="C11" s="225">
        <v>99</v>
      </c>
      <c r="D11" s="225">
        <v>98.1</v>
      </c>
      <c r="E11" s="225">
        <v>100.2</v>
      </c>
      <c r="F11" s="225">
        <v>103.9</v>
      </c>
      <c r="G11" s="225">
        <v>105.6</v>
      </c>
      <c r="H11" s="225">
        <v>103.9</v>
      </c>
      <c r="I11" s="225">
        <v>106.5</v>
      </c>
      <c r="J11" s="225">
        <v>108.4</v>
      </c>
      <c r="K11" s="225" t="s">
        <v>2</v>
      </c>
      <c r="L11" s="225" t="s">
        <v>2</v>
      </c>
    </row>
    <row r="12" spans="1:12">
      <c r="A12" s="39" t="s">
        <v>1983</v>
      </c>
      <c r="B12" s="225">
        <v>21.6</v>
      </c>
      <c r="C12" s="225">
        <v>23.2</v>
      </c>
      <c r="D12" s="225">
        <v>23.6</v>
      </c>
      <c r="E12" s="225">
        <v>24.1</v>
      </c>
      <c r="F12" s="225">
        <v>25.6</v>
      </c>
      <c r="G12" s="225">
        <v>25.6</v>
      </c>
      <c r="H12" s="225">
        <v>25.1</v>
      </c>
      <c r="I12" s="225">
        <v>27.2</v>
      </c>
      <c r="J12" s="225">
        <v>28.4</v>
      </c>
      <c r="K12" s="225" t="s">
        <v>2</v>
      </c>
      <c r="L12" s="225" t="s">
        <v>2</v>
      </c>
    </row>
    <row r="13" spans="1:12">
      <c r="A13" s="39" t="s">
        <v>1998</v>
      </c>
      <c r="B13" s="225">
        <v>1016.3</v>
      </c>
      <c r="C13" s="225">
        <v>1038.3</v>
      </c>
      <c r="D13" s="225">
        <v>1046.3</v>
      </c>
      <c r="E13" s="225">
        <v>1066.8</v>
      </c>
      <c r="F13" s="225">
        <v>1084.8</v>
      </c>
      <c r="G13" s="225">
        <v>1093</v>
      </c>
      <c r="H13" s="225">
        <v>1091.3</v>
      </c>
      <c r="I13" s="225">
        <v>1103</v>
      </c>
      <c r="J13" s="225">
        <v>1117.7</v>
      </c>
      <c r="K13" s="225" t="s">
        <v>2</v>
      </c>
      <c r="L13" s="225" t="s">
        <v>2</v>
      </c>
    </row>
    <row r="14" spans="1:12">
      <c r="A14" s="39" t="s">
        <v>1985</v>
      </c>
      <c r="B14" s="225">
        <v>7.9</v>
      </c>
      <c r="C14" s="225">
        <v>8</v>
      </c>
      <c r="D14" s="225">
        <v>8</v>
      </c>
      <c r="E14" s="225">
        <v>8.4</v>
      </c>
      <c r="F14" s="225">
        <v>8.6999999999999993</v>
      </c>
      <c r="G14" s="225">
        <v>8.5</v>
      </c>
      <c r="H14" s="225">
        <v>8.4</v>
      </c>
      <c r="I14" s="225">
        <v>8</v>
      </c>
      <c r="J14" s="225">
        <v>8.1</v>
      </c>
      <c r="K14" s="225">
        <v>8.4</v>
      </c>
      <c r="L14" s="225">
        <v>8.6999999999999993</v>
      </c>
    </row>
    <row r="15" spans="1:12">
      <c r="A15" s="39" t="s">
        <v>1999</v>
      </c>
      <c r="B15" s="225">
        <v>608.5</v>
      </c>
      <c r="C15" s="225">
        <v>654.29999999999995</v>
      </c>
      <c r="D15" s="225">
        <v>695.5</v>
      </c>
      <c r="E15" s="225">
        <v>732.9</v>
      </c>
      <c r="F15" s="225">
        <v>765.7</v>
      </c>
      <c r="G15" s="225">
        <v>790</v>
      </c>
      <c r="H15" s="225">
        <v>812.8</v>
      </c>
      <c r="I15" s="225">
        <v>835.8</v>
      </c>
      <c r="J15" s="225">
        <v>874.6</v>
      </c>
      <c r="K15" s="225">
        <v>912.1</v>
      </c>
      <c r="L15" s="225">
        <v>961</v>
      </c>
    </row>
    <row r="16" spans="1:12">
      <c r="A16" s="39" t="s">
        <v>1987</v>
      </c>
      <c r="B16" s="225">
        <v>436.2</v>
      </c>
      <c r="C16" s="225">
        <v>469.4</v>
      </c>
      <c r="D16" s="225">
        <v>497.2</v>
      </c>
      <c r="E16" s="225">
        <v>519.70000000000005</v>
      </c>
      <c r="F16" s="225">
        <v>542.4</v>
      </c>
      <c r="G16" s="225">
        <v>557.4</v>
      </c>
      <c r="H16" s="225">
        <v>569.6</v>
      </c>
      <c r="I16" s="225">
        <v>585.1</v>
      </c>
      <c r="J16" s="225">
        <v>611.70000000000005</v>
      </c>
      <c r="K16" s="225" t="s">
        <v>2</v>
      </c>
      <c r="L16" s="225" t="s">
        <v>2</v>
      </c>
    </row>
    <row r="17" spans="1:12">
      <c r="A17" s="39" t="s">
        <v>1988</v>
      </c>
      <c r="B17" s="225">
        <v>21.4</v>
      </c>
      <c r="C17" s="225">
        <v>21.4</v>
      </c>
      <c r="D17" s="225">
        <v>21.4</v>
      </c>
      <c r="E17" s="225">
        <v>22.6</v>
      </c>
      <c r="F17" s="225">
        <v>24.7</v>
      </c>
      <c r="G17" s="225">
        <v>26.1</v>
      </c>
      <c r="H17" s="225">
        <v>28.4</v>
      </c>
      <c r="I17" s="225">
        <v>30.4</v>
      </c>
      <c r="J17" s="225">
        <v>30.9</v>
      </c>
      <c r="K17" s="225" t="s">
        <v>2</v>
      </c>
      <c r="L17" s="225" t="s">
        <v>2</v>
      </c>
    </row>
    <row r="18" spans="1:12">
      <c r="A18" s="39" t="s">
        <v>1989</v>
      </c>
      <c r="B18" s="225">
        <v>125.7</v>
      </c>
      <c r="C18" s="225">
        <v>137.9</v>
      </c>
      <c r="D18" s="225">
        <v>150.4</v>
      </c>
      <c r="E18" s="225">
        <v>162.5</v>
      </c>
      <c r="F18" s="225">
        <v>168.7</v>
      </c>
      <c r="G18" s="225">
        <v>174.7</v>
      </c>
      <c r="H18" s="225">
        <v>181.4</v>
      </c>
      <c r="I18" s="225">
        <v>184.9</v>
      </c>
      <c r="J18" s="225">
        <v>194.5</v>
      </c>
      <c r="K18" s="225" t="s">
        <v>2</v>
      </c>
      <c r="L18" s="225" t="s">
        <v>2</v>
      </c>
    </row>
    <row r="19" spans="1:12">
      <c r="A19" s="39" t="s">
        <v>2000</v>
      </c>
      <c r="B19" s="225">
        <v>25.3</v>
      </c>
      <c r="C19" s="225">
        <v>25.7</v>
      </c>
      <c r="D19" s="225">
        <v>26.5</v>
      </c>
      <c r="E19" s="225">
        <v>28</v>
      </c>
      <c r="F19" s="225">
        <v>29.8</v>
      </c>
      <c r="G19" s="225">
        <v>31.7</v>
      </c>
      <c r="H19" s="225">
        <v>33.4</v>
      </c>
      <c r="I19" s="225">
        <v>35.4</v>
      </c>
      <c r="J19" s="225">
        <v>37.5</v>
      </c>
      <c r="K19" s="225" t="s">
        <v>2</v>
      </c>
      <c r="L19" s="225" t="s">
        <v>2</v>
      </c>
    </row>
    <row r="20" spans="1:12">
      <c r="A20" s="232" t="s">
        <v>2001</v>
      </c>
      <c r="B20" s="227">
        <v>327.3</v>
      </c>
      <c r="C20" s="227">
        <v>313.39999999999998</v>
      </c>
      <c r="D20" s="227">
        <v>320.7</v>
      </c>
      <c r="E20" s="227">
        <v>324.10000000000002</v>
      </c>
      <c r="F20" s="227">
        <v>332.5</v>
      </c>
      <c r="G20" s="227">
        <v>333.8</v>
      </c>
      <c r="H20" s="227">
        <v>334.2</v>
      </c>
      <c r="I20" s="227">
        <v>338.4</v>
      </c>
      <c r="J20" s="227">
        <v>349</v>
      </c>
      <c r="K20" s="227">
        <v>358.6</v>
      </c>
      <c r="L20" s="227">
        <v>373.3</v>
      </c>
    </row>
    <row r="21" spans="1:12">
      <c r="A21" s="39" t="s">
        <v>1976</v>
      </c>
      <c r="B21" s="225">
        <v>59.7</v>
      </c>
      <c r="C21" s="225">
        <v>47.6</v>
      </c>
      <c r="D21" s="225">
        <v>50.9</v>
      </c>
      <c r="E21" s="225">
        <v>51.9</v>
      </c>
      <c r="F21" s="225">
        <v>54.1</v>
      </c>
      <c r="G21" s="225">
        <v>55.6</v>
      </c>
      <c r="H21" s="225">
        <v>57</v>
      </c>
      <c r="I21" s="225">
        <v>59</v>
      </c>
      <c r="J21" s="225">
        <v>61.8</v>
      </c>
      <c r="K21" s="225">
        <v>63.7</v>
      </c>
      <c r="L21" s="225">
        <v>66.7</v>
      </c>
    </row>
    <row r="22" spans="1:12">
      <c r="A22" s="39" t="s">
        <v>1977</v>
      </c>
      <c r="B22" s="225">
        <v>49.2</v>
      </c>
      <c r="C22" s="225">
        <v>45.5</v>
      </c>
      <c r="D22" s="225">
        <v>47.2</v>
      </c>
      <c r="E22" s="225">
        <v>49</v>
      </c>
      <c r="F22" s="225">
        <v>49.2</v>
      </c>
      <c r="G22" s="225">
        <v>48.7</v>
      </c>
      <c r="H22" s="225">
        <v>49.2</v>
      </c>
      <c r="I22" s="225">
        <v>48.6</v>
      </c>
      <c r="J22" s="225">
        <v>50</v>
      </c>
      <c r="K22" s="225">
        <v>50.9</v>
      </c>
      <c r="L22" s="225">
        <v>52</v>
      </c>
    </row>
    <row r="23" spans="1:12">
      <c r="A23" s="39" t="s">
        <v>1978</v>
      </c>
      <c r="B23" s="225">
        <v>36.9</v>
      </c>
      <c r="C23" s="225">
        <v>35.4</v>
      </c>
      <c r="D23" s="225">
        <v>36.700000000000003</v>
      </c>
      <c r="E23" s="225">
        <v>38.200000000000003</v>
      </c>
      <c r="F23" s="225">
        <v>38.1</v>
      </c>
      <c r="G23" s="225">
        <v>37.9</v>
      </c>
      <c r="H23" s="225">
        <v>36.200000000000003</v>
      </c>
      <c r="I23" s="225">
        <v>35.299999999999997</v>
      </c>
      <c r="J23" s="225">
        <v>36.200000000000003</v>
      </c>
      <c r="K23" s="225">
        <v>37.4</v>
      </c>
      <c r="L23" s="225">
        <v>39.1</v>
      </c>
    </row>
    <row r="24" spans="1:12">
      <c r="A24" s="39" t="s">
        <v>1979</v>
      </c>
      <c r="B24" s="225">
        <v>34</v>
      </c>
      <c r="C24" s="225">
        <v>35.1</v>
      </c>
      <c r="D24" s="225">
        <v>36.1</v>
      </c>
      <c r="E24" s="225">
        <v>33.799999999999997</v>
      </c>
      <c r="F24" s="225">
        <v>35.1</v>
      </c>
      <c r="G24" s="225">
        <v>34</v>
      </c>
      <c r="H24" s="225">
        <v>34.1</v>
      </c>
      <c r="I24" s="225">
        <v>35</v>
      </c>
      <c r="J24" s="225">
        <v>36.5</v>
      </c>
      <c r="K24" s="225">
        <v>37.5</v>
      </c>
      <c r="L24" s="225">
        <v>40.1</v>
      </c>
    </row>
    <row r="25" spans="1:12">
      <c r="A25" s="39" t="s">
        <v>1997</v>
      </c>
      <c r="B25" s="225">
        <v>81.900000000000006</v>
      </c>
      <c r="C25" s="225">
        <v>78.900000000000006</v>
      </c>
      <c r="D25" s="225">
        <v>74.2</v>
      </c>
      <c r="E25" s="225">
        <v>71.2</v>
      </c>
      <c r="F25" s="225">
        <v>72.099999999999994</v>
      </c>
      <c r="G25" s="225">
        <v>72.2</v>
      </c>
      <c r="H25" s="225">
        <v>70.099999999999994</v>
      </c>
      <c r="I25" s="225">
        <v>70.8</v>
      </c>
      <c r="J25" s="225">
        <v>70.5</v>
      </c>
      <c r="K25" s="225">
        <v>71.5</v>
      </c>
      <c r="L25" s="225">
        <v>73.400000000000006</v>
      </c>
    </row>
    <row r="26" spans="1:12">
      <c r="A26" s="39" t="s">
        <v>1981</v>
      </c>
      <c r="B26" s="225">
        <v>18.3</v>
      </c>
      <c r="C26" s="225">
        <v>16.3</v>
      </c>
      <c r="D26" s="225">
        <v>15.1</v>
      </c>
      <c r="E26" s="225">
        <v>14.6</v>
      </c>
      <c r="F26" s="225">
        <v>15.4</v>
      </c>
      <c r="G26" s="225">
        <v>16</v>
      </c>
      <c r="H26" s="225">
        <v>15.7</v>
      </c>
      <c r="I26" s="225">
        <v>15.5</v>
      </c>
      <c r="J26" s="225">
        <v>15.5</v>
      </c>
      <c r="K26" s="225" t="s">
        <v>2</v>
      </c>
      <c r="L26" s="225" t="s">
        <v>2</v>
      </c>
    </row>
    <row r="27" spans="1:12">
      <c r="A27" s="39" t="s">
        <v>1982</v>
      </c>
      <c r="B27" s="225">
        <v>16.899999999999999</v>
      </c>
      <c r="C27" s="225">
        <v>14.8</v>
      </c>
      <c r="D27" s="225">
        <v>13.6</v>
      </c>
      <c r="E27" s="225">
        <v>13.2</v>
      </c>
      <c r="F27" s="225">
        <v>14</v>
      </c>
      <c r="G27" s="225">
        <v>14.6</v>
      </c>
      <c r="H27" s="225">
        <v>14.3</v>
      </c>
      <c r="I27" s="225">
        <v>14</v>
      </c>
      <c r="J27" s="225">
        <v>14</v>
      </c>
      <c r="K27" s="225" t="s">
        <v>2</v>
      </c>
      <c r="L27" s="225" t="s">
        <v>2</v>
      </c>
    </row>
    <row r="28" spans="1:12">
      <c r="A28" s="39" t="s">
        <v>1983</v>
      </c>
      <c r="B28" s="225">
        <v>1.4</v>
      </c>
      <c r="C28" s="225">
        <v>1.4</v>
      </c>
      <c r="D28" s="225">
        <v>1.5</v>
      </c>
      <c r="E28" s="225">
        <v>1.4</v>
      </c>
      <c r="F28" s="225">
        <v>1.4</v>
      </c>
      <c r="G28" s="225">
        <v>1.4</v>
      </c>
      <c r="H28" s="225">
        <v>1.4</v>
      </c>
      <c r="I28" s="225">
        <v>1.4</v>
      </c>
      <c r="J28" s="225">
        <v>1.5</v>
      </c>
      <c r="K28" s="225" t="s">
        <v>2</v>
      </c>
      <c r="L28" s="225" t="s">
        <v>2</v>
      </c>
    </row>
    <row r="29" spans="1:12">
      <c r="A29" s="39" t="s">
        <v>1998</v>
      </c>
      <c r="B29" s="225">
        <v>63.6</v>
      </c>
      <c r="C29" s="225">
        <v>62.6</v>
      </c>
      <c r="D29" s="225">
        <v>59.1</v>
      </c>
      <c r="E29" s="225">
        <v>56.7</v>
      </c>
      <c r="F29" s="225">
        <v>56.7</v>
      </c>
      <c r="G29" s="225">
        <v>56.2</v>
      </c>
      <c r="H29" s="225">
        <v>54.4</v>
      </c>
      <c r="I29" s="225">
        <v>55.4</v>
      </c>
      <c r="J29" s="225">
        <v>55.1</v>
      </c>
      <c r="K29" s="225" t="s">
        <v>2</v>
      </c>
      <c r="L29" s="225" t="s">
        <v>2</v>
      </c>
    </row>
    <row r="30" spans="1:12">
      <c r="A30" s="39" t="s">
        <v>1985</v>
      </c>
      <c r="B30" s="225" t="s">
        <v>37</v>
      </c>
      <c r="C30" s="225" t="s">
        <v>37</v>
      </c>
      <c r="D30" s="225" t="s">
        <v>37</v>
      </c>
      <c r="E30" s="225" t="s">
        <v>37</v>
      </c>
      <c r="F30" s="225" t="s">
        <v>37</v>
      </c>
      <c r="G30" s="225" t="s">
        <v>37</v>
      </c>
      <c r="H30" s="225" t="s">
        <v>37</v>
      </c>
      <c r="I30" s="225" t="s">
        <v>37</v>
      </c>
      <c r="J30" s="225" t="s">
        <v>37</v>
      </c>
      <c r="K30" s="225" t="s">
        <v>5049</v>
      </c>
      <c r="L30" s="225" t="s">
        <v>37</v>
      </c>
    </row>
    <row r="31" spans="1:12">
      <c r="A31" s="39" t="s">
        <v>1999</v>
      </c>
      <c r="B31" s="225">
        <v>65.5</v>
      </c>
      <c r="C31" s="225">
        <v>70.8</v>
      </c>
      <c r="D31" s="225">
        <v>75.5</v>
      </c>
      <c r="E31" s="225">
        <v>80.099999999999994</v>
      </c>
      <c r="F31" s="225">
        <v>83.9</v>
      </c>
      <c r="G31" s="225">
        <v>85.5</v>
      </c>
      <c r="H31" s="225">
        <v>87.6</v>
      </c>
      <c r="I31" s="225">
        <v>89.7</v>
      </c>
      <c r="J31" s="225">
        <v>94</v>
      </c>
      <c r="K31" s="225">
        <v>97.7</v>
      </c>
      <c r="L31" s="225">
        <v>102</v>
      </c>
    </row>
    <row r="32" spans="1:12">
      <c r="A32" s="39" t="s">
        <v>1987</v>
      </c>
      <c r="B32" s="225">
        <v>36.700000000000003</v>
      </c>
      <c r="C32" s="225">
        <v>39.700000000000003</v>
      </c>
      <c r="D32" s="225">
        <v>43.1</v>
      </c>
      <c r="E32" s="225">
        <v>45.5</v>
      </c>
      <c r="F32" s="225">
        <v>47.5</v>
      </c>
      <c r="G32" s="225">
        <v>48.8</v>
      </c>
      <c r="H32" s="225">
        <v>49.6</v>
      </c>
      <c r="I32" s="225">
        <v>50.5</v>
      </c>
      <c r="J32" s="225">
        <v>53.1</v>
      </c>
      <c r="K32" s="225" t="s">
        <v>2</v>
      </c>
      <c r="L32" s="225" t="s">
        <v>2</v>
      </c>
    </row>
    <row r="33" spans="1:12">
      <c r="A33" s="39" t="s">
        <v>1988</v>
      </c>
      <c r="B33" s="225">
        <v>0.8</v>
      </c>
      <c r="C33" s="225">
        <v>0.8</v>
      </c>
      <c r="D33" s="225">
        <v>0.7</v>
      </c>
      <c r="E33" s="225">
        <v>0.8</v>
      </c>
      <c r="F33" s="225">
        <v>0.8</v>
      </c>
      <c r="G33" s="225">
        <v>0.9</v>
      </c>
      <c r="H33" s="225">
        <v>0.9</v>
      </c>
      <c r="I33" s="225">
        <v>1</v>
      </c>
      <c r="J33" s="225">
        <v>1</v>
      </c>
      <c r="K33" s="225" t="s">
        <v>2</v>
      </c>
      <c r="L33" s="225" t="s">
        <v>2</v>
      </c>
    </row>
    <row r="34" spans="1:12">
      <c r="A34" s="39" t="s">
        <v>1989</v>
      </c>
      <c r="B34" s="225">
        <v>24.1</v>
      </c>
      <c r="C34" s="225">
        <v>26.2</v>
      </c>
      <c r="D34" s="225">
        <v>27.3</v>
      </c>
      <c r="E34" s="225">
        <v>29.1</v>
      </c>
      <c r="F34" s="225">
        <v>30.5</v>
      </c>
      <c r="G34" s="225">
        <v>30.4</v>
      </c>
      <c r="H34" s="225">
        <v>31.4</v>
      </c>
      <c r="I34" s="225">
        <v>32.299999999999997</v>
      </c>
      <c r="J34" s="225">
        <v>33.799999999999997</v>
      </c>
      <c r="K34" s="225" t="s">
        <v>2</v>
      </c>
      <c r="L34" s="225" t="s">
        <v>2</v>
      </c>
    </row>
    <row r="35" spans="1:12">
      <c r="A35" s="39" t="s">
        <v>2000</v>
      </c>
      <c r="B35" s="225">
        <v>3.9</v>
      </c>
      <c r="C35" s="225">
        <v>4.2</v>
      </c>
      <c r="D35" s="225">
        <v>4.4000000000000004</v>
      </c>
      <c r="E35" s="225">
        <v>4.8</v>
      </c>
      <c r="F35" s="225">
        <v>5.2</v>
      </c>
      <c r="G35" s="225">
        <v>5.4</v>
      </c>
      <c r="H35" s="225">
        <v>5.7</v>
      </c>
      <c r="I35" s="225">
        <v>5.9</v>
      </c>
      <c r="J35" s="225">
        <v>6.1</v>
      </c>
      <c r="K35" s="225" t="s">
        <v>2</v>
      </c>
      <c r="L35" s="225" t="s">
        <v>2</v>
      </c>
    </row>
    <row r="36" spans="1:12">
      <c r="A36" s="232" t="s">
        <v>2002</v>
      </c>
      <c r="B36" s="227">
        <v>5880</v>
      </c>
      <c r="C36" s="227">
        <v>5535.4</v>
      </c>
      <c r="D36" s="227">
        <v>5746.8</v>
      </c>
      <c r="E36" s="227">
        <v>5922.4</v>
      </c>
      <c r="F36" s="227">
        <v>6047.2</v>
      </c>
      <c r="G36" s="227">
        <v>6126.7</v>
      </c>
      <c r="H36" s="227">
        <v>6228.4</v>
      </c>
      <c r="I36" s="227">
        <v>6401.1</v>
      </c>
      <c r="J36" s="227">
        <v>6649.3</v>
      </c>
      <c r="K36" s="227">
        <v>6933.8</v>
      </c>
      <c r="L36" s="227">
        <v>7229.9</v>
      </c>
    </row>
    <row r="37" spans="1:12">
      <c r="A37" s="39" t="s">
        <v>1976</v>
      </c>
      <c r="B37" s="225">
        <v>2609.3000000000002</v>
      </c>
      <c r="C37" s="225">
        <v>2270.5</v>
      </c>
      <c r="D37" s="225">
        <v>2416.6999999999998</v>
      </c>
      <c r="E37" s="225">
        <v>2528.8000000000002</v>
      </c>
      <c r="F37" s="225">
        <v>2625.9</v>
      </c>
      <c r="G37" s="225">
        <v>2690.7</v>
      </c>
      <c r="H37" s="225">
        <v>2778</v>
      </c>
      <c r="I37" s="225">
        <v>2863.1</v>
      </c>
      <c r="J37" s="225">
        <v>2992.3</v>
      </c>
      <c r="K37" s="225">
        <v>3142</v>
      </c>
      <c r="L37" s="225">
        <v>3263.4</v>
      </c>
    </row>
    <row r="38" spans="1:12">
      <c r="A38" s="39" t="s">
        <v>1977</v>
      </c>
      <c r="B38" s="225">
        <v>1319.5</v>
      </c>
      <c r="C38" s="225">
        <v>1292.4000000000001</v>
      </c>
      <c r="D38" s="225">
        <v>1317.3</v>
      </c>
      <c r="E38" s="225">
        <v>1347.3</v>
      </c>
      <c r="F38" s="225">
        <v>1346.9</v>
      </c>
      <c r="G38" s="225">
        <v>1342.2</v>
      </c>
      <c r="H38" s="225">
        <v>1338.4</v>
      </c>
      <c r="I38" s="225">
        <v>1372.3</v>
      </c>
      <c r="J38" s="225">
        <v>1415.1</v>
      </c>
      <c r="K38" s="225">
        <v>1451.3</v>
      </c>
      <c r="L38" s="225">
        <v>1490.6</v>
      </c>
    </row>
    <row r="39" spans="1:12">
      <c r="A39" s="39" t="s">
        <v>1978</v>
      </c>
      <c r="B39" s="225">
        <v>719.2</v>
      </c>
      <c r="C39" s="225">
        <v>710.8</v>
      </c>
      <c r="D39" s="225">
        <v>739.7</v>
      </c>
      <c r="E39" s="225">
        <v>760.4</v>
      </c>
      <c r="F39" s="225">
        <v>763.4</v>
      </c>
      <c r="G39" s="225">
        <v>762.5</v>
      </c>
      <c r="H39" s="225">
        <v>754.7</v>
      </c>
      <c r="I39" s="225">
        <v>767.8</v>
      </c>
      <c r="J39" s="225">
        <v>798.5</v>
      </c>
      <c r="K39" s="225">
        <v>840.1</v>
      </c>
      <c r="L39" s="225">
        <v>894.5</v>
      </c>
    </row>
    <row r="40" spans="1:12">
      <c r="A40" s="39" t="s">
        <v>1979</v>
      </c>
      <c r="B40" s="225">
        <v>270.7</v>
      </c>
      <c r="C40" s="225">
        <v>277.3</v>
      </c>
      <c r="D40" s="225">
        <v>274.60000000000002</v>
      </c>
      <c r="E40" s="225">
        <v>271.89999999999998</v>
      </c>
      <c r="F40" s="225">
        <v>276.60000000000002</v>
      </c>
      <c r="G40" s="225">
        <v>282.39999999999998</v>
      </c>
      <c r="H40" s="225">
        <v>293.2</v>
      </c>
      <c r="I40" s="225">
        <v>319.7</v>
      </c>
      <c r="J40" s="225">
        <v>335</v>
      </c>
      <c r="K40" s="225">
        <v>352.4</v>
      </c>
      <c r="L40" s="225">
        <v>379</v>
      </c>
    </row>
    <row r="41" spans="1:12">
      <c r="A41" s="39" t="s">
        <v>1997</v>
      </c>
      <c r="B41" s="225">
        <v>591.20000000000005</v>
      </c>
      <c r="C41" s="225">
        <v>589</v>
      </c>
      <c r="D41" s="225">
        <v>579.20000000000005</v>
      </c>
      <c r="E41" s="225">
        <v>577.6</v>
      </c>
      <c r="F41" s="225">
        <v>583.5</v>
      </c>
      <c r="G41" s="225">
        <v>588.4</v>
      </c>
      <c r="H41" s="225">
        <v>591.20000000000005</v>
      </c>
      <c r="I41" s="225">
        <v>592.6</v>
      </c>
      <c r="J41" s="225">
        <v>599</v>
      </c>
      <c r="K41" s="225">
        <v>617</v>
      </c>
      <c r="L41" s="225">
        <v>643.20000000000005</v>
      </c>
    </row>
    <row r="42" spans="1:12">
      <c r="A42" s="39" t="s">
        <v>1981</v>
      </c>
      <c r="B42" s="225">
        <v>67.099999999999994</v>
      </c>
      <c r="C42" s="225">
        <v>63.8</v>
      </c>
      <c r="D42" s="225">
        <v>62.1</v>
      </c>
      <c r="E42" s="225">
        <v>64.599999999999994</v>
      </c>
      <c r="F42" s="225">
        <v>68.900000000000006</v>
      </c>
      <c r="G42" s="225">
        <v>70.3</v>
      </c>
      <c r="H42" s="225">
        <v>69.5</v>
      </c>
      <c r="I42" s="225">
        <v>72.400000000000006</v>
      </c>
      <c r="J42" s="225">
        <v>74.5</v>
      </c>
      <c r="K42" s="225" t="s">
        <v>2</v>
      </c>
      <c r="L42" s="225" t="s">
        <v>2</v>
      </c>
    </row>
    <row r="43" spans="1:12">
      <c r="A43" s="39" t="s">
        <v>1982</v>
      </c>
      <c r="B43" s="225">
        <v>55.1</v>
      </c>
      <c r="C43" s="225">
        <v>51.4</v>
      </c>
      <c r="D43" s="225">
        <v>50</v>
      </c>
      <c r="E43" s="225">
        <v>52.6</v>
      </c>
      <c r="F43" s="225">
        <v>56.1</v>
      </c>
      <c r="G43" s="225">
        <v>57.5</v>
      </c>
      <c r="H43" s="225">
        <v>56.4</v>
      </c>
      <c r="I43" s="225">
        <v>58.1</v>
      </c>
      <c r="J43" s="225">
        <v>59.6</v>
      </c>
      <c r="K43" s="225" t="s">
        <v>2</v>
      </c>
      <c r="L43" s="225" t="s">
        <v>2</v>
      </c>
    </row>
    <row r="44" spans="1:12">
      <c r="A44" s="39" t="s">
        <v>1983</v>
      </c>
      <c r="B44" s="225">
        <v>12</v>
      </c>
      <c r="C44" s="225">
        <v>12.4</v>
      </c>
      <c r="D44" s="225">
        <v>12</v>
      </c>
      <c r="E44" s="225">
        <v>12.1</v>
      </c>
      <c r="F44" s="225">
        <v>12.8</v>
      </c>
      <c r="G44" s="225">
        <v>12.8</v>
      </c>
      <c r="H44" s="225">
        <v>13.1</v>
      </c>
      <c r="I44" s="225">
        <v>14.3</v>
      </c>
      <c r="J44" s="225">
        <v>15</v>
      </c>
      <c r="K44" s="225" t="s">
        <v>2</v>
      </c>
      <c r="L44" s="225" t="s">
        <v>2</v>
      </c>
    </row>
    <row r="45" spans="1:12">
      <c r="A45" s="39" t="s">
        <v>1998</v>
      </c>
      <c r="B45" s="225">
        <v>524.1</v>
      </c>
      <c r="C45" s="225">
        <v>525.1</v>
      </c>
      <c r="D45" s="225">
        <v>517.20000000000005</v>
      </c>
      <c r="E45" s="225">
        <v>513</v>
      </c>
      <c r="F45" s="225">
        <v>514.70000000000005</v>
      </c>
      <c r="G45" s="225">
        <v>518.1</v>
      </c>
      <c r="H45" s="225">
        <v>521.6</v>
      </c>
      <c r="I45" s="225">
        <v>520.20000000000005</v>
      </c>
      <c r="J45" s="225">
        <v>524.4</v>
      </c>
      <c r="K45" s="225" t="s">
        <v>2</v>
      </c>
      <c r="L45" s="225" t="s">
        <v>2</v>
      </c>
    </row>
    <row r="46" spans="1:12">
      <c r="A46" s="39" t="s">
        <v>1985</v>
      </c>
      <c r="B46" s="225">
        <v>7.9</v>
      </c>
      <c r="C46" s="225">
        <v>8</v>
      </c>
      <c r="D46" s="225">
        <v>8</v>
      </c>
      <c r="E46" s="225">
        <v>8.4</v>
      </c>
      <c r="F46" s="225">
        <v>8.6999999999999993</v>
      </c>
      <c r="G46" s="225">
        <v>8.5</v>
      </c>
      <c r="H46" s="225">
        <v>8.4</v>
      </c>
      <c r="I46" s="225">
        <v>8</v>
      </c>
      <c r="J46" s="225">
        <v>8.1</v>
      </c>
      <c r="K46" s="225">
        <v>8.4</v>
      </c>
      <c r="L46" s="225">
        <v>8.6999999999999993</v>
      </c>
    </row>
    <row r="47" spans="1:12">
      <c r="A47" s="39" t="s">
        <v>1999</v>
      </c>
      <c r="B47" s="225">
        <v>362.3</v>
      </c>
      <c r="C47" s="225">
        <v>387.5</v>
      </c>
      <c r="D47" s="225">
        <v>411.2</v>
      </c>
      <c r="E47" s="225">
        <v>427.9</v>
      </c>
      <c r="F47" s="225">
        <v>442.2</v>
      </c>
      <c r="G47" s="225">
        <v>452</v>
      </c>
      <c r="H47" s="225">
        <v>464.4</v>
      </c>
      <c r="I47" s="225">
        <v>477.7</v>
      </c>
      <c r="J47" s="225">
        <v>501.3</v>
      </c>
      <c r="K47" s="225">
        <v>522.70000000000005</v>
      </c>
      <c r="L47" s="225">
        <v>550.70000000000005</v>
      </c>
    </row>
    <row r="48" spans="1:12">
      <c r="A48" s="39" t="s">
        <v>1987</v>
      </c>
      <c r="B48" s="225">
        <v>265.3</v>
      </c>
      <c r="C48" s="225">
        <v>285.89999999999998</v>
      </c>
      <c r="D48" s="225">
        <v>302.7</v>
      </c>
      <c r="E48" s="225">
        <v>312.39999999999998</v>
      </c>
      <c r="F48" s="225">
        <v>322.7</v>
      </c>
      <c r="G48" s="225">
        <v>328.7</v>
      </c>
      <c r="H48" s="225">
        <v>335.7</v>
      </c>
      <c r="I48" s="225">
        <v>344.7</v>
      </c>
      <c r="J48" s="225">
        <v>362.1</v>
      </c>
      <c r="K48" s="225" t="s">
        <v>2</v>
      </c>
      <c r="L48" s="225" t="s">
        <v>2</v>
      </c>
    </row>
    <row r="49" spans="1:12">
      <c r="A49" s="39" t="s">
        <v>1988</v>
      </c>
      <c r="B49" s="225">
        <v>13.7</v>
      </c>
      <c r="C49" s="225">
        <v>13.7</v>
      </c>
      <c r="D49" s="225">
        <v>13.3</v>
      </c>
      <c r="E49" s="225">
        <v>13.7</v>
      </c>
      <c r="F49" s="225">
        <v>15.1</v>
      </c>
      <c r="G49" s="225">
        <v>15.8</v>
      </c>
      <c r="H49" s="225">
        <v>17.2</v>
      </c>
      <c r="I49" s="225">
        <v>18.100000000000001</v>
      </c>
      <c r="J49" s="225">
        <v>17.5</v>
      </c>
      <c r="K49" s="225" t="s">
        <v>2</v>
      </c>
      <c r="L49" s="225" t="s">
        <v>2</v>
      </c>
    </row>
    <row r="50" spans="1:12">
      <c r="A50" s="39" t="s">
        <v>1989</v>
      </c>
      <c r="B50" s="225">
        <v>69.3</v>
      </c>
      <c r="C50" s="225">
        <v>73</v>
      </c>
      <c r="D50" s="225">
        <v>79.099999999999994</v>
      </c>
      <c r="E50" s="225">
        <v>84.6</v>
      </c>
      <c r="F50" s="225">
        <v>85.9</v>
      </c>
      <c r="G50" s="225">
        <v>87.9</v>
      </c>
      <c r="H50" s="225">
        <v>91.1</v>
      </c>
      <c r="I50" s="225">
        <v>93.6</v>
      </c>
      <c r="J50" s="225">
        <v>99.4</v>
      </c>
      <c r="K50" s="225" t="s">
        <v>2</v>
      </c>
      <c r="L50" s="225" t="s">
        <v>2</v>
      </c>
    </row>
    <row r="51" spans="1:12">
      <c r="A51" s="39" t="s">
        <v>2000</v>
      </c>
      <c r="B51" s="225">
        <v>14.1</v>
      </c>
      <c r="C51" s="225">
        <v>15</v>
      </c>
      <c r="D51" s="225">
        <v>16</v>
      </c>
      <c r="E51" s="225">
        <v>17.2</v>
      </c>
      <c r="F51" s="225">
        <v>18.5</v>
      </c>
      <c r="G51" s="225">
        <v>19.600000000000001</v>
      </c>
      <c r="H51" s="225">
        <v>20.399999999999999</v>
      </c>
      <c r="I51" s="225">
        <v>21.3</v>
      </c>
      <c r="J51" s="225">
        <v>22.3</v>
      </c>
      <c r="K51" s="225" t="s">
        <v>2</v>
      </c>
      <c r="L51" s="225" t="s">
        <v>2</v>
      </c>
    </row>
    <row r="52" spans="1:12" ht="16" thickBot="1">
      <c r="A52" s="70"/>
      <c r="B52" s="69"/>
      <c r="C52" s="69"/>
      <c r="D52" s="69"/>
      <c r="E52" s="69"/>
      <c r="F52" s="69"/>
      <c r="G52" s="69"/>
      <c r="H52" s="69"/>
      <c r="I52" s="69"/>
      <c r="J52" s="69"/>
      <c r="K52" s="69"/>
      <c r="L52" s="69"/>
    </row>
    <row r="53" spans="1:12">
      <c r="A53" s="231"/>
      <c r="B53" s="222"/>
      <c r="C53" s="222"/>
      <c r="D53" s="222"/>
      <c r="E53" s="222"/>
      <c r="F53" s="222"/>
      <c r="G53" s="222"/>
      <c r="H53" s="222"/>
      <c r="I53" s="222"/>
      <c r="J53" s="222"/>
      <c r="K53" s="222"/>
      <c r="L53" s="222"/>
    </row>
    <row r="54" spans="1:12">
      <c r="A54" s="233"/>
      <c r="B54" s="222"/>
      <c r="C54" s="224" t="s">
        <v>4850</v>
      </c>
      <c r="D54" s="229" t="s">
        <v>4027</v>
      </c>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sheetData>
  <hyperlinks>
    <hyperlink ref="B1" location="INDEKS!A1" display="HJEM" xr:uid="{5D8787BA-5895-4143-B304-5E9F50AA67B4}"/>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L60"/>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2003</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t="s">
        <v>3395</v>
      </c>
      <c r="K2" s="223" t="s">
        <v>3599</v>
      </c>
      <c r="L2" s="223" t="s">
        <v>3957</v>
      </c>
    </row>
    <row r="3" spans="1:12">
      <c r="A3" s="235" t="s">
        <v>1702</v>
      </c>
      <c r="B3" s="230"/>
      <c r="C3" s="230"/>
      <c r="D3" s="230"/>
      <c r="E3" s="230"/>
      <c r="F3" s="230"/>
      <c r="G3" s="230"/>
      <c r="H3" s="230"/>
      <c r="I3" s="230"/>
      <c r="J3" s="230"/>
      <c r="K3" s="230"/>
      <c r="L3" s="230"/>
    </row>
    <row r="4" spans="1:12">
      <c r="A4" s="232" t="s">
        <v>1996</v>
      </c>
      <c r="B4" s="227">
        <v>9745.6</v>
      </c>
      <c r="C4" s="227">
        <v>9908.6</v>
      </c>
      <c r="D4" s="227">
        <v>9980.6</v>
      </c>
      <c r="E4" s="227">
        <v>10056.6</v>
      </c>
      <c r="F4" s="227">
        <v>10156</v>
      </c>
      <c r="G4" s="227">
        <v>10238.1</v>
      </c>
      <c r="H4" s="227">
        <v>10294</v>
      </c>
      <c r="I4" s="227">
        <v>10375.700000000001</v>
      </c>
      <c r="J4" s="227">
        <v>10540.1</v>
      </c>
      <c r="K4" s="227">
        <v>10726.9</v>
      </c>
      <c r="L4" s="227">
        <v>10924.4</v>
      </c>
    </row>
    <row r="5" spans="1:12">
      <c r="A5" s="39" t="s">
        <v>1976</v>
      </c>
      <c r="B5" s="225">
        <v>4130.2</v>
      </c>
      <c r="C5" s="225">
        <v>4197.8</v>
      </c>
      <c r="D5" s="225">
        <v>4222.1000000000004</v>
      </c>
      <c r="E5" s="225">
        <v>4262.2</v>
      </c>
      <c r="F5" s="225">
        <v>4302.8999999999996</v>
      </c>
      <c r="G5" s="225">
        <v>4331.2</v>
      </c>
      <c r="H5" s="225">
        <v>4365</v>
      </c>
      <c r="I5" s="225">
        <v>4392.5</v>
      </c>
      <c r="J5" s="225">
        <v>4424.8999999999996</v>
      </c>
      <c r="K5" s="225">
        <v>4476.7</v>
      </c>
      <c r="L5" s="225">
        <v>4532.6000000000004</v>
      </c>
    </row>
    <row r="6" spans="1:12">
      <c r="A6" s="39" t="s">
        <v>1977</v>
      </c>
      <c r="B6" s="225">
        <v>2217.3000000000002</v>
      </c>
      <c r="C6" s="225">
        <v>2226.8000000000002</v>
      </c>
      <c r="D6" s="225">
        <v>2222.1</v>
      </c>
      <c r="E6" s="225">
        <v>2213.3000000000002</v>
      </c>
      <c r="F6" s="225">
        <v>2208.1</v>
      </c>
      <c r="G6" s="225">
        <v>2194.8000000000002</v>
      </c>
      <c r="H6" s="225">
        <v>2190.5</v>
      </c>
      <c r="I6" s="225">
        <v>2172</v>
      </c>
      <c r="J6" s="225">
        <v>2189.9</v>
      </c>
      <c r="K6" s="225">
        <v>2208.9</v>
      </c>
      <c r="L6" s="225">
        <v>2228.4</v>
      </c>
    </row>
    <row r="7" spans="1:12">
      <c r="A7" s="39" t="s">
        <v>1978</v>
      </c>
      <c r="B7" s="225">
        <v>1178.9000000000001</v>
      </c>
      <c r="C7" s="225">
        <v>1199.4000000000001</v>
      </c>
      <c r="D7" s="225">
        <v>1210.4000000000001</v>
      </c>
      <c r="E7" s="225">
        <v>1229.7</v>
      </c>
      <c r="F7" s="225">
        <v>1256.0999999999999</v>
      </c>
      <c r="G7" s="225">
        <v>1285.7</v>
      </c>
      <c r="H7" s="225">
        <v>1291</v>
      </c>
      <c r="I7" s="225">
        <v>1330.5</v>
      </c>
      <c r="J7" s="225">
        <v>1365.1</v>
      </c>
      <c r="K7" s="225">
        <v>1403</v>
      </c>
      <c r="L7" s="225">
        <v>1443.2</v>
      </c>
    </row>
    <row r="8" spans="1:12">
      <c r="A8" s="39" t="s">
        <v>1979</v>
      </c>
      <c r="B8" s="225">
        <v>445.6</v>
      </c>
      <c r="C8" s="225">
        <v>463</v>
      </c>
      <c r="D8" s="225">
        <v>466.8</v>
      </c>
      <c r="E8" s="225">
        <v>461.2</v>
      </c>
      <c r="F8" s="225">
        <v>462.3</v>
      </c>
      <c r="G8" s="225">
        <v>471.7</v>
      </c>
      <c r="H8" s="225">
        <v>502.3</v>
      </c>
      <c r="I8" s="225">
        <v>515.9</v>
      </c>
      <c r="J8" s="225">
        <v>548.4</v>
      </c>
      <c r="K8" s="225">
        <v>580.6</v>
      </c>
      <c r="L8" s="225">
        <v>615.1</v>
      </c>
    </row>
    <row r="9" spans="1:12">
      <c r="A9" s="39" t="s">
        <v>1997</v>
      </c>
      <c r="B9" s="225">
        <v>1128.7</v>
      </c>
      <c r="C9" s="225">
        <v>1144.2</v>
      </c>
      <c r="D9" s="225">
        <v>1153.0999999999999</v>
      </c>
      <c r="E9" s="225">
        <v>1162</v>
      </c>
      <c r="F9" s="225">
        <v>1180.8</v>
      </c>
      <c r="G9" s="225">
        <v>1192.4000000000001</v>
      </c>
      <c r="H9" s="225">
        <v>1166.7</v>
      </c>
      <c r="I9" s="225">
        <v>1170</v>
      </c>
      <c r="J9" s="225">
        <v>1189.2</v>
      </c>
      <c r="K9" s="225">
        <v>1210.9000000000001</v>
      </c>
      <c r="L9" s="225">
        <v>1234.2</v>
      </c>
    </row>
    <row r="10" spans="1:12">
      <c r="A10" s="39" t="s">
        <v>1981</v>
      </c>
      <c r="B10" s="225">
        <v>116.7</v>
      </c>
      <c r="C10" s="225">
        <v>120.5</v>
      </c>
      <c r="D10" s="225">
        <v>124.1</v>
      </c>
      <c r="E10" s="225">
        <v>130</v>
      </c>
      <c r="F10" s="225">
        <v>135.69999999999999</v>
      </c>
      <c r="G10" s="225">
        <v>139.4</v>
      </c>
      <c r="H10" s="225">
        <v>141.30000000000001</v>
      </c>
      <c r="I10" s="225">
        <v>145.19999999999999</v>
      </c>
      <c r="J10" s="225">
        <v>157.80000000000001</v>
      </c>
      <c r="K10" s="225" t="s">
        <v>2</v>
      </c>
      <c r="L10" s="225" t="s">
        <v>2</v>
      </c>
    </row>
    <row r="11" spans="1:12">
      <c r="A11" s="39" t="s">
        <v>1982</v>
      </c>
      <c r="B11" s="225">
        <v>94.3</v>
      </c>
      <c r="C11" s="225">
        <v>97.1</v>
      </c>
      <c r="D11" s="225">
        <v>99.6</v>
      </c>
      <c r="E11" s="225">
        <v>103.8</v>
      </c>
      <c r="F11" s="225">
        <v>107.4</v>
      </c>
      <c r="G11" s="225">
        <v>109.2</v>
      </c>
      <c r="H11" s="225">
        <v>110.7</v>
      </c>
      <c r="I11" s="225">
        <v>113.3</v>
      </c>
      <c r="J11" s="225">
        <v>123</v>
      </c>
      <c r="K11" s="225" t="s">
        <v>2</v>
      </c>
      <c r="L11" s="225" t="s">
        <v>2</v>
      </c>
    </row>
    <row r="12" spans="1:12">
      <c r="A12" s="39" t="s">
        <v>1983</v>
      </c>
      <c r="B12" s="225">
        <v>22.3</v>
      </c>
      <c r="C12" s="225">
        <v>23.5</v>
      </c>
      <c r="D12" s="225">
        <v>24.5</v>
      </c>
      <c r="E12" s="225">
        <v>26.2</v>
      </c>
      <c r="F12" s="225">
        <v>28.3</v>
      </c>
      <c r="G12" s="225">
        <v>30.4</v>
      </c>
      <c r="H12" s="225">
        <v>30.7</v>
      </c>
      <c r="I12" s="225">
        <v>32.1</v>
      </c>
      <c r="J12" s="225">
        <v>34.9</v>
      </c>
      <c r="K12" s="225" t="s">
        <v>2</v>
      </c>
      <c r="L12" s="225" t="s">
        <v>2</v>
      </c>
    </row>
    <row r="13" spans="1:12">
      <c r="A13" s="39" t="s">
        <v>1998</v>
      </c>
      <c r="B13" s="225">
        <v>1012.2</v>
      </c>
      <c r="C13" s="225">
        <v>1023.7</v>
      </c>
      <c r="D13" s="225">
        <v>1029.0999999999999</v>
      </c>
      <c r="E13" s="225">
        <v>1032.0999999999999</v>
      </c>
      <c r="F13" s="225">
        <v>1045.4000000000001</v>
      </c>
      <c r="G13" s="225">
        <v>1053.4000000000001</v>
      </c>
      <c r="H13" s="225">
        <v>1026.2</v>
      </c>
      <c r="I13" s="225">
        <v>1026</v>
      </c>
      <c r="J13" s="225">
        <v>1034.2</v>
      </c>
      <c r="K13" s="225" t="s">
        <v>2</v>
      </c>
      <c r="L13" s="225" t="s">
        <v>2</v>
      </c>
    </row>
    <row r="14" spans="1:12">
      <c r="A14" s="39" t="s">
        <v>1985</v>
      </c>
      <c r="B14" s="225">
        <v>7.9</v>
      </c>
      <c r="C14" s="225">
        <v>8</v>
      </c>
      <c r="D14" s="225">
        <v>8</v>
      </c>
      <c r="E14" s="225">
        <v>7.8</v>
      </c>
      <c r="F14" s="225">
        <v>7.8</v>
      </c>
      <c r="G14" s="225">
        <v>7.8</v>
      </c>
      <c r="H14" s="225">
        <v>7.7</v>
      </c>
      <c r="I14" s="225">
        <v>7.7</v>
      </c>
      <c r="J14" s="225">
        <v>7.6</v>
      </c>
      <c r="K14" s="225">
        <v>7.6</v>
      </c>
      <c r="L14" s="225">
        <v>7.6</v>
      </c>
    </row>
    <row r="15" spans="1:12">
      <c r="A15" s="39" t="s">
        <v>1999</v>
      </c>
      <c r="B15" s="225">
        <v>635</v>
      </c>
      <c r="C15" s="225">
        <v>669.1</v>
      </c>
      <c r="D15" s="225">
        <v>697.9</v>
      </c>
      <c r="E15" s="225">
        <v>720.3</v>
      </c>
      <c r="F15" s="225">
        <v>737.9</v>
      </c>
      <c r="G15" s="225">
        <v>754.7</v>
      </c>
      <c r="H15" s="225">
        <v>771.5</v>
      </c>
      <c r="I15" s="225">
        <v>789</v>
      </c>
      <c r="J15" s="225">
        <v>820.6</v>
      </c>
      <c r="K15" s="225">
        <v>849.5</v>
      </c>
      <c r="L15" s="225">
        <v>879.3</v>
      </c>
    </row>
    <row r="16" spans="1:12">
      <c r="A16" s="39" t="s">
        <v>1987</v>
      </c>
      <c r="B16" s="225">
        <v>463.1</v>
      </c>
      <c r="C16" s="225">
        <v>485.2</v>
      </c>
      <c r="D16" s="225">
        <v>502</v>
      </c>
      <c r="E16" s="225">
        <v>514</v>
      </c>
      <c r="F16" s="225">
        <v>524.5</v>
      </c>
      <c r="G16" s="225">
        <v>533.29999999999995</v>
      </c>
      <c r="H16" s="225">
        <v>540.70000000000005</v>
      </c>
      <c r="I16" s="225">
        <v>546.4</v>
      </c>
      <c r="J16" s="225">
        <v>569.9</v>
      </c>
      <c r="K16" s="225" t="s">
        <v>2</v>
      </c>
      <c r="L16" s="225" t="s">
        <v>2</v>
      </c>
    </row>
    <row r="17" spans="1:12">
      <c r="A17" s="39" t="s">
        <v>1988</v>
      </c>
      <c r="B17" s="225">
        <v>19.100000000000001</v>
      </c>
      <c r="C17" s="225">
        <v>20.7</v>
      </c>
      <c r="D17" s="225">
        <v>21.2</v>
      </c>
      <c r="E17" s="225">
        <v>21.8</v>
      </c>
      <c r="F17" s="225">
        <v>23.6</v>
      </c>
      <c r="G17" s="225">
        <v>24.9</v>
      </c>
      <c r="H17" s="225">
        <v>26.8</v>
      </c>
      <c r="I17" s="225">
        <v>26.9</v>
      </c>
      <c r="J17" s="225">
        <v>26.9</v>
      </c>
      <c r="K17" s="225" t="s">
        <v>2</v>
      </c>
      <c r="L17" s="225" t="s">
        <v>2</v>
      </c>
    </row>
    <row r="18" spans="1:12">
      <c r="A18" s="39" t="s">
        <v>1989</v>
      </c>
      <c r="B18" s="225">
        <v>127.4</v>
      </c>
      <c r="C18" s="225">
        <v>137.6</v>
      </c>
      <c r="D18" s="225">
        <v>148.69999999999999</v>
      </c>
      <c r="E18" s="225">
        <v>157.69999999999999</v>
      </c>
      <c r="F18" s="225">
        <v>161.80000000000001</v>
      </c>
      <c r="G18" s="225">
        <v>167.4</v>
      </c>
      <c r="H18" s="225">
        <v>173.5</v>
      </c>
      <c r="I18" s="225">
        <v>183.6</v>
      </c>
      <c r="J18" s="225">
        <v>190.3</v>
      </c>
      <c r="K18" s="225" t="s">
        <v>2</v>
      </c>
      <c r="L18" s="225" t="s">
        <v>2</v>
      </c>
    </row>
    <row r="19" spans="1:12">
      <c r="A19" s="39" t="s">
        <v>2000</v>
      </c>
      <c r="B19" s="225">
        <v>25.7</v>
      </c>
      <c r="C19" s="225">
        <v>25.7</v>
      </c>
      <c r="D19" s="225">
        <v>26</v>
      </c>
      <c r="E19" s="225">
        <v>26.8</v>
      </c>
      <c r="F19" s="225">
        <v>28</v>
      </c>
      <c r="G19" s="225">
        <v>29.1</v>
      </c>
      <c r="H19" s="225">
        <v>30.4</v>
      </c>
      <c r="I19" s="225">
        <v>32</v>
      </c>
      <c r="J19" s="225">
        <v>33.5</v>
      </c>
      <c r="K19" s="225" t="s">
        <v>2</v>
      </c>
      <c r="L19" s="225" t="s">
        <v>2</v>
      </c>
    </row>
    <row r="20" spans="1:12">
      <c r="A20" s="232" t="s">
        <v>2001</v>
      </c>
      <c r="B20" s="227">
        <v>324.7</v>
      </c>
      <c r="C20" s="227">
        <v>316.60000000000002</v>
      </c>
      <c r="D20" s="227">
        <v>320.7</v>
      </c>
      <c r="E20" s="227">
        <v>318.39999999999998</v>
      </c>
      <c r="F20" s="227">
        <v>318.60000000000002</v>
      </c>
      <c r="G20" s="227">
        <v>318.10000000000002</v>
      </c>
      <c r="H20" s="227">
        <v>317.5</v>
      </c>
      <c r="I20" s="227">
        <v>318.89999999999998</v>
      </c>
      <c r="J20" s="227">
        <v>324.3</v>
      </c>
      <c r="K20" s="227">
        <v>331.2</v>
      </c>
      <c r="L20" s="227">
        <v>338.9</v>
      </c>
    </row>
    <row r="21" spans="1:12">
      <c r="A21" s="39" t="s">
        <v>1976</v>
      </c>
      <c r="B21" s="225">
        <v>56.5</v>
      </c>
      <c r="C21" s="225">
        <v>48.5</v>
      </c>
      <c r="D21" s="225">
        <v>50.9</v>
      </c>
      <c r="E21" s="225">
        <v>50.4</v>
      </c>
      <c r="F21" s="225">
        <v>51.4</v>
      </c>
      <c r="G21" s="225">
        <v>52.6</v>
      </c>
      <c r="H21" s="225">
        <v>53.8</v>
      </c>
      <c r="I21" s="225">
        <v>54.8</v>
      </c>
      <c r="J21" s="225">
        <v>55.5</v>
      </c>
      <c r="K21" s="225">
        <v>55.5</v>
      </c>
      <c r="L21" s="225">
        <v>56.5</v>
      </c>
    </row>
    <row r="22" spans="1:12">
      <c r="A22" s="39" t="s">
        <v>1977</v>
      </c>
      <c r="B22" s="225">
        <v>46</v>
      </c>
      <c r="C22" s="225">
        <v>45.9</v>
      </c>
      <c r="D22" s="225">
        <v>47.2</v>
      </c>
      <c r="E22" s="225">
        <v>47.2</v>
      </c>
      <c r="F22" s="225">
        <v>46.6</v>
      </c>
      <c r="G22" s="225">
        <v>46.4</v>
      </c>
      <c r="H22" s="225">
        <v>46.3</v>
      </c>
      <c r="I22" s="225">
        <v>45.1</v>
      </c>
      <c r="J22" s="225">
        <v>45</v>
      </c>
      <c r="K22" s="225">
        <v>45.3</v>
      </c>
      <c r="L22" s="225">
        <v>45.7</v>
      </c>
    </row>
    <row r="23" spans="1:12">
      <c r="A23" s="39" t="s">
        <v>1978</v>
      </c>
      <c r="B23" s="225">
        <v>38</v>
      </c>
      <c r="C23" s="225">
        <v>37.700000000000003</v>
      </c>
      <c r="D23" s="225">
        <v>36.700000000000003</v>
      </c>
      <c r="E23" s="225">
        <v>36.5</v>
      </c>
      <c r="F23" s="225">
        <v>35.9</v>
      </c>
      <c r="G23" s="225">
        <v>36</v>
      </c>
      <c r="H23" s="225">
        <v>34.4</v>
      </c>
      <c r="I23" s="225">
        <v>33.700000000000003</v>
      </c>
      <c r="J23" s="225">
        <v>33.700000000000003</v>
      </c>
      <c r="K23" s="225">
        <v>34.4</v>
      </c>
      <c r="L23" s="225">
        <v>35.200000000000003</v>
      </c>
    </row>
    <row r="24" spans="1:12">
      <c r="A24" s="39" t="s">
        <v>1979</v>
      </c>
      <c r="B24" s="225">
        <v>33.5</v>
      </c>
      <c r="C24" s="225">
        <v>34.9</v>
      </c>
      <c r="D24" s="225">
        <v>36.1</v>
      </c>
      <c r="E24" s="225">
        <v>34.799999999999997</v>
      </c>
      <c r="F24" s="225">
        <v>34.9</v>
      </c>
      <c r="G24" s="225">
        <v>33.700000000000003</v>
      </c>
      <c r="H24" s="225">
        <v>34.299999999999997</v>
      </c>
      <c r="I24" s="225">
        <v>34.299999999999997</v>
      </c>
      <c r="J24" s="225">
        <v>35.700000000000003</v>
      </c>
      <c r="K24" s="225">
        <v>36.700000000000003</v>
      </c>
      <c r="L24" s="225">
        <v>38.799999999999997</v>
      </c>
    </row>
    <row r="25" spans="1:12">
      <c r="A25" s="39" t="s">
        <v>1997</v>
      </c>
      <c r="B25" s="225">
        <v>83</v>
      </c>
      <c r="C25" s="225">
        <v>78.3</v>
      </c>
      <c r="D25" s="225">
        <v>74.2</v>
      </c>
      <c r="E25" s="225">
        <v>71.099999999999994</v>
      </c>
      <c r="F25" s="225">
        <v>69.400000000000006</v>
      </c>
      <c r="G25" s="225">
        <v>68.099999999999994</v>
      </c>
      <c r="H25" s="225">
        <v>66.3</v>
      </c>
      <c r="I25" s="225">
        <v>66</v>
      </c>
      <c r="J25" s="225">
        <v>66.7</v>
      </c>
      <c r="K25" s="225">
        <v>67.5</v>
      </c>
      <c r="L25" s="225">
        <v>68.3</v>
      </c>
    </row>
    <row r="26" spans="1:12">
      <c r="A26" s="39" t="s">
        <v>1981</v>
      </c>
      <c r="B26" s="225">
        <v>17.2</v>
      </c>
      <c r="C26" s="225">
        <v>15.8</v>
      </c>
      <c r="D26" s="225">
        <v>15.1</v>
      </c>
      <c r="E26" s="225">
        <v>15.4</v>
      </c>
      <c r="F26" s="225">
        <v>16</v>
      </c>
      <c r="G26" s="225">
        <v>16.3</v>
      </c>
      <c r="H26" s="225">
        <v>16.3</v>
      </c>
      <c r="I26" s="225">
        <v>16.5</v>
      </c>
      <c r="J26" s="225">
        <v>17.899999999999999</v>
      </c>
      <c r="K26" s="225" t="s">
        <v>2</v>
      </c>
      <c r="L26" s="225" t="s">
        <v>2</v>
      </c>
    </row>
    <row r="27" spans="1:12">
      <c r="A27" s="39" t="s">
        <v>1982</v>
      </c>
      <c r="B27" s="225">
        <v>15.7</v>
      </c>
      <c r="C27" s="225">
        <v>14.3</v>
      </c>
      <c r="D27" s="225">
        <v>13.6</v>
      </c>
      <c r="E27" s="225">
        <v>13.9</v>
      </c>
      <c r="F27" s="225">
        <v>14.5</v>
      </c>
      <c r="G27" s="225">
        <v>14.7</v>
      </c>
      <c r="H27" s="225">
        <v>14.7</v>
      </c>
      <c r="I27" s="225">
        <v>14.9</v>
      </c>
      <c r="J27" s="225">
        <v>16.100000000000001</v>
      </c>
      <c r="K27" s="225" t="s">
        <v>2</v>
      </c>
      <c r="L27" s="225" t="s">
        <v>2</v>
      </c>
    </row>
    <row r="28" spans="1:12">
      <c r="A28" s="39" t="s">
        <v>1983</v>
      </c>
      <c r="B28" s="225">
        <v>1.5</v>
      </c>
      <c r="C28" s="225">
        <v>1.5</v>
      </c>
      <c r="D28" s="225">
        <v>1.5</v>
      </c>
      <c r="E28" s="225">
        <v>1.5</v>
      </c>
      <c r="F28" s="225">
        <v>1.5</v>
      </c>
      <c r="G28" s="225">
        <v>1.6</v>
      </c>
      <c r="H28" s="225">
        <v>1.6</v>
      </c>
      <c r="I28" s="225">
        <v>1.7</v>
      </c>
      <c r="J28" s="225">
        <v>1.8</v>
      </c>
      <c r="K28" s="225" t="s">
        <v>2</v>
      </c>
      <c r="L28" s="225" t="s">
        <v>2</v>
      </c>
    </row>
    <row r="29" spans="1:12">
      <c r="A29" s="39" t="s">
        <v>1998</v>
      </c>
      <c r="B29" s="225">
        <v>65.8</v>
      </c>
      <c r="C29" s="225">
        <v>62.6</v>
      </c>
      <c r="D29" s="225">
        <v>59.1</v>
      </c>
      <c r="E29" s="225">
        <v>55.8</v>
      </c>
      <c r="F29" s="225">
        <v>53.5</v>
      </c>
      <c r="G29" s="225">
        <v>51.9</v>
      </c>
      <c r="H29" s="225">
        <v>50.1</v>
      </c>
      <c r="I29" s="225">
        <v>49.7</v>
      </c>
      <c r="J29" s="225">
        <v>49.2</v>
      </c>
      <c r="K29" s="225" t="s">
        <v>2</v>
      </c>
      <c r="L29" s="225" t="s">
        <v>2</v>
      </c>
    </row>
    <row r="30" spans="1:12">
      <c r="A30" s="39" t="s">
        <v>1985</v>
      </c>
      <c r="B30" s="225" t="s">
        <v>37</v>
      </c>
      <c r="C30" s="225" t="s">
        <v>37</v>
      </c>
      <c r="D30" s="225" t="s">
        <v>37</v>
      </c>
      <c r="E30" s="225" t="s">
        <v>37</v>
      </c>
      <c r="F30" s="225" t="s">
        <v>37</v>
      </c>
      <c r="G30" s="225" t="s">
        <v>37</v>
      </c>
      <c r="H30" s="225" t="s">
        <v>37</v>
      </c>
      <c r="I30" s="225" t="s">
        <v>37</v>
      </c>
      <c r="J30" s="225" t="s">
        <v>5049</v>
      </c>
      <c r="K30" s="225" t="s">
        <v>37</v>
      </c>
      <c r="L30" s="225" t="s">
        <v>37</v>
      </c>
    </row>
    <row r="31" spans="1:12">
      <c r="A31" s="39" t="s">
        <v>1999</v>
      </c>
      <c r="B31" s="225">
        <v>67.3</v>
      </c>
      <c r="C31" s="225">
        <v>71.2</v>
      </c>
      <c r="D31" s="225">
        <v>75.5</v>
      </c>
      <c r="E31" s="225">
        <v>78.400000000000006</v>
      </c>
      <c r="F31" s="225">
        <v>80.400000000000006</v>
      </c>
      <c r="G31" s="225">
        <v>81.099999999999994</v>
      </c>
      <c r="H31" s="225">
        <v>82.4</v>
      </c>
      <c r="I31" s="225">
        <v>84.8</v>
      </c>
      <c r="J31" s="225">
        <v>87.6</v>
      </c>
      <c r="K31" s="225">
        <v>91.8</v>
      </c>
      <c r="L31" s="225">
        <v>94.4</v>
      </c>
    </row>
    <row r="32" spans="1:12">
      <c r="A32" s="39" t="s">
        <v>1987</v>
      </c>
      <c r="B32" s="225">
        <v>37.799999999999997</v>
      </c>
      <c r="C32" s="225">
        <v>40.200000000000003</v>
      </c>
      <c r="D32" s="225">
        <v>43.1</v>
      </c>
      <c r="E32" s="225">
        <v>44.5</v>
      </c>
      <c r="F32" s="225">
        <v>45.5</v>
      </c>
      <c r="G32" s="225">
        <v>46.2</v>
      </c>
      <c r="H32" s="225">
        <v>46.4</v>
      </c>
      <c r="I32" s="225">
        <v>46.6</v>
      </c>
      <c r="J32" s="225">
        <v>48.5</v>
      </c>
      <c r="K32" s="225" t="s">
        <v>2</v>
      </c>
      <c r="L32" s="225" t="s">
        <v>2</v>
      </c>
    </row>
    <row r="33" spans="1:12">
      <c r="A33" s="39" t="s">
        <v>1988</v>
      </c>
      <c r="B33" s="225">
        <v>0.7</v>
      </c>
      <c r="C33" s="225">
        <v>0.7</v>
      </c>
      <c r="D33" s="225">
        <v>0.7</v>
      </c>
      <c r="E33" s="225">
        <v>0.7</v>
      </c>
      <c r="F33" s="225">
        <v>0.8</v>
      </c>
      <c r="G33" s="225">
        <v>0.8</v>
      </c>
      <c r="H33" s="225">
        <v>0.9</v>
      </c>
      <c r="I33" s="225">
        <v>0.9</v>
      </c>
      <c r="J33" s="225">
        <v>0.9</v>
      </c>
      <c r="K33" s="225" t="s">
        <v>2</v>
      </c>
      <c r="L33" s="225" t="s">
        <v>2</v>
      </c>
    </row>
    <row r="34" spans="1:12">
      <c r="A34" s="39" t="s">
        <v>1989</v>
      </c>
      <c r="B34" s="225">
        <v>24.9</v>
      </c>
      <c r="C34" s="225">
        <v>26.1</v>
      </c>
      <c r="D34" s="225">
        <v>27.3</v>
      </c>
      <c r="E34" s="225">
        <v>28.5</v>
      </c>
      <c r="F34" s="225">
        <v>29.3</v>
      </c>
      <c r="G34" s="225">
        <v>29.1</v>
      </c>
      <c r="H34" s="225">
        <v>29.9</v>
      </c>
      <c r="I34" s="225">
        <v>32</v>
      </c>
      <c r="J34" s="225">
        <v>32.9</v>
      </c>
      <c r="K34" s="225" t="s">
        <v>2</v>
      </c>
      <c r="L34" s="225" t="s">
        <v>2</v>
      </c>
    </row>
    <row r="35" spans="1:12">
      <c r="A35" s="39" t="s">
        <v>2000</v>
      </c>
      <c r="B35" s="225">
        <v>4</v>
      </c>
      <c r="C35" s="225">
        <v>4.2</v>
      </c>
      <c r="D35" s="225">
        <v>4.4000000000000004</v>
      </c>
      <c r="E35" s="225">
        <v>4.5999999999999996</v>
      </c>
      <c r="F35" s="225">
        <v>4.9000000000000004</v>
      </c>
      <c r="G35" s="225">
        <v>5</v>
      </c>
      <c r="H35" s="225">
        <v>5.2</v>
      </c>
      <c r="I35" s="225">
        <v>5.3</v>
      </c>
      <c r="J35" s="225">
        <v>5.4</v>
      </c>
      <c r="K35" s="225" t="s">
        <v>2</v>
      </c>
      <c r="L35" s="225" t="s">
        <v>2</v>
      </c>
    </row>
    <row r="36" spans="1:12">
      <c r="A36" s="232" t="s">
        <v>2002</v>
      </c>
      <c r="B36" s="227">
        <v>5624.4</v>
      </c>
      <c r="C36" s="227">
        <v>5663.3</v>
      </c>
      <c r="D36" s="227">
        <v>5673.4</v>
      </c>
      <c r="E36" s="227">
        <v>5682.2</v>
      </c>
      <c r="F36" s="227">
        <v>5705.1</v>
      </c>
      <c r="G36" s="227">
        <v>5736.9</v>
      </c>
      <c r="H36" s="227">
        <v>5779.8</v>
      </c>
      <c r="I36" s="227">
        <v>5839.9</v>
      </c>
      <c r="J36" s="227">
        <v>5924.5</v>
      </c>
      <c r="K36" s="227">
        <v>6021.9</v>
      </c>
      <c r="L36" s="227">
        <v>6121.9</v>
      </c>
    </row>
    <row r="37" spans="1:12">
      <c r="A37" s="39" t="s">
        <v>1976</v>
      </c>
      <c r="B37" s="225">
        <v>2354.1999999999998</v>
      </c>
      <c r="C37" s="225">
        <v>2378.4</v>
      </c>
      <c r="D37" s="225">
        <v>2394.3000000000002</v>
      </c>
      <c r="E37" s="225">
        <v>2420.8000000000002</v>
      </c>
      <c r="F37" s="225">
        <v>2442.6</v>
      </c>
      <c r="G37" s="225">
        <v>2457.4</v>
      </c>
      <c r="H37" s="225">
        <v>2475.1</v>
      </c>
      <c r="I37" s="225">
        <v>2495.1</v>
      </c>
      <c r="J37" s="225">
        <v>2517.8000000000002</v>
      </c>
      <c r="K37" s="225">
        <v>2552.1</v>
      </c>
      <c r="L37" s="225">
        <v>2588.8000000000002</v>
      </c>
    </row>
    <row r="38" spans="1:12">
      <c r="A38" s="39" t="s">
        <v>1977</v>
      </c>
      <c r="B38" s="225">
        <v>1291.5999999999999</v>
      </c>
      <c r="C38" s="225">
        <v>1298.5</v>
      </c>
      <c r="D38" s="225">
        <v>1295.8</v>
      </c>
      <c r="E38" s="225">
        <v>1290.5</v>
      </c>
      <c r="F38" s="225">
        <v>1286.5999999999999</v>
      </c>
      <c r="G38" s="225">
        <v>1284.5999999999999</v>
      </c>
      <c r="H38" s="225">
        <v>1287.5</v>
      </c>
      <c r="I38" s="225">
        <v>1294</v>
      </c>
      <c r="J38" s="225">
        <v>1306.3</v>
      </c>
      <c r="K38" s="225">
        <v>1317.2</v>
      </c>
      <c r="L38" s="225">
        <v>1326.2</v>
      </c>
    </row>
    <row r="39" spans="1:12">
      <c r="A39" s="39" t="s">
        <v>1978</v>
      </c>
      <c r="B39" s="225">
        <v>733.5</v>
      </c>
      <c r="C39" s="225">
        <v>725.8</v>
      </c>
      <c r="D39" s="225">
        <v>719.9</v>
      </c>
      <c r="E39" s="225">
        <v>715.6</v>
      </c>
      <c r="F39" s="225">
        <v>715.8</v>
      </c>
      <c r="G39" s="225">
        <v>718.4</v>
      </c>
      <c r="H39" s="225">
        <v>719.8</v>
      </c>
      <c r="I39" s="225">
        <v>731</v>
      </c>
      <c r="J39" s="225">
        <v>742.1</v>
      </c>
      <c r="K39" s="225">
        <v>752.6</v>
      </c>
      <c r="L39" s="225">
        <v>765.5</v>
      </c>
    </row>
    <row r="40" spans="1:12">
      <c r="A40" s="39" t="s">
        <v>1979</v>
      </c>
      <c r="B40" s="225">
        <v>266.8</v>
      </c>
      <c r="C40" s="225">
        <v>278</v>
      </c>
      <c r="D40" s="225">
        <v>278.5</v>
      </c>
      <c r="E40" s="225">
        <v>271.39999999999998</v>
      </c>
      <c r="F40" s="225">
        <v>269.2</v>
      </c>
      <c r="G40" s="225">
        <v>269.39999999999998</v>
      </c>
      <c r="H40" s="225">
        <v>280.5</v>
      </c>
      <c r="I40" s="225">
        <v>291.60000000000002</v>
      </c>
      <c r="J40" s="225">
        <v>302.7</v>
      </c>
      <c r="K40" s="225">
        <v>317.60000000000002</v>
      </c>
      <c r="L40" s="225">
        <v>330.6</v>
      </c>
    </row>
    <row r="41" spans="1:12">
      <c r="A41" s="39" t="s">
        <v>1997</v>
      </c>
      <c r="B41" s="225">
        <v>599.5</v>
      </c>
      <c r="C41" s="225">
        <v>585.20000000000005</v>
      </c>
      <c r="D41" s="225">
        <v>571.4</v>
      </c>
      <c r="E41" s="225">
        <v>561.1</v>
      </c>
      <c r="F41" s="225">
        <v>560.1</v>
      </c>
      <c r="G41" s="225">
        <v>568.6</v>
      </c>
      <c r="H41" s="225">
        <v>567.4</v>
      </c>
      <c r="I41" s="225">
        <v>567.79999999999995</v>
      </c>
      <c r="J41" s="225">
        <v>575.4</v>
      </c>
      <c r="K41" s="225">
        <v>586</v>
      </c>
      <c r="L41" s="225">
        <v>598.20000000000005</v>
      </c>
    </row>
    <row r="42" spans="1:12">
      <c r="A42" s="39" t="s">
        <v>1981</v>
      </c>
      <c r="B42" s="225">
        <v>64.5</v>
      </c>
      <c r="C42" s="225">
        <v>62.9</v>
      </c>
      <c r="D42" s="225">
        <v>63.4</v>
      </c>
      <c r="E42" s="225">
        <v>67.3</v>
      </c>
      <c r="F42" s="225">
        <v>71.7</v>
      </c>
      <c r="G42" s="225">
        <v>74.7</v>
      </c>
      <c r="H42" s="225">
        <v>77.099999999999994</v>
      </c>
      <c r="I42" s="225">
        <v>81.2</v>
      </c>
      <c r="J42" s="225">
        <v>86</v>
      </c>
      <c r="K42" s="225" t="s">
        <v>2</v>
      </c>
      <c r="L42" s="225" t="s">
        <v>2</v>
      </c>
    </row>
    <row r="43" spans="1:12">
      <c r="A43" s="39" t="s">
        <v>1982</v>
      </c>
      <c r="B43" s="225">
        <v>52.2</v>
      </c>
      <c r="C43" s="225">
        <v>50.4</v>
      </c>
      <c r="D43" s="225">
        <v>50.8</v>
      </c>
      <c r="E43" s="225">
        <v>54</v>
      </c>
      <c r="F43" s="225">
        <v>57.4</v>
      </c>
      <c r="G43" s="225">
        <v>59.8</v>
      </c>
      <c r="H43" s="225">
        <v>61.2</v>
      </c>
      <c r="I43" s="225">
        <v>63.8</v>
      </c>
      <c r="J43" s="225">
        <v>67.3</v>
      </c>
      <c r="K43" s="225" t="s">
        <v>2</v>
      </c>
      <c r="L43" s="225" t="s">
        <v>2</v>
      </c>
    </row>
    <row r="44" spans="1:12">
      <c r="A44" s="39" t="s">
        <v>1983</v>
      </c>
      <c r="B44" s="225">
        <v>12.3</v>
      </c>
      <c r="C44" s="225">
        <v>12.5</v>
      </c>
      <c r="D44" s="225">
        <v>12.6</v>
      </c>
      <c r="E44" s="225">
        <v>13.3</v>
      </c>
      <c r="F44" s="225">
        <v>14.3</v>
      </c>
      <c r="G44" s="225">
        <v>14.9</v>
      </c>
      <c r="H44" s="225">
        <v>16</v>
      </c>
      <c r="I44" s="225">
        <v>17.600000000000001</v>
      </c>
      <c r="J44" s="225">
        <v>18.899999999999999</v>
      </c>
      <c r="K44" s="225" t="s">
        <v>2</v>
      </c>
      <c r="L44" s="225" t="s">
        <v>2</v>
      </c>
    </row>
    <row r="45" spans="1:12">
      <c r="A45" s="39" t="s">
        <v>1998</v>
      </c>
      <c r="B45" s="225">
        <v>535</v>
      </c>
      <c r="C45" s="225">
        <v>522.29999999999995</v>
      </c>
      <c r="D45" s="225">
        <v>508</v>
      </c>
      <c r="E45" s="225">
        <v>493.9</v>
      </c>
      <c r="F45" s="225">
        <v>488.6</v>
      </c>
      <c r="G45" s="225">
        <v>494.4</v>
      </c>
      <c r="H45" s="225">
        <v>491</v>
      </c>
      <c r="I45" s="225">
        <v>487.8</v>
      </c>
      <c r="J45" s="225">
        <v>491.2</v>
      </c>
      <c r="K45" s="225" t="s">
        <v>2</v>
      </c>
      <c r="L45" s="225" t="s">
        <v>2</v>
      </c>
    </row>
    <row r="46" spans="1:12">
      <c r="A46" s="39" t="s">
        <v>1985</v>
      </c>
      <c r="B46" s="225">
        <v>7.9</v>
      </c>
      <c r="C46" s="225">
        <v>8</v>
      </c>
      <c r="D46" s="225">
        <v>8</v>
      </c>
      <c r="E46" s="225">
        <v>7.8</v>
      </c>
      <c r="F46" s="225">
        <v>7.8</v>
      </c>
      <c r="G46" s="225">
        <v>7.8</v>
      </c>
      <c r="H46" s="225">
        <v>7.7</v>
      </c>
      <c r="I46" s="225">
        <v>7.7</v>
      </c>
      <c r="J46" s="225">
        <v>7.6</v>
      </c>
      <c r="K46" s="225">
        <v>7.6</v>
      </c>
      <c r="L46" s="225">
        <v>7.6</v>
      </c>
    </row>
    <row r="47" spans="1:12">
      <c r="A47" s="39" t="s">
        <v>1999</v>
      </c>
      <c r="B47" s="225">
        <v>371.8</v>
      </c>
      <c r="C47" s="225">
        <v>389.5</v>
      </c>
      <c r="D47" s="225">
        <v>405.5</v>
      </c>
      <c r="E47" s="225">
        <v>414.9</v>
      </c>
      <c r="F47" s="225">
        <v>422.9</v>
      </c>
      <c r="G47" s="225">
        <v>430.7</v>
      </c>
      <c r="H47" s="225">
        <v>441.9</v>
      </c>
      <c r="I47" s="225">
        <v>453.1</v>
      </c>
      <c r="J47" s="225">
        <v>474</v>
      </c>
      <c r="K47" s="225">
        <v>490.8</v>
      </c>
      <c r="L47" s="225">
        <v>507.7</v>
      </c>
    </row>
    <row r="48" spans="1:12">
      <c r="A48" s="39" t="s">
        <v>1987</v>
      </c>
      <c r="B48" s="225">
        <v>275.10000000000002</v>
      </c>
      <c r="C48" s="225">
        <v>288.3</v>
      </c>
      <c r="D48" s="225">
        <v>298.3</v>
      </c>
      <c r="E48" s="225">
        <v>303.39999999999998</v>
      </c>
      <c r="F48" s="225">
        <v>309.10000000000002</v>
      </c>
      <c r="G48" s="225">
        <v>313.7</v>
      </c>
      <c r="H48" s="225">
        <v>320</v>
      </c>
      <c r="I48" s="225">
        <v>325.89999999999998</v>
      </c>
      <c r="J48" s="225">
        <v>341.1</v>
      </c>
      <c r="K48" s="225" t="s">
        <v>2</v>
      </c>
      <c r="L48" s="225" t="s">
        <v>2</v>
      </c>
    </row>
    <row r="49" spans="1:12">
      <c r="A49" s="39" t="s">
        <v>1988</v>
      </c>
      <c r="B49" s="225">
        <v>12.2</v>
      </c>
      <c r="C49" s="225">
        <v>13.2</v>
      </c>
      <c r="D49" s="225">
        <v>13.2</v>
      </c>
      <c r="E49" s="225">
        <v>13.3</v>
      </c>
      <c r="F49" s="225">
        <v>14.4</v>
      </c>
      <c r="G49" s="225">
        <v>15.1</v>
      </c>
      <c r="H49" s="225">
        <v>16.5</v>
      </c>
      <c r="I49" s="225">
        <v>16.899999999999999</v>
      </c>
      <c r="J49" s="225">
        <v>16.2</v>
      </c>
      <c r="K49" s="225" t="s">
        <v>2</v>
      </c>
      <c r="L49" s="225" t="s">
        <v>2</v>
      </c>
    </row>
    <row r="50" spans="1:12">
      <c r="A50" s="39" t="s">
        <v>1989</v>
      </c>
      <c r="B50" s="225">
        <v>70.3</v>
      </c>
      <c r="C50" s="225">
        <v>72.900000000000006</v>
      </c>
      <c r="D50" s="225">
        <v>78.2</v>
      </c>
      <c r="E50" s="225">
        <v>81.7</v>
      </c>
      <c r="F50" s="225">
        <v>82.1</v>
      </c>
      <c r="G50" s="225">
        <v>83.8</v>
      </c>
      <c r="H50" s="225">
        <v>86.6</v>
      </c>
      <c r="I50" s="225">
        <v>90.9</v>
      </c>
      <c r="J50" s="225">
        <v>96.5</v>
      </c>
      <c r="K50" s="225" t="s">
        <v>2</v>
      </c>
      <c r="L50" s="225" t="s">
        <v>2</v>
      </c>
    </row>
    <row r="51" spans="1:12">
      <c r="A51" s="39" t="s">
        <v>2000</v>
      </c>
      <c r="B51" s="225">
        <v>14.3</v>
      </c>
      <c r="C51" s="225">
        <v>15</v>
      </c>
      <c r="D51" s="225">
        <v>15.7</v>
      </c>
      <c r="E51" s="225">
        <v>16.5</v>
      </c>
      <c r="F51" s="225">
        <v>17.3</v>
      </c>
      <c r="G51" s="225">
        <v>18</v>
      </c>
      <c r="H51" s="225">
        <v>18.7</v>
      </c>
      <c r="I51" s="225">
        <v>19.399999999999999</v>
      </c>
      <c r="J51" s="225">
        <v>20.2</v>
      </c>
      <c r="K51" s="225" t="s">
        <v>2</v>
      </c>
      <c r="L51" s="225" t="s">
        <v>2</v>
      </c>
    </row>
    <row r="52" spans="1:12" ht="16" thickBot="1">
      <c r="A52" s="70"/>
      <c r="B52" s="69"/>
      <c r="C52" s="69"/>
      <c r="D52" s="69"/>
      <c r="E52" s="69"/>
      <c r="F52" s="69"/>
      <c r="G52" s="69"/>
      <c r="H52" s="69"/>
      <c r="I52" s="69"/>
      <c r="J52" s="69"/>
      <c r="K52" s="69"/>
      <c r="L52" s="69"/>
    </row>
    <row r="53" spans="1:12">
      <c r="A53" s="231"/>
      <c r="B53" s="222"/>
      <c r="C53" s="222"/>
      <c r="D53" s="222"/>
      <c r="E53" s="222"/>
      <c r="F53" s="222"/>
      <c r="G53" s="222"/>
      <c r="H53" s="222"/>
      <c r="I53" s="222"/>
      <c r="J53" s="222"/>
      <c r="K53" s="222"/>
      <c r="L53" s="222"/>
    </row>
    <row r="54" spans="1:12">
      <c r="A54" s="233"/>
      <c r="B54" s="222"/>
      <c r="C54" s="224" t="s">
        <v>4850</v>
      </c>
      <c r="D54" s="229" t="s">
        <v>4027</v>
      </c>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sheetData>
  <hyperlinks>
    <hyperlink ref="B1" location="INDEKS!A1" display="HJEM" xr:uid="{829ACDC9-D38E-41D0-A6AB-F91E5ADA3AC4}"/>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L65"/>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2004</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5" t="s">
        <v>240</v>
      </c>
      <c r="B3" s="230"/>
      <c r="C3" s="230"/>
      <c r="D3" s="230"/>
      <c r="E3" s="230"/>
      <c r="F3" s="230"/>
      <c r="G3" s="230"/>
      <c r="H3" s="230"/>
      <c r="I3" s="230"/>
      <c r="J3" s="230"/>
      <c r="K3" s="230"/>
      <c r="L3" s="230"/>
    </row>
    <row r="4" spans="1:12">
      <c r="A4" s="233" t="s">
        <v>2005</v>
      </c>
      <c r="B4" s="224">
        <v>-12778</v>
      </c>
      <c r="C4" s="224">
        <v>-71245</v>
      </c>
      <c r="D4" s="224">
        <v>-14863</v>
      </c>
      <c r="E4" s="224">
        <v>-55248</v>
      </c>
      <c r="F4" s="224">
        <v>27948</v>
      </c>
      <c r="G4" s="224">
        <v>29524</v>
      </c>
      <c r="H4" s="224">
        <v>54685</v>
      </c>
      <c r="I4" s="224">
        <v>17817</v>
      </c>
      <c r="J4" s="224">
        <v>57372</v>
      </c>
      <c r="K4" s="224">
        <v>66798</v>
      </c>
      <c r="L4" s="224">
        <v>84079</v>
      </c>
    </row>
    <row r="5" spans="1:12">
      <c r="A5" s="233" t="s">
        <v>2006</v>
      </c>
      <c r="B5" s="224">
        <v>-17060</v>
      </c>
      <c r="C5" s="224">
        <v>-17454</v>
      </c>
      <c r="D5" s="224">
        <v>-18267</v>
      </c>
      <c r="E5" s="224">
        <v>-20453</v>
      </c>
      <c r="F5" s="224">
        <v>-22110</v>
      </c>
      <c r="G5" s="224">
        <v>-22813</v>
      </c>
      <c r="H5" s="224">
        <v>-26286</v>
      </c>
      <c r="I5" s="224">
        <v>-26299</v>
      </c>
      <c r="J5" s="224">
        <v>-26516</v>
      </c>
      <c r="K5" s="224">
        <v>-25399</v>
      </c>
      <c r="L5" s="224">
        <v>-22875</v>
      </c>
    </row>
    <row r="6" spans="1:12">
      <c r="A6" s="232" t="s">
        <v>2007</v>
      </c>
      <c r="B6" s="223">
        <v>-29838</v>
      </c>
      <c r="C6" s="223">
        <v>-88699</v>
      </c>
      <c r="D6" s="223">
        <v>-33131</v>
      </c>
      <c r="E6" s="223">
        <v>-75701</v>
      </c>
      <c r="F6" s="223">
        <v>5839</v>
      </c>
      <c r="G6" s="223">
        <v>6712</v>
      </c>
      <c r="H6" s="223">
        <v>28399</v>
      </c>
      <c r="I6" s="223">
        <v>-8482</v>
      </c>
      <c r="J6" s="223">
        <v>30856</v>
      </c>
      <c r="K6" s="223">
        <v>41399</v>
      </c>
      <c r="L6" s="223">
        <v>61204</v>
      </c>
    </row>
    <row r="7" spans="1:12">
      <c r="A7" s="233" t="s">
        <v>2008</v>
      </c>
      <c r="B7" s="224">
        <v>81980</v>
      </c>
      <c r="C7" s="224">
        <v>-1132</v>
      </c>
      <c r="D7" s="224">
        <v>-2874</v>
      </c>
      <c r="E7" s="224">
        <v>7727</v>
      </c>
      <c r="F7" s="224">
        <v>9489</v>
      </c>
      <c r="G7" s="224">
        <v>-24240</v>
      </c>
      <c r="H7" s="224">
        <v>8733</v>
      </c>
      <c r="I7" s="224">
        <v>11360</v>
      </c>
      <c r="J7" s="224">
        <v>1380</v>
      </c>
      <c r="K7" s="224">
        <v>48531</v>
      </c>
      <c r="L7" s="224">
        <v>18508</v>
      </c>
    </row>
    <row r="8" spans="1:12">
      <c r="A8" s="233" t="s">
        <v>2009</v>
      </c>
      <c r="B8" s="224">
        <v>1849</v>
      </c>
      <c r="C8" s="224">
        <v>-6095</v>
      </c>
      <c r="D8" s="224">
        <v>55</v>
      </c>
      <c r="E8" s="224">
        <v>1808</v>
      </c>
      <c r="F8" s="224">
        <v>2478</v>
      </c>
      <c r="G8" s="224">
        <v>-8368</v>
      </c>
      <c r="H8" s="224">
        <v>-6534</v>
      </c>
      <c r="I8" s="224">
        <v>-4080</v>
      </c>
      <c r="J8" s="224">
        <v>-9515</v>
      </c>
      <c r="K8" s="224">
        <v>-57</v>
      </c>
      <c r="L8" s="224">
        <v>-34983</v>
      </c>
    </row>
    <row r="9" spans="1:12">
      <c r="A9" s="232" t="s">
        <v>2010</v>
      </c>
      <c r="B9" s="223"/>
      <c r="C9" s="223"/>
      <c r="D9" s="223"/>
      <c r="E9" s="223"/>
      <c r="F9" s="223"/>
      <c r="G9" s="223"/>
      <c r="H9" s="223"/>
      <c r="I9" s="223"/>
      <c r="J9" s="223"/>
      <c r="K9" s="223"/>
      <c r="L9" s="223"/>
    </row>
    <row r="10" spans="1:12">
      <c r="A10" s="232" t="s">
        <v>2011</v>
      </c>
      <c r="B10" s="223">
        <v>-109969</v>
      </c>
      <c r="C10" s="223">
        <v>-93662</v>
      </c>
      <c r="D10" s="223">
        <v>-30202</v>
      </c>
      <c r="E10" s="223">
        <v>-81620</v>
      </c>
      <c r="F10" s="223">
        <v>-1172</v>
      </c>
      <c r="G10" s="223">
        <v>22584</v>
      </c>
      <c r="H10" s="223">
        <v>13132</v>
      </c>
      <c r="I10" s="223">
        <v>-23922</v>
      </c>
      <c r="J10" s="223">
        <v>19962</v>
      </c>
      <c r="K10" s="223">
        <v>-7190</v>
      </c>
      <c r="L10" s="223">
        <v>7713</v>
      </c>
    </row>
    <row r="11" spans="1:12">
      <c r="A11" s="233" t="s">
        <v>2012</v>
      </c>
      <c r="B11" s="224">
        <v>5721</v>
      </c>
      <c r="C11" s="224">
        <v>12842</v>
      </c>
      <c r="D11" s="224">
        <v>-6304</v>
      </c>
      <c r="E11" s="224">
        <v>-9812</v>
      </c>
      <c r="F11" s="224">
        <v>-13600</v>
      </c>
      <c r="G11" s="224">
        <v>-5264</v>
      </c>
      <c r="H11" s="224">
        <v>-10603</v>
      </c>
      <c r="I11" s="224">
        <v>-10301</v>
      </c>
      <c r="J11" s="224">
        <v>-12551</v>
      </c>
      <c r="K11" s="224">
        <v>-10085</v>
      </c>
      <c r="L11" s="224">
        <v>-17335</v>
      </c>
    </row>
    <row r="12" spans="1:12">
      <c r="A12" s="233" t="s">
        <v>2013</v>
      </c>
      <c r="B12" s="224">
        <v>21747</v>
      </c>
      <c r="C12" s="224">
        <v>36507</v>
      </c>
      <c r="D12" s="224">
        <v>33153</v>
      </c>
      <c r="E12" s="224">
        <v>38438</v>
      </c>
      <c r="F12" s="224">
        <v>22118</v>
      </c>
      <c r="G12" s="224">
        <v>26751</v>
      </c>
      <c r="H12" s="224">
        <v>22766</v>
      </c>
      <c r="I12" s="224">
        <v>21462</v>
      </c>
      <c r="J12" s="224">
        <v>9316</v>
      </c>
      <c r="K12" s="224">
        <v>979</v>
      </c>
      <c r="L12" s="224">
        <v>774</v>
      </c>
    </row>
    <row r="13" spans="1:12">
      <c r="A13" s="233" t="s">
        <v>2014</v>
      </c>
      <c r="B13" s="224">
        <v>55438</v>
      </c>
      <c r="C13" s="224">
        <v>49637</v>
      </c>
      <c r="D13" s="224">
        <v>70126</v>
      </c>
      <c r="E13" s="224">
        <v>69803</v>
      </c>
      <c r="F13" s="224">
        <v>65219</v>
      </c>
      <c r="G13" s="224">
        <v>59330</v>
      </c>
      <c r="H13" s="224">
        <v>102140</v>
      </c>
      <c r="I13" s="224">
        <v>88977</v>
      </c>
      <c r="J13" s="224">
        <v>97017</v>
      </c>
      <c r="K13" s="224">
        <v>105985</v>
      </c>
      <c r="L13" s="224">
        <v>91762</v>
      </c>
    </row>
    <row r="14" spans="1:12">
      <c r="A14" s="233" t="s">
        <v>2015</v>
      </c>
      <c r="B14" s="224" t="s">
        <v>70</v>
      </c>
      <c r="C14" s="224" t="s">
        <v>70</v>
      </c>
      <c r="D14" s="224" t="s">
        <v>70</v>
      </c>
      <c r="E14" s="224" t="s">
        <v>70</v>
      </c>
      <c r="F14" s="224" t="s">
        <v>70</v>
      </c>
      <c r="G14" s="224" t="s">
        <v>70</v>
      </c>
      <c r="H14" s="224" t="s">
        <v>70</v>
      </c>
      <c r="I14" s="224" t="s">
        <v>70</v>
      </c>
      <c r="J14" s="224" t="s">
        <v>70</v>
      </c>
      <c r="K14" s="224" t="s">
        <v>70</v>
      </c>
      <c r="L14" s="224" t="s">
        <v>70</v>
      </c>
    </row>
    <row r="15" spans="1:12">
      <c r="A15" s="233" t="s">
        <v>5050</v>
      </c>
      <c r="B15" s="224" t="s">
        <v>70</v>
      </c>
      <c r="C15" s="224" t="s">
        <v>70</v>
      </c>
      <c r="D15" s="224" t="s">
        <v>70</v>
      </c>
      <c r="E15" s="224" t="s">
        <v>70</v>
      </c>
      <c r="F15" s="224" t="s">
        <v>70</v>
      </c>
      <c r="G15" s="224" t="s">
        <v>70</v>
      </c>
      <c r="H15" s="224" t="s">
        <v>70</v>
      </c>
      <c r="I15" s="224" t="s">
        <v>70</v>
      </c>
      <c r="J15" s="224" t="s">
        <v>70</v>
      </c>
      <c r="K15" s="224" t="s">
        <v>70</v>
      </c>
      <c r="L15" s="224">
        <v>61501</v>
      </c>
    </row>
    <row r="16" spans="1:12">
      <c r="A16" s="232" t="s">
        <v>2016</v>
      </c>
      <c r="B16" s="223"/>
      <c r="C16" s="223"/>
      <c r="D16" s="223"/>
      <c r="E16" s="223"/>
      <c r="F16" s="223"/>
      <c r="G16" s="223"/>
      <c r="H16" s="223"/>
      <c r="I16" s="223"/>
      <c r="J16" s="223"/>
      <c r="K16" s="223"/>
      <c r="L16" s="223"/>
    </row>
    <row r="17" spans="1:12">
      <c r="A17" s="232" t="s">
        <v>2017</v>
      </c>
      <c r="B17" s="223">
        <v>-192876</v>
      </c>
      <c r="C17" s="223">
        <v>-192648</v>
      </c>
      <c r="D17" s="223">
        <v>-127177</v>
      </c>
      <c r="E17" s="223">
        <v>-180049</v>
      </c>
      <c r="F17" s="223">
        <v>-74908</v>
      </c>
      <c r="G17" s="223">
        <v>-58234</v>
      </c>
      <c r="H17" s="223">
        <v>-101171</v>
      </c>
      <c r="I17" s="223">
        <v>-124059</v>
      </c>
      <c r="J17" s="223">
        <v>-73820</v>
      </c>
      <c r="K17" s="223">
        <v>-104068</v>
      </c>
      <c r="L17" s="223">
        <v>-128989</v>
      </c>
    </row>
    <row r="18" spans="1:12">
      <c r="A18" s="233" t="s">
        <v>2018</v>
      </c>
      <c r="B18" s="224"/>
      <c r="C18" s="224"/>
      <c r="D18" s="224"/>
      <c r="E18" s="224"/>
      <c r="F18" s="224"/>
      <c r="G18" s="224"/>
      <c r="H18" s="224"/>
      <c r="I18" s="224"/>
      <c r="J18" s="224"/>
      <c r="K18" s="224"/>
      <c r="L18" s="224"/>
    </row>
    <row r="19" spans="1:12">
      <c r="A19" s="233" t="s">
        <v>2019</v>
      </c>
      <c r="B19" s="224">
        <v>28676</v>
      </c>
      <c r="C19" s="224">
        <v>10598</v>
      </c>
      <c r="D19" s="224">
        <v>30368</v>
      </c>
      <c r="E19" s="224">
        <v>16429</v>
      </c>
      <c r="F19" s="224">
        <v>8298</v>
      </c>
      <c r="G19" s="224">
        <v>9225</v>
      </c>
      <c r="H19" s="224">
        <v>-3714</v>
      </c>
      <c r="I19" s="224">
        <v>0</v>
      </c>
      <c r="J19" s="224">
        <v>2</v>
      </c>
      <c r="K19" s="224">
        <v>1</v>
      </c>
      <c r="L19" s="224">
        <v>0</v>
      </c>
    </row>
    <row r="20" spans="1:12">
      <c r="A20" s="233" t="s">
        <v>2020</v>
      </c>
      <c r="B20" s="224">
        <v>117000</v>
      </c>
      <c r="C20" s="224">
        <v>148400</v>
      </c>
      <c r="D20" s="224">
        <v>142627</v>
      </c>
      <c r="E20" s="224">
        <v>102511</v>
      </c>
      <c r="F20" s="224">
        <v>66572</v>
      </c>
      <c r="G20" s="224">
        <v>100156</v>
      </c>
      <c r="H20" s="224">
        <v>49161</v>
      </c>
      <c r="I20" s="224">
        <v>77611</v>
      </c>
      <c r="J20" s="224">
        <v>97580</v>
      </c>
      <c r="K20" s="224">
        <v>81053</v>
      </c>
      <c r="L20" s="224">
        <v>87725</v>
      </c>
    </row>
    <row r="21" spans="1:12">
      <c r="A21" s="233" t="s">
        <v>2021</v>
      </c>
      <c r="B21" s="224">
        <v>47200</v>
      </c>
      <c r="C21" s="224">
        <v>33649</v>
      </c>
      <c r="D21" s="224">
        <v>-45818</v>
      </c>
      <c r="E21" s="224">
        <v>61109</v>
      </c>
      <c r="F21" s="224">
        <v>38</v>
      </c>
      <c r="G21" s="224">
        <v>-51147</v>
      </c>
      <c r="H21" s="224">
        <v>55724</v>
      </c>
      <c r="I21" s="224">
        <v>46448</v>
      </c>
      <c r="J21" s="224">
        <v>-23761</v>
      </c>
      <c r="K21" s="224">
        <v>23015</v>
      </c>
      <c r="L21" s="224">
        <v>41263</v>
      </c>
    </row>
    <row r="22" spans="1:12">
      <c r="A22" s="232" t="s">
        <v>2022</v>
      </c>
      <c r="B22" s="223">
        <v>192876</v>
      </c>
      <c r="C22" s="223">
        <v>192648</v>
      </c>
      <c r="D22" s="223">
        <v>127177</v>
      </c>
      <c r="E22" s="223">
        <v>180049</v>
      </c>
      <c r="F22" s="223">
        <v>74908</v>
      </c>
      <c r="G22" s="223">
        <v>58234</v>
      </c>
      <c r="H22" s="223">
        <v>101171</v>
      </c>
      <c r="I22" s="223">
        <v>124059</v>
      </c>
      <c r="J22" s="223">
        <v>73820</v>
      </c>
      <c r="K22" s="223">
        <v>104068</v>
      </c>
      <c r="L22" s="223">
        <v>128988</v>
      </c>
    </row>
    <row r="23" spans="1:12" ht="16" thickBot="1">
      <c r="A23" s="70"/>
      <c r="B23" s="71"/>
      <c r="C23" s="71"/>
      <c r="D23" s="71"/>
      <c r="E23" s="71"/>
      <c r="F23" s="71"/>
      <c r="G23" s="71"/>
      <c r="H23" s="71"/>
      <c r="I23" s="71"/>
      <c r="J23" s="71"/>
      <c r="K23" s="71"/>
      <c r="L23" s="71"/>
    </row>
    <row r="24" spans="1:12">
      <c r="A24" s="231"/>
      <c r="B24" s="222"/>
      <c r="C24" s="222"/>
      <c r="D24" s="222"/>
      <c r="E24" s="222"/>
      <c r="F24" s="222"/>
      <c r="G24" s="222"/>
      <c r="H24" s="222"/>
      <c r="I24" s="222"/>
      <c r="J24" s="222"/>
      <c r="K24" s="222"/>
      <c r="L24" s="222"/>
    </row>
    <row r="25" spans="1:12">
      <c r="A25" s="233"/>
      <c r="B25" s="222"/>
      <c r="C25" s="222" t="s">
        <v>4143</v>
      </c>
      <c r="D25" s="222"/>
      <c r="E25" s="224" t="s">
        <v>2023</v>
      </c>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t="s">
        <v>2024</v>
      </c>
      <c r="B51" s="222"/>
      <c r="C51" s="222"/>
      <c r="D51" s="222"/>
      <c r="E51" s="222"/>
      <c r="F51" s="222"/>
      <c r="G51" s="222"/>
      <c r="H51" s="222"/>
      <c r="I51" s="222"/>
      <c r="J51" s="222"/>
      <c r="K51" s="222"/>
      <c r="L51" s="222"/>
    </row>
    <row r="52" spans="1:12">
      <c r="A52" s="232"/>
      <c r="B52" s="223">
        <v>2009</v>
      </c>
      <c r="C52" s="223">
        <v>2010</v>
      </c>
      <c r="D52" s="223">
        <v>2011</v>
      </c>
      <c r="E52" s="223">
        <v>2012</v>
      </c>
      <c r="F52" s="223">
        <v>2013</v>
      </c>
      <c r="G52" s="223">
        <v>2014</v>
      </c>
      <c r="H52" s="223">
        <v>2015</v>
      </c>
      <c r="I52" s="223">
        <v>2016</v>
      </c>
      <c r="J52" s="223">
        <v>2017</v>
      </c>
      <c r="K52" s="223">
        <v>2018</v>
      </c>
      <c r="L52" s="223">
        <v>2019</v>
      </c>
    </row>
    <row r="53" spans="1:12">
      <c r="A53" s="235" t="s">
        <v>240</v>
      </c>
      <c r="B53" s="230"/>
      <c r="C53" s="230"/>
      <c r="D53" s="230"/>
      <c r="E53" s="230"/>
      <c r="F53" s="230"/>
      <c r="G53" s="230"/>
      <c r="H53" s="230"/>
      <c r="I53" s="230"/>
      <c r="J53" s="230"/>
      <c r="K53" s="230"/>
      <c r="L53" s="230"/>
    </row>
    <row r="54" spans="1:12">
      <c r="A54" s="232" t="s">
        <v>2025</v>
      </c>
      <c r="B54" s="223">
        <v>139588</v>
      </c>
      <c r="C54" s="223">
        <v>114731</v>
      </c>
      <c r="D54" s="223">
        <v>111818</v>
      </c>
      <c r="E54" s="223">
        <v>90000</v>
      </c>
      <c r="F54" s="223">
        <v>75908</v>
      </c>
      <c r="G54" s="223">
        <v>58986</v>
      </c>
      <c r="H54" s="223">
        <v>33270</v>
      </c>
      <c r="I54" s="223">
        <v>11839</v>
      </c>
      <c r="J54" s="223">
        <v>2152</v>
      </c>
      <c r="K54" s="223">
        <v>1244</v>
      </c>
      <c r="L54" s="223">
        <v>497</v>
      </c>
    </row>
    <row r="55" spans="1:12">
      <c r="A55" s="232" t="s">
        <v>2026</v>
      </c>
      <c r="B55" s="223">
        <v>487921</v>
      </c>
      <c r="C55" s="223">
        <v>576413</v>
      </c>
      <c r="D55" s="223">
        <v>645927</v>
      </c>
      <c r="E55" s="223">
        <v>667524</v>
      </c>
      <c r="F55" s="223">
        <v>664198</v>
      </c>
      <c r="G55" s="223">
        <v>698240</v>
      </c>
      <c r="H55" s="223">
        <v>646220</v>
      </c>
      <c r="I55" s="223">
        <v>634794</v>
      </c>
      <c r="J55" s="223">
        <v>640127</v>
      </c>
      <c r="K55" s="223">
        <v>617207</v>
      </c>
      <c r="L55" s="223">
        <v>611741</v>
      </c>
    </row>
    <row r="56" spans="1:12">
      <c r="A56" s="233" t="s">
        <v>2027</v>
      </c>
      <c r="B56" s="224" t="s">
        <v>70</v>
      </c>
      <c r="C56" s="224" t="s">
        <v>70</v>
      </c>
      <c r="D56" s="224" t="s">
        <v>70</v>
      </c>
      <c r="E56" s="224" t="s">
        <v>70</v>
      </c>
      <c r="F56" s="224">
        <v>3596</v>
      </c>
      <c r="G56" s="224">
        <v>3804</v>
      </c>
      <c r="H56" s="224">
        <v>2859</v>
      </c>
      <c r="I56" s="224">
        <v>1610</v>
      </c>
      <c r="J56" s="224">
        <v>1005</v>
      </c>
      <c r="K56" s="224">
        <v>690</v>
      </c>
      <c r="L56" s="224">
        <v>267</v>
      </c>
    </row>
    <row r="57" spans="1:12">
      <c r="A57" s="233" t="s">
        <v>2028</v>
      </c>
      <c r="B57" s="224">
        <v>77720</v>
      </c>
      <c r="C57" s="224">
        <v>75511</v>
      </c>
      <c r="D57" s="224">
        <v>69351</v>
      </c>
      <c r="E57" s="224">
        <v>70859</v>
      </c>
      <c r="F57" s="224">
        <v>65550</v>
      </c>
      <c r="G57" s="224">
        <v>64825</v>
      </c>
      <c r="H57" s="224">
        <v>62399</v>
      </c>
      <c r="I57" s="224">
        <v>63233</v>
      </c>
      <c r="J57" s="224">
        <v>52084</v>
      </c>
      <c r="K57" s="224">
        <v>48454</v>
      </c>
      <c r="L57" s="224">
        <v>32267</v>
      </c>
    </row>
    <row r="58" spans="1:12">
      <c r="A58" s="233" t="s">
        <v>2029</v>
      </c>
      <c r="B58" s="224">
        <v>37376</v>
      </c>
      <c r="C58" s="224">
        <v>52075</v>
      </c>
      <c r="D58" s="224">
        <v>51393</v>
      </c>
      <c r="E58" s="224">
        <v>37902</v>
      </c>
      <c r="F58" s="224">
        <v>32352</v>
      </c>
      <c r="G58" s="224">
        <v>25259</v>
      </c>
      <c r="H58" s="224">
        <v>17172</v>
      </c>
      <c r="I58" s="224">
        <v>8834</v>
      </c>
      <c r="J58" s="224">
        <v>7432</v>
      </c>
      <c r="K58" s="224">
        <v>1675</v>
      </c>
      <c r="L58" s="224">
        <v>1675</v>
      </c>
    </row>
    <row r="59" spans="1:12">
      <c r="A59" s="233" t="s">
        <v>2030</v>
      </c>
      <c r="B59" s="224">
        <v>210932</v>
      </c>
      <c r="C59" s="224">
        <v>177282</v>
      </c>
      <c r="D59" s="224">
        <v>223100</v>
      </c>
      <c r="E59" s="224">
        <v>161991</v>
      </c>
      <c r="F59" s="224">
        <v>161953</v>
      </c>
      <c r="G59" s="224">
        <v>213099</v>
      </c>
      <c r="H59" s="224">
        <v>157376</v>
      </c>
      <c r="I59" s="224">
        <v>110928</v>
      </c>
      <c r="J59" s="224">
        <v>134689</v>
      </c>
      <c r="K59" s="224">
        <v>111674</v>
      </c>
      <c r="L59" s="224">
        <v>70411</v>
      </c>
    </row>
    <row r="60" spans="1:12">
      <c r="A60" s="233" t="s">
        <v>4043</v>
      </c>
      <c r="B60" s="224" t="s">
        <v>70</v>
      </c>
      <c r="C60" s="224" t="s">
        <v>70</v>
      </c>
      <c r="D60" s="224" t="s">
        <v>70</v>
      </c>
      <c r="E60" s="224" t="s">
        <v>70</v>
      </c>
      <c r="F60" s="224" t="s">
        <v>70</v>
      </c>
      <c r="G60" s="224" t="s">
        <v>70</v>
      </c>
      <c r="H60" s="224" t="s">
        <v>70</v>
      </c>
      <c r="I60" s="224" t="s">
        <v>70</v>
      </c>
      <c r="J60" s="224" t="s">
        <v>70</v>
      </c>
      <c r="K60" s="224">
        <v>30298</v>
      </c>
      <c r="L60" s="224">
        <v>86784</v>
      </c>
    </row>
    <row r="61" spans="1:12">
      <c r="A61" s="232" t="s">
        <v>2031</v>
      </c>
      <c r="B61" s="223">
        <v>301481</v>
      </c>
      <c r="C61" s="223">
        <v>386276</v>
      </c>
      <c r="D61" s="223">
        <v>413901</v>
      </c>
      <c r="E61" s="223">
        <v>486772</v>
      </c>
      <c r="F61" s="223">
        <v>483847</v>
      </c>
      <c r="G61" s="223">
        <v>457847</v>
      </c>
      <c r="H61" s="223">
        <v>445402</v>
      </c>
      <c r="I61" s="223">
        <v>465248</v>
      </c>
      <c r="J61" s="223">
        <v>449079</v>
      </c>
      <c r="K61" s="223">
        <v>427040</v>
      </c>
      <c r="L61" s="223">
        <v>421368</v>
      </c>
    </row>
    <row r="62" spans="1:12">
      <c r="A62" s="232"/>
      <c r="B62" s="223"/>
      <c r="C62" s="223"/>
      <c r="D62" s="223"/>
      <c r="E62" s="223"/>
      <c r="F62" s="223"/>
      <c r="G62" s="223"/>
      <c r="H62" s="223"/>
      <c r="I62" s="223"/>
      <c r="J62" s="223"/>
      <c r="K62" s="223"/>
      <c r="L62" s="223"/>
    </row>
    <row r="63" spans="1:12">
      <c r="A63" s="231"/>
      <c r="B63" s="222"/>
      <c r="C63" s="222"/>
      <c r="D63" s="222"/>
      <c r="E63" s="222"/>
      <c r="F63" s="222"/>
      <c r="G63" s="222"/>
      <c r="H63" s="222"/>
      <c r="I63" s="222"/>
      <c r="J63" s="222"/>
      <c r="K63" s="222"/>
      <c r="L63" s="222"/>
    </row>
    <row r="64" spans="1:12">
      <c r="A64" s="231"/>
      <c r="B64" s="224" t="s">
        <v>4143</v>
      </c>
      <c r="C64" s="222"/>
      <c r="D64" s="222"/>
      <c r="E64" s="224" t="s">
        <v>2032</v>
      </c>
      <c r="F64" s="222"/>
      <c r="G64" s="222"/>
      <c r="H64" s="222"/>
      <c r="I64" s="222"/>
      <c r="J64" s="222"/>
      <c r="K64" s="222"/>
      <c r="L64" s="222"/>
    </row>
    <row r="65" spans="1:12">
      <c r="A65" s="231"/>
      <c r="B65" s="222"/>
      <c r="C65" s="222"/>
      <c r="D65" s="222"/>
      <c r="E65" s="222"/>
      <c r="F65" s="222"/>
      <c r="G65" s="222"/>
      <c r="H65" s="222"/>
      <c r="I65" s="222"/>
      <c r="J65" s="222"/>
      <c r="K65" s="222"/>
      <c r="L65" s="222"/>
    </row>
  </sheetData>
  <hyperlinks>
    <hyperlink ref="B1" location="INDEKS!A1" display="HJEM" xr:uid="{FDB582CA-5F4E-449D-9C06-3666C682D70B}"/>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N50"/>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2033</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t="s">
        <v>3599</v>
      </c>
      <c r="K2" s="223" t="s">
        <v>3957</v>
      </c>
      <c r="L2" s="223" t="s">
        <v>4086</v>
      </c>
      <c r="M2" s="76">
        <v>2009</v>
      </c>
      <c r="N2" s="76" t="s">
        <v>4086</v>
      </c>
    </row>
    <row r="3" spans="1:14">
      <c r="A3" s="235" t="s">
        <v>240</v>
      </c>
      <c r="B3" s="230"/>
      <c r="C3" s="230"/>
      <c r="D3" s="230"/>
      <c r="E3" s="230"/>
      <c r="F3" s="230"/>
      <c r="G3" s="230"/>
      <c r="H3" s="230"/>
      <c r="I3" s="230"/>
      <c r="J3" s="230"/>
      <c r="K3" s="230"/>
      <c r="L3" s="230"/>
      <c r="M3" s="77"/>
      <c r="N3" s="77" t="s">
        <v>1</v>
      </c>
    </row>
    <row r="4" spans="1:14">
      <c r="A4" s="232" t="s">
        <v>2034</v>
      </c>
      <c r="B4" s="227">
        <v>481081</v>
      </c>
      <c r="C4" s="227">
        <v>495575</v>
      </c>
      <c r="D4" s="227">
        <v>490610</v>
      </c>
      <c r="E4" s="227">
        <v>501635</v>
      </c>
      <c r="F4" s="227">
        <v>501861</v>
      </c>
      <c r="G4" s="227">
        <v>510856</v>
      </c>
      <c r="H4" s="227">
        <v>518644</v>
      </c>
      <c r="I4" s="227">
        <v>524180</v>
      </c>
      <c r="J4" s="227">
        <v>535578</v>
      </c>
      <c r="K4" s="227">
        <v>546811</v>
      </c>
      <c r="L4" s="227">
        <v>558037</v>
      </c>
      <c r="M4" s="78">
        <v>100</v>
      </c>
      <c r="N4" s="78">
        <v>100</v>
      </c>
    </row>
    <row r="5" spans="1:14">
      <c r="A5" s="232" t="s">
        <v>2035</v>
      </c>
      <c r="B5" s="227">
        <v>518412</v>
      </c>
      <c r="C5" s="227">
        <v>536420</v>
      </c>
      <c r="D5" s="227">
        <v>532210</v>
      </c>
      <c r="E5" s="227">
        <v>544932</v>
      </c>
      <c r="F5" s="227">
        <v>547699</v>
      </c>
      <c r="G5" s="227">
        <v>556227</v>
      </c>
      <c r="H5" s="227">
        <v>563676</v>
      </c>
      <c r="I5" s="227">
        <v>570481</v>
      </c>
      <c r="J5" s="227">
        <v>581793</v>
      </c>
      <c r="K5" s="227">
        <v>595212</v>
      </c>
      <c r="L5" s="227">
        <v>607602</v>
      </c>
      <c r="M5" s="78">
        <v>107.7</v>
      </c>
      <c r="N5" s="78">
        <v>108.9</v>
      </c>
    </row>
    <row r="6" spans="1:14">
      <c r="A6" s="233" t="s">
        <v>2036</v>
      </c>
      <c r="B6" s="225">
        <v>301545</v>
      </c>
      <c r="C6" s="225">
        <v>313186</v>
      </c>
      <c r="D6" s="225">
        <v>310199</v>
      </c>
      <c r="E6" s="225">
        <v>314639</v>
      </c>
      <c r="F6" s="225">
        <v>316818</v>
      </c>
      <c r="G6" s="225">
        <v>321626</v>
      </c>
      <c r="H6" s="225">
        <v>325529</v>
      </c>
      <c r="I6" s="225">
        <v>327282</v>
      </c>
      <c r="J6" s="225">
        <v>332619</v>
      </c>
      <c r="K6" s="225">
        <v>340403</v>
      </c>
      <c r="L6" s="225">
        <v>348671</v>
      </c>
      <c r="M6" s="79">
        <v>62.1</v>
      </c>
      <c r="N6" s="79">
        <v>62.5</v>
      </c>
    </row>
    <row r="7" spans="1:14">
      <c r="A7" s="233" t="s">
        <v>1679</v>
      </c>
      <c r="B7" s="225">
        <v>52695</v>
      </c>
      <c r="C7" s="225">
        <v>54634</v>
      </c>
      <c r="D7" s="225">
        <v>55211</v>
      </c>
      <c r="E7" s="225">
        <v>55926</v>
      </c>
      <c r="F7" s="225">
        <v>56270</v>
      </c>
      <c r="G7" s="225">
        <v>56755</v>
      </c>
      <c r="H7" s="225">
        <v>57241</v>
      </c>
      <c r="I7" s="225">
        <v>58316</v>
      </c>
      <c r="J7" s="225">
        <v>59007</v>
      </c>
      <c r="K7" s="225">
        <v>59828</v>
      </c>
      <c r="L7" s="225">
        <v>60650</v>
      </c>
      <c r="M7" s="79">
        <v>11.8</v>
      </c>
      <c r="N7" s="79">
        <v>10.9</v>
      </c>
    </row>
    <row r="8" spans="1:14">
      <c r="A8" s="233" t="s">
        <v>1068</v>
      </c>
      <c r="B8" s="225">
        <v>166213</v>
      </c>
      <c r="C8" s="225">
        <v>170715</v>
      </c>
      <c r="D8" s="225">
        <v>170159</v>
      </c>
      <c r="E8" s="225">
        <v>178020</v>
      </c>
      <c r="F8" s="225">
        <v>178247</v>
      </c>
      <c r="G8" s="225">
        <v>180943</v>
      </c>
      <c r="H8" s="225">
        <v>182998</v>
      </c>
      <c r="I8" s="225">
        <v>186294</v>
      </c>
      <c r="J8" s="225">
        <v>191379</v>
      </c>
      <c r="K8" s="225">
        <v>195807</v>
      </c>
      <c r="L8" s="225">
        <v>198587</v>
      </c>
      <c r="M8" s="79">
        <v>34.1</v>
      </c>
      <c r="N8" s="79">
        <v>35.6</v>
      </c>
    </row>
    <row r="9" spans="1:14">
      <c r="A9" s="233" t="s">
        <v>2037</v>
      </c>
      <c r="B9" s="225">
        <v>2721</v>
      </c>
      <c r="C9" s="225">
        <v>2408</v>
      </c>
      <c r="D9" s="225">
        <v>2794</v>
      </c>
      <c r="E9" s="225">
        <v>2990</v>
      </c>
      <c r="F9" s="225">
        <v>2992</v>
      </c>
      <c r="G9" s="225">
        <v>2999</v>
      </c>
      <c r="H9" s="225">
        <v>2883</v>
      </c>
      <c r="I9" s="225">
        <v>2850</v>
      </c>
      <c r="J9" s="225">
        <v>2710</v>
      </c>
      <c r="K9" s="225">
        <v>2781</v>
      </c>
      <c r="L9" s="225">
        <v>2920</v>
      </c>
      <c r="M9" s="79">
        <v>0.7</v>
      </c>
      <c r="N9" s="79">
        <v>0.5</v>
      </c>
    </row>
    <row r="10" spans="1:14">
      <c r="A10" s="233" t="s">
        <v>2038</v>
      </c>
      <c r="B10" s="225">
        <v>-4762</v>
      </c>
      <c r="C10" s="225">
        <v>-4523</v>
      </c>
      <c r="D10" s="225">
        <v>-6152</v>
      </c>
      <c r="E10" s="225">
        <v>-6643</v>
      </c>
      <c r="F10" s="225">
        <v>-6628</v>
      </c>
      <c r="G10" s="225">
        <v>-6096</v>
      </c>
      <c r="H10" s="225">
        <v>-4975</v>
      </c>
      <c r="I10" s="225">
        <v>-4261</v>
      </c>
      <c r="J10" s="225">
        <v>-3921</v>
      </c>
      <c r="K10" s="225">
        <v>-3607</v>
      </c>
      <c r="L10" s="225">
        <v>-3226</v>
      </c>
      <c r="M10" s="79">
        <v>-1</v>
      </c>
      <c r="N10" s="79">
        <v>-0.6</v>
      </c>
    </row>
    <row r="11" spans="1:14">
      <c r="A11" s="232" t="s">
        <v>2039</v>
      </c>
      <c r="B11" s="227">
        <v>29242</v>
      </c>
      <c r="C11" s="227">
        <v>30120</v>
      </c>
      <c r="D11" s="227">
        <v>29853</v>
      </c>
      <c r="E11" s="227">
        <v>29972</v>
      </c>
      <c r="F11" s="227">
        <v>29255</v>
      </c>
      <c r="G11" s="227">
        <v>29856</v>
      </c>
      <c r="H11" s="227">
        <v>30279</v>
      </c>
      <c r="I11" s="227">
        <v>30638</v>
      </c>
      <c r="J11" s="227">
        <v>30808</v>
      </c>
      <c r="K11" s="227">
        <v>30951</v>
      </c>
      <c r="L11" s="227">
        <v>31707</v>
      </c>
      <c r="M11" s="78">
        <v>6.3</v>
      </c>
      <c r="N11" s="78">
        <v>5.7</v>
      </c>
    </row>
    <row r="12" spans="1:14">
      <c r="A12" s="232" t="s">
        <v>2040</v>
      </c>
      <c r="B12" s="227">
        <v>-50254</v>
      </c>
      <c r="C12" s="227">
        <v>-54096</v>
      </c>
      <c r="D12" s="227">
        <v>-53972</v>
      </c>
      <c r="E12" s="227">
        <v>-55010</v>
      </c>
      <c r="F12" s="227">
        <v>-56170</v>
      </c>
      <c r="G12" s="227">
        <v>-55112</v>
      </c>
      <c r="H12" s="227">
        <v>-55313</v>
      </c>
      <c r="I12" s="227">
        <v>-55720</v>
      </c>
      <c r="J12" s="227">
        <v>-56356</v>
      </c>
      <c r="K12" s="227">
        <v>-58477</v>
      </c>
      <c r="L12" s="227">
        <v>-59119</v>
      </c>
      <c r="M12" s="78">
        <v>-10.7</v>
      </c>
      <c r="N12" s="78">
        <v>-10.6</v>
      </c>
    </row>
    <row r="13" spans="1:14">
      <c r="A13" s="232" t="s">
        <v>2041</v>
      </c>
      <c r="B13" s="227">
        <v>-16319</v>
      </c>
      <c r="C13" s="227">
        <v>-16869</v>
      </c>
      <c r="D13" s="227">
        <v>-17481</v>
      </c>
      <c r="E13" s="227">
        <v>-18260</v>
      </c>
      <c r="F13" s="227">
        <v>-18924</v>
      </c>
      <c r="G13" s="227">
        <v>-20115</v>
      </c>
      <c r="H13" s="227">
        <v>-19998</v>
      </c>
      <c r="I13" s="227">
        <v>-21219</v>
      </c>
      <c r="J13" s="227">
        <v>-20667</v>
      </c>
      <c r="K13" s="227">
        <v>-20876</v>
      </c>
      <c r="L13" s="227">
        <v>-22154</v>
      </c>
      <c r="M13" s="78">
        <v>-3.3</v>
      </c>
      <c r="N13" s="78">
        <v>-4</v>
      </c>
    </row>
    <row r="14" spans="1:14" ht="16" thickBot="1">
      <c r="A14" s="68"/>
      <c r="B14" s="69"/>
      <c r="C14" s="69"/>
      <c r="D14" s="69"/>
      <c r="E14" s="69"/>
      <c r="F14" s="69"/>
      <c r="G14" s="75"/>
      <c r="H14" s="75"/>
      <c r="I14" s="75"/>
      <c r="J14" s="75"/>
      <c r="K14" s="75"/>
      <c r="L14" s="75"/>
      <c r="M14" s="75"/>
      <c r="N14" s="69"/>
    </row>
    <row r="15" spans="1:14">
      <c r="A15" s="231"/>
      <c r="B15" s="222"/>
      <c r="C15" s="222"/>
      <c r="D15" s="222"/>
      <c r="E15" s="222"/>
      <c r="F15" s="222"/>
      <c r="G15" s="222"/>
      <c r="H15" s="222"/>
      <c r="I15" s="222"/>
      <c r="J15" s="222"/>
      <c r="K15" s="222"/>
      <c r="L15" s="222"/>
      <c r="M15" s="222"/>
      <c r="N15" s="222"/>
    </row>
    <row r="16" spans="1:14">
      <c r="A16" s="233"/>
      <c r="B16" s="222"/>
      <c r="C16" s="224" t="s">
        <v>4872</v>
      </c>
      <c r="D16" s="222"/>
      <c r="E16" s="224" t="s">
        <v>4042</v>
      </c>
      <c r="F16" s="222"/>
      <c r="G16" s="222"/>
      <c r="H16" s="222"/>
      <c r="I16" s="222"/>
      <c r="J16" s="222"/>
      <c r="K16" s="222"/>
      <c r="L16" s="222"/>
      <c r="M16" s="222"/>
      <c r="N16" s="222"/>
    </row>
    <row r="17" spans="1:14">
      <c r="A17" s="233"/>
      <c r="B17" s="222"/>
      <c r="C17" s="222"/>
      <c r="D17" s="222"/>
      <c r="E17" s="222"/>
      <c r="F17" s="222"/>
      <c r="G17" s="222"/>
      <c r="H17" s="222"/>
      <c r="I17" s="222"/>
      <c r="J17" s="222"/>
      <c r="K17" s="222"/>
      <c r="L17" s="222"/>
      <c r="M17" s="222"/>
      <c r="N17" s="222"/>
    </row>
    <row r="18" spans="1:14">
      <c r="A18" s="233"/>
      <c r="B18" s="222"/>
      <c r="C18" s="222"/>
      <c r="D18" s="222"/>
      <c r="E18" s="222"/>
      <c r="F18" s="222"/>
      <c r="G18" s="222"/>
      <c r="H18" s="222"/>
      <c r="I18" s="222"/>
      <c r="J18" s="222"/>
      <c r="K18" s="222"/>
      <c r="L18" s="222"/>
      <c r="M18" s="222"/>
      <c r="N18" s="222"/>
    </row>
    <row r="19" spans="1:14">
      <c r="A19" s="233"/>
      <c r="B19" s="222"/>
      <c r="C19" s="222"/>
      <c r="D19" s="222"/>
      <c r="E19" s="222"/>
      <c r="F19" s="222"/>
      <c r="G19" s="222"/>
      <c r="H19" s="222"/>
      <c r="I19" s="222"/>
      <c r="J19" s="222"/>
      <c r="K19" s="222"/>
      <c r="L19" s="222"/>
      <c r="M19" s="222"/>
      <c r="N19" s="222"/>
    </row>
    <row r="20" spans="1:14">
      <c r="A20" s="233"/>
      <c r="B20" s="222"/>
      <c r="C20" s="222"/>
      <c r="D20" s="222"/>
      <c r="E20" s="222"/>
      <c r="F20" s="222"/>
      <c r="G20" s="222"/>
      <c r="H20" s="222"/>
      <c r="I20" s="222"/>
      <c r="J20" s="222"/>
      <c r="K20" s="222"/>
      <c r="L20" s="222"/>
      <c r="M20" s="222"/>
      <c r="N20" s="222"/>
    </row>
    <row r="21" spans="1:14">
      <c r="A21" s="233"/>
      <c r="B21" s="222"/>
      <c r="C21" s="222"/>
      <c r="D21" s="222"/>
      <c r="E21" s="222"/>
      <c r="F21" s="222"/>
      <c r="G21" s="222"/>
      <c r="H21" s="222"/>
      <c r="I21" s="222"/>
      <c r="J21" s="222"/>
      <c r="K21" s="222"/>
      <c r="L21" s="222"/>
      <c r="M21" s="222"/>
      <c r="N21" s="222"/>
    </row>
    <row r="22" spans="1:14">
      <c r="A22" s="233"/>
      <c r="B22" s="222"/>
      <c r="C22" s="222"/>
      <c r="D22" s="222"/>
      <c r="E22" s="222"/>
      <c r="F22" s="222"/>
      <c r="G22" s="222"/>
      <c r="H22" s="222"/>
      <c r="I22" s="222"/>
      <c r="J22" s="222"/>
      <c r="K22" s="222"/>
      <c r="L22" s="222"/>
      <c r="M22" s="222"/>
      <c r="N22" s="222"/>
    </row>
    <row r="23" spans="1:14">
      <c r="A23" s="233"/>
      <c r="B23" s="222"/>
      <c r="C23" s="222"/>
      <c r="D23" s="222"/>
      <c r="E23" s="222"/>
      <c r="F23" s="222"/>
      <c r="G23" s="222"/>
      <c r="H23" s="222"/>
      <c r="I23" s="222"/>
      <c r="J23" s="222"/>
      <c r="K23" s="222"/>
      <c r="L23" s="222"/>
      <c r="M23" s="222"/>
      <c r="N23" s="222"/>
    </row>
    <row r="24" spans="1:14">
      <c r="A24" s="233"/>
      <c r="B24" s="222"/>
      <c r="C24" s="222"/>
      <c r="D24" s="222"/>
      <c r="E24" s="222"/>
      <c r="F24" s="222"/>
      <c r="G24" s="222"/>
      <c r="H24" s="222"/>
      <c r="I24" s="222"/>
      <c r="J24" s="222"/>
      <c r="K24" s="222"/>
      <c r="L24" s="222"/>
      <c r="M24" s="222"/>
      <c r="N24" s="222"/>
    </row>
    <row r="25" spans="1:14">
      <c r="A25" s="233"/>
      <c r="B25" s="222"/>
      <c r="C25" s="222"/>
      <c r="D25" s="222"/>
      <c r="E25" s="222"/>
      <c r="F25" s="222"/>
      <c r="G25" s="222"/>
      <c r="H25" s="222"/>
      <c r="I25" s="222"/>
      <c r="J25" s="222"/>
      <c r="K25" s="222"/>
      <c r="L25" s="222"/>
      <c r="M25" s="222"/>
      <c r="N25" s="222"/>
    </row>
    <row r="26" spans="1:14">
      <c r="A26" s="233"/>
      <c r="B26" s="222"/>
      <c r="C26" s="222"/>
      <c r="D26" s="222"/>
      <c r="E26" s="222"/>
      <c r="F26" s="222"/>
      <c r="G26" s="222"/>
      <c r="H26" s="222"/>
      <c r="I26" s="222"/>
      <c r="J26" s="222"/>
      <c r="K26" s="222"/>
      <c r="L26" s="222"/>
      <c r="M26" s="222"/>
      <c r="N26" s="222"/>
    </row>
    <row r="27" spans="1:14">
      <c r="A27" s="233"/>
      <c r="B27" s="222"/>
      <c r="C27" s="222"/>
      <c r="D27" s="222"/>
      <c r="E27" s="222"/>
      <c r="F27" s="222"/>
      <c r="G27" s="222"/>
      <c r="H27" s="222"/>
      <c r="I27" s="222"/>
      <c r="J27" s="222"/>
      <c r="K27" s="222"/>
      <c r="L27" s="222"/>
      <c r="M27" s="222"/>
      <c r="N27" s="222"/>
    </row>
    <row r="28" spans="1:14">
      <c r="A28" s="233"/>
      <c r="B28" s="222"/>
      <c r="C28" s="222"/>
      <c r="D28" s="222"/>
      <c r="E28" s="222"/>
      <c r="F28" s="222"/>
      <c r="G28" s="222"/>
      <c r="H28" s="222"/>
      <c r="I28" s="222"/>
      <c r="J28" s="222"/>
      <c r="K28" s="222"/>
      <c r="L28" s="222"/>
      <c r="M28" s="222"/>
      <c r="N28" s="222"/>
    </row>
    <row r="29" spans="1:14">
      <c r="A29" s="233"/>
      <c r="B29" s="222"/>
      <c r="C29" s="222"/>
      <c r="D29" s="222"/>
      <c r="E29" s="222"/>
      <c r="F29" s="222"/>
      <c r="G29" s="222"/>
      <c r="H29" s="222"/>
      <c r="I29" s="222"/>
      <c r="J29" s="222"/>
      <c r="K29" s="222"/>
      <c r="L29" s="222"/>
      <c r="M29" s="222"/>
      <c r="N29" s="222"/>
    </row>
    <row r="30" spans="1:14">
      <c r="A30" s="233"/>
      <c r="B30" s="222"/>
      <c r="C30" s="222"/>
      <c r="D30" s="222"/>
      <c r="E30" s="222"/>
      <c r="F30" s="222"/>
      <c r="G30" s="222"/>
      <c r="H30" s="222"/>
      <c r="I30" s="222"/>
      <c r="J30" s="222"/>
      <c r="K30" s="222"/>
      <c r="L30" s="222"/>
      <c r="M30" s="222"/>
      <c r="N30" s="222"/>
    </row>
    <row r="31" spans="1:14">
      <c r="A31" s="233"/>
      <c r="B31" s="222"/>
      <c r="C31" s="222"/>
      <c r="D31" s="222"/>
      <c r="E31" s="222"/>
      <c r="F31" s="222"/>
      <c r="G31" s="222"/>
      <c r="H31" s="222"/>
      <c r="I31" s="222"/>
      <c r="J31" s="222"/>
      <c r="K31" s="222"/>
      <c r="L31" s="222"/>
      <c r="M31" s="222"/>
      <c r="N31" s="222"/>
    </row>
    <row r="32" spans="1:14">
      <c r="A32" s="233"/>
      <c r="B32" s="222"/>
      <c r="C32" s="222"/>
      <c r="D32" s="222"/>
      <c r="E32" s="222"/>
      <c r="F32" s="222"/>
      <c r="G32" s="222"/>
      <c r="H32" s="222"/>
      <c r="I32" s="222"/>
      <c r="J32" s="222"/>
      <c r="K32" s="222"/>
      <c r="L32" s="222"/>
      <c r="M32" s="222"/>
      <c r="N32" s="222"/>
    </row>
    <row r="33" spans="1:14">
      <c r="A33" s="233"/>
      <c r="B33" s="222"/>
      <c r="C33" s="222"/>
      <c r="D33" s="222"/>
      <c r="E33" s="222"/>
      <c r="F33" s="222"/>
      <c r="G33" s="222"/>
      <c r="H33" s="222"/>
      <c r="I33" s="222"/>
      <c r="J33" s="222"/>
      <c r="K33" s="222"/>
      <c r="L33" s="222"/>
      <c r="M33" s="222"/>
      <c r="N33" s="222"/>
    </row>
    <row r="34" spans="1:14">
      <c r="A34" s="233"/>
      <c r="B34" s="222"/>
      <c r="C34" s="222"/>
      <c r="D34" s="222"/>
      <c r="E34" s="222"/>
      <c r="F34" s="222"/>
      <c r="G34" s="222"/>
      <c r="H34" s="222"/>
      <c r="I34" s="222"/>
      <c r="J34" s="222"/>
      <c r="K34" s="222"/>
      <c r="L34" s="222"/>
      <c r="M34" s="222"/>
      <c r="N34" s="222"/>
    </row>
    <row r="35" spans="1:14">
      <c r="A35" s="233"/>
      <c r="B35" s="222"/>
      <c r="C35" s="222"/>
      <c r="D35" s="222"/>
      <c r="E35" s="222"/>
      <c r="F35" s="222"/>
      <c r="G35" s="222"/>
      <c r="H35" s="222"/>
      <c r="I35" s="222"/>
      <c r="J35" s="222"/>
      <c r="K35" s="222"/>
      <c r="L35" s="222"/>
      <c r="M35" s="222"/>
      <c r="N35" s="222"/>
    </row>
    <row r="36" spans="1:14">
      <c r="A36" s="233"/>
      <c r="B36" s="222"/>
      <c r="C36" s="222"/>
      <c r="D36" s="222"/>
      <c r="E36" s="222"/>
      <c r="F36" s="222"/>
      <c r="G36" s="222"/>
      <c r="H36" s="222"/>
      <c r="I36" s="222"/>
      <c r="J36" s="222"/>
      <c r="K36" s="222"/>
      <c r="L36" s="222"/>
      <c r="M36" s="222"/>
      <c r="N36" s="222"/>
    </row>
    <row r="37" spans="1:14">
      <c r="A37" s="233"/>
      <c r="B37" s="222"/>
      <c r="C37" s="222"/>
      <c r="D37" s="222"/>
      <c r="E37" s="222"/>
      <c r="F37" s="222"/>
      <c r="G37" s="222"/>
      <c r="H37" s="222"/>
      <c r="I37" s="222"/>
      <c r="J37" s="222"/>
      <c r="K37" s="222"/>
      <c r="L37" s="222"/>
      <c r="M37" s="222"/>
      <c r="N37" s="222"/>
    </row>
    <row r="38" spans="1:14">
      <c r="A38" s="233"/>
      <c r="B38" s="222"/>
      <c r="C38" s="222"/>
      <c r="D38" s="222"/>
      <c r="E38" s="222"/>
      <c r="F38" s="222"/>
      <c r="G38" s="222"/>
      <c r="H38" s="222"/>
      <c r="I38" s="222"/>
      <c r="J38" s="222"/>
      <c r="K38" s="222"/>
      <c r="L38" s="222"/>
      <c r="M38" s="222"/>
      <c r="N38" s="222"/>
    </row>
    <row r="39" spans="1:14">
      <c r="A39" s="233"/>
      <c r="B39" s="222"/>
      <c r="C39" s="222"/>
      <c r="D39" s="222"/>
      <c r="E39" s="222"/>
      <c r="F39" s="222"/>
      <c r="G39" s="222"/>
      <c r="H39" s="222"/>
      <c r="I39" s="222"/>
      <c r="J39" s="222"/>
      <c r="K39" s="222"/>
      <c r="L39" s="222"/>
      <c r="M39" s="222"/>
      <c r="N39" s="222"/>
    </row>
    <row r="40" spans="1:14">
      <c r="A40" s="233"/>
      <c r="B40" s="222"/>
      <c r="C40" s="222"/>
      <c r="D40" s="222"/>
      <c r="E40" s="222"/>
      <c r="F40" s="222"/>
      <c r="G40" s="222"/>
      <c r="H40" s="222"/>
      <c r="I40" s="222"/>
      <c r="J40" s="222"/>
      <c r="K40" s="222"/>
      <c r="L40" s="222"/>
      <c r="M40" s="222"/>
      <c r="N40" s="222"/>
    </row>
    <row r="41" spans="1:14">
      <c r="A41" s="233"/>
      <c r="B41" s="222"/>
      <c r="C41" s="222"/>
      <c r="D41" s="222"/>
      <c r="E41" s="222"/>
      <c r="F41" s="222"/>
      <c r="G41" s="222"/>
      <c r="H41" s="222"/>
      <c r="I41" s="222"/>
      <c r="J41" s="222"/>
      <c r="K41" s="222"/>
      <c r="L41" s="222"/>
      <c r="M41" s="222"/>
      <c r="N41" s="222"/>
    </row>
    <row r="42" spans="1:14">
      <c r="A42" s="233"/>
      <c r="B42" s="222"/>
      <c r="C42" s="222"/>
      <c r="D42" s="222"/>
      <c r="E42" s="222"/>
      <c r="F42" s="222"/>
      <c r="G42" s="222"/>
      <c r="H42" s="222"/>
      <c r="I42" s="222"/>
      <c r="J42" s="222"/>
      <c r="K42" s="222"/>
      <c r="L42" s="222"/>
      <c r="M42" s="222"/>
      <c r="N42" s="222"/>
    </row>
    <row r="43" spans="1:14">
      <c r="A43" s="233"/>
      <c r="B43" s="222"/>
      <c r="C43" s="222"/>
      <c r="D43" s="222"/>
      <c r="E43" s="222"/>
      <c r="F43" s="222"/>
      <c r="G43" s="222"/>
      <c r="H43" s="222"/>
      <c r="I43" s="222"/>
      <c r="J43" s="222"/>
      <c r="K43" s="222"/>
      <c r="L43" s="222"/>
      <c r="M43" s="222"/>
      <c r="N43" s="222"/>
    </row>
    <row r="44" spans="1:14">
      <c r="A44" s="233"/>
      <c r="B44" s="222"/>
      <c r="C44" s="222"/>
      <c r="D44" s="222"/>
      <c r="E44" s="222"/>
      <c r="F44" s="222"/>
      <c r="G44" s="222"/>
      <c r="H44" s="222"/>
      <c r="I44" s="222"/>
      <c r="J44" s="222"/>
      <c r="K44" s="222"/>
      <c r="L44" s="222"/>
      <c r="M44" s="222"/>
      <c r="N44" s="222"/>
    </row>
    <row r="45" spans="1:14">
      <c r="A45" s="233"/>
      <c r="B45" s="222"/>
      <c r="C45" s="222"/>
      <c r="D45" s="222"/>
      <c r="E45" s="222"/>
      <c r="F45" s="222"/>
      <c r="G45" s="222"/>
      <c r="H45" s="222"/>
      <c r="I45" s="222"/>
      <c r="J45" s="222"/>
      <c r="K45" s="222"/>
      <c r="L45" s="222"/>
      <c r="M45" s="222"/>
      <c r="N45" s="222"/>
    </row>
    <row r="46" spans="1:14">
      <c r="A46" s="233"/>
      <c r="B46" s="222"/>
      <c r="C46" s="222"/>
      <c r="D46" s="222"/>
      <c r="E46" s="222"/>
      <c r="F46" s="222"/>
      <c r="G46" s="222"/>
      <c r="H46" s="222"/>
      <c r="I46" s="222"/>
      <c r="J46" s="222"/>
      <c r="K46" s="222"/>
      <c r="L46" s="222"/>
      <c r="M46" s="222"/>
      <c r="N46" s="222"/>
    </row>
    <row r="47" spans="1:14">
      <c r="A47" s="51"/>
      <c r="B47" s="222"/>
      <c r="C47" s="222"/>
      <c r="D47" s="222"/>
      <c r="E47" s="222"/>
      <c r="F47" s="222"/>
      <c r="G47" s="222"/>
      <c r="H47" s="222"/>
      <c r="I47" s="222"/>
      <c r="J47" s="222"/>
      <c r="K47" s="222"/>
      <c r="L47" s="222"/>
      <c r="M47" s="222"/>
      <c r="N47" s="222"/>
    </row>
    <row r="48" spans="1:14">
      <c r="A48" s="231"/>
      <c r="B48" s="222"/>
      <c r="C48" s="222"/>
      <c r="D48" s="222"/>
      <c r="E48" s="222"/>
      <c r="F48" s="222"/>
      <c r="G48" s="222"/>
      <c r="H48" s="222"/>
      <c r="I48" s="222"/>
      <c r="J48" s="222"/>
      <c r="K48" s="222"/>
      <c r="L48" s="222"/>
      <c r="M48" s="222"/>
      <c r="N48" s="222"/>
    </row>
    <row r="49" spans="1:14">
      <c r="A49" s="233"/>
      <c r="B49" s="222"/>
      <c r="C49" s="222"/>
      <c r="D49" s="222"/>
      <c r="E49" s="222"/>
      <c r="F49" s="222"/>
      <c r="G49" s="222"/>
      <c r="H49" s="222"/>
      <c r="I49" s="222"/>
      <c r="J49" s="222"/>
      <c r="K49" s="222"/>
      <c r="L49" s="222"/>
      <c r="M49" s="222"/>
      <c r="N49" s="222"/>
    </row>
    <row r="50" spans="1:14">
      <c r="A50" s="233"/>
      <c r="B50" s="222"/>
      <c r="C50" s="222"/>
      <c r="D50" s="222"/>
      <c r="E50" s="222"/>
      <c r="F50" s="222"/>
      <c r="G50" s="222"/>
      <c r="H50" s="222"/>
      <c r="I50" s="222"/>
      <c r="J50" s="222"/>
      <c r="K50" s="222"/>
      <c r="L50" s="222"/>
      <c r="M50" s="222"/>
      <c r="N50" s="222"/>
    </row>
  </sheetData>
  <hyperlinks>
    <hyperlink ref="B1" location="INDEKS!A1" display="HJEM" xr:uid="{46B5E7D9-AE80-48E6-AAE1-BE97CAF10FC4}"/>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N66"/>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2042</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t="s">
        <v>3395</v>
      </c>
      <c r="J2" s="223" t="s">
        <v>3599</v>
      </c>
      <c r="K2" s="223" t="s">
        <v>3957</v>
      </c>
      <c r="L2" s="223" t="s">
        <v>4086</v>
      </c>
      <c r="M2" s="76">
        <v>2009</v>
      </c>
      <c r="N2" s="76" t="s">
        <v>4086</v>
      </c>
    </row>
    <row r="3" spans="1:14">
      <c r="A3" s="235" t="s">
        <v>240</v>
      </c>
      <c r="B3" s="230"/>
      <c r="C3" s="230"/>
      <c r="D3" s="230"/>
      <c r="E3" s="230"/>
      <c r="F3" s="230"/>
      <c r="G3" s="230"/>
      <c r="H3" s="230"/>
      <c r="I3" s="230"/>
      <c r="J3" s="230"/>
      <c r="K3" s="230"/>
      <c r="L3" s="230"/>
      <c r="M3" s="77" t="s">
        <v>1</v>
      </c>
      <c r="N3" s="77"/>
    </row>
    <row r="4" spans="1:14">
      <c r="A4" s="232" t="s">
        <v>2043</v>
      </c>
      <c r="B4" s="227">
        <v>973636</v>
      </c>
      <c r="C4" s="227">
        <v>1026310</v>
      </c>
      <c r="D4" s="227">
        <v>1042167</v>
      </c>
      <c r="E4" s="227">
        <v>1098247</v>
      </c>
      <c r="F4" s="227">
        <v>1077153</v>
      </c>
      <c r="G4" s="227">
        <v>1093954</v>
      </c>
      <c r="H4" s="227">
        <v>1110377</v>
      </c>
      <c r="I4" s="227">
        <v>1106149</v>
      </c>
      <c r="J4" s="227">
        <v>1114524</v>
      </c>
      <c r="K4" s="227">
        <v>1144150</v>
      </c>
      <c r="L4" s="227">
        <v>1151628</v>
      </c>
      <c r="M4" s="78">
        <v>100</v>
      </c>
      <c r="N4" s="78">
        <v>100</v>
      </c>
    </row>
    <row r="5" spans="1:14">
      <c r="A5" s="232" t="s">
        <v>2044</v>
      </c>
      <c r="B5" s="227">
        <v>914976</v>
      </c>
      <c r="C5" s="227">
        <v>959670</v>
      </c>
      <c r="D5" s="227">
        <v>965809</v>
      </c>
      <c r="E5" s="227">
        <v>994092</v>
      </c>
      <c r="F5" s="227">
        <v>1002808</v>
      </c>
      <c r="G5" s="227">
        <v>1007146</v>
      </c>
      <c r="H5" s="227">
        <v>1023102</v>
      </c>
      <c r="I5" s="227">
        <v>1023168</v>
      </c>
      <c r="J5" s="227">
        <v>1037764</v>
      </c>
      <c r="K5" s="227">
        <v>1057201</v>
      </c>
      <c r="L5" s="227">
        <v>1071460</v>
      </c>
      <c r="M5" s="78">
        <v>94</v>
      </c>
      <c r="N5" s="78">
        <v>93</v>
      </c>
    </row>
    <row r="6" spans="1:14">
      <c r="A6" s="233" t="s">
        <v>2036</v>
      </c>
      <c r="B6" s="225">
        <v>301545</v>
      </c>
      <c r="C6" s="225">
        <v>313186</v>
      </c>
      <c r="D6" s="225">
        <v>310199</v>
      </c>
      <c r="E6" s="225">
        <v>314639</v>
      </c>
      <c r="F6" s="225">
        <v>316818</v>
      </c>
      <c r="G6" s="225">
        <v>321626</v>
      </c>
      <c r="H6" s="225">
        <v>325529</v>
      </c>
      <c r="I6" s="225">
        <v>327282</v>
      </c>
      <c r="J6" s="225">
        <v>332619</v>
      </c>
      <c r="K6" s="225">
        <v>340403</v>
      </c>
      <c r="L6" s="225">
        <v>348671</v>
      </c>
      <c r="M6" s="79">
        <v>31</v>
      </c>
      <c r="N6" s="79">
        <v>30.3</v>
      </c>
    </row>
    <row r="7" spans="1:14">
      <c r="A7" s="233" t="s">
        <v>1068</v>
      </c>
      <c r="B7" s="225">
        <v>166213</v>
      </c>
      <c r="C7" s="225">
        <v>170715</v>
      </c>
      <c r="D7" s="225">
        <v>170159</v>
      </c>
      <c r="E7" s="225">
        <v>178020</v>
      </c>
      <c r="F7" s="225">
        <v>178247</v>
      </c>
      <c r="G7" s="225">
        <v>180943</v>
      </c>
      <c r="H7" s="225">
        <v>182998</v>
      </c>
      <c r="I7" s="225">
        <v>186294</v>
      </c>
      <c r="J7" s="225">
        <v>191379</v>
      </c>
      <c r="K7" s="225">
        <v>195807</v>
      </c>
      <c r="L7" s="225">
        <v>198587</v>
      </c>
      <c r="M7" s="79">
        <v>17.100000000000001</v>
      </c>
      <c r="N7" s="79">
        <v>17.2</v>
      </c>
    </row>
    <row r="8" spans="1:14">
      <c r="A8" s="233" t="s">
        <v>2037</v>
      </c>
      <c r="B8" s="225">
        <v>2721</v>
      </c>
      <c r="C8" s="225">
        <v>2408</v>
      </c>
      <c r="D8" s="225">
        <v>2794</v>
      </c>
      <c r="E8" s="225">
        <v>2990</v>
      </c>
      <c r="F8" s="225">
        <v>2992</v>
      </c>
      <c r="G8" s="225">
        <v>2999</v>
      </c>
      <c r="H8" s="225">
        <v>2883</v>
      </c>
      <c r="I8" s="225">
        <v>2850</v>
      </c>
      <c r="J8" s="225">
        <v>2710</v>
      </c>
      <c r="K8" s="225">
        <v>2781</v>
      </c>
      <c r="L8" s="225">
        <v>2920</v>
      </c>
      <c r="M8" s="79">
        <v>0.3</v>
      </c>
      <c r="N8" s="79">
        <v>0.3</v>
      </c>
    </row>
    <row r="9" spans="1:14">
      <c r="A9" s="233" t="s">
        <v>2039</v>
      </c>
      <c r="B9" s="225">
        <v>29242</v>
      </c>
      <c r="C9" s="225">
        <v>30120</v>
      </c>
      <c r="D9" s="225">
        <v>29853</v>
      </c>
      <c r="E9" s="225">
        <v>29972</v>
      </c>
      <c r="F9" s="225">
        <v>29255</v>
      </c>
      <c r="G9" s="225">
        <v>29856</v>
      </c>
      <c r="H9" s="225">
        <v>30279</v>
      </c>
      <c r="I9" s="225">
        <v>30638</v>
      </c>
      <c r="J9" s="225">
        <v>30808</v>
      </c>
      <c r="K9" s="225">
        <v>30951</v>
      </c>
      <c r="L9" s="225">
        <v>31707</v>
      </c>
      <c r="M9" s="79">
        <v>3</v>
      </c>
      <c r="N9" s="79">
        <v>2.8</v>
      </c>
    </row>
    <row r="10" spans="1:14">
      <c r="A10" s="233" t="s">
        <v>2045</v>
      </c>
      <c r="B10" s="225">
        <v>33029</v>
      </c>
      <c r="C10" s="225">
        <v>34411</v>
      </c>
      <c r="D10" s="225">
        <v>36401</v>
      </c>
      <c r="E10" s="225">
        <v>34287</v>
      </c>
      <c r="F10" s="225">
        <v>32099</v>
      </c>
      <c r="G10" s="225">
        <v>29159</v>
      </c>
      <c r="H10" s="225">
        <v>31572</v>
      </c>
      <c r="I10" s="225">
        <v>28077</v>
      </c>
      <c r="J10" s="225">
        <v>23417</v>
      </c>
      <c r="K10" s="225">
        <v>23797</v>
      </c>
      <c r="L10" s="225">
        <v>16538</v>
      </c>
      <c r="M10" s="79">
        <v>3.4</v>
      </c>
      <c r="N10" s="79">
        <v>1.4</v>
      </c>
    </row>
    <row r="11" spans="1:14">
      <c r="A11" s="233" t="s">
        <v>2046</v>
      </c>
      <c r="B11" s="225">
        <v>36893</v>
      </c>
      <c r="C11" s="225">
        <v>36692</v>
      </c>
      <c r="D11" s="225">
        <v>38958</v>
      </c>
      <c r="E11" s="225">
        <v>41018</v>
      </c>
      <c r="F11" s="225">
        <v>41424</v>
      </c>
      <c r="G11" s="225">
        <v>40989</v>
      </c>
      <c r="H11" s="225">
        <v>40810</v>
      </c>
      <c r="I11" s="225">
        <v>38233</v>
      </c>
      <c r="J11" s="225">
        <v>38747</v>
      </c>
      <c r="K11" s="225">
        <v>38138</v>
      </c>
      <c r="L11" s="225">
        <v>37813</v>
      </c>
      <c r="M11" s="79">
        <v>3.8</v>
      </c>
      <c r="N11" s="79">
        <v>3.3</v>
      </c>
    </row>
    <row r="12" spans="1:14">
      <c r="A12" s="233" t="s">
        <v>2047</v>
      </c>
      <c r="B12" s="225">
        <v>345334</v>
      </c>
      <c r="C12" s="225">
        <v>372138</v>
      </c>
      <c r="D12" s="225">
        <v>377446</v>
      </c>
      <c r="E12" s="225">
        <v>393166</v>
      </c>
      <c r="F12" s="225">
        <v>401972</v>
      </c>
      <c r="G12" s="225">
        <v>401573</v>
      </c>
      <c r="H12" s="225">
        <v>409031</v>
      </c>
      <c r="I12" s="225">
        <v>409794</v>
      </c>
      <c r="J12" s="225">
        <v>418084</v>
      </c>
      <c r="K12" s="225">
        <v>425323</v>
      </c>
      <c r="L12" s="225">
        <v>435225</v>
      </c>
      <c r="M12" s="79">
        <v>35.5</v>
      </c>
      <c r="N12" s="79">
        <v>37.799999999999997</v>
      </c>
    </row>
    <row r="13" spans="1:14">
      <c r="A13" s="233" t="s">
        <v>2048</v>
      </c>
      <c r="B13" s="225">
        <v>291387</v>
      </c>
      <c r="C13" s="225">
        <v>316344</v>
      </c>
      <c r="D13" s="225">
        <v>324555</v>
      </c>
      <c r="E13" s="225">
        <v>334346</v>
      </c>
      <c r="F13" s="225">
        <v>342952</v>
      </c>
      <c r="G13" s="225">
        <v>347900</v>
      </c>
      <c r="H13" s="225">
        <v>352337</v>
      </c>
      <c r="I13" s="225">
        <v>354732</v>
      </c>
      <c r="J13" s="225">
        <v>359664</v>
      </c>
      <c r="K13" s="225">
        <v>361994</v>
      </c>
      <c r="L13" s="225">
        <v>371661</v>
      </c>
      <c r="M13" s="79">
        <v>29.9</v>
      </c>
      <c r="N13" s="79">
        <v>32.299999999999997</v>
      </c>
    </row>
    <row r="14" spans="1:14">
      <c r="A14" s="233" t="s">
        <v>3438</v>
      </c>
      <c r="B14" s="225">
        <v>20386</v>
      </c>
      <c r="C14" s="225">
        <v>21504</v>
      </c>
      <c r="D14" s="225">
        <v>18488</v>
      </c>
      <c r="E14" s="225">
        <v>21526</v>
      </c>
      <c r="F14" s="225">
        <v>19242</v>
      </c>
      <c r="G14" s="225">
        <v>17944</v>
      </c>
      <c r="H14" s="225">
        <v>20366</v>
      </c>
      <c r="I14" s="225">
        <v>22610</v>
      </c>
      <c r="J14" s="225">
        <v>23914</v>
      </c>
      <c r="K14" s="225">
        <v>23208</v>
      </c>
      <c r="L14" s="225">
        <v>24360</v>
      </c>
      <c r="M14" s="79">
        <v>2.1</v>
      </c>
      <c r="N14" s="79">
        <v>2.1</v>
      </c>
    </row>
    <row r="15" spans="1:14">
      <c r="A15" s="233" t="s">
        <v>2049</v>
      </c>
      <c r="B15" s="225">
        <v>33562</v>
      </c>
      <c r="C15" s="225">
        <v>34290</v>
      </c>
      <c r="D15" s="225">
        <v>34403</v>
      </c>
      <c r="E15" s="225">
        <v>37294</v>
      </c>
      <c r="F15" s="225">
        <v>39779</v>
      </c>
      <c r="G15" s="225">
        <v>35729</v>
      </c>
      <c r="H15" s="225">
        <v>36328</v>
      </c>
      <c r="I15" s="225">
        <v>32452</v>
      </c>
      <c r="J15" s="225">
        <v>34507</v>
      </c>
      <c r="K15" s="225">
        <v>40121</v>
      </c>
      <c r="L15" s="225">
        <v>39204</v>
      </c>
      <c r="M15" s="79">
        <v>3.4</v>
      </c>
      <c r="N15" s="79">
        <v>3.4</v>
      </c>
    </row>
    <row r="16" spans="1:14">
      <c r="A16" s="233" t="s">
        <v>2050</v>
      </c>
      <c r="B16" s="225">
        <v>768</v>
      </c>
      <c r="C16" s="225">
        <v>678</v>
      </c>
      <c r="D16" s="225">
        <v>758</v>
      </c>
      <c r="E16" s="225">
        <v>772</v>
      </c>
      <c r="F16" s="225">
        <v>771</v>
      </c>
      <c r="G16" s="225">
        <v>774</v>
      </c>
      <c r="H16" s="225">
        <v>779</v>
      </c>
      <c r="I16" s="225">
        <v>788</v>
      </c>
      <c r="J16" s="225">
        <v>785</v>
      </c>
      <c r="K16" s="225">
        <v>783</v>
      </c>
      <c r="L16" s="225">
        <v>806</v>
      </c>
      <c r="M16" s="79">
        <v>0.1</v>
      </c>
      <c r="N16" s="79">
        <v>0.1</v>
      </c>
    </row>
    <row r="17" spans="1:14">
      <c r="A17" s="233" t="s">
        <v>2051</v>
      </c>
      <c r="B17" s="225">
        <v>3909</v>
      </c>
      <c r="C17" s="225">
        <v>3787</v>
      </c>
      <c r="D17" s="225">
        <v>4025</v>
      </c>
      <c r="E17" s="225">
        <v>4090</v>
      </c>
      <c r="F17" s="225">
        <v>4123</v>
      </c>
      <c r="G17" s="225">
        <v>4148</v>
      </c>
      <c r="H17" s="225">
        <v>4170</v>
      </c>
      <c r="I17" s="225">
        <v>4231</v>
      </c>
      <c r="J17" s="225">
        <v>4238</v>
      </c>
      <c r="K17" s="225">
        <v>4300</v>
      </c>
      <c r="L17" s="225">
        <v>4357</v>
      </c>
      <c r="M17" s="79">
        <v>0.4</v>
      </c>
      <c r="N17" s="79">
        <v>0.4</v>
      </c>
    </row>
    <row r="18" spans="1:14">
      <c r="A18" s="233" t="s">
        <v>2052</v>
      </c>
      <c r="B18" s="225">
        <v>16780</v>
      </c>
      <c r="C18" s="225">
        <v>15945</v>
      </c>
      <c r="D18" s="225">
        <v>16385</v>
      </c>
      <c r="E18" s="225">
        <v>18243</v>
      </c>
      <c r="F18" s="225">
        <v>19487</v>
      </c>
      <c r="G18" s="225">
        <v>16441</v>
      </c>
      <c r="H18" s="225">
        <v>17818</v>
      </c>
      <c r="I18" s="225">
        <v>15558</v>
      </c>
      <c r="J18" s="225">
        <v>14817</v>
      </c>
      <c r="K18" s="225">
        <v>19643</v>
      </c>
      <c r="L18" s="225">
        <v>18691</v>
      </c>
      <c r="M18" s="79">
        <v>1.7</v>
      </c>
      <c r="N18" s="79">
        <v>1.6</v>
      </c>
    </row>
    <row r="19" spans="1:14">
      <c r="A19" s="233" t="s">
        <v>2053</v>
      </c>
      <c r="B19" s="225">
        <v>12105</v>
      </c>
      <c r="C19" s="225">
        <v>13879</v>
      </c>
      <c r="D19" s="225">
        <v>13234</v>
      </c>
      <c r="E19" s="225">
        <v>14189</v>
      </c>
      <c r="F19" s="225">
        <v>15398</v>
      </c>
      <c r="G19" s="225">
        <v>14366</v>
      </c>
      <c r="H19" s="225">
        <v>13561</v>
      </c>
      <c r="I19" s="225">
        <v>11875</v>
      </c>
      <c r="J19" s="225">
        <v>14666</v>
      </c>
      <c r="K19" s="225">
        <v>15394</v>
      </c>
      <c r="L19" s="225">
        <v>15349</v>
      </c>
      <c r="M19" s="79">
        <v>1.2</v>
      </c>
      <c r="N19" s="79">
        <v>1.3</v>
      </c>
    </row>
    <row r="20" spans="1:14">
      <c r="A20" s="232" t="s">
        <v>2054</v>
      </c>
      <c r="B20" s="227">
        <v>58659</v>
      </c>
      <c r="C20" s="227">
        <v>66640</v>
      </c>
      <c r="D20" s="227">
        <v>76358</v>
      </c>
      <c r="E20" s="227">
        <v>104155</v>
      </c>
      <c r="F20" s="227">
        <v>74346</v>
      </c>
      <c r="G20" s="227">
        <v>86809</v>
      </c>
      <c r="H20" s="227">
        <v>87275</v>
      </c>
      <c r="I20" s="227">
        <v>82981</v>
      </c>
      <c r="J20" s="227">
        <v>76759</v>
      </c>
      <c r="K20" s="227">
        <v>86948</v>
      </c>
      <c r="L20" s="227">
        <v>80168</v>
      </c>
      <c r="M20" s="78">
        <v>6</v>
      </c>
      <c r="N20" s="78">
        <v>7</v>
      </c>
    </row>
    <row r="21" spans="1:14">
      <c r="A21" s="232" t="s">
        <v>2055</v>
      </c>
      <c r="B21" s="227">
        <v>52560</v>
      </c>
      <c r="C21" s="227">
        <v>56842</v>
      </c>
      <c r="D21" s="227">
        <v>59293</v>
      </c>
      <c r="E21" s="227">
        <v>69978</v>
      </c>
      <c r="F21" s="227">
        <v>68503</v>
      </c>
      <c r="G21" s="227">
        <v>74780</v>
      </c>
      <c r="H21" s="227">
        <v>70198</v>
      </c>
      <c r="I21" s="227">
        <v>76980</v>
      </c>
      <c r="J21" s="227">
        <v>71010</v>
      </c>
      <c r="K21" s="227">
        <v>74394</v>
      </c>
      <c r="L21" s="227">
        <v>73809</v>
      </c>
      <c r="M21" s="78">
        <v>5.4</v>
      </c>
      <c r="N21" s="78">
        <v>6.4</v>
      </c>
    </row>
    <row r="22" spans="1:14">
      <c r="A22" s="233" t="s">
        <v>2056</v>
      </c>
      <c r="B22" s="225">
        <v>37601</v>
      </c>
      <c r="C22" s="225">
        <v>42723</v>
      </c>
      <c r="D22" s="225">
        <v>43876</v>
      </c>
      <c r="E22" s="225">
        <v>53548</v>
      </c>
      <c r="F22" s="225">
        <v>51765</v>
      </c>
      <c r="G22" s="225">
        <v>56335</v>
      </c>
      <c r="H22" s="225">
        <v>53860</v>
      </c>
      <c r="I22" s="225">
        <v>58358</v>
      </c>
      <c r="J22" s="225">
        <v>53447</v>
      </c>
      <c r="K22" s="225">
        <v>56306</v>
      </c>
      <c r="L22" s="225">
        <v>55073</v>
      </c>
      <c r="M22" s="79">
        <v>3.9</v>
      </c>
      <c r="N22" s="79">
        <v>4.8</v>
      </c>
    </row>
    <row r="23" spans="1:14">
      <c r="A23" s="233" t="s">
        <v>2057</v>
      </c>
      <c r="B23" s="225">
        <v>16319</v>
      </c>
      <c r="C23" s="225">
        <v>16869</v>
      </c>
      <c r="D23" s="225">
        <v>17481</v>
      </c>
      <c r="E23" s="225">
        <v>18260</v>
      </c>
      <c r="F23" s="225">
        <v>18924</v>
      </c>
      <c r="G23" s="225">
        <v>20115</v>
      </c>
      <c r="H23" s="225">
        <v>19998</v>
      </c>
      <c r="I23" s="225">
        <v>21219</v>
      </c>
      <c r="J23" s="225">
        <v>20667</v>
      </c>
      <c r="K23" s="225">
        <v>20876</v>
      </c>
      <c r="L23" s="225">
        <v>22154</v>
      </c>
      <c r="M23" s="79">
        <v>1.7</v>
      </c>
      <c r="N23" s="79">
        <v>1.9</v>
      </c>
    </row>
    <row r="24" spans="1:14">
      <c r="A24" s="233" t="s">
        <v>2058</v>
      </c>
      <c r="B24" s="225">
        <v>0</v>
      </c>
      <c r="C24" s="225">
        <v>0</v>
      </c>
      <c r="D24" s="225">
        <v>0</v>
      </c>
      <c r="E24" s="225">
        <v>0</v>
      </c>
      <c r="F24" s="225">
        <v>0</v>
      </c>
      <c r="G24" s="225">
        <v>0</v>
      </c>
      <c r="H24" s="225">
        <v>0</v>
      </c>
      <c r="I24" s="225">
        <v>0</v>
      </c>
      <c r="J24" s="225">
        <v>0</v>
      </c>
      <c r="K24" s="225">
        <v>0</v>
      </c>
      <c r="L24" s="225">
        <v>0</v>
      </c>
      <c r="M24" s="79">
        <v>0</v>
      </c>
      <c r="N24" s="79">
        <v>0</v>
      </c>
    </row>
    <row r="25" spans="1:14">
      <c r="A25" s="233" t="s">
        <v>2059</v>
      </c>
      <c r="B25" s="225">
        <v>-1360</v>
      </c>
      <c r="C25" s="225">
        <v>-2750</v>
      </c>
      <c r="D25" s="225">
        <v>-2064</v>
      </c>
      <c r="E25" s="225">
        <v>-1829</v>
      </c>
      <c r="F25" s="225">
        <v>-2186</v>
      </c>
      <c r="G25" s="225">
        <v>-1670</v>
      </c>
      <c r="H25" s="225">
        <v>-3660</v>
      </c>
      <c r="I25" s="225">
        <v>-2597</v>
      </c>
      <c r="J25" s="225">
        <v>-3104</v>
      </c>
      <c r="K25" s="225">
        <v>-2787</v>
      </c>
      <c r="L25" s="225">
        <v>-3418</v>
      </c>
      <c r="M25" s="79">
        <v>-0.1</v>
      </c>
      <c r="N25" s="79">
        <v>-0.3</v>
      </c>
    </row>
    <row r="26" spans="1:14">
      <c r="A26" s="232" t="s">
        <v>2060</v>
      </c>
      <c r="B26" s="227">
        <v>6100</v>
      </c>
      <c r="C26" s="227">
        <v>9798</v>
      </c>
      <c r="D26" s="227">
        <v>17065</v>
      </c>
      <c r="E26" s="227">
        <v>34177</v>
      </c>
      <c r="F26" s="227">
        <v>5843</v>
      </c>
      <c r="G26" s="227">
        <v>12028</v>
      </c>
      <c r="H26" s="227">
        <v>17077</v>
      </c>
      <c r="I26" s="227">
        <v>6000</v>
      </c>
      <c r="J26" s="227">
        <v>5749</v>
      </c>
      <c r="K26" s="227">
        <v>12554</v>
      </c>
      <c r="L26" s="227">
        <v>6359</v>
      </c>
      <c r="M26" s="78">
        <v>0.6</v>
      </c>
      <c r="N26" s="78">
        <v>0.6</v>
      </c>
    </row>
    <row r="27" spans="1:14">
      <c r="A27" s="233" t="s">
        <v>2061</v>
      </c>
      <c r="B27" s="225">
        <v>5221</v>
      </c>
      <c r="C27" s="225">
        <v>9712</v>
      </c>
      <c r="D27" s="225">
        <v>16938</v>
      </c>
      <c r="E27" s="225">
        <v>34099</v>
      </c>
      <c r="F27" s="225">
        <v>5096</v>
      </c>
      <c r="G27" s="225">
        <v>7342</v>
      </c>
      <c r="H27" s="225">
        <v>9067</v>
      </c>
      <c r="I27" s="225">
        <v>5542</v>
      </c>
      <c r="J27" s="225">
        <v>5677</v>
      </c>
      <c r="K27" s="225">
        <v>11982</v>
      </c>
      <c r="L27" s="225">
        <v>6175</v>
      </c>
      <c r="M27" s="79">
        <v>0.5</v>
      </c>
      <c r="N27" s="79">
        <v>0.5</v>
      </c>
    </row>
    <row r="28" spans="1:14">
      <c r="A28" s="233" t="s">
        <v>2062</v>
      </c>
      <c r="B28" s="225">
        <v>879</v>
      </c>
      <c r="C28" s="225">
        <v>86</v>
      </c>
      <c r="D28" s="225">
        <v>127</v>
      </c>
      <c r="E28" s="225">
        <v>78</v>
      </c>
      <c r="F28" s="225">
        <v>747</v>
      </c>
      <c r="G28" s="225">
        <v>4686</v>
      </c>
      <c r="H28" s="225">
        <v>8010</v>
      </c>
      <c r="I28" s="225">
        <v>458</v>
      </c>
      <c r="J28" s="225">
        <v>72</v>
      </c>
      <c r="K28" s="225">
        <v>572</v>
      </c>
      <c r="L28" s="225">
        <v>184</v>
      </c>
      <c r="M28" s="79">
        <v>0.1</v>
      </c>
      <c r="N28" s="79">
        <v>0</v>
      </c>
    </row>
    <row r="29" spans="1:14">
      <c r="A29" s="39" t="s">
        <v>1859</v>
      </c>
      <c r="B29" s="225"/>
      <c r="C29" s="225"/>
      <c r="D29" s="225"/>
      <c r="E29" s="225"/>
      <c r="F29" s="225"/>
      <c r="G29" s="225"/>
      <c r="H29" s="225"/>
      <c r="I29" s="225"/>
      <c r="J29" s="225"/>
      <c r="K29" s="225"/>
      <c r="L29" s="225"/>
      <c r="M29" s="79"/>
      <c r="N29" s="78"/>
    </row>
    <row r="30" spans="1:14">
      <c r="A30" s="232" t="s">
        <v>2063</v>
      </c>
      <c r="B30" s="227">
        <v>925448</v>
      </c>
      <c r="C30" s="227">
        <v>977230</v>
      </c>
      <c r="D30" s="227">
        <v>1004200</v>
      </c>
      <c r="E30" s="227">
        <v>1032103</v>
      </c>
      <c r="F30" s="227">
        <v>1053309</v>
      </c>
      <c r="G30" s="227">
        <v>1116627</v>
      </c>
      <c r="H30" s="227">
        <v>1083302</v>
      </c>
      <c r="I30" s="227">
        <v>1103915</v>
      </c>
      <c r="J30" s="227">
        <v>1147593</v>
      </c>
      <c r="K30" s="227">
        <v>1154853</v>
      </c>
      <c r="L30" s="227">
        <v>1236505</v>
      </c>
      <c r="M30" s="78">
        <v>100</v>
      </c>
      <c r="N30" s="78">
        <v>100</v>
      </c>
    </row>
    <row r="31" spans="1:14">
      <c r="A31" s="232" t="s">
        <v>2064</v>
      </c>
      <c r="B31" s="227">
        <v>923890</v>
      </c>
      <c r="C31" s="227">
        <v>974225</v>
      </c>
      <c r="D31" s="227">
        <v>997293</v>
      </c>
      <c r="E31" s="227">
        <v>1029923</v>
      </c>
      <c r="F31" s="227">
        <v>1062682</v>
      </c>
      <c r="G31" s="227">
        <v>1128381</v>
      </c>
      <c r="H31" s="227">
        <v>1093729</v>
      </c>
      <c r="I31" s="227">
        <v>1106993</v>
      </c>
      <c r="J31" s="227">
        <v>1146622</v>
      </c>
      <c r="K31" s="227">
        <v>1155316</v>
      </c>
      <c r="L31" s="227">
        <v>1235103</v>
      </c>
      <c r="M31" s="78">
        <v>99.8</v>
      </c>
      <c r="N31" s="78">
        <v>99.9</v>
      </c>
    </row>
    <row r="32" spans="1:14">
      <c r="A32" s="233" t="s">
        <v>2040</v>
      </c>
      <c r="B32" s="225">
        <v>50254</v>
      </c>
      <c r="C32" s="225">
        <v>54096</v>
      </c>
      <c r="D32" s="225">
        <v>53972</v>
      </c>
      <c r="E32" s="225">
        <v>55010</v>
      </c>
      <c r="F32" s="225">
        <v>56170</v>
      </c>
      <c r="G32" s="225">
        <v>55112</v>
      </c>
      <c r="H32" s="225">
        <v>55313</v>
      </c>
      <c r="I32" s="225">
        <v>55720</v>
      </c>
      <c r="J32" s="225">
        <v>56356</v>
      </c>
      <c r="K32" s="225">
        <v>58477</v>
      </c>
      <c r="L32" s="225">
        <v>59119</v>
      </c>
      <c r="M32" s="79">
        <v>5.4</v>
      </c>
      <c r="N32" s="79">
        <v>4.8</v>
      </c>
    </row>
    <row r="33" spans="1:14">
      <c r="A33" s="233" t="s">
        <v>2041</v>
      </c>
      <c r="B33" s="225">
        <v>16319</v>
      </c>
      <c r="C33" s="225">
        <v>16869</v>
      </c>
      <c r="D33" s="225">
        <v>17481</v>
      </c>
      <c r="E33" s="225">
        <v>18260</v>
      </c>
      <c r="F33" s="225">
        <v>18924</v>
      </c>
      <c r="G33" s="225">
        <v>20115</v>
      </c>
      <c r="H33" s="225">
        <v>19998</v>
      </c>
      <c r="I33" s="225">
        <v>21219</v>
      </c>
      <c r="J33" s="225">
        <v>20667</v>
      </c>
      <c r="K33" s="225">
        <v>20876</v>
      </c>
      <c r="L33" s="225">
        <v>22154</v>
      </c>
      <c r="M33" s="79">
        <v>1.8</v>
      </c>
      <c r="N33" s="79">
        <v>1.8</v>
      </c>
    </row>
    <row r="34" spans="1:14">
      <c r="A34" s="233" t="s">
        <v>2038</v>
      </c>
      <c r="B34" s="225">
        <v>4762</v>
      </c>
      <c r="C34" s="225">
        <v>4523</v>
      </c>
      <c r="D34" s="225">
        <v>6152</v>
      </c>
      <c r="E34" s="225">
        <v>6643</v>
      </c>
      <c r="F34" s="225">
        <v>6628</v>
      </c>
      <c r="G34" s="225">
        <v>6096</v>
      </c>
      <c r="H34" s="225">
        <v>4975</v>
      </c>
      <c r="I34" s="225">
        <v>4261</v>
      </c>
      <c r="J34" s="225">
        <v>3921</v>
      </c>
      <c r="K34" s="225">
        <v>3607</v>
      </c>
      <c r="L34" s="225">
        <v>3226</v>
      </c>
      <c r="M34" s="79">
        <v>0.5</v>
      </c>
      <c r="N34" s="79">
        <v>0.3</v>
      </c>
    </row>
    <row r="35" spans="1:14">
      <c r="A35" s="233" t="s">
        <v>2065</v>
      </c>
      <c r="B35" s="225">
        <v>2086</v>
      </c>
      <c r="C35" s="225">
        <v>1065</v>
      </c>
      <c r="D35" s="225">
        <v>1165</v>
      </c>
      <c r="E35" s="225">
        <v>1401</v>
      </c>
      <c r="F35" s="225">
        <v>1298</v>
      </c>
      <c r="G35" s="225">
        <v>1049</v>
      </c>
      <c r="H35" s="225">
        <v>751</v>
      </c>
      <c r="I35" s="225">
        <v>621</v>
      </c>
      <c r="J35" s="225">
        <v>674</v>
      </c>
      <c r="K35" s="225">
        <v>804</v>
      </c>
      <c r="L35" s="225">
        <v>807</v>
      </c>
      <c r="M35" s="79">
        <v>0.2</v>
      </c>
      <c r="N35" s="79">
        <v>0.1</v>
      </c>
    </row>
    <row r="36" spans="1:14">
      <c r="A36" s="233" t="s">
        <v>2066</v>
      </c>
      <c r="B36" s="225">
        <v>25727</v>
      </c>
      <c r="C36" s="225">
        <v>23632</v>
      </c>
      <c r="D36" s="225">
        <v>25103</v>
      </c>
      <c r="E36" s="225">
        <v>24457</v>
      </c>
      <c r="F36" s="225">
        <v>24274</v>
      </c>
      <c r="G36" s="225">
        <v>20235</v>
      </c>
      <c r="H36" s="225">
        <v>16548</v>
      </c>
      <c r="I36" s="225">
        <v>17262</v>
      </c>
      <c r="J36" s="225">
        <v>19300</v>
      </c>
      <c r="K36" s="225">
        <v>26286</v>
      </c>
      <c r="L36" s="225">
        <v>22740</v>
      </c>
      <c r="M36" s="79">
        <v>2.8</v>
      </c>
      <c r="N36" s="79">
        <v>1.8</v>
      </c>
    </row>
    <row r="37" spans="1:14">
      <c r="A37" s="233" t="s">
        <v>2067</v>
      </c>
      <c r="B37" s="225">
        <v>13565</v>
      </c>
      <c r="C37" s="225">
        <v>17877</v>
      </c>
      <c r="D37" s="225">
        <v>21676</v>
      </c>
      <c r="E37" s="225">
        <v>17972</v>
      </c>
      <c r="F37" s="225">
        <v>12420</v>
      </c>
      <c r="G37" s="225">
        <v>8719</v>
      </c>
      <c r="H37" s="225">
        <v>2515</v>
      </c>
      <c r="I37" s="225">
        <v>1603</v>
      </c>
      <c r="J37" s="225">
        <v>3411</v>
      </c>
      <c r="K37" s="225">
        <v>2720</v>
      </c>
      <c r="L37" s="225">
        <v>2798</v>
      </c>
      <c r="M37" s="79">
        <v>1.5</v>
      </c>
      <c r="N37" s="79">
        <v>0.2</v>
      </c>
    </row>
    <row r="38" spans="1:14">
      <c r="A38" s="233" t="s">
        <v>2068</v>
      </c>
      <c r="B38" s="225">
        <v>770703</v>
      </c>
      <c r="C38" s="225">
        <v>811763</v>
      </c>
      <c r="D38" s="225">
        <v>827832</v>
      </c>
      <c r="E38" s="225">
        <v>863879</v>
      </c>
      <c r="F38" s="225">
        <v>901475</v>
      </c>
      <c r="G38" s="225">
        <v>980020</v>
      </c>
      <c r="H38" s="225">
        <v>955262</v>
      </c>
      <c r="I38" s="225">
        <v>966120</v>
      </c>
      <c r="J38" s="225">
        <v>1003055</v>
      </c>
      <c r="K38" s="225">
        <v>1002133</v>
      </c>
      <c r="L38" s="225">
        <v>1080329</v>
      </c>
      <c r="M38" s="79">
        <v>83.3</v>
      </c>
      <c r="N38" s="79">
        <v>87.4</v>
      </c>
    </row>
    <row r="39" spans="1:14">
      <c r="A39" s="233" t="s">
        <v>2069</v>
      </c>
      <c r="B39" s="225">
        <v>281472</v>
      </c>
      <c r="C39" s="225">
        <v>293295</v>
      </c>
      <c r="D39" s="225">
        <v>300970</v>
      </c>
      <c r="E39" s="225">
        <v>309450</v>
      </c>
      <c r="F39" s="225">
        <v>317142</v>
      </c>
      <c r="G39" s="225">
        <v>321755</v>
      </c>
      <c r="H39" s="225">
        <v>331558</v>
      </c>
      <c r="I39" s="225">
        <v>340428</v>
      </c>
      <c r="J39" s="225">
        <v>348274</v>
      </c>
      <c r="K39" s="225">
        <v>360606</v>
      </c>
      <c r="L39" s="225">
        <v>363480</v>
      </c>
      <c r="M39" s="79">
        <v>30.4</v>
      </c>
      <c r="N39" s="79">
        <v>29.4</v>
      </c>
    </row>
    <row r="40" spans="1:14">
      <c r="A40" s="233" t="s">
        <v>2070</v>
      </c>
      <c r="B40" s="225">
        <v>488213</v>
      </c>
      <c r="C40" s="225">
        <v>516653</v>
      </c>
      <c r="D40" s="225">
        <v>524822</v>
      </c>
      <c r="E40" s="225">
        <v>552605</v>
      </c>
      <c r="F40" s="225">
        <v>582715</v>
      </c>
      <c r="G40" s="225">
        <v>656814</v>
      </c>
      <c r="H40" s="225">
        <v>622327</v>
      </c>
      <c r="I40" s="225">
        <v>624495</v>
      </c>
      <c r="J40" s="225">
        <v>653721</v>
      </c>
      <c r="K40" s="225">
        <v>640466</v>
      </c>
      <c r="L40" s="225">
        <v>715920</v>
      </c>
      <c r="M40" s="79">
        <v>52.8</v>
      </c>
      <c r="N40" s="79">
        <v>57.9</v>
      </c>
    </row>
    <row r="41" spans="1:14">
      <c r="A41" s="233" t="s">
        <v>2071</v>
      </c>
      <c r="B41" s="225">
        <v>1018</v>
      </c>
      <c r="C41" s="225">
        <v>1815</v>
      </c>
      <c r="D41" s="225">
        <v>2040</v>
      </c>
      <c r="E41" s="225">
        <v>1824</v>
      </c>
      <c r="F41" s="225">
        <v>1618</v>
      </c>
      <c r="G41" s="225">
        <v>1451</v>
      </c>
      <c r="H41" s="225">
        <v>1377</v>
      </c>
      <c r="I41" s="225">
        <v>1197</v>
      </c>
      <c r="J41" s="225">
        <v>1060</v>
      </c>
      <c r="K41" s="225">
        <v>1061</v>
      </c>
      <c r="L41" s="225">
        <v>929</v>
      </c>
      <c r="M41" s="79">
        <v>0.1</v>
      </c>
      <c r="N41" s="79">
        <v>0.1</v>
      </c>
    </row>
    <row r="42" spans="1:14">
      <c r="A42" s="233" t="s">
        <v>2072</v>
      </c>
      <c r="B42" s="225">
        <v>16816</v>
      </c>
      <c r="C42" s="225">
        <v>17192</v>
      </c>
      <c r="D42" s="225">
        <v>17610</v>
      </c>
      <c r="E42" s="225">
        <v>16320</v>
      </c>
      <c r="F42" s="225">
        <v>14655</v>
      </c>
      <c r="G42" s="225">
        <v>14718</v>
      </c>
      <c r="H42" s="225">
        <v>14721</v>
      </c>
      <c r="I42" s="225">
        <v>14833</v>
      </c>
      <c r="J42" s="225">
        <v>14891</v>
      </c>
      <c r="K42" s="225">
        <v>14751</v>
      </c>
      <c r="L42" s="225">
        <v>14786</v>
      </c>
      <c r="M42" s="79">
        <v>1.8</v>
      </c>
      <c r="N42" s="79">
        <v>1.2</v>
      </c>
    </row>
    <row r="43" spans="1:14">
      <c r="A43" s="233" t="s">
        <v>2073</v>
      </c>
      <c r="B43" s="225">
        <v>5453</v>
      </c>
      <c r="C43" s="225">
        <v>5356</v>
      </c>
      <c r="D43" s="225">
        <v>5100</v>
      </c>
      <c r="E43" s="225">
        <v>4842</v>
      </c>
      <c r="F43" s="225">
        <v>4520</v>
      </c>
      <c r="G43" s="225">
        <v>4199</v>
      </c>
      <c r="H43" s="225">
        <v>4067</v>
      </c>
      <c r="I43" s="225">
        <v>3668</v>
      </c>
      <c r="J43" s="225">
        <v>3507</v>
      </c>
      <c r="K43" s="225">
        <v>3158</v>
      </c>
      <c r="L43" s="225">
        <v>3108</v>
      </c>
      <c r="M43" s="79">
        <v>0.6</v>
      </c>
      <c r="N43" s="79">
        <v>0.3</v>
      </c>
    </row>
    <row r="44" spans="1:14">
      <c r="A44" s="233" t="s">
        <v>2074</v>
      </c>
      <c r="B44" s="225">
        <v>18206</v>
      </c>
      <c r="C44" s="225">
        <v>21851</v>
      </c>
      <c r="D44" s="225">
        <v>21204</v>
      </c>
      <c r="E44" s="225">
        <v>21139</v>
      </c>
      <c r="F44" s="225">
        <v>22317</v>
      </c>
      <c r="G44" s="225">
        <v>18118</v>
      </c>
      <c r="H44" s="225">
        <v>19578</v>
      </c>
      <c r="I44" s="225">
        <v>21688</v>
      </c>
      <c r="J44" s="225">
        <v>20841</v>
      </c>
      <c r="K44" s="225">
        <v>22504</v>
      </c>
      <c r="L44" s="225">
        <v>26038</v>
      </c>
      <c r="M44" s="79">
        <v>2</v>
      </c>
      <c r="N44" s="79">
        <v>2.1</v>
      </c>
    </row>
    <row r="45" spans="1:14">
      <c r="A45" s="233" t="s">
        <v>2075</v>
      </c>
      <c r="B45" s="225">
        <v>16821</v>
      </c>
      <c r="C45" s="225">
        <v>20510</v>
      </c>
      <c r="D45" s="225">
        <v>19628</v>
      </c>
      <c r="E45" s="225">
        <v>19627</v>
      </c>
      <c r="F45" s="225">
        <v>20973</v>
      </c>
      <c r="G45" s="225">
        <v>16963</v>
      </c>
      <c r="H45" s="225">
        <v>17719</v>
      </c>
      <c r="I45" s="225">
        <v>19838</v>
      </c>
      <c r="J45" s="225">
        <v>19035</v>
      </c>
      <c r="K45" s="225">
        <v>20640</v>
      </c>
      <c r="L45" s="225">
        <v>23937</v>
      </c>
      <c r="M45" s="79">
        <v>1.8</v>
      </c>
      <c r="N45" s="79">
        <v>1.9</v>
      </c>
    </row>
    <row r="46" spans="1:14">
      <c r="A46" s="233" t="s">
        <v>2076</v>
      </c>
      <c r="B46" s="225">
        <v>1385</v>
      </c>
      <c r="C46" s="225">
        <v>1341</v>
      </c>
      <c r="D46" s="225">
        <v>1576</v>
      </c>
      <c r="E46" s="225">
        <v>1512</v>
      </c>
      <c r="F46" s="225">
        <v>1343</v>
      </c>
      <c r="G46" s="225">
        <v>1155</v>
      </c>
      <c r="H46" s="225">
        <v>1858</v>
      </c>
      <c r="I46" s="225">
        <v>1850</v>
      </c>
      <c r="J46" s="225">
        <v>1806</v>
      </c>
      <c r="K46" s="225">
        <v>1864</v>
      </c>
      <c r="L46" s="225">
        <v>2101</v>
      </c>
      <c r="M46" s="79">
        <v>0.1</v>
      </c>
      <c r="N46" s="79">
        <v>0.2</v>
      </c>
    </row>
    <row r="47" spans="1:14">
      <c r="A47" s="233" t="s">
        <v>2077</v>
      </c>
      <c r="B47" s="225">
        <v>1181</v>
      </c>
      <c r="C47" s="225">
        <v>1089</v>
      </c>
      <c r="D47" s="225">
        <v>1317</v>
      </c>
      <c r="E47" s="225">
        <v>1289</v>
      </c>
      <c r="F47" s="225">
        <v>1109</v>
      </c>
      <c r="G47" s="225">
        <v>892</v>
      </c>
      <c r="H47" s="225">
        <v>1357</v>
      </c>
      <c r="I47" s="225">
        <v>1331</v>
      </c>
      <c r="J47" s="225">
        <v>1196</v>
      </c>
      <c r="K47" s="225">
        <v>1265</v>
      </c>
      <c r="L47" s="225">
        <v>1520</v>
      </c>
      <c r="M47" s="79">
        <v>0.1</v>
      </c>
      <c r="N47" s="79">
        <v>0.1</v>
      </c>
    </row>
    <row r="48" spans="1:14">
      <c r="A48" s="233" t="s">
        <v>2078</v>
      </c>
      <c r="B48" s="225">
        <v>203</v>
      </c>
      <c r="C48" s="225">
        <v>252</v>
      </c>
      <c r="D48" s="225">
        <v>259</v>
      </c>
      <c r="E48" s="225">
        <v>223</v>
      </c>
      <c r="F48" s="225">
        <v>234</v>
      </c>
      <c r="G48" s="225">
        <v>263</v>
      </c>
      <c r="H48" s="225">
        <v>501</v>
      </c>
      <c r="I48" s="225">
        <v>519</v>
      </c>
      <c r="J48" s="225">
        <v>610</v>
      </c>
      <c r="K48" s="225">
        <v>599</v>
      </c>
      <c r="L48" s="225">
        <v>580</v>
      </c>
      <c r="M48" s="79">
        <v>0</v>
      </c>
      <c r="N48" s="79">
        <v>0</v>
      </c>
    </row>
    <row r="49" spans="1:14">
      <c r="A49" s="232" t="s">
        <v>2079</v>
      </c>
      <c r="B49" s="227">
        <v>1557</v>
      </c>
      <c r="C49" s="227">
        <v>3005</v>
      </c>
      <c r="D49" s="227">
        <v>6906</v>
      </c>
      <c r="E49" s="227">
        <v>2180</v>
      </c>
      <c r="F49" s="227">
        <v>-9373</v>
      </c>
      <c r="G49" s="227">
        <v>-11754</v>
      </c>
      <c r="H49" s="227">
        <v>-10427</v>
      </c>
      <c r="I49" s="227">
        <v>-3078</v>
      </c>
      <c r="J49" s="227">
        <v>971</v>
      </c>
      <c r="K49" s="227">
        <v>-462</v>
      </c>
      <c r="L49" s="227">
        <v>1401</v>
      </c>
      <c r="M49" s="78">
        <v>0.2</v>
      </c>
      <c r="N49" s="78">
        <v>0.1</v>
      </c>
    </row>
    <row r="50" spans="1:14">
      <c r="A50" s="233" t="s">
        <v>2080</v>
      </c>
      <c r="B50" s="225">
        <v>3678</v>
      </c>
      <c r="C50" s="225">
        <v>3646</v>
      </c>
      <c r="D50" s="225">
        <v>4792</v>
      </c>
      <c r="E50" s="225">
        <v>4042</v>
      </c>
      <c r="F50" s="225">
        <v>3940</v>
      </c>
      <c r="G50" s="225">
        <v>3882</v>
      </c>
      <c r="H50" s="225">
        <v>5177</v>
      </c>
      <c r="I50" s="225">
        <v>4240</v>
      </c>
      <c r="J50" s="225">
        <v>4368</v>
      </c>
      <c r="K50" s="225">
        <v>4810</v>
      </c>
      <c r="L50" s="225">
        <v>6217</v>
      </c>
      <c r="M50" s="79">
        <v>0.4</v>
      </c>
      <c r="N50" s="79">
        <v>0.5</v>
      </c>
    </row>
    <row r="51" spans="1:14">
      <c r="A51" s="233" t="s">
        <v>2081</v>
      </c>
      <c r="B51" s="225">
        <v>-2120</v>
      </c>
      <c r="C51" s="225">
        <v>-641</v>
      </c>
      <c r="D51" s="225">
        <v>2114</v>
      </c>
      <c r="E51" s="225">
        <v>-1862</v>
      </c>
      <c r="F51" s="225">
        <v>-13313</v>
      </c>
      <c r="G51" s="225">
        <v>-15636</v>
      </c>
      <c r="H51" s="225">
        <v>-15604</v>
      </c>
      <c r="I51" s="225">
        <v>-7318</v>
      </c>
      <c r="J51" s="225">
        <v>-3396</v>
      </c>
      <c r="K51" s="225">
        <v>-5272</v>
      </c>
      <c r="L51" s="225">
        <v>-4815</v>
      </c>
      <c r="M51" s="79">
        <v>-0.2</v>
      </c>
      <c r="N51" s="79">
        <v>-0.4</v>
      </c>
    </row>
    <row r="52" spans="1:14">
      <c r="A52" s="232" t="s">
        <v>2082</v>
      </c>
      <c r="B52" s="227">
        <v>8914</v>
      </c>
      <c r="C52" s="227">
        <v>14555</v>
      </c>
      <c r="D52" s="227">
        <v>31484</v>
      </c>
      <c r="E52" s="227">
        <v>35831</v>
      </c>
      <c r="F52" s="227">
        <v>59874</v>
      </c>
      <c r="G52" s="227">
        <v>121235</v>
      </c>
      <c r="H52" s="227">
        <v>70626</v>
      </c>
      <c r="I52" s="227">
        <v>83824</v>
      </c>
      <c r="J52" s="227">
        <v>108857</v>
      </c>
      <c r="K52" s="227">
        <v>98114</v>
      </c>
      <c r="L52" s="227">
        <v>163644</v>
      </c>
      <c r="M52" s="78">
        <v>1</v>
      </c>
      <c r="N52" s="78">
        <v>13.2</v>
      </c>
    </row>
    <row r="53" spans="1:14">
      <c r="A53" s="233" t="s">
        <v>2083</v>
      </c>
      <c r="B53" s="225"/>
      <c r="C53" s="225"/>
      <c r="D53" s="225"/>
      <c r="E53" s="225"/>
      <c r="F53" s="225"/>
      <c r="G53" s="225"/>
      <c r="H53" s="225"/>
      <c r="I53" s="225"/>
      <c r="J53" s="225"/>
      <c r="K53" s="225"/>
      <c r="L53" s="225"/>
      <c r="M53" s="225"/>
      <c r="N53" s="227"/>
    </row>
    <row r="54" spans="1:14">
      <c r="A54" s="233" t="s">
        <v>2084</v>
      </c>
      <c r="B54" s="225">
        <v>-8039</v>
      </c>
      <c r="C54" s="225">
        <v>-11512</v>
      </c>
      <c r="D54" s="225">
        <v>-2592</v>
      </c>
      <c r="E54" s="225">
        <v>-27190</v>
      </c>
      <c r="F54" s="225">
        <v>24689</v>
      </c>
      <c r="G54" s="225">
        <v>84471</v>
      </c>
      <c r="H54" s="225">
        <v>34876</v>
      </c>
      <c r="I54" s="225">
        <v>44928</v>
      </c>
      <c r="J54" s="225">
        <v>71964</v>
      </c>
      <c r="K54" s="225">
        <v>60314</v>
      </c>
      <c r="L54" s="225">
        <v>132219</v>
      </c>
      <c r="M54" s="225"/>
      <c r="N54" s="227"/>
    </row>
    <row r="55" spans="1:14">
      <c r="A55" s="233" t="s">
        <v>2085</v>
      </c>
      <c r="B55" s="225">
        <v>1156</v>
      </c>
      <c r="C55" s="225">
        <v>2917</v>
      </c>
      <c r="D55" s="225">
        <v>3343</v>
      </c>
      <c r="E55" s="225">
        <v>31442</v>
      </c>
      <c r="F55" s="225">
        <v>2504</v>
      </c>
      <c r="G55" s="225">
        <v>2971</v>
      </c>
      <c r="H55" s="225">
        <v>3006</v>
      </c>
      <c r="I55" s="225">
        <v>2964</v>
      </c>
      <c r="J55" s="225">
        <v>2674</v>
      </c>
      <c r="K55" s="225">
        <v>6493</v>
      </c>
      <c r="L55" s="225">
        <v>1407</v>
      </c>
      <c r="M55" s="225"/>
      <c r="N55" s="227"/>
    </row>
    <row r="56" spans="1:14">
      <c r="A56" s="233" t="s">
        <v>2086</v>
      </c>
      <c r="B56" s="225">
        <v>15797</v>
      </c>
      <c r="C56" s="225">
        <v>23149</v>
      </c>
      <c r="D56" s="225">
        <v>30734</v>
      </c>
      <c r="E56" s="225">
        <v>31579</v>
      </c>
      <c r="F56" s="225">
        <v>32680</v>
      </c>
      <c r="G56" s="225">
        <v>33793</v>
      </c>
      <c r="H56" s="225">
        <v>32745</v>
      </c>
      <c r="I56" s="225">
        <v>35932</v>
      </c>
      <c r="J56" s="225">
        <v>34220</v>
      </c>
      <c r="K56" s="225">
        <v>31307</v>
      </c>
      <c r="L56" s="225">
        <v>30018</v>
      </c>
      <c r="M56" s="225"/>
      <c r="N56" s="227"/>
    </row>
    <row r="57" spans="1:14">
      <c r="A57" s="232" t="s">
        <v>2087</v>
      </c>
      <c r="B57" s="227">
        <v>-48188</v>
      </c>
      <c r="C57" s="227">
        <v>-49081</v>
      </c>
      <c r="D57" s="227">
        <v>-37967</v>
      </c>
      <c r="E57" s="227">
        <v>-66144</v>
      </c>
      <c r="F57" s="227">
        <v>-23844</v>
      </c>
      <c r="G57" s="227">
        <v>22673</v>
      </c>
      <c r="H57" s="227">
        <v>-27076</v>
      </c>
      <c r="I57" s="227">
        <v>-2234</v>
      </c>
      <c r="J57" s="227">
        <v>33070</v>
      </c>
      <c r="K57" s="227">
        <v>10704</v>
      </c>
      <c r="L57" s="227">
        <v>84877</v>
      </c>
      <c r="M57" s="227"/>
      <c r="N57" s="227"/>
    </row>
    <row r="58" spans="1:14">
      <c r="A58" s="233" t="s">
        <v>2088</v>
      </c>
      <c r="B58" s="225"/>
      <c r="C58" s="225"/>
      <c r="D58" s="225"/>
      <c r="E58" s="225"/>
      <c r="F58" s="225"/>
      <c r="G58" s="225"/>
      <c r="H58" s="225"/>
      <c r="I58" s="225"/>
      <c r="J58" s="225"/>
      <c r="K58" s="225"/>
      <c r="L58" s="225"/>
      <c r="M58" s="225"/>
      <c r="N58" s="227"/>
    </row>
    <row r="59" spans="1:14">
      <c r="A59" s="233" t="s">
        <v>2084</v>
      </c>
      <c r="B59" s="225">
        <v>-37867</v>
      </c>
      <c r="C59" s="225">
        <v>-47431</v>
      </c>
      <c r="D59" s="225">
        <v>-40689</v>
      </c>
      <c r="E59" s="225">
        <v>-67321</v>
      </c>
      <c r="F59" s="225">
        <v>-28056</v>
      </c>
      <c r="G59" s="225">
        <v>18672</v>
      </c>
      <c r="H59" s="225">
        <v>-31911</v>
      </c>
      <c r="I59" s="225">
        <v>-9855</v>
      </c>
      <c r="J59" s="225">
        <v>28857</v>
      </c>
      <c r="K59" s="225">
        <v>9970</v>
      </c>
      <c r="L59" s="225">
        <v>82957</v>
      </c>
      <c r="M59" s="225"/>
      <c r="N59" s="227"/>
    </row>
    <row r="60" spans="1:14">
      <c r="A60" s="233" t="s">
        <v>2085</v>
      </c>
      <c r="B60" s="225">
        <v>-1047</v>
      </c>
      <c r="C60" s="225">
        <v>366</v>
      </c>
      <c r="D60" s="225">
        <v>662</v>
      </c>
      <c r="E60" s="225">
        <v>441</v>
      </c>
      <c r="F60" s="225">
        <v>16</v>
      </c>
      <c r="G60" s="225">
        <v>437</v>
      </c>
      <c r="H60" s="225">
        <v>364</v>
      </c>
      <c r="I60" s="225">
        <v>267</v>
      </c>
      <c r="J60" s="225">
        <v>22</v>
      </c>
      <c r="K60" s="225">
        <v>-86</v>
      </c>
      <c r="L60" s="225">
        <v>-99</v>
      </c>
      <c r="M60" s="225"/>
      <c r="N60" s="227"/>
    </row>
    <row r="61" spans="1:14">
      <c r="A61" s="233" t="s">
        <v>2086</v>
      </c>
      <c r="B61" s="225">
        <v>-9274</v>
      </c>
      <c r="C61" s="225">
        <v>-2016</v>
      </c>
      <c r="D61" s="225">
        <v>2061</v>
      </c>
      <c r="E61" s="225">
        <v>735</v>
      </c>
      <c r="F61" s="225">
        <v>4195</v>
      </c>
      <c r="G61" s="225">
        <v>3565</v>
      </c>
      <c r="H61" s="225">
        <v>4471</v>
      </c>
      <c r="I61" s="225">
        <v>7354</v>
      </c>
      <c r="J61" s="225">
        <v>4191</v>
      </c>
      <c r="K61" s="225">
        <v>819</v>
      </c>
      <c r="L61" s="225">
        <v>2019</v>
      </c>
      <c r="M61" s="225"/>
      <c r="N61" s="227"/>
    </row>
    <row r="62" spans="1:14" ht="16" thickBot="1">
      <c r="A62" s="68"/>
      <c r="B62" s="69"/>
      <c r="C62" s="69"/>
      <c r="D62" s="69"/>
      <c r="E62" s="69"/>
      <c r="F62" s="69"/>
      <c r="G62" s="75"/>
      <c r="H62" s="75"/>
      <c r="I62" s="75"/>
      <c r="J62" s="75"/>
      <c r="K62" s="75"/>
      <c r="L62" s="75"/>
      <c r="M62" s="75"/>
      <c r="N62" s="69"/>
    </row>
    <row r="63" spans="1:14">
      <c r="A63" s="231"/>
      <c r="B63" s="222"/>
      <c r="C63" s="222"/>
      <c r="D63" s="222"/>
      <c r="E63" s="222"/>
      <c r="F63" s="222"/>
      <c r="G63" s="222"/>
      <c r="H63" s="222"/>
      <c r="I63" s="222"/>
      <c r="J63" s="222"/>
      <c r="K63" s="222"/>
      <c r="L63" s="222"/>
      <c r="M63" s="222"/>
      <c r="N63" s="222"/>
    </row>
    <row r="64" spans="1:14">
      <c r="A64" s="233" t="s">
        <v>2089</v>
      </c>
      <c r="B64" s="222"/>
      <c r="C64" s="224" t="s">
        <v>4872</v>
      </c>
      <c r="D64" s="222"/>
      <c r="E64" s="224" t="s">
        <v>4041</v>
      </c>
      <c r="F64" s="222"/>
      <c r="G64" s="222"/>
      <c r="H64" s="222"/>
      <c r="I64" s="222"/>
      <c r="J64" s="222"/>
      <c r="K64" s="222"/>
      <c r="L64" s="222"/>
      <c r="M64" s="222"/>
      <c r="N64" s="222"/>
    </row>
    <row r="65" spans="1:14">
      <c r="A65" s="231"/>
      <c r="B65" s="222"/>
      <c r="C65" s="222"/>
      <c r="D65" s="222"/>
      <c r="E65" s="222"/>
      <c r="F65" s="222"/>
      <c r="G65" s="222"/>
      <c r="H65" s="222"/>
      <c r="I65" s="222"/>
      <c r="J65" s="222"/>
      <c r="K65" s="222"/>
      <c r="L65" s="222"/>
      <c r="M65" s="222"/>
      <c r="N65" s="222"/>
    </row>
    <row r="66" spans="1:14">
      <c r="A66" s="231"/>
      <c r="B66" s="222"/>
      <c r="C66" s="222"/>
      <c r="D66" s="222"/>
      <c r="E66" s="222"/>
      <c r="F66" s="222"/>
      <c r="G66" s="222"/>
      <c r="H66" s="222"/>
      <c r="I66" s="222"/>
      <c r="J66" s="222"/>
      <c r="K66" s="222"/>
      <c r="L66" s="222"/>
      <c r="M66" s="222"/>
      <c r="N66" s="222"/>
    </row>
  </sheetData>
  <hyperlinks>
    <hyperlink ref="B1" location="INDEKS!A1" display="HJEM" xr:uid="{78A3984B-C78B-40E2-AB79-1F6682E1029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88"/>
  <sheetViews>
    <sheetView zoomScale="55" zoomScaleNormal="55" workbookViewId="0">
      <selection activeCell="B1" sqref="B1:L1048576"/>
    </sheetView>
  </sheetViews>
  <sheetFormatPr baseColWidth="10" defaultColWidth="9.1640625" defaultRowHeight="15"/>
  <cols>
    <col min="1" max="1" width="50.6640625" style="236" customWidth="1"/>
    <col min="2" max="12" width="11.6640625" style="221" customWidth="1"/>
    <col min="13" max="16384" width="9.1640625" style="221"/>
  </cols>
  <sheetData>
    <row r="1" spans="1:12">
      <c r="A1" s="231" t="s">
        <v>3107</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5" t="s">
        <v>46</v>
      </c>
      <c r="B3" s="223"/>
      <c r="C3" s="223"/>
      <c r="D3" s="223"/>
      <c r="E3" s="223"/>
      <c r="F3" s="223"/>
      <c r="G3" s="223"/>
      <c r="H3" s="223"/>
      <c r="I3" s="223"/>
      <c r="J3" s="223"/>
      <c r="K3" s="223"/>
      <c r="L3" s="223"/>
    </row>
    <row r="4" spans="1:12">
      <c r="A4" s="232" t="s">
        <v>3546</v>
      </c>
      <c r="B4" s="7">
        <v>1180412</v>
      </c>
      <c r="C4" s="7">
        <v>1208130</v>
      </c>
      <c r="D4" s="7">
        <v>1232469</v>
      </c>
      <c r="E4" s="7">
        <v>1251048</v>
      </c>
      <c r="F4" s="7">
        <v>1261727</v>
      </c>
      <c r="G4" s="7">
        <v>1270900</v>
      </c>
      <c r="H4" s="7">
        <v>1267387</v>
      </c>
      <c r="I4" s="7">
        <v>1257715</v>
      </c>
      <c r="J4" s="7">
        <v>1247492</v>
      </c>
      <c r="K4" s="7">
        <v>1241403</v>
      </c>
      <c r="L4" s="7">
        <v>1223120</v>
      </c>
    </row>
    <row r="5" spans="1:12">
      <c r="A5" s="233" t="s">
        <v>3108</v>
      </c>
      <c r="B5" s="222">
        <v>717399</v>
      </c>
      <c r="C5" s="222">
        <v>716633</v>
      </c>
      <c r="D5" s="222">
        <v>715203</v>
      </c>
      <c r="E5" s="222">
        <v>712998</v>
      </c>
      <c r="F5" s="222">
        <v>709676</v>
      </c>
      <c r="G5" s="222">
        <v>710090</v>
      </c>
      <c r="H5" s="222">
        <v>711927</v>
      </c>
      <c r="I5" s="222">
        <v>710923</v>
      </c>
      <c r="J5" s="222">
        <v>708603</v>
      </c>
      <c r="K5" s="222">
        <v>702823</v>
      </c>
      <c r="L5" s="222">
        <v>696517</v>
      </c>
    </row>
    <row r="6" spans="1:12">
      <c r="A6" s="233" t="s">
        <v>3109</v>
      </c>
      <c r="B6" s="222">
        <v>2388</v>
      </c>
      <c r="C6" s="222">
        <v>3420</v>
      </c>
      <c r="D6" s="222">
        <v>3972</v>
      </c>
      <c r="E6" s="222">
        <v>4489</v>
      </c>
      <c r="F6" s="222">
        <v>4962</v>
      </c>
      <c r="G6" s="222">
        <v>5176</v>
      </c>
      <c r="H6" s="222">
        <v>6716</v>
      </c>
      <c r="I6" s="222">
        <v>7938</v>
      </c>
      <c r="J6" s="222">
        <v>11053</v>
      </c>
      <c r="K6" s="222">
        <v>11663</v>
      </c>
      <c r="L6" s="222">
        <v>10429</v>
      </c>
    </row>
    <row r="7" spans="1:12">
      <c r="A7" s="233" t="s">
        <v>3110</v>
      </c>
      <c r="B7" s="222">
        <v>122837</v>
      </c>
      <c r="C7" s="222">
        <v>132619</v>
      </c>
      <c r="D7" s="222">
        <v>140259</v>
      </c>
      <c r="E7" s="222">
        <v>144791</v>
      </c>
      <c r="F7" s="222">
        <v>148051</v>
      </c>
      <c r="G7" s="222">
        <v>147760</v>
      </c>
      <c r="H7" s="222">
        <v>148144</v>
      </c>
      <c r="I7" s="222">
        <v>149788</v>
      </c>
      <c r="J7" s="222">
        <v>150308</v>
      </c>
      <c r="K7" s="222">
        <v>149159</v>
      </c>
      <c r="L7" s="222">
        <v>145018</v>
      </c>
    </row>
    <row r="8" spans="1:12">
      <c r="A8" s="233" t="s">
        <v>3111</v>
      </c>
      <c r="B8" s="222">
        <v>42734</v>
      </c>
      <c r="C8" s="222">
        <v>45389</v>
      </c>
      <c r="D8" s="222">
        <v>45462</v>
      </c>
      <c r="E8" s="222">
        <v>45131</v>
      </c>
      <c r="F8" s="222">
        <v>43240</v>
      </c>
      <c r="G8" s="222">
        <v>45323</v>
      </c>
      <c r="H8" s="222">
        <v>22463</v>
      </c>
      <c r="I8" s="222">
        <v>12283</v>
      </c>
      <c r="J8" s="222">
        <v>11207</v>
      </c>
      <c r="K8" s="222">
        <v>11733</v>
      </c>
      <c r="L8" s="222">
        <v>12057</v>
      </c>
    </row>
    <row r="9" spans="1:12">
      <c r="A9" s="233" t="s">
        <v>3112</v>
      </c>
      <c r="B9" s="222">
        <v>84926</v>
      </c>
      <c r="C9" s="222">
        <v>87321</v>
      </c>
      <c r="D9" s="222">
        <v>88787</v>
      </c>
      <c r="E9" s="222">
        <v>88359</v>
      </c>
      <c r="F9" s="222">
        <v>86957</v>
      </c>
      <c r="G9" s="222">
        <v>86077</v>
      </c>
      <c r="H9" s="222">
        <v>99045</v>
      </c>
      <c r="I9" s="222">
        <v>102360</v>
      </c>
      <c r="J9" s="222">
        <v>94282</v>
      </c>
      <c r="K9" s="222">
        <v>94224</v>
      </c>
      <c r="L9" s="222">
        <v>97151</v>
      </c>
    </row>
    <row r="10" spans="1:12">
      <c r="A10" s="233" t="s">
        <v>3113</v>
      </c>
      <c r="B10" s="222">
        <v>1213</v>
      </c>
      <c r="C10" s="222">
        <v>1333</v>
      </c>
      <c r="D10" s="222">
        <v>1315</v>
      </c>
      <c r="E10" s="222">
        <v>1224</v>
      </c>
      <c r="F10" s="222">
        <v>1120</v>
      </c>
      <c r="G10" s="222">
        <v>836</v>
      </c>
      <c r="H10" s="222">
        <v>842</v>
      </c>
      <c r="I10" s="222">
        <v>875</v>
      </c>
      <c r="J10" s="222">
        <v>831</v>
      </c>
      <c r="K10" s="222">
        <v>741</v>
      </c>
      <c r="L10" s="222">
        <v>654</v>
      </c>
    </row>
    <row r="11" spans="1:12">
      <c r="A11" s="233" t="s">
        <v>3114</v>
      </c>
      <c r="B11" s="222">
        <v>17014</v>
      </c>
      <c r="C11" s="222">
        <v>18915</v>
      </c>
      <c r="D11" s="222">
        <v>20278</v>
      </c>
      <c r="E11" s="222">
        <v>22100</v>
      </c>
      <c r="F11" s="222">
        <v>23573</v>
      </c>
      <c r="G11" s="222">
        <v>25459</v>
      </c>
      <c r="H11" s="222">
        <v>26826</v>
      </c>
      <c r="I11" s="222">
        <v>26498</v>
      </c>
      <c r="J11" s="222">
        <v>26037</v>
      </c>
      <c r="K11" s="222">
        <v>25444</v>
      </c>
      <c r="L11" s="222">
        <v>24874</v>
      </c>
    </row>
    <row r="12" spans="1:12">
      <c r="A12" s="233" t="s">
        <v>3115</v>
      </c>
      <c r="B12" s="222">
        <v>66678</v>
      </c>
      <c r="C12" s="222">
        <v>71229</v>
      </c>
      <c r="D12" s="222">
        <v>76800</v>
      </c>
      <c r="E12" s="222">
        <v>83185</v>
      </c>
      <c r="F12" s="222">
        <v>87208</v>
      </c>
      <c r="G12" s="222">
        <v>90219</v>
      </c>
      <c r="H12" s="222">
        <v>91109</v>
      </c>
      <c r="I12" s="222">
        <v>93093</v>
      </c>
      <c r="J12" s="222">
        <v>94282</v>
      </c>
      <c r="K12" s="222">
        <v>95402</v>
      </c>
      <c r="L12" s="222">
        <v>95963</v>
      </c>
    </row>
    <row r="13" spans="1:12">
      <c r="A13" s="233" t="s">
        <v>3116</v>
      </c>
      <c r="B13" s="222">
        <v>64032</v>
      </c>
      <c r="C13" s="222">
        <v>66634</v>
      </c>
      <c r="D13" s="222">
        <v>72093</v>
      </c>
      <c r="E13" s="222">
        <v>77024</v>
      </c>
      <c r="F13" s="222">
        <v>81189</v>
      </c>
      <c r="G13" s="222">
        <v>81579</v>
      </c>
      <c r="H13" s="222">
        <v>81219</v>
      </c>
      <c r="I13" s="222">
        <v>78625</v>
      </c>
      <c r="J13" s="222">
        <v>77536</v>
      </c>
      <c r="K13" s="222">
        <v>76922</v>
      </c>
      <c r="L13" s="222">
        <v>76496</v>
      </c>
    </row>
    <row r="14" spans="1:12">
      <c r="A14" s="233" t="s">
        <v>3117</v>
      </c>
      <c r="B14" s="222">
        <v>53959</v>
      </c>
      <c r="C14" s="222">
        <v>56548</v>
      </c>
      <c r="D14" s="222">
        <v>59583</v>
      </c>
      <c r="E14" s="222">
        <v>62479</v>
      </c>
      <c r="F14" s="222">
        <v>66163</v>
      </c>
      <c r="G14" s="222">
        <v>68880</v>
      </c>
      <c r="H14" s="222">
        <v>69573</v>
      </c>
      <c r="I14" s="222">
        <v>65853</v>
      </c>
      <c r="J14" s="222">
        <v>64142</v>
      </c>
      <c r="K14" s="222">
        <v>64090</v>
      </c>
      <c r="L14" s="222">
        <v>63961</v>
      </c>
    </row>
    <row r="15" spans="1:12">
      <c r="A15" s="233" t="s">
        <v>3118</v>
      </c>
      <c r="B15" s="222">
        <v>7203</v>
      </c>
      <c r="C15" s="222">
        <v>8039</v>
      </c>
      <c r="D15" s="222">
        <v>8652</v>
      </c>
      <c r="E15" s="222">
        <v>9226</v>
      </c>
      <c r="F15" s="222">
        <v>9596</v>
      </c>
      <c r="G15" s="222">
        <v>9624</v>
      </c>
      <c r="H15" s="222">
        <v>9556</v>
      </c>
      <c r="I15" s="222">
        <v>9368</v>
      </c>
      <c r="J15" s="222">
        <v>9211</v>
      </c>
      <c r="K15" s="222">
        <v>9202</v>
      </c>
      <c r="L15" s="222" t="s">
        <v>207</v>
      </c>
    </row>
    <row r="16" spans="1:12">
      <c r="A16" s="232" t="s">
        <v>3547</v>
      </c>
      <c r="B16" s="7">
        <v>595154</v>
      </c>
      <c r="C16" s="7">
        <v>609060</v>
      </c>
      <c r="D16" s="7">
        <v>620815</v>
      </c>
      <c r="E16" s="7">
        <v>629915</v>
      </c>
      <c r="F16" s="7">
        <v>635611</v>
      </c>
      <c r="G16" s="7">
        <v>638957</v>
      </c>
      <c r="H16" s="7">
        <v>636890</v>
      </c>
      <c r="I16" s="7">
        <v>628848</v>
      </c>
      <c r="J16" s="7">
        <v>623958</v>
      </c>
      <c r="K16" s="7">
        <v>621166</v>
      </c>
      <c r="L16" s="7">
        <v>613596</v>
      </c>
    </row>
    <row r="17" spans="1:12">
      <c r="A17" s="233" t="s">
        <v>3108</v>
      </c>
      <c r="B17" s="222">
        <v>350400</v>
      </c>
      <c r="C17" s="222">
        <v>349555</v>
      </c>
      <c r="D17" s="222">
        <v>348002</v>
      </c>
      <c r="E17" s="222">
        <v>346511</v>
      </c>
      <c r="F17" s="222">
        <v>344979</v>
      </c>
      <c r="G17" s="222">
        <v>345116</v>
      </c>
      <c r="H17" s="222">
        <v>345383</v>
      </c>
      <c r="I17" s="222">
        <v>344760</v>
      </c>
      <c r="J17" s="222">
        <v>343924</v>
      </c>
      <c r="K17" s="222">
        <v>341057</v>
      </c>
      <c r="L17" s="222">
        <v>338192</v>
      </c>
    </row>
    <row r="18" spans="1:12">
      <c r="A18" s="233" t="s">
        <v>3109</v>
      </c>
      <c r="B18" s="222">
        <v>1444</v>
      </c>
      <c r="C18" s="222">
        <v>1846</v>
      </c>
      <c r="D18" s="222">
        <v>2115</v>
      </c>
      <c r="E18" s="222">
        <v>2365</v>
      </c>
      <c r="F18" s="222">
        <v>2496</v>
      </c>
      <c r="G18" s="222">
        <v>2684</v>
      </c>
      <c r="H18" s="222">
        <v>3179</v>
      </c>
      <c r="I18" s="222">
        <v>3884</v>
      </c>
      <c r="J18" s="222">
        <v>4279</v>
      </c>
      <c r="K18" s="222">
        <v>4575</v>
      </c>
      <c r="L18" s="222">
        <v>4072</v>
      </c>
    </row>
    <row r="19" spans="1:12">
      <c r="A19" s="233" t="s">
        <v>3110</v>
      </c>
      <c r="B19" s="222">
        <v>67186</v>
      </c>
      <c r="C19" s="222">
        <v>71515</v>
      </c>
      <c r="D19" s="222">
        <v>75138</v>
      </c>
      <c r="E19" s="222">
        <v>77157</v>
      </c>
      <c r="F19" s="222">
        <v>78595</v>
      </c>
      <c r="G19" s="222">
        <v>78780</v>
      </c>
      <c r="H19" s="222">
        <v>78828</v>
      </c>
      <c r="I19" s="222">
        <v>79747</v>
      </c>
      <c r="J19" s="222">
        <v>80676</v>
      </c>
      <c r="K19" s="222">
        <v>80216</v>
      </c>
      <c r="L19" s="222">
        <v>78382</v>
      </c>
    </row>
    <row r="20" spans="1:12">
      <c r="A20" s="233" t="s">
        <v>3111</v>
      </c>
      <c r="B20" s="222">
        <v>19140</v>
      </c>
      <c r="C20" s="222">
        <v>20034</v>
      </c>
      <c r="D20" s="222">
        <v>20317</v>
      </c>
      <c r="E20" s="222">
        <v>20309</v>
      </c>
      <c r="F20" s="222">
        <v>20177</v>
      </c>
      <c r="G20" s="222">
        <v>20175</v>
      </c>
      <c r="H20" s="222">
        <v>9802</v>
      </c>
      <c r="I20" s="222">
        <v>4328</v>
      </c>
      <c r="J20" s="222">
        <v>3778</v>
      </c>
      <c r="K20" s="222">
        <v>3958</v>
      </c>
      <c r="L20" s="222">
        <v>3893</v>
      </c>
    </row>
    <row r="21" spans="1:12">
      <c r="A21" s="233" t="s">
        <v>3112</v>
      </c>
      <c r="B21" s="222">
        <v>36276</v>
      </c>
      <c r="C21" s="222">
        <v>39516</v>
      </c>
      <c r="D21" s="222">
        <v>40825</v>
      </c>
      <c r="E21" s="222">
        <v>40834</v>
      </c>
      <c r="F21" s="222">
        <v>40592</v>
      </c>
      <c r="G21" s="222">
        <v>39472</v>
      </c>
      <c r="H21" s="222">
        <v>45190</v>
      </c>
      <c r="I21" s="222">
        <v>43871</v>
      </c>
      <c r="J21" s="222">
        <v>39379</v>
      </c>
      <c r="K21" s="222">
        <v>38625</v>
      </c>
      <c r="L21" s="222">
        <v>40962</v>
      </c>
    </row>
    <row r="22" spans="1:12">
      <c r="A22" s="233" t="s">
        <v>3113</v>
      </c>
      <c r="B22" s="222">
        <v>232</v>
      </c>
      <c r="C22" s="222">
        <v>261</v>
      </c>
      <c r="D22" s="222">
        <v>282</v>
      </c>
      <c r="E22" s="222">
        <v>244</v>
      </c>
      <c r="F22" s="222">
        <v>244</v>
      </c>
      <c r="G22" s="222">
        <v>192</v>
      </c>
      <c r="H22" s="222">
        <v>198</v>
      </c>
      <c r="I22" s="222">
        <v>221</v>
      </c>
      <c r="J22" s="222">
        <v>285</v>
      </c>
      <c r="K22" s="222">
        <v>263</v>
      </c>
      <c r="L22" s="222">
        <v>241</v>
      </c>
    </row>
    <row r="23" spans="1:12">
      <c r="A23" s="233" t="s">
        <v>3114</v>
      </c>
      <c r="B23" s="222">
        <v>8381</v>
      </c>
      <c r="C23" s="222">
        <v>9127</v>
      </c>
      <c r="D23" s="222">
        <v>9562</v>
      </c>
      <c r="E23" s="222">
        <v>10234</v>
      </c>
      <c r="F23" s="222">
        <v>10767</v>
      </c>
      <c r="G23" s="222">
        <v>11525</v>
      </c>
      <c r="H23" s="222">
        <v>12124</v>
      </c>
      <c r="I23" s="222">
        <v>11944</v>
      </c>
      <c r="J23" s="222">
        <v>11629</v>
      </c>
      <c r="K23" s="222">
        <v>11421</v>
      </c>
      <c r="L23" s="222">
        <v>11140</v>
      </c>
    </row>
    <row r="24" spans="1:12">
      <c r="A24" s="233" t="s">
        <v>3115</v>
      </c>
      <c r="B24" s="222">
        <v>43788</v>
      </c>
      <c r="C24" s="222">
        <v>45469</v>
      </c>
      <c r="D24" s="222">
        <v>48453</v>
      </c>
      <c r="E24" s="222">
        <v>51692</v>
      </c>
      <c r="F24" s="222">
        <v>53588</v>
      </c>
      <c r="G24" s="222">
        <v>54652</v>
      </c>
      <c r="H24" s="222">
        <v>55563</v>
      </c>
      <c r="I24" s="222">
        <v>56904</v>
      </c>
      <c r="J24" s="222">
        <v>58000</v>
      </c>
      <c r="K24" s="222">
        <v>59025</v>
      </c>
      <c r="L24" s="222">
        <v>59677</v>
      </c>
    </row>
    <row r="25" spans="1:12">
      <c r="A25" s="233" t="s">
        <v>3116</v>
      </c>
      <c r="B25" s="222">
        <v>34930</v>
      </c>
      <c r="C25" s="222">
        <v>36094</v>
      </c>
      <c r="D25" s="222">
        <v>38409</v>
      </c>
      <c r="E25" s="222">
        <v>40624</v>
      </c>
      <c r="F25" s="222">
        <v>42211</v>
      </c>
      <c r="G25" s="222">
        <v>42707</v>
      </c>
      <c r="H25" s="222">
        <v>42674</v>
      </c>
      <c r="I25" s="222">
        <v>41533</v>
      </c>
      <c r="J25" s="222">
        <v>41205</v>
      </c>
      <c r="K25" s="222">
        <v>41256</v>
      </c>
      <c r="L25" s="222">
        <v>41056</v>
      </c>
    </row>
    <row r="26" spans="1:12">
      <c r="A26" s="233" t="s">
        <v>3117</v>
      </c>
      <c r="B26" s="222">
        <v>29824</v>
      </c>
      <c r="C26" s="222">
        <v>31639</v>
      </c>
      <c r="D26" s="222">
        <v>33386</v>
      </c>
      <c r="E26" s="222">
        <v>35317</v>
      </c>
      <c r="F26" s="222">
        <v>37083</v>
      </c>
      <c r="G26" s="222">
        <v>38712</v>
      </c>
      <c r="H26" s="222">
        <v>39042</v>
      </c>
      <c r="I26" s="222">
        <v>36798</v>
      </c>
      <c r="J26" s="222">
        <v>35990</v>
      </c>
      <c r="K26" s="222">
        <v>36004</v>
      </c>
      <c r="L26" s="222">
        <v>35981</v>
      </c>
    </row>
    <row r="27" spans="1:12">
      <c r="A27" s="233" t="s">
        <v>3118</v>
      </c>
      <c r="B27" s="222">
        <v>3553</v>
      </c>
      <c r="C27" s="222">
        <v>4004</v>
      </c>
      <c r="D27" s="222">
        <v>4326</v>
      </c>
      <c r="E27" s="222">
        <v>4628</v>
      </c>
      <c r="F27" s="222">
        <v>4879</v>
      </c>
      <c r="G27" s="222">
        <v>4942</v>
      </c>
      <c r="H27" s="222">
        <v>4907</v>
      </c>
      <c r="I27" s="222">
        <v>4858</v>
      </c>
      <c r="J27" s="222">
        <v>4813</v>
      </c>
      <c r="K27" s="222">
        <v>4766</v>
      </c>
      <c r="L27" s="222" t="s">
        <v>207</v>
      </c>
    </row>
    <row r="28" spans="1:12">
      <c r="A28" s="232" t="s">
        <v>3548</v>
      </c>
      <c r="B28" s="7">
        <v>585307</v>
      </c>
      <c r="C28" s="7">
        <v>599007</v>
      </c>
      <c r="D28" s="7">
        <v>611596</v>
      </c>
      <c r="E28" s="7">
        <v>621538</v>
      </c>
      <c r="F28" s="7">
        <v>628966</v>
      </c>
      <c r="G28" s="7">
        <v>633201</v>
      </c>
      <c r="H28" s="7">
        <v>632127</v>
      </c>
      <c r="I28" s="7">
        <v>628209</v>
      </c>
      <c r="J28" s="7">
        <v>623534</v>
      </c>
      <c r="K28" s="7">
        <v>620237</v>
      </c>
      <c r="L28" s="7">
        <v>609524</v>
      </c>
    </row>
    <row r="29" spans="1:12">
      <c r="A29" s="233" t="s">
        <v>3108</v>
      </c>
      <c r="B29" s="222">
        <v>366944</v>
      </c>
      <c r="C29" s="222">
        <v>366948</v>
      </c>
      <c r="D29" s="222">
        <v>366964</v>
      </c>
      <c r="E29" s="222">
        <v>365384</v>
      </c>
      <c r="F29" s="222">
        <v>364172</v>
      </c>
      <c r="G29" s="222">
        <v>364700</v>
      </c>
      <c r="H29" s="222">
        <v>366340</v>
      </c>
      <c r="I29" s="222">
        <v>365966</v>
      </c>
      <c r="J29" s="222">
        <v>364679</v>
      </c>
      <c r="K29" s="222">
        <v>361766</v>
      </c>
      <c r="L29" s="222">
        <v>358325</v>
      </c>
    </row>
    <row r="30" spans="1:12">
      <c r="A30" s="233" t="s">
        <v>3109</v>
      </c>
      <c r="B30" s="222">
        <v>2182</v>
      </c>
      <c r="C30" s="222">
        <v>3078</v>
      </c>
      <c r="D30" s="222">
        <v>3754</v>
      </c>
      <c r="E30" s="222">
        <v>4254</v>
      </c>
      <c r="F30" s="222">
        <v>4606</v>
      </c>
      <c r="G30" s="222">
        <v>4946</v>
      </c>
      <c r="H30" s="222">
        <v>5557</v>
      </c>
      <c r="I30" s="222">
        <v>6273</v>
      </c>
      <c r="J30" s="222">
        <v>6774</v>
      </c>
      <c r="K30" s="222">
        <v>7088</v>
      </c>
      <c r="L30" s="222">
        <v>6357</v>
      </c>
    </row>
    <row r="31" spans="1:12">
      <c r="A31" s="233" t="s">
        <v>3110</v>
      </c>
      <c r="B31" s="222">
        <v>55632</v>
      </c>
      <c r="C31" s="222">
        <v>61093</v>
      </c>
      <c r="D31" s="222">
        <v>65085</v>
      </c>
      <c r="E31" s="222">
        <v>67511</v>
      </c>
      <c r="F31" s="222">
        <v>68693</v>
      </c>
      <c r="G31" s="222">
        <v>68847</v>
      </c>
      <c r="H31" s="222">
        <v>69152</v>
      </c>
      <c r="I31" s="222">
        <v>69882</v>
      </c>
      <c r="J31" s="222">
        <v>69632</v>
      </c>
      <c r="K31" s="222">
        <v>68943</v>
      </c>
      <c r="L31" s="222">
        <v>66636</v>
      </c>
    </row>
    <row r="32" spans="1:12">
      <c r="A32" s="233" t="s">
        <v>3111</v>
      </c>
      <c r="B32" s="222">
        <v>23650</v>
      </c>
      <c r="C32" s="222">
        <v>25603</v>
      </c>
      <c r="D32" s="222">
        <v>25692</v>
      </c>
      <c r="E32" s="222">
        <v>25890</v>
      </c>
      <c r="F32" s="222">
        <v>25312</v>
      </c>
      <c r="G32" s="222">
        <v>25153</v>
      </c>
      <c r="H32" s="222">
        <v>12608</v>
      </c>
      <c r="I32" s="222">
        <v>7957</v>
      </c>
      <c r="J32" s="222">
        <v>7429</v>
      </c>
      <c r="K32" s="222">
        <v>7775</v>
      </c>
      <c r="L32" s="222">
        <v>8164</v>
      </c>
    </row>
    <row r="33" spans="1:12">
      <c r="A33" s="233" t="s">
        <v>3112</v>
      </c>
      <c r="B33" s="222">
        <v>47784</v>
      </c>
      <c r="C33" s="222">
        <v>46936</v>
      </c>
      <c r="D33" s="222">
        <v>47319</v>
      </c>
      <c r="E33" s="222">
        <v>47709</v>
      </c>
      <c r="F33" s="222">
        <v>48583</v>
      </c>
      <c r="G33" s="222">
        <v>47401</v>
      </c>
      <c r="H33" s="222">
        <v>55058</v>
      </c>
      <c r="I33" s="222">
        <v>56726</v>
      </c>
      <c r="J33" s="222">
        <v>54903</v>
      </c>
      <c r="K33" s="222">
        <v>55599</v>
      </c>
      <c r="L33" s="222">
        <v>56189</v>
      </c>
    </row>
    <row r="34" spans="1:12">
      <c r="A34" s="233" t="s">
        <v>3113</v>
      </c>
      <c r="B34" s="222">
        <v>980</v>
      </c>
      <c r="C34" s="222">
        <v>1071</v>
      </c>
      <c r="D34" s="222">
        <v>1031</v>
      </c>
      <c r="E34" s="222">
        <v>955</v>
      </c>
      <c r="F34" s="222">
        <v>849</v>
      </c>
      <c r="G34" s="222">
        <v>645</v>
      </c>
      <c r="H34" s="222">
        <v>650</v>
      </c>
      <c r="I34" s="222">
        <v>651</v>
      </c>
      <c r="J34" s="222">
        <v>546</v>
      </c>
      <c r="K34" s="222">
        <v>478</v>
      </c>
      <c r="L34" s="222">
        <v>413</v>
      </c>
    </row>
    <row r="35" spans="1:12">
      <c r="A35" s="233" t="s">
        <v>3114</v>
      </c>
      <c r="B35" s="222">
        <v>9827</v>
      </c>
      <c r="C35" s="222">
        <v>11017</v>
      </c>
      <c r="D35" s="222">
        <v>11710</v>
      </c>
      <c r="E35" s="222">
        <v>12548</v>
      </c>
      <c r="F35" s="222">
        <v>12970</v>
      </c>
      <c r="G35" s="222">
        <v>14120</v>
      </c>
      <c r="H35" s="222">
        <v>14384</v>
      </c>
      <c r="I35" s="222">
        <v>14326</v>
      </c>
      <c r="J35" s="222">
        <v>14408</v>
      </c>
      <c r="K35" s="222">
        <v>14023</v>
      </c>
      <c r="L35" s="222">
        <v>13734</v>
      </c>
    </row>
    <row r="36" spans="1:12">
      <c r="A36" s="233" t="s">
        <v>3115</v>
      </c>
      <c r="B36" s="222">
        <v>21723</v>
      </c>
      <c r="C36" s="222">
        <v>24418</v>
      </c>
      <c r="D36" s="222">
        <v>27167</v>
      </c>
      <c r="E36" s="222">
        <v>30331</v>
      </c>
      <c r="F36" s="222">
        <v>32781</v>
      </c>
      <c r="G36" s="222">
        <v>34100</v>
      </c>
      <c r="H36" s="222">
        <v>35025</v>
      </c>
      <c r="I36" s="222">
        <v>35916</v>
      </c>
      <c r="J36" s="222">
        <v>36282</v>
      </c>
      <c r="K36" s="222">
        <v>36377</v>
      </c>
      <c r="L36" s="222">
        <v>36286</v>
      </c>
    </row>
    <row r="37" spans="1:12">
      <c r="A37" s="233" t="s">
        <v>3116</v>
      </c>
      <c r="B37" s="222">
        <v>29112</v>
      </c>
      <c r="C37" s="222">
        <v>30422</v>
      </c>
      <c r="D37" s="222">
        <v>33110</v>
      </c>
      <c r="E37" s="222">
        <v>35791</v>
      </c>
      <c r="F37" s="222">
        <v>38153</v>
      </c>
      <c r="G37" s="222">
        <v>38804</v>
      </c>
      <c r="H37" s="222">
        <v>38336</v>
      </c>
      <c r="I37" s="222">
        <v>36937</v>
      </c>
      <c r="J37" s="222">
        <v>36331</v>
      </c>
      <c r="K37" s="222">
        <v>35666</v>
      </c>
      <c r="L37" s="222">
        <v>35440</v>
      </c>
    </row>
    <row r="38" spans="1:12">
      <c r="A38" s="233" t="s">
        <v>3117</v>
      </c>
      <c r="B38" s="222">
        <v>23823</v>
      </c>
      <c r="C38" s="222">
        <v>24386</v>
      </c>
      <c r="D38" s="222">
        <v>25438</v>
      </c>
      <c r="E38" s="222">
        <v>26567</v>
      </c>
      <c r="F38" s="222">
        <v>28130</v>
      </c>
      <c r="G38" s="222">
        <v>29803</v>
      </c>
      <c r="H38" s="222">
        <v>30368</v>
      </c>
      <c r="I38" s="222">
        <v>29065</v>
      </c>
      <c r="J38" s="222">
        <v>28152</v>
      </c>
      <c r="K38" s="222">
        <v>28086</v>
      </c>
      <c r="L38" s="222">
        <v>27980</v>
      </c>
    </row>
    <row r="39" spans="1:12">
      <c r="A39" s="233" t="s">
        <v>3118</v>
      </c>
      <c r="B39" s="222">
        <v>3650</v>
      </c>
      <c r="C39" s="222">
        <v>4035</v>
      </c>
      <c r="D39" s="222">
        <v>4326</v>
      </c>
      <c r="E39" s="222">
        <v>4598</v>
      </c>
      <c r="F39" s="222">
        <v>4717</v>
      </c>
      <c r="G39" s="222">
        <v>4682</v>
      </c>
      <c r="H39" s="222">
        <v>4649</v>
      </c>
      <c r="I39" s="222">
        <v>4510</v>
      </c>
      <c r="J39" s="222">
        <v>4398</v>
      </c>
      <c r="K39" s="222">
        <v>4436</v>
      </c>
      <c r="L39" s="222" t="s">
        <v>207</v>
      </c>
    </row>
    <row r="40" spans="1:12" ht="16" thickBot="1">
      <c r="A40" s="234"/>
      <c r="B40" s="226"/>
      <c r="C40" s="226"/>
      <c r="D40" s="226"/>
      <c r="E40" s="226"/>
      <c r="F40" s="226"/>
      <c r="G40" s="226"/>
      <c r="H40" s="226"/>
      <c r="I40" s="226"/>
      <c r="J40" s="226"/>
      <c r="K40" s="226"/>
      <c r="L40" s="226"/>
    </row>
    <row r="41" spans="1:12">
      <c r="A41" s="231"/>
      <c r="B41" s="222"/>
      <c r="C41" s="222"/>
      <c r="D41" s="222"/>
      <c r="E41" s="222"/>
      <c r="F41" s="222"/>
      <c r="G41" s="222"/>
      <c r="H41" s="222"/>
      <c r="I41" s="222"/>
      <c r="J41" s="222"/>
      <c r="K41" s="222"/>
      <c r="L41" s="222"/>
    </row>
    <row r="42" spans="1:12">
      <c r="A42" s="233"/>
      <c r="B42" s="224"/>
      <c r="C42" s="224" t="s">
        <v>4146</v>
      </c>
      <c r="D42" s="224"/>
      <c r="E42" s="224" t="s">
        <v>3765</v>
      </c>
      <c r="F42" s="222"/>
      <c r="G42" s="222"/>
      <c r="H42" s="222"/>
      <c r="I42" s="222"/>
      <c r="J42" s="222"/>
      <c r="K42" s="222"/>
      <c r="L42" s="222"/>
    </row>
    <row r="43" spans="1:12">
      <c r="A43" s="233"/>
      <c r="B43" s="224"/>
      <c r="C43" s="224"/>
      <c r="D43" s="224"/>
      <c r="E43" s="224"/>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row r="61" spans="1:12">
      <c r="A61" s="231"/>
      <c r="B61" s="222"/>
      <c r="C61" s="222"/>
      <c r="D61" s="222"/>
      <c r="E61" s="222"/>
      <c r="F61" s="222"/>
      <c r="G61" s="222"/>
      <c r="H61" s="222"/>
      <c r="I61" s="222"/>
      <c r="J61" s="222"/>
      <c r="K61" s="222"/>
      <c r="L61" s="222"/>
    </row>
    <row r="62" spans="1:12">
      <c r="A62" s="231"/>
      <c r="B62" s="222"/>
      <c r="C62" s="222"/>
      <c r="D62" s="222"/>
      <c r="E62" s="222"/>
      <c r="F62" s="222"/>
      <c r="G62" s="222"/>
      <c r="H62" s="222"/>
      <c r="I62" s="222"/>
      <c r="J62" s="222"/>
      <c r="K62" s="222"/>
      <c r="L62" s="222"/>
    </row>
    <row r="63" spans="1:12">
      <c r="A63" s="231"/>
      <c r="B63" s="222"/>
      <c r="C63" s="222"/>
      <c r="D63" s="222"/>
      <c r="E63" s="222"/>
      <c r="F63" s="222"/>
      <c r="G63" s="222"/>
      <c r="H63" s="222"/>
      <c r="I63" s="222"/>
      <c r="J63" s="222"/>
      <c r="K63" s="222"/>
      <c r="L63" s="222"/>
    </row>
    <row r="64" spans="1:12">
      <c r="A64" s="231"/>
      <c r="B64" s="222"/>
      <c r="C64" s="222"/>
      <c r="D64" s="222"/>
      <c r="E64" s="222"/>
      <c r="F64" s="222"/>
      <c r="G64" s="222"/>
      <c r="H64" s="222"/>
      <c r="I64" s="222"/>
      <c r="J64" s="222"/>
      <c r="K64" s="222"/>
      <c r="L64" s="222"/>
    </row>
    <row r="65" spans="1:12">
      <c r="A65" s="231"/>
      <c r="B65" s="222"/>
      <c r="C65" s="222"/>
      <c r="D65" s="222"/>
      <c r="E65" s="222"/>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c r="B68" s="222"/>
      <c r="C68" s="222"/>
      <c r="D68" s="222"/>
      <c r="E68" s="222"/>
      <c r="F68" s="222"/>
      <c r="G68" s="222"/>
      <c r="H68" s="222"/>
      <c r="I68" s="222"/>
      <c r="J68" s="222"/>
      <c r="K68" s="222"/>
      <c r="L68" s="222"/>
    </row>
    <row r="69" spans="1:12">
      <c r="A69" s="231"/>
      <c r="B69" s="222"/>
      <c r="C69" s="222"/>
      <c r="D69" s="222"/>
      <c r="E69" s="222"/>
      <c r="F69" s="222"/>
      <c r="G69" s="222"/>
      <c r="H69" s="222"/>
      <c r="I69" s="222"/>
      <c r="J69" s="222"/>
      <c r="K69" s="222"/>
      <c r="L69" s="222"/>
    </row>
    <row r="70" spans="1:12">
      <c r="A70" s="231"/>
      <c r="B70" s="222"/>
      <c r="C70" s="222"/>
      <c r="D70" s="222"/>
      <c r="E70" s="222"/>
      <c r="F70" s="222"/>
      <c r="G70" s="222"/>
      <c r="H70" s="222"/>
      <c r="I70" s="222"/>
      <c r="J70" s="222"/>
      <c r="K70" s="222"/>
      <c r="L70" s="222"/>
    </row>
    <row r="71" spans="1:12">
      <c r="A71" s="231"/>
      <c r="B71" s="222"/>
      <c r="C71" s="222"/>
      <c r="D71" s="222"/>
      <c r="E71" s="222"/>
      <c r="F71" s="222"/>
      <c r="G71" s="222"/>
      <c r="H71" s="222"/>
      <c r="I71" s="222"/>
      <c r="J71" s="222"/>
      <c r="K71" s="222"/>
      <c r="L71" s="222"/>
    </row>
    <row r="72" spans="1:12">
      <c r="A72" s="231"/>
      <c r="B72" s="222"/>
      <c r="C72" s="222"/>
      <c r="D72" s="222"/>
      <c r="E72" s="222"/>
      <c r="F72" s="222"/>
      <c r="G72" s="222"/>
      <c r="H72" s="222"/>
      <c r="I72" s="222"/>
      <c r="J72" s="222"/>
      <c r="K72" s="222"/>
      <c r="L72" s="222"/>
    </row>
    <row r="73" spans="1:12">
      <c r="A73" s="231"/>
      <c r="B73" s="222"/>
      <c r="C73" s="222"/>
      <c r="D73" s="222"/>
      <c r="E73" s="222"/>
      <c r="F73" s="222"/>
      <c r="G73" s="222"/>
      <c r="H73" s="222"/>
      <c r="I73" s="222"/>
      <c r="J73" s="222"/>
      <c r="K73" s="222"/>
      <c r="L73" s="222"/>
    </row>
    <row r="74" spans="1:12">
      <c r="A74" s="231"/>
      <c r="B74" s="222"/>
      <c r="C74" s="222"/>
      <c r="D74" s="222"/>
      <c r="E74" s="222"/>
      <c r="F74" s="222"/>
      <c r="G74" s="222"/>
      <c r="H74" s="222"/>
      <c r="I74" s="222"/>
      <c r="J74" s="222"/>
      <c r="K74" s="222"/>
      <c r="L74" s="222"/>
    </row>
    <row r="75" spans="1:12">
      <c r="A75" s="231"/>
      <c r="B75" s="222"/>
      <c r="C75" s="222"/>
      <c r="D75" s="222"/>
      <c r="E75" s="222"/>
      <c r="F75" s="222"/>
      <c r="G75" s="222"/>
      <c r="H75" s="222"/>
      <c r="I75" s="222"/>
      <c r="J75" s="222"/>
      <c r="K75" s="222"/>
      <c r="L75" s="222"/>
    </row>
    <row r="76" spans="1:12">
      <c r="A76" s="231"/>
      <c r="B76" s="222"/>
      <c r="C76" s="222"/>
      <c r="D76" s="222"/>
      <c r="E76" s="222"/>
      <c r="F76" s="222"/>
      <c r="G76" s="222"/>
      <c r="H76" s="222"/>
      <c r="I76" s="222"/>
      <c r="J76" s="222"/>
      <c r="K76" s="222"/>
      <c r="L76" s="222"/>
    </row>
    <row r="77" spans="1:12">
      <c r="A77" s="231"/>
      <c r="B77" s="222"/>
      <c r="C77" s="222"/>
      <c r="D77" s="222"/>
      <c r="E77" s="222"/>
      <c r="F77" s="222"/>
      <c r="G77" s="222"/>
      <c r="H77" s="222"/>
      <c r="I77" s="222"/>
      <c r="J77" s="222"/>
      <c r="K77" s="222"/>
      <c r="L77" s="222"/>
    </row>
    <row r="78" spans="1:12">
      <c r="A78" s="231"/>
      <c r="B78" s="222"/>
      <c r="C78" s="222"/>
      <c r="D78" s="222"/>
      <c r="E78" s="222"/>
      <c r="F78" s="222"/>
      <c r="G78" s="222"/>
      <c r="H78" s="222"/>
      <c r="I78" s="222"/>
      <c r="J78" s="222"/>
      <c r="K78" s="222"/>
      <c r="L78" s="222"/>
    </row>
    <row r="79" spans="1:12">
      <c r="A79" s="231"/>
      <c r="B79" s="222"/>
      <c r="C79" s="222"/>
      <c r="D79" s="222"/>
      <c r="E79" s="222"/>
      <c r="F79" s="222"/>
      <c r="G79" s="222"/>
      <c r="H79" s="222"/>
      <c r="I79" s="222"/>
      <c r="J79" s="222"/>
      <c r="K79" s="222"/>
      <c r="L79" s="222"/>
    </row>
    <row r="80" spans="1:12">
      <c r="A80" s="231"/>
      <c r="B80" s="222"/>
      <c r="C80" s="222"/>
      <c r="D80" s="222"/>
      <c r="E80" s="222"/>
      <c r="F80" s="222"/>
      <c r="G80" s="222"/>
      <c r="H80" s="222"/>
      <c r="I80" s="222"/>
      <c r="J80" s="222"/>
      <c r="K80" s="222"/>
      <c r="L80" s="222"/>
    </row>
    <row r="81" spans="1:12">
      <c r="A81" s="231"/>
      <c r="B81" s="222"/>
      <c r="C81" s="222"/>
      <c r="D81" s="222"/>
      <c r="E81" s="222"/>
      <c r="F81" s="222"/>
      <c r="G81" s="222"/>
      <c r="H81" s="222"/>
      <c r="I81" s="222"/>
      <c r="J81" s="222"/>
      <c r="K81" s="222"/>
      <c r="L81" s="222"/>
    </row>
    <row r="82" spans="1:12">
      <c r="A82" s="231"/>
      <c r="B82" s="222"/>
      <c r="C82" s="222"/>
      <c r="D82" s="222"/>
      <c r="E82" s="222"/>
      <c r="F82" s="222"/>
      <c r="G82" s="222"/>
      <c r="H82" s="222"/>
      <c r="I82" s="222"/>
      <c r="J82" s="222"/>
      <c r="K82" s="222"/>
      <c r="L82" s="222"/>
    </row>
    <row r="83" spans="1:12">
      <c r="A83" s="231"/>
      <c r="B83" s="222"/>
      <c r="C83" s="222"/>
      <c r="D83" s="222"/>
      <c r="E83" s="222"/>
      <c r="F83" s="222"/>
      <c r="G83" s="222"/>
      <c r="H83" s="222"/>
      <c r="I83" s="222"/>
      <c r="J83" s="222"/>
      <c r="K83" s="222"/>
      <c r="L83" s="222"/>
    </row>
    <row r="84" spans="1:12">
      <c r="A84" s="231"/>
      <c r="B84" s="222"/>
      <c r="C84" s="222"/>
      <c r="D84" s="222"/>
      <c r="E84" s="222"/>
      <c r="F84" s="222"/>
      <c r="G84" s="222"/>
      <c r="H84" s="222"/>
      <c r="I84" s="222"/>
      <c r="J84" s="222"/>
      <c r="K84" s="222"/>
      <c r="L84" s="222"/>
    </row>
    <row r="85" spans="1:12">
      <c r="A85" s="231"/>
      <c r="B85" s="222"/>
      <c r="C85" s="222"/>
      <c r="D85" s="222"/>
      <c r="E85" s="222"/>
      <c r="F85" s="222"/>
      <c r="G85" s="222"/>
      <c r="H85" s="222"/>
      <c r="I85" s="222"/>
      <c r="J85" s="222"/>
      <c r="K85" s="222"/>
      <c r="L85" s="222"/>
    </row>
    <row r="86" spans="1:12">
      <c r="A86" s="231"/>
      <c r="B86" s="222"/>
      <c r="C86" s="222"/>
      <c r="D86" s="222"/>
      <c r="E86" s="222"/>
      <c r="F86" s="222"/>
      <c r="G86" s="222"/>
      <c r="H86" s="222"/>
      <c r="I86" s="222"/>
      <c r="J86" s="222"/>
      <c r="K86" s="222"/>
      <c r="L86" s="222"/>
    </row>
    <row r="87" spans="1:12">
      <c r="A87" s="231"/>
      <c r="B87" s="222"/>
      <c r="C87" s="222"/>
      <c r="D87" s="222"/>
      <c r="E87" s="222"/>
      <c r="F87" s="222"/>
      <c r="G87" s="222"/>
      <c r="H87" s="222"/>
      <c r="I87" s="222"/>
      <c r="J87" s="222"/>
      <c r="K87" s="222"/>
      <c r="L87" s="222"/>
    </row>
    <row r="88" spans="1:12">
      <c r="A88" s="231"/>
      <c r="B88" s="222"/>
      <c r="C88" s="222"/>
      <c r="D88" s="222"/>
      <c r="E88" s="222"/>
      <c r="F88" s="222"/>
      <c r="G88" s="222"/>
      <c r="H88" s="222"/>
      <c r="I88" s="222"/>
      <c r="J88" s="222"/>
      <c r="K88" s="222"/>
      <c r="L88" s="222"/>
    </row>
  </sheetData>
  <hyperlinks>
    <hyperlink ref="B1" location="INDEKS!A1" display="HJEM" xr:uid="{81982036-4326-49F0-985F-58A39CA7B61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S86"/>
  <sheetViews>
    <sheetView zoomScaleNormal="100" workbookViewId="0">
      <selection activeCell="B1" sqref="B1"/>
    </sheetView>
  </sheetViews>
  <sheetFormatPr baseColWidth="10" defaultColWidth="9.1640625" defaultRowHeight="15"/>
  <cols>
    <col min="1" max="1" width="50.6640625" style="236" customWidth="1"/>
    <col min="2" max="16384" width="9.1640625" style="221"/>
  </cols>
  <sheetData>
    <row r="1" spans="1:19">
      <c r="A1" s="231" t="s">
        <v>2090</v>
      </c>
      <c r="B1" s="173" t="s">
        <v>3453</v>
      </c>
      <c r="C1" s="222"/>
      <c r="D1" s="222"/>
      <c r="E1" s="222"/>
      <c r="F1" s="222"/>
      <c r="G1" s="222"/>
      <c r="H1" s="222"/>
      <c r="I1" s="222"/>
      <c r="J1" s="222"/>
      <c r="K1" s="222"/>
      <c r="L1" s="222"/>
      <c r="M1" s="222"/>
      <c r="N1" s="222"/>
      <c r="O1" s="222"/>
      <c r="P1" s="222"/>
      <c r="Q1" s="222"/>
      <c r="R1" s="222"/>
      <c r="S1" s="222"/>
    </row>
    <row r="2" spans="1:19">
      <c r="A2" s="232"/>
      <c r="B2" s="223">
        <v>2009</v>
      </c>
      <c r="C2" s="223">
        <v>2010</v>
      </c>
      <c r="D2" s="223"/>
      <c r="E2" s="223"/>
      <c r="F2" s="223">
        <v>2011</v>
      </c>
      <c r="G2" s="223">
        <v>2012</v>
      </c>
      <c r="H2" s="223">
        <v>2013</v>
      </c>
      <c r="I2" s="223">
        <v>2014</v>
      </c>
      <c r="J2" s="223">
        <v>2015</v>
      </c>
      <c r="K2" s="223"/>
      <c r="L2" s="223"/>
      <c r="M2" s="223" t="s">
        <v>3395</v>
      </c>
      <c r="N2" s="223" t="s">
        <v>3599</v>
      </c>
      <c r="O2" s="223" t="s">
        <v>3957</v>
      </c>
      <c r="P2" s="223" t="s">
        <v>4086</v>
      </c>
      <c r="Q2" s="76">
        <v>2009</v>
      </c>
      <c r="R2" s="76" t="s">
        <v>4086</v>
      </c>
      <c r="S2" s="222"/>
    </row>
    <row r="3" spans="1:19">
      <c r="A3" s="235" t="s">
        <v>240</v>
      </c>
      <c r="B3" s="230"/>
      <c r="C3" s="230"/>
      <c r="D3" s="230"/>
      <c r="E3" s="230"/>
      <c r="F3" s="230"/>
      <c r="G3" s="230"/>
      <c r="H3" s="230"/>
      <c r="I3" s="230"/>
      <c r="J3" s="230"/>
      <c r="K3" s="230"/>
      <c r="L3" s="230"/>
      <c r="M3" s="230"/>
      <c r="N3" s="230"/>
      <c r="O3" s="230"/>
      <c r="P3" s="230"/>
      <c r="Q3" s="77" t="s">
        <v>1</v>
      </c>
      <c r="R3" s="77"/>
      <c r="S3" s="222"/>
    </row>
    <row r="4" spans="1:19">
      <c r="A4" s="232" t="s">
        <v>320</v>
      </c>
      <c r="B4" s="227">
        <v>973636</v>
      </c>
      <c r="C4" s="227">
        <v>1026310</v>
      </c>
      <c r="D4" s="227"/>
      <c r="E4" s="227"/>
      <c r="F4" s="227">
        <v>1042167</v>
      </c>
      <c r="G4" s="227">
        <v>1098247</v>
      </c>
      <c r="H4" s="227">
        <v>1077153</v>
      </c>
      <c r="I4" s="227">
        <v>1093954</v>
      </c>
      <c r="J4" s="227">
        <v>1110377</v>
      </c>
      <c r="K4" s="227"/>
      <c r="L4" s="227"/>
      <c r="M4" s="227">
        <v>1106149</v>
      </c>
      <c r="N4" s="227">
        <v>1114524</v>
      </c>
      <c r="O4" s="227">
        <v>1144150</v>
      </c>
      <c r="P4" s="227">
        <v>1151628</v>
      </c>
      <c r="Q4" s="78">
        <v>100</v>
      </c>
      <c r="R4" s="78">
        <v>100</v>
      </c>
      <c r="S4" s="222"/>
    </row>
    <row r="5" spans="1:19">
      <c r="A5" s="232" t="s">
        <v>2091</v>
      </c>
      <c r="B5" s="227">
        <v>135720</v>
      </c>
      <c r="C5" s="227">
        <v>144023</v>
      </c>
      <c r="D5" s="227"/>
      <c r="E5" s="227"/>
      <c r="F5" s="227">
        <v>151071</v>
      </c>
      <c r="G5" s="227">
        <v>173740</v>
      </c>
      <c r="H5" s="227">
        <v>145176</v>
      </c>
      <c r="I5" s="227">
        <v>144763</v>
      </c>
      <c r="J5" s="227">
        <v>150000</v>
      </c>
      <c r="K5" s="227"/>
      <c r="L5" s="227"/>
      <c r="M5" s="227">
        <v>138969</v>
      </c>
      <c r="N5" s="227">
        <v>135710</v>
      </c>
      <c r="O5" s="227">
        <v>148479</v>
      </c>
      <c r="P5" s="227">
        <v>141288</v>
      </c>
      <c r="Q5" s="78">
        <v>13.9</v>
      </c>
      <c r="R5" s="78">
        <v>12.3</v>
      </c>
      <c r="S5" s="222"/>
    </row>
    <row r="6" spans="1:19">
      <c r="A6" s="233" t="s">
        <v>2092</v>
      </c>
      <c r="B6" s="225">
        <v>30235</v>
      </c>
      <c r="C6" s="225">
        <v>33330</v>
      </c>
      <c r="D6" s="225"/>
      <c r="E6" s="225"/>
      <c r="F6" s="225">
        <v>40581</v>
      </c>
      <c r="G6" s="225">
        <v>31882</v>
      </c>
      <c r="H6" s="225">
        <v>32479</v>
      </c>
      <c r="I6" s="225">
        <v>29366</v>
      </c>
      <c r="J6" s="225">
        <v>30581</v>
      </c>
      <c r="K6" s="225"/>
      <c r="L6" s="225"/>
      <c r="M6" s="225">
        <v>27910</v>
      </c>
      <c r="N6" s="225">
        <v>29235</v>
      </c>
      <c r="O6" s="225">
        <v>36220</v>
      </c>
      <c r="P6" s="225">
        <v>35911</v>
      </c>
      <c r="Q6" s="79">
        <v>3.1</v>
      </c>
      <c r="R6" s="79">
        <v>3.1</v>
      </c>
      <c r="S6" s="222"/>
    </row>
    <row r="7" spans="1:19">
      <c r="A7" s="233" t="s">
        <v>2093</v>
      </c>
      <c r="B7" s="225"/>
      <c r="C7" s="225"/>
      <c r="D7" s="225"/>
      <c r="E7" s="225"/>
      <c r="F7" s="225"/>
      <c r="G7" s="225"/>
      <c r="H7" s="225"/>
      <c r="I7" s="225"/>
      <c r="J7" s="225"/>
      <c r="K7" s="225"/>
      <c r="L7" s="225"/>
      <c r="M7" s="225"/>
      <c r="N7" s="225"/>
      <c r="O7" s="225"/>
      <c r="P7" s="225"/>
      <c r="Q7" s="79"/>
      <c r="R7" s="79"/>
      <c r="S7" s="222"/>
    </row>
    <row r="8" spans="1:19">
      <c r="A8" s="233" t="s">
        <v>2094</v>
      </c>
      <c r="B8" s="225">
        <v>16484</v>
      </c>
      <c r="C8" s="225">
        <v>18235</v>
      </c>
      <c r="D8" s="225"/>
      <c r="E8" s="225"/>
      <c r="F8" s="225">
        <v>17557</v>
      </c>
      <c r="G8" s="225">
        <v>18065</v>
      </c>
      <c r="H8" s="225">
        <v>19654</v>
      </c>
      <c r="I8" s="225">
        <v>19054</v>
      </c>
      <c r="J8" s="225">
        <v>17451</v>
      </c>
      <c r="K8" s="225"/>
      <c r="L8" s="225"/>
      <c r="M8" s="225">
        <v>16560</v>
      </c>
      <c r="N8" s="225">
        <v>18205</v>
      </c>
      <c r="O8" s="225">
        <v>19033</v>
      </c>
      <c r="P8" s="225">
        <v>19224</v>
      </c>
      <c r="Q8" s="79">
        <v>1.7</v>
      </c>
      <c r="R8" s="79">
        <v>1.7</v>
      </c>
      <c r="S8" s="222"/>
    </row>
    <row r="9" spans="1:19">
      <c r="A9" s="233" t="s">
        <v>2095</v>
      </c>
      <c r="B9" s="225">
        <v>7561</v>
      </c>
      <c r="C9" s="225">
        <v>8034</v>
      </c>
      <c r="D9" s="225"/>
      <c r="E9" s="225"/>
      <c r="F9" s="225">
        <v>7687</v>
      </c>
      <c r="G9" s="225">
        <v>8190</v>
      </c>
      <c r="H9" s="225">
        <v>9245</v>
      </c>
      <c r="I9" s="225">
        <v>9827</v>
      </c>
      <c r="J9" s="225">
        <v>8143</v>
      </c>
      <c r="K9" s="225"/>
      <c r="L9" s="225"/>
      <c r="M9" s="225">
        <v>9781</v>
      </c>
      <c r="N9" s="225">
        <v>8146</v>
      </c>
      <c r="O9" s="225">
        <v>9860</v>
      </c>
      <c r="P9" s="225">
        <v>8649</v>
      </c>
      <c r="Q9" s="79">
        <v>0.8</v>
      </c>
      <c r="R9" s="79">
        <v>0.8</v>
      </c>
      <c r="S9" s="222"/>
    </row>
    <row r="10" spans="1:19">
      <c r="A10" s="233" t="s">
        <v>2096</v>
      </c>
      <c r="B10" s="225">
        <v>26958</v>
      </c>
      <c r="C10" s="225">
        <v>28348</v>
      </c>
      <c r="D10" s="225"/>
      <c r="E10" s="225"/>
      <c r="F10" s="225">
        <v>29364</v>
      </c>
      <c r="G10" s="225">
        <v>31052</v>
      </c>
      <c r="H10" s="225">
        <v>32399</v>
      </c>
      <c r="I10" s="225">
        <v>34371</v>
      </c>
      <c r="J10" s="225">
        <v>33682</v>
      </c>
      <c r="K10" s="225"/>
      <c r="L10" s="225"/>
      <c r="M10" s="225">
        <v>35277</v>
      </c>
      <c r="N10" s="225">
        <v>34331</v>
      </c>
      <c r="O10" s="225">
        <v>34841</v>
      </c>
      <c r="P10" s="225">
        <v>36924</v>
      </c>
      <c r="Q10" s="79">
        <v>2.8</v>
      </c>
      <c r="R10" s="79">
        <v>3.2</v>
      </c>
      <c r="S10" s="222"/>
    </row>
    <row r="11" spans="1:19" ht="16">
      <c r="A11" s="233" t="s">
        <v>2097</v>
      </c>
      <c r="B11" s="225">
        <v>733</v>
      </c>
      <c r="C11" s="225">
        <v>785</v>
      </c>
      <c r="D11" s="225"/>
      <c r="E11" s="225"/>
      <c r="F11" s="225">
        <v>772</v>
      </c>
      <c r="G11" s="225">
        <v>923</v>
      </c>
      <c r="H11" s="225">
        <v>951</v>
      </c>
      <c r="I11" s="225">
        <v>852</v>
      </c>
      <c r="J11" s="225">
        <v>637</v>
      </c>
      <c r="K11" s="225"/>
      <c r="L11" s="225"/>
      <c r="M11" s="225">
        <v>548</v>
      </c>
      <c r="N11" s="225">
        <v>412</v>
      </c>
      <c r="O11" s="225">
        <v>334</v>
      </c>
      <c r="P11" s="225">
        <v>365</v>
      </c>
      <c r="Q11" s="79">
        <v>0.1</v>
      </c>
      <c r="R11" s="79">
        <v>0</v>
      </c>
      <c r="S11" s="222"/>
    </row>
    <row r="12" spans="1:19">
      <c r="A12" s="233" t="s">
        <v>2098</v>
      </c>
      <c r="B12" s="225">
        <v>19081</v>
      </c>
      <c r="C12" s="225">
        <v>19301</v>
      </c>
      <c r="D12" s="225"/>
      <c r="E12" s="225"/>
      <c r="F12" s="225">
        <v>16950</v>
      </c>
      <c r="G12" s="225">
        <v>47590</v>
      </c>
      <c r="H12" s="225">
        <v>16638</v>
      </c>
      <c r="I12" s="225">
        <v>20380</v>
      </c>
      <c r="J12" s="225">
        <v>26395</v>
      </c>
      <c r="K12" s="225"/>
      <c r="L12" s="225"/>
      <c r="M12" s="225">
        <v>19265</v>
      </c>
      <c r="N12" s="225">
        <v>20547</v>
      </c>
      <c r="O12" s="225">
        <v>23066</v>
      </c>
      <c r="P12" s="225">
        <v>22478</v>
      </c>
      <c r="Q12" s="79">
        <v>2</v>
      </c>
      <c r="R12" s="79">
        <v>2</v>
      </c>
      <c r="S12" s="222"/>
    </row>
    <row r="13" spans="1:19">
      <c r="A13" s="233" t="s">
        <v>2099</v>
      </c>
      <c r="B13" s="225">
        <v>34669</v>
      </c>
      <c r="C13" s="225">
        <v>35991</v>
      </c>
      <c r="D13" s="225"/>
      <c r="E13" s="225"/>
      <c r="F13" s="225">
        <v>38159</v>
      </c>
      <c r="G13" s="225">
        <v>36038</v>
      </c>
      <c r="H13" s="225">
        <v>33810</v>
      </c>
      <c r="I13" s="225">
        <v>30913</v>
      </c>
      <c r="J13" s="225">
        <v>33111</v>
      </c>
      <c r="K13" s="225"/>
      <c r="L13" s="225"/>
      <c r="M13" s="225">
        <v>29627</v>
      </c>
      <c r="N13" s="225">
        <v>24834</v>
      </c>
      <c r="O13" s="225">
        <v>25126</v>
      </c>
      <c r="P13" s="225">
        <v>17738</v>
      </c>
      <c r="Q13" s="79">
        <v>3.6</v>
      </c>
      <c r="R13" s="79">
        <v>1.5</v>
      </c>
      <c r="S13" s="222"/>
    </row>
    <row r="14" spans="1:19">
      <c r="A14" s="233" t="s">
        <v>5051</v>
      </c>
      <c r="B14" s="222" t="s">
        <v>70</v>
      </c>
      <c r="C14" s="222" t="s">
        <v>70</v>
      </c>
      <c r="D14" s="222"/>
      <c r="E14" s="222"/>
      <c r="F14" s="222" t="s">
        <v>70</v>
      </c>
      <c r="G14" s="222" t="s">
        <v>70</v>
      </c>
      <c r="H14" s="222" t="s">
        <v>70</v>
      </c>
      <c r="I14" s="222" t="s">
        <v>70</v>
      </c>
      <c r="J14" s="222" t="s">
        <v>70</v>
      </c>
      <c r="K14" s="222"/>
      <c r="L14" s="222"/>
      <c r="M14" s="222" t="s">
        <v>70</v>
      </c>
      <c r="N14" s="222" t="s">
        <v>70</v>
      </c>
      <c r="O14" s="222" t="s">
        <v>70</v>
      </c>
      <c r="P14" s="222" t="s">
        <v>70</v>
      </c>
      <c r="Q14" s="89" t="s">
        <v>70</v>
      </c>
      <c r="R14" s="89" t="s">
        <v>70</v>
      </c>
      <c r="S14" s="222"/>
    </row>
    <row r="15" spans="1:19">
      <c r="A15" s="232" t="s">
        <v>2100</v>
      </c>
      <c r="B15" s="227">
        <v>23720</v>
      </c>
      <c r="C15" s="227">
        <v>24417</v>
      </c>
      <c r="D15" s="227"/>
      <c r="E15" s="227"/>
      <c r="F15" s="227">
        <v>24903</v>
      </c>
      <c r="G15" s="227">
        <v>26586</v>
      </c>
      <c r="H15" s="227">
        <v>25306</v>
      </c>
      <c r="I15" s="227">
        <v>22548</v>
      </c>
      <c r="J15" s="227">
        <v>22767</v>
      </c>
      <c r="K15" s="227"/>
      <c r="L15" s="227"/>
      <c r="M15" s="227">
        <v>23452</v>
      </c>
      <c r="N15" s="227">
        <v>25580</v>
      </c>
      <c r="O15" s="227">
        <v>26216</v>
      </c>
      <c r="P15" s="227">
        <v>26157</v>
      </c>
      <c r="Q15" s="78">
        <v>2.4</v>
      </c>
      <c r="R15" s="78">
        <v>2.2999999999999998</v>
      </c>
      <c r="S15" s="222"/>
    </row>
    <row r="16" spans="1:19">
      <c r="A16" s="233" t="s">
        <v>2101</v>
      </c>
      <c r="B16" s="225">
        <v>21762</v>
      </c>
      <c r="C16" s="225">
        <v>22392</v>
      </c>
      <c r="D16" s="225"/>
      <c r="E16" s="225"/>
      <c r="F16" s="225">
        <v>23724</v>
      </c>
      <c r="G16" s="225">
        <v>25476</v>
      </c>
      <c r="H16" s="225">
        <v>24237</v>
      </c>
      <c r="I16" s="225">
        <v>20447</v>
      </c>
      <c r="J16" s="225">
        <v>21593</v>
      </c>
      <c r="K16" s="225"/>
      <c r="L16" s="225"/>
      <c r="M16" s="225">
        <v>21876</v>
      </c>
      <c r="N16" s="225">
        <v>23963</v>
      </c>
      <c r="O16" s="225">
        <v>25040</v>
      </c>
      <c r="P16" s="225">
        <v>25040</v>
      </c>
      <c r="Q16" s="79">
        <v>2.2000000000000002</v>
      </c>
      <c r="R16" s="79">
        <v>2.2000000000000002</v>
      </c>
      <c r="S16" s="222"/>
    </row>
    <row r="17" spans="1:19">
      <c r="A17" s="233" t="s">
        <v>2102</v>
      </c>
      <c r="B17" s="225">
        <v>951</v>
      </c>
      <c r="C17" s="225">
        <v>951</v>
      </c>
      <c r="D17" s="225"/>
      <c r="E17" s="225"/>
      <c r="F17" s="225">
        <v>906</v>
      </c>
      <c r="G17" s="225">
        <v>845</v>
      </c>
      <c r="H17" s="225">
        <v>843</v>
      </c>
      <c r="I17" s="225">
        <v>895</v>
      </c>
      <c r="J17" s="225">
        <v>582</v>
      </c>
      <c r="K17" s="225"/>
      <c r="L17" s="225"/>
      <c r="M17" s="225">
        <v>846</v>
      </c>
      <c r="N17" s="225">
        <v>1035</v>
      </c>
      <c r="O17" s="225">
        <v>621</v>
      </c>
      <c r="P17" s="225">
        <v>547</v>
      </c>
      <c r="Q17" s="79">
        <v>0.1</v>
      </c>
      <c r="R17" s="79">
        <v>0</v>
      </c>
      <c r="S17" s="222"/>
    </row>
    <row r="18" spans="1:19">
      <c r="A18" s="233" t="s">
        <v>2103</v>
      </c>
      <c r="B18" s="225">
        <v>78</v>
      </c>
      <c r="C18" s="225">
        <v>117</v>
      </c>
      <c r="D18" s="225"/>
      <c r="E18" s="225"/>
      <c r="F18" s="225">
        <v>119</v>
      </c>
      <c r="G18" s="225">
        <v>110</v>
      </c>
      <c r="H18" s="225">
        <v>77</v>
      </c>
      <c r="I18" s="225">
        <v>39</v>
      </c>
      <c r="J18" s="225">
        <v>110</v>
      </c>
      <c r="K18" s="225"/>
      <c r="L18" s="225"/>
      <c r="M18" s="225">
        <v>80</v>
      </c>
      <c r="N18" s="225">
        <v>83</v>
      </c>
      <c r="O18" s="225">
        <v>83</v>
      </c>
      <c r="P18" s="225">
        <v>72</v>
      </c>
      <c r="Q18" s="79">
        <v>0</v>
      </c>
      <c r="R18" s="79">
        <v>0</v>
      </c>
      <c r="S18" s="222"/>
    </row>
    <row r="19" spans="1:19" ht="16">
      <c r="A19" s="233" t="s">
        <v>2104</v>
      </c>
      <c r="B19" s="222" t="s">
        <v>70</v>
      </c>
      <c r="C19" s="222" t="s">
        <v>70</v>
      </c>
      <c r="D19" s="222"/>
      <c r="E19" s="222"/>
      <c r="F19" s="222" t="s">
        <v>70</v>
      </c>
      <c r="G19" s="222" t="s">
        <v>70</v>
      </c>
      <c r="H19" s="222" t="s">
        <v>70</v>
      </c>
      <c r="I19" s="222" t="s">
        <v>70</v>
      </c>
      <c r="J19" s="222" t="s">
        <v>70</v>
      </c>
      <c r="K19" s="222"/>
      <c r="L19" s="222"/>
      <c r="M19" s="222" t="s">
        <v>70</v>
      </c>
      <c r="N19" s="222" t="s">
        <v>70</v>
      </c>
      <c r="O19" s="222" t="s">
        <v>70</v>
      </c>
      <c r="P19" s="225" t="s">
        <v>70</v>
      </c>
      <c r="Q19" s="89" t="s">
        <v>70</v>
      </c>
      <c r="R19" s="79" t="s">
        <v>70</v>
      </c>
      <c r="S19" s="222"/>
    </row>
    <row r="20" spans="1:19">
      <c r="A20" s="233" t="s">
        <v>2105</v>
      </c>
      <c r="B20" s="225">
        <v>929</v>
      </c>
      <c r="C20" s="225">
        <v>957</v>
      </c>
      <c r="D20" s="225"/>
      <c r="E20" s="225"/>
      <c r="F20" s="225">
        <v>154</v>
      </c>
      <c r="G20" s="225">
        <v>154</v>
      </c>
      <c r="H20" s="225">
        <v>150</v>
      </c>
      <c r="I20" s="225">
        <v>1167</v>
      </c>
      <c r="J20" s="225">
        <v>483</v>
      </c>
      <c r="K20" s="225"/>
      <c r="L20" s="225"/>
      <c r="M20" s="225">
        <v>649</v>
      </c>
      <c r="N20" s="225">
        <v>498</v>
      </c>
      <c r="O20" s="225">
        <v>472</v>
      </c>
      <c r="P20" s="225">
        <v>497</v>
      </c>
      <c r="Q20" s="79">
        <v>0.1</v>
      </c>
      <c r="R20" s="79">
        <v>0</v>
      </c>
      <c r="S20" s="222"/>
    </row>
    <row r="21" spans="1:19">
      <c r="A21" s="232" t="s">
        <v>2106</v>
      </c>
      <c r="B21" s="227">
        <v>18505</v>
      </c>
      <c r="C21" s="227">
        <v>18830</v>
      </c>
      <c r="D21" s="227"/>
      <c r="E21" s="227"/>
      <c r="F21" s="227">
        <v>19591</v>
      </c>
      <c r="G21" s="227">
        <v>19314</v>
      </c>
      <c r="H21" s="227">
        <v>19571</v>
      </c>
      <c r="I21" s="227">
        <v>20041</v>
      </c>
      <c r="J21" s="227">
        <v>19937</v>
      </c>
      <c r="K21" s="227"/>
      <c r="L21" s="227"/>
      <c r="M21" s="227">
        <v>20668</v>
      </c>
      <c r="N21" s="227">
        <v>20481</v>
      </c>
      <c r="O21" s="227">
        <v>21148</v>
      </c>
      <c r="P21" s="227">
        <v>22292</v>
      </c>
      <c r="Q21" s="78">
        <v>1.9</v>
      </c>
      <c r="R21" s="78">
        <v>1.9</v>
      </c>
      <c r="S21" s="222"/>
    </row>
    <row r="22" spans="1:19">
      <c r="A22" s="233" t="s">
        <v>2107</v>
      </c>
      <c r="B22" s="225">
        <v>9544</v>
      </c>
      <c r="C22" s="225">
        <v>10212</v>
      </c>
      <c r="D22" s="225"/>
      <c r="E22" s="225"/>
      <c r="F22" s="225">
        <v>10159</v>
      </c>
      <c r="G22" s="225">
        <v>10041</v>
      </c>
      <c r="H22" s="225">
        <v>10546</v>
      </c>
      <c r="I22" s="225">
        <v>10642</v>
      </c>
      <c r="J22" s="225">
        <v>10640</v>
      </c>
      <c r="K22" s="225"/>
      <c r="L22" s="225"/>
      <c r="M22" s="225">
        <v>11534</v>
      </c>
      <c r="N22" s="225">
        <v>11590</v>
      </c>
      <c r="O22" s="225">
        <v>12205</v>
      </c>
      <c r="P22" s="225">
        <v>12890</v>
      </c>
      <c r="Q22" s="79">
        <v>1</v>
      </c>
      <c r="R22" s="79">
        <v>1.1000000000000001</v>
      </c>
      <c r="S22" s="222"/>
    </row>
    <row r="23" spans="1:19">
      <c r="A23" s="233" t="s">
        <v>2108</v>
      </c>
      <c r="B23" s="225">
        <v>1729</v>
      </c>
      <c r="C23" s="225">
        <v>1813</v>
      </c>
      <c r="D23" s="225"/>
      <c r="E23" s="225"/>
      <c r="F23" s="225">
        <v>1815</v>
      </c>
      <c r="G23" s="225">
        <v>1846</v>
      </c>
      <c r="H23" s="225">
        <v>1864</v>
      </c>
      <c r="I23" s="225">
        <v>1878</v>
      </c>
      <c r="J23" s="225">
        <v>1781</v>
      </c>
      <c r="K23" s="225"/>
      <c r="L23" s="225"/>
      <c r="M23" s="225">
        <v>1451</v>
      </c>
      <c r="N23" s="225">
        <v>1428</v>
      </c>
      <c r="O23" s="225">
        <v>1354</v>
      </c>
      <c r="P23" s="225">
        <v>1380</v>
      </c>
      <c r="Q23" s="79">
        <v>0.2</v>
      </c>
      <c r="R23" s="79">
        <v>0.1</v>
      </c>
      <c r="S23" s="222"/>
    </row>
    <row r="24" spans="1:19">
      <c r="A24" s="233" t="s">
        <v>2109</v>
      </c>
      <c r="B24" s="225">
        <v>3858</v>
      </c>
      <c r="C24" s="225">
        <v>3525</v>
      </c>
      <c r="D24" s="225"/>
      <c r="E24" s="225"/>
      <c r="F24" s="225">
        <v>4114</v>
      </c>
      <c r="G24" s="225">
        <v>3736</v>
      </c>
      <c r="H24" s="225">
        <v>3323</v>
      </c>
      <c r="I24" s="225">
        <v>3358</v>
      </c>
      <c r="J24" s="225">
        <v>3374</v>
      </c>
      <c r="K24" s="225"/>
      <c r="L24" s="225"/>
      <c r="M24" s="225">
        <v>3432</v>
      </c>
      <c r="N24" s="225">
        <v>3303</v>
      </c>
      <c r="O24" s="225">
        <v>3433</v>
      </c>
      <c r="P24" s="225">
        <v>3740</v>
      </c>
      <c r="Q24" s="79">
        <v>0.4</v>
      </c>
      <c r="R24" s="79">
        <v>0.3</v>
      </c>
      <c r="S24" s="222"/>
    </row>
    <row r="25" spans="1:19">
      <c r="A25" s="233" t="s">
        <v>2110</v>
      </c>
      <c r="B25" s="225">
        <v>2929</v>
      </c>
      <c r="C25" s="225">
        <v>2850</v>
      </c>
      <c r="D25" s="225"/>
      <c r="E25" s="225"/>
      <c r="F25" s="225">
        <v>3302</v>
      </c>
      <c r="G25" s="225">
        <v>3356</v>
      </c>
      <c r="H25" s="225">
        <v>3498</v>
      </c>
      <c r="I25" s="225">
        <v>3796</v>
      </c>
      <c r="J25" s="225">
        <v>3752</v>
      </c>
      <c r="K25" s="225"/>
      <c r="L25" s="225"/>
      <c r="M25" s="225">
        <v>3916</v>
      </c>
      <c r="N25" s="225">
        <v>3811</v>
      </c>
      <c r="O25" s="225">
        <v>3745</v>
      </c>
      <c r="P25" s="225">
        <v>3839</v>
      </c>
      <c r="Q25" s="79">
        <v>0.3</v>
      </c>
      <c r="R25" s="79">
        <v>0.3</v>
      </c>
      <c r="S25" s="222"/>
    </row>
    <row r="26" spans="1:19" ht="16">
      <c r="A26" s="233" t="s">
        <v>2111</v>
      </c>
      <c r="B26" s="222" t="s">
        <v>70</v>
      </c>
      <c r="C26" s="222" t="s">
        <v>70</v>
      </c>
      <c r="D26" s="222"/>
      <c r="E26" s="222"/>
      <c r="F26" s="222" t="s">
        <v>70</v>
      </c>
      <c r="G26" s="222" t="s">
        <v>70</v>
      </c>
      <c r="H26" s="222" t="s">
        <v>70</v>
      </c>
      <c r="I26" s="222" t="s">
        <v>70</v>
      </c>
      <c r="J26" s="222" t="s">
        <v>70</v>
      </c>
      <c r="K26" s="222"/>
      <c r="L26" s="222"/>
      <c r="M26" s="222" t="s">
        <v>70</v>
      </c>
      <c r="N26" s="222" t="s">
        <v>70</v>
      </c>
      <c r="O26" s="222" t="s">
        <v>70</v>
      </c>
      <c r="P26" s="225" t="s">
        <v>70</v>
      </c>
      <c r="Q26" s="89" t="s">
        <v>70</v>
      </c>
      <c r="R26" s="79" t="s">
        <v>70</v>
      </c>
      <c r="S26" s="222"/>
    </row>
    <row r="27" spans="1:19">
      <c r="A27" s="233" t="s">
        <v>2112</v>
      </c>
      <c r="B27" s="225">
        <v>445</v>
      </c>
      <c r="C27" s="225">
        <v>430</v>
      </c>
      <c r="D27" s="225"/>
      <c r="E27" s="225"/>
      <c r="F27" s="225">
        <v>201</v>
      </c>
      <c r="G27" s="225">
        <v>334</v>
      </c>
      <c r="H27" s="225">
        <v>340</v>
      </c>
      <c r="I27" s="225">
        <v>367</v>
      </c>
      <c r="J27" s="225">
        <v>391</v>
      </c>
      <c r="K27" s="225"/>
      <c r="L27" s="225"/>
      <c r="M27" s="225">
        <v>334</v>
      </c>
      <c r="N27" s="225">
        <v>349</v>
      </c>
      <c r="O27" s="225">
        <v>411</v>
      </c>
      <c r="P27" s="225">
        <v>443</v>
      </c>
      <c r="Q27" s="79">
        <v>0</v>
      </c>
      <c r="R27" s="79">
        <v>0</v>
      </c>
      <c r="S27" s="222"/>
    </row>
    <row r="28" spans="1:19">
      <c r="A28" s="232" t="s">
        <v>2113</v>
      </c>
      <c r="B28" s="227">
        <v>57089</v>
      </c>
      <c r="C28" s="227">
        <v>61009</v>
      </c>
      <c r="D28" s="227"/>
      <c r="E28" s="227"/>
      <c r="F28" s="227">
        <v>62953</v>
      </c>
      <c r="G28" s="227">
        <v>69020</v>
      </c>
      <c r="H28" s="227">
        <v>67255</v>
      </c>
      <c r="I28" s="227">
        <v>72058</v>
      </c>
      <c r="J28" s="227">
        <v>73843</v>
      </c>
      <c r="K28" s="227"/>
      <c r="L28" s="227"/>
      <c r="M28" s="227">
        <v>69139</v>
      </c>
      <c r="N28" s="227">
        <v>71306</v>
      </c>
      <c r="O28" s="227">
        <v>74088</v>
      </c>
      <c r="P28" s="227">
        <v>71085</v>
      </c>
      <c r="Q28" s="78">
        <v>5.9</v>
      </c>
      <c r="R28" s="78">
        <v>6.2</v>
      </c>
      <c r="S28" s="222"/>
    </row>
    <row r="29" spans="1:19" ht="28">
      <c r="A29" s="233" t="s">
        <v>2114</v>
      </c>
      <c r="B29" s="225">
        <v>15142</v>
      </c>
      <c r="C29" s="225">
        <v>13754</v>
      </c>
      <c r="D29" s="225"/>
      <c r="E29" s="225"/>
      <c r="F29" s="225">
        <v>14427</v>
      </c>
      <c r="G29" s="225">
        <v>14940</v>
      </c>
      <c r="H29" s="225">
        <v>14539</v>
      </c>
      <c r="I29" s="225">
        <v>14043</v>
      </c>
      <c r="J29" s="225">
        <v>13347</v>
      </c>
      <c r="K29" s="225"/>
      <c r="L29" s="225"/>
      <c r="M29" s="225">
        <v>12822</v>
      </c>
      <c r="N29" s="225">
        <v>12698</v>
      </c>
      <c r="O29" s="225">
        <v>12922</v>
      </c>
      <c r="P29" s="225">
        <v>13346</v>
      </c>
      <c r="Q29" s="79">
        <v>1.6</v>
      </c>
      <c r="R29" s="79">
        <v>1.2</v>
      </c>
      <c r="S29" s="222"/>
    </row>
    <row r="30" spans="1:19">
      <c r="A30" s="233" t="s">
        <v>2115</v>
      </c>
      <c r="B30" s="225">
        <v>4133</v>
      </c>
      <c r="C30" s="225">
        <v>3481</v>
      </c>
      <c r="D30" s="225"/>
      <c r="E30" s="225"/>
      <c r="F30" s="225">
        <v>3919</v>
      </c>
      <c r="G30" s="225">
        <v>3907</v>
      </c>
      <c r="H30" s="225">
        <v>3189</v>
      </c>
      <c r="I30" s="225">
        <v>3382</v>
      </c>
      <c r="J30" s="225">
        <v>3024</v>
      </c>
      <c r="K30" s="225"/>
      <c r="L30" s="225"/>
      <c r="M30" s="225">
        <v>3111</v>
      </c>
      <c r="N30" s="225">
        <v>3338</v>
      </c>
      <c r="O30" s="225">
        <v>3597</v>
      </c>
      <c r="P30" s="225">
        <v>4067</v>
      </c>
      <c r="Q30" s="79">
        <v>0.4</v>
      </c>
      <c r="R30" s="79">
        <v>0.4</v>
      </c>
      <c r="S30" s="222"/>
    </row>
    <row r="31" spans="1:19">
      <c r="A31" s="233" t="s">
        <v>2116</v>
      </c>
      <c r="B31" s="225">
        <v>3761</v>
      </c>
      <c r="C31" s="225">
        <v>3518</v>
      </c>
      <c r="D31" s="225"/>
      <c r="E31" s="225"/>
      <c r="F31" s="225">
        <v>3840</v>
      </c>
      <c r="G31" s="225">
        <v>5178</v>
      </c>
      <c r="H31" s="225">
        <v>5872</v>
      </c>
      <c r="I31" s="225">
        <v>7789</v>
      </c>
      <c r="J31" s="225">
        <v>9016</v>
      </c>
      <c r="K31" s="225"/>
      <c r="L31" s="225"/>
      <c r="M31" s="225">
        <v>8548</v>
      </c>
      <c r="N31" s="225">
        <v>9447</v>
      </c>
      <c r="O31" s="225">
        <v>9176</v>
      </c>
      <c r="P31" s="225">
        <v>9265</v>
      </c>
      <c r="Q31" s="79">
        <v>0.4</v>
      </c>
      <c r="R31" s="79">
        <v>0.8</v>
      </c>
      <c r="S31" s="222"/>
    </row>
    <row r="32" spans="1:19">
      <c r="A32" s="233" t="s">
        <v>2117</v>
      </c>
      <c r="B32" s="225">
        <v>125</v>
      </c>
      <c r="C32" s="225">
        <v>163</v>
      </c>
      <c r="D32" s="225"/>
      <c r="E32" s="225"/>
      <c r="F32" s="225">
        <v>116</v>
      </c>
      <c r="G32" s="225">
        <v>104</v>
      </c>
      <c r="H32" s="225">
        <v>189</v>
      </c>
      <c r="I32" s="225">
        <v>94</v>
      </c>
      <c r="J32" s="225">
        <v>67</v>
      </c>
      <c r="K32" s="225"/>
      <c r="L32" s="225"/>
      <c r="M32" s="225">
        <v>22</v>
      </c>
      <c r="N32" s="225">
        <v>18</v>
      </c>
      <c r="O32" s="225">
        <v>19</v>
      </c>
      <c r="P32" s="225">
        <v>18</v>
      </c>
      <c r="Q32" s="79">
        <v>0</v>
      </c>
      <c r="R32" s="79">
        <v>0</v>
      </c>
      <c r="S32" s="222"/>
    </row>
    <row r="33" spans="1:19">
      <c r="A33" s="233" t="s">
        <v>2118</v>
      </c>
      <c r="B33" s="225"/>
      <c r="C33" s="225"/>
      <c r="D33" s="225"/>
      <c r="E33" s="225"/>
      <c r="F33" s="225"/>
      <c r="G33" s="225"/>
      <c r="H33" s="225"/>
      <c r="I33" s="225"/>
      <c r="J33" s="225"/>
      <c r="K33" s="225"/>
      <c r="L33" s="225"/>
      <c r="M33" s="225"/>
      <c r="N33" s="225"/>
      <c r="O33" s="225"/>
      <c r="P33" s="225"/>
      <c r="Q33" s="79"/>
      <c r="R33" s="79"/>
      <c r="S33" s="222"/>
    </row>
    <row r="34" spans="1:19">
      <c r="A34" s="233" t="s">
        <v>2119</v>
      </c>
      <c r="B34" s="225">
        <v>31085</v>
      </c>
      <c r="C34" s="225">
        <v>37149</v>
      </c>
      <c r="D34" s="225"/>
      <c r="E34" s="225"/>
      <c r="F34" s="225">
        <v>37790</v>
      </c>
      <c r="G34" s="225">
        <v>41381</v>
      </c>
      <c r="H34" s="225">
        <v>40072</v>
      </c>
      <c r="I34" s="225">
        <v>42814</v>
      </c>
      <c r="J34" s="225">
        <v>44882</v>
      </c>
      <c r="K34" s="225"/>
      <c r="L34" s="225"/>
      <c r="M34" s="225">
        <v>40970</v>
      </c>
      <c r="N34" s="225">
        <v>42096</v>
      </c>
      <c r="O34" s="225">
        <v>42607</v>
      </c>
      <c r="P34" s="225">
        <v>40862</v>
      </c>
      <c r="Q34" s="79">
        <v>3.2</v>
      </c>
      <c r="R34" s="79">
        <v>3.5</v>
      </c>
      <c r="S34" s="222"/>
    </row>
    <row r="35" spans="1:19">
      <c r="A35" s="233" t="s">
        <v>2120</v>
      </c>
      <c r="B35" s="225">
        <v>622</v>
      </c>
      <c r="C35" s="225">
        <v>562</v>
      </c>
      <c r="D35" s="225"/>
      <c r="E35" s="225"/>
      <c r="F35" s="225">
        <v>72</v>
      </c>
      <c r="G35" s="225">
        <v>7</v>
      </c>
      <c r="H35" s="225">
        <v>21</v>
      </c>
      <c r="I35" s="225">
        <v>39</v>
      </c>
      <c r="J35" s="225">
        <v>32</v>
      </c>
      <c r="K35" s="225"/>
      <c r="L35" s="225"/>
      <c r="M35" s="225">
        <v>27</v>
      </c>
      <c r="N35" s="225">
        <v>8</v>
      </c>
      <c r="O35" s="225">
        <v>1490</v>
      </c>
      <c r="P35" s="225">
        <v>194</v>
      </c>
      <c r="Q35" s="79">
        <v>0.1</v>
      </c>
      <c r="R35" s="79">
        <v>0</v>
      </c>
      <c r="S35" s="222"/>
    </row>
    <row r="36" spans="1:19">
      <c r="A36" s="233" t="s">
        <v>2121</v>
      </c>
      <c r="B36" s="225">
        <v>772</v>
      </c>
      <c r="C36" s="225">
        <v>831</v>
      </c>
      <c r="D36" s="225"/>
      <c r="E36" s="225"/>
      <c r="F36" s="225">
        <v>871</v>
      </c>
      <c r="G36" s="225">
        <v>1058</v>
      </c>
      <c r="H36" s="225">
        <v>993</v>
      </c>
      <c r="I36" s="225">
        <v>1033</v>
      </c>
      <c r="J36" s="225">
        <v>1100</v>
      </c>
      <c r="K36" s="225"/>
      <c r="L36" s="225"/>
      <c r="M36" s="225">
        <v>1136</v>
      </c>
      <c r="N36" s="225">
        <v>1196</v>
      </c>
      <c r="O36" s="225">
        <v>1283</v>
      </c>
      <c r="P36" s="225">
        <v>1258</v>
      </c>
      <c r="Q36" s="79">
        <v>0.1</v>
      </c>
      <c r="R36" s="79">
        <v>0.1</v>
      </c>
      <c r="S36" s="222"/>
    </row>
    <row r="37" spans="1:19" ht="16">
      <c r="A37" s="233" t="s">
        <v>2122</v>
      </c>
      <c r="B37" s="225">
        <v>844</v>
      </c>
      <c r="C37" s="225">
        <v>1170</v>
      </c>
      <c r="D37" s="225"/>
      <c r="E37" s="225"/>
      <c r="F37" s="225">
        <v>1457</v>
      </c>
      <c r="G37" s="225">
        <v>1802</v>
      </c>
      <c r="H37" s="225">
        <v>2047</v>
      </c>
      <c r="I37" s="225">
        <v>2020</v>
      </c>
      <c r="J37" s="225">
        <v>2119</v>
      </c>
      <c r="K37" s="225"/>
      <c r="L37" s="225"/>
      <c r="M37" s="225">
        <v>2305</v>
      </c>
      <c r="N37" s="225">
        <v>2322</v>
      </c>
      <c r="O37" s="225">
        <v>2817</v>
      </c>
      <c r="P37" s="225">
        <v>1831</v>
      </c>
      <c r="Q37" s="79">
        <v>0.1</v>
      </c>
      <c r="R37" s="79">
        <v>0.2</v>
      </c>
      <c r="S37" s="222"/>
    </row>
    <row r="38" spans="1:19">
      <c r="A38" s="233" t="s">
        <v>2123</v>
      </c>
      <c r="B38" s="225">
        <v>606</v>
      </c>
      <c r="C38" s="225">
        <v>382</v>
      </c>
      <c r="D38" s="225"/>
      <c r="E38" s="225"/>
      <c r="F38" s="225">
        <v>460</v>
      </c>
      <c r="G38" s="225">
        <v>644</v>
      </c>
      <c r="H38" s="225">
        <v>333</v>
      </c>
      <c r="I38" s="225">
        <v>844</v>
      </c>
      <c r="J38" s="225">
        <v>256</v>
      </c>
      <c r="K38" s="225"/>
      <c r="L38" s="225"/>
      <c r="M38" s="225">
        <v>199</v>
      </c>
      <c r="N38" s="225">
        <v>182</v>
      </c>
      <c r="O38" s="225">
        <v>177</v>
      </c>
      <c r="P38" s="225">
        <v>243</v>
      </c>
      <c r="Q38" s="79">
        <v>0.1</v>
      </c>
      <c r="R38" s="79">
        <v>0</v>
      </c>
      <c r="S38" s="222"/>
    </row>
    <row r="39" spans="1:19">
      <c r="A39" s="232" t="s">
        <v>2124</v>
      </c>
      <c r="B39" s="227">
        <v>7588</v>
      </c>
      <c r="C39" s="227">
        <v>7447</v>
      </c>
      <c r="D39" s="227"/>
      <c r="E39" s="227"/>
      <c r="F39" s="227">
        <v>7083</v>
      </c>
      <c r="G39" s="227">
        <v>7578</v>
      </c>
      <c r="H39" s="227">
        <v>9130</v>
      </c>
      <c r="I39" s="227">
        <v>9196</v>
      </c>
      <c r="J39" s="227">
        <v>8615</v>
      </c>
      <c r="K39" s="227"/>
      <c r="L39" s="227"/>
      <c r="M39" s="227">
        <v>8498</v>
      </c>
      <c r="N39" s="227">
        <v>8870</v>
      </c>
      <c r="O39" s="227">
        <v>8922</v>
      </c>
      <c r="P39" s="227">
        <v>8967</v>
      </c>
      <c r="Q39" s="78">
        <v>0.8</v>
      </c>
      <c r="R39" s="78">
        <v>0.8</v>
      </c>
      <c r="S39" s="222"/>
    </row>
    <row r="40" spans="1:19">
      <c r="A40" s="233" t="s">
        <v>2125</v>
      </c>
      <c r="B40" s="225">
        <v>628</v>
      </c>
      <c r="C40" s="225">
        <v>566</v>
      </c>
      <c r="D40" s="225"/>
      <c r="E40" s="225"/>
      <c r="F40" s="225">
        <v>409</v>
      </c>
      <c r="G40" s="225">
        <v>657</v>
      </c>
      <c r="H40" s="225">
        <v>681</v>
      </c>
      <c r="I40" s="225">
        <v>498</v>
      </c>
      <c r="J40" s="225">
        <v>518</v>
      </c>
      <c r="K40" s="225"/>
      <c r="L40" s="225"/>
      <c r="M40" s="225">
        <v>545</v>
      </c>
      <c r="N40" s="225">
        <v>808</v>
      </c>
      <c r="O40" s="225">
        <v>887</v>
      </c>
      <c r="P40" s="225">
        <v>1020</v>
      </c>
      <c r="Q40" s="79">
        <v>0.1</v>
      </c>
      <c r="R40" s="79">
        <v>0.1</v>
      </c>
      <c r="S40" s="222"/>
    </row>
    <row r="41" spans="1:19">
      <c r="A41" s="233" t="s">
        <v>2126</v>
      </c>
      <c r="B41" s="225">
        <v>25</v>
      </c>
      <c r="C41" s="225">
        <v>129</v>
      </c>
      <c r="D41" s="225"/>
      <c r="E41" s="225"/>
      <c r="F41" s="225">
        <v>122</v>
      </c>
      <c r="G41" s="225">
        <v>130</v>
      </c>
      <c r="H41" s="225">
        <v>136</v>
      </c>
      <c r="I41" s="225">
        <v>146</v>
      </c>
      <c r="J41" s="225">
        <v>155</v>
      </c>
      <c r="K41" s="225"/>
      <c r="L41" s="225"/>
      <c r="M41" s="225">
        <v>191</v>
      </c>
      <c r="N41" s="225">
        <v>220</v>
      </c>
      <c r="O41" s="225">
        <v>233</v>
      </c>
      <c r="P41" s="225">
        <v>271</v>
      </c>
      <c r="Q41" s="79">
        <v>0</v>
      </c>
      <c r="R41" s="79">
        <v>0</v>
      </c>
      <c r="S41" s="222"/>
    </row>
    <row r="42" spans="1:19">
      <c r="A42" s="233" t="s">
        <v>2127</v>
      </c>
      <c r="B42" s="225">
        <v>1153</v>
      </c>
      <c r="C42" s="225">
        <v>986</v>
      </c>
      <c r="D42" s="225"/>
      <c r="E42" s="225"/>
      <c r="F42" s="225">
        <v>1043</v>
      </c>
      <c r="G42" s="225">
        <v>1101</v>
      </c>
      <c r="H42" s="225">
        <v>1126</v>
      </c>
      <c r="I42" s="225">
        <v>1242</v>
      </c>
      <c r="J42" s="225">
        <v>1171</v>
      </c>
      <c r="K42" s="225"/>
      <c r="L42" s="225"/>
      <c r="M42" s="225">
        <v>898</v>
      </c>
      <c r="N42" s="225">
        <v>1092</v>
      </c>
      <c r="O42" s="225">
        <v>739</v>
      </c>
      <c r="P42" s="225">
        <v>792</v>
      </c>
      <c r="Q42" s="79">
        <v>0.1</v>
      </c>
      <c r="R42" s="79">
        <v>0.1</v>
      </c>
      <c r="S42" s="222"/>
    </row>
    <row r="43" spans="1:19">
      <c r="A43" s="233" t="s">
        <v>2128</v>
      </c>
      <c r="B43" s="225">
        <v>2910</v>
      </c>
      <c r="C43" s="225">
        <v>2674</v>
      </c>
      <c r="D43" s="225"/>
      <c r="E43" s="225"/>
      <c r="F43" s="225">
        <v>2707</v>
      </c>
      <c r="G43" s="225">
        <v>2812</v>
      </c>
      <c r="H43" s="225">
        <v>4062</v>
      </c>
      <c r="I43" s="225">
        <v>4201</v>
      </c>
      <c r="J43" s="225">
        <v>4049</v>
      </c>
      <c r="K43" s="225"/>
      <c r="L43" s="225"/>
      <c r="M43" s="225">
        <v>4178</v>
      </c>
      <c r="N43" s="225">
        <v>4012</v>
      </c>
      <c r="O43" s="225">
        <v>4275</v>
      </c>
      <c r="P43" s="225">
        <v>4072</v>
      </c>
      <c r="Q43" s="79">
        <v>0.3</v>
      </c>
      <c r="R43" s="79">
        <v>0.4</v>
      </c>
      <c r="S43" s="222"/>
    </row>
    <row r="44" spans="1:19" ht="16">
      <c r="A44" s="233" t="s">
        <v>2129</v>
      </c>
      <c r="B44" s="225">
        <v>767</v>
      </c>
      <c r="C44" s="225">
        <v>786</v>
      </c>
      <c r="D44" s="225"/>
      <c r="E44" s="225"/>
      <c r="F44" s="225">
        <v>741</v>
      </c>
      <c r="G44" s="225">
        <v>767</v>
      </c>
      <c r="H44" s="225">
        <v>777</v>
      </c>
      <c r="I44" s="225">
        <v>731</v>
      </c>
      <c r="J44" s="225">
        <v>372</v>
      </c>
      <c r="K44" s="225"/>
      <c r="L44" s="225"/>
      <c r="M44" s="225">
        <v>420</v>
      </c>
      <c r="N44" s="225">
        <v>452</v>
      </c>
      <c r="O44" s="225">
        <v>448</v>
      </c>
      <c r="P44" s="225">
        <v>416</v>
      </c>
      <c r="Q44" s="79">
        <v>0.1</v>
      </c>
      <c r="R44" s="79">
        <v>0</v>
      </c>
      <c r="S44" s="222"/>
    </row>
    <row r="45" spans="1:19">
      <c r="A45" s="233" t="s">
        <v>2130</v>
      </c>
      <c r="B45" s="225">
        <v>2105</v>
      </c>
      <c r="C45" s="225">
        <v>2306</v>
      </c>
      <c r="D45" s="225"/>
      <c r="E45" s="225"/>
      <c r="F45" s="225">
        <v>2062</v>
      </c>
      <c r="G45" s="225">
        <v>2110</v>
      </c>
      <c r="H45" s="225">
        <v>2347</v>
      </c>
      <c r="I45" s="225">
        <v>2379</v>
      </c>
      <c r="J45" s="225">
        <v>2350</v>
      </c>
      <c r="K45" s="225"/>
      <c r="L45" s="225"/>
      <c r="M45" s="225">
        <v>2268</v>
      </c>
      <c r="N45" s="225">
        <v>2285</v>
      </c>
      <c r="O45" s="225">
        <v>2339</v>
      </c>
      <c r="P45" s="225">
        <v>2396</v>
      </c>
      <c r="Q45" s="79">
        <v>0.2</v>
      </c>
      <c r="R45" s="79">
        <v>0.2</v>
      </c>
      <c r="S45" s="222"/>
    </row>
    <row r="46" spans="1:19">
      <c r="A46" s="232" t="s">
        <v>2131</v>
      </c>
      <c r="B46" s="227">
        <v>8686</v>
      </c>
      <c r="C46" s="227">
        <v>4634</v>
      </c>
      <c r="D46" s="227"/>
      <c r="E46" s="227"/>
      <c r="F46" s="227">
        <v>5172</v>
      </c>
      <c r="G46" s="227">
        <v>5340</v>
      </c>
      <c r="H46" s="227">
        <v>5385</v>
      </c>
      <c r="I46" s="227">
        <v>4469</v>
      </c>
      <c r="J46" s="227">
        <v>4802</v>
      </c>
      <c r="K46" s="227"/>
      <c r="L46" s="227"/>
      <c r="M46" s="227">
        <v>5392</v>
      </c>
      <c r="N46" s="227">
        <v>4580</v>
      </c>
      <c r="O46" s="227">
        <v>5322</v>
      </c>
      <c r="P46" s="227">
        <v>4492</v>
      </c>
      <c r="Q46" s="78">
        <v>0.9</v>
      </c>
      <c r="R46" s="78">
        <v>0.4</v>
      </c>
      <c r="S46" s="222"/>
    </row>
    <row r="47" spans="1:19">
      <c r="A47" s="233" t="s">
        <v>3665</v>
      </c>
      <c r="B47" s="225">
        <v>7027</v>
      </c>
      <c r="C47" s="225">
        <v>4447</v>
      </c>
      <c r="D47" s="225"/>
      <c r="E47" s="225"/>
      <c r="F47" s="225">
        <v>5002</v>
      </c>
      <c r="G47" s="225">
        <v>5007</v>
      </c>
      <c r="H47" s="225">
        <v>5142</v>
      </c>
      <c r="I47" s="225">
        <v>4259</v>
      </c>
      <c r="J47" s="225">
        <v>4637</v>
      </c>
      <c r="K47" s="225"/>
      <c r="L47" s="225"/>
      <c r="M47" s="225">
        <v>5151</v>
      </c>
      <c r="N47" s="225">
        <v>4242</v>
      </c>
      <c r="O47" s="225">
        <v>4918</v>
      </c>
      <c r="P47" s="225">
        <v>4181</v>
      </c>
      <c r="Q47" s="79">
        <v>0.7</v>
      </c>
      <c r="R47" s="79">
        <v>0.4</v>
      </c>
      <c r="S47" s="222"/>
    </row>
    <row r="48" spans="1:19">
      <c r="A48" s="233" t="s">
        <v>3666</v>
      </c>
      <c r="B48" s="225">
        <v>1</v>
      </c>
      <c r="C48" s="225">
        <v>13</v>
      </c>
      <c r="D48" s="225"/>
      <c r="E48" s="225"/>
      <c r="F48" s="222" t="s">
        <v>70</v>
      </c>
      <c r="G48" s="222" t="s">
        <v>70</v>
      </c>
      <c r="H48" s="222" t="s">
        <v>70</v>
      </c>
      <c r="I48" s="222" t="s">
        <v>70</v>
      </c>
      <c r="J48" s="222" t="s">
        <v>70</v>
      </c>
      <c r="K48" s="222"/>
      <c r="L48" s="222"/>
      <c r="M48" s="222" t="s">
        <v>70</v>
      </c>
      <c r="N48" s="222" t="s">
        <v>70</v>
      </c>
      <c r="O48" s="222" t="s">
        <v>70</v>
      </c>
      <c r="P48" s="222" t="s">
        <v>70</v>
      </c>
      <c r="Q48" s="89" t="s">
        <v>70</v>
      </c>
      <c r="R48" s="89" t="s">
        <v>70</v>
      </c>
      <c r="S48" s="222"/>
    </row>
    <row r="49" spans="1:19">
      <c r="A49" s="233" t="s">
        <v>3667</v>
      </c>
      <c r="B49" s="225">
        <v>156</v>
      </c>
      <c r="C49" s="222" t="s">
        <v>70</v>
      </c>
      <c r="D49" s="222"/>
      <c r="E49" s="222"/>
      <c r="F49" s="222" t="s">
        <v>70</v>
      </c>
      <c r="G49" s="222" t="s">
        <v>70</v>
      </c>
      <c r="H49" s="222" t="s">
        <v>70</v>
      </c>
      <c r="I49" s="222" t="s">
        <v>70</v>
      </c>
      <c r="J49" s="222" t="s">
        <v>70</v>
      </c>
      <c r="K49" s="222"/>
      <c r="L49" s="222"/>
      <c r="M49" s="222" t="s">
        <v>70</v>
      </c>
      <c r="N49" s="222" t="s">
        <v>70</v>
      </c>
      <c r="O49" s="222" t="s">
        <v>70</v>
      </c>
      <c r="P49" s="222" t="s">
        <v>70</v>
      </c>
      <c r="Q49" s="89" t="s">
        <v>70</v>
      </c>
      <c r="R49" s="89" t="s">
        <v>70</v>
      </c>
      <c r="S49" s="222"/>
    </row>
    <row r="50" spans="1:19">
      <c r="A50" s="233" t="s">
        <v>3668</v>
      </c>
      <c r="B50" s="222" t="s">
        <v>70</v>
      </c>
      <c r="C50" s="222" t="s">
        <v>70</v>
      </c>
      <c r="D50" s="222"/>
      <c r="E50" s="222"/>
      <c r="F50" s="222" t="s">
        <v>70</v>
      </c>
      <c r="G50" s="222" t="s">
        <v>70</v>
      </c>
      <c r="H50" s="222" t="s">
        <v>70</v>
      </c>
      <c r="I50" s="222" t="s">
        <v>70</v>
      </c>
      <c r="J50" s="222" t="s">
        <v>70</v>
      </c>
      <c r="K50" s="222"/>
      <c r="L50" s="222"/>
      <c r="M50" s="222" t="s">
        <v>70</v>
      </c>
      <c r="N50" s="222" t="s">
        <v>70</v>
      </c>
      <c r="O50" s="222" t="s">
        <v>70</v>
      </c>
      <c r="P50" s="222" t="s">
        <v>70</v>
      </c>
      <c r="Q50" s="89" t="s">
        <v>70</v>
      </c>
      <c r="R50" s="89" t="s">
        <v>70</v>
      </c>
      <c r="S50" s="222"/>
    </row>
    <row r="51" spans="1:19" ht="16">
      <c r="A51" s="233" t="s">
        <v>4038</v>
      </c>
      <c r="B51" s="222" t="s">
        <v>70</v>
      </c>
      <c r="C51" s="222" t="s">
        <v>70</v>
      </c>
      <c r="D51" s="222"/>
      <c r="E51" s="222"/>
      <c r="F51" s="222" t="s">
        <v>70</v>
      </c>
      <c r="G51" s="222" t="s">
        <v>70</v>
      </c>
      <c r="H51" s="222" t="s">
        <v>70</v>
      </c>
      <c r="I51" s="222" t="s">
        <v>70</v>
      </c>
      <c r="J51" s="222" t="s">
        <v>70</v>
      </c>
      <c r="K51" s="222"/>
      <c r="L51" s="222"/>
      <c r="M51" s="225">
        <v>1</v>
      </c>
      <c r="N51" s="222" t="s">
        <v>70</v>
      </c>
      <c r="O51" s="222" t="s">
        <v>70</v>
      </c>
      <c r="P51" s="222" t="s">
        <v>70</v>
      </c>
      <c r="Q51" s="89" t="s">
        <v>70</v>
      </c>
      <c r="R51" s="89" t="s">
        <v>70</v>
      </c>
      <c r="S51" s="222"/>
    </row>
    <row r="52" spans="1:19">
      <c r="A52" s="233" t="s">
        <v>2132</v>
      </c>
      <c r="B52" s="225">
        <v>1502</v>
      </c>
      <c r="C52" s="225">
        <v>174</v>
      </c>
      <c r="D52" s="225"/>
      <c r="E52" s="225"/>
      <c r="F52" s="225">
        <v>170</v>
      </c>
      <c r="G52" s="225">
        <v>333</v>
      </c>
      <c r="H52" s="225">
        <v>243</v>
      </c>
      <c r="I52" s="225">
        <v>210</v>
      </c>
      <c r="J52" s="225">
        <v>166</v>
      </c>
      <c r="K52" s="225"/>
      <c r="L52" s="225"/>
      <c r="M52" s="225">
        <v>240</v>
      </c>
      <c r="N52" s="225">
        <v>338</v>
      </c>
      <c r="O52" s="225">
        <v>404</v>
      </c>
      <c r="P52" s="225">
        <v>311</v>
      </c>
      <c r="Q52" s="79">
        <v>0.2</v>
      </c>
      <c r="R52" s="79">
        <v>0</v>
      </c>
      <c r="S52" s="222"/>
    </row>
    <row r="53" spans="1:19">
      <c r="A53" s="232" t="s">
        <v>2133</v>
      </c>
      <c r="B53" s="227">
        <v>152772</v>
      </c>
      <c r="C53" s="227">
        <v>154836</v>
      </c>
      <c r="D53" s="227"/>
      <c r="E53" s="227"/>
      <c r="F53" s="227">
        <v>156052</v>
      </c>
      <c r="G53" s="227">
        <v>163990</v>
      </c>
      <c r="H53" s="227">
        <v>164265</v>
      </c>
      <c r="I53" s="227">
        <v>169580</v>
      </c>
      <c r="J53" s="227">
        <v>173582</v>
      </c>
      <c r="K53" s="227"/>
      <c r="L53" s="227"/>
      <c r="M53" s="227">
        <v>177820</v>
      </c>
      <c r="N53" s="227">
        <v>182526</v>
      </c>
      <c r="O53" s="227">
        <v>186891</v>
      </c>
      <c r="P53" s="227">
        <v>193318</v>
      </c>
      <c r="Q53" s="78">
        <v>15.7</v>
      </c>
      <c r="R53" s="78">
        <v>16.8</v>
      </c>
      <c r="S53" s="222"/>
    </row>
    <row r="54" spans="1:19">
      <c r="A54" s="233" t="s">
        <v>2134</v>
      </c>
      <c r="B54" s="225">
        <v>13800</v>
      </c>
      <c r="C54" s="225">
        <v>13812</v>
      </c>
      <c r="D54" s="225"/>
      <c r="E54" s="225"/>
      <c r="F54" s="225">
        <v>13047</v>
      </c>
      <c r="G54" s="225">
        <v>12675</v>
      </c>
      <c r="H54" s="225">
        <v>11503</v>
      </c>
      <c r="I54" s="225">
        <v>11778</v>
      </c>
      <c r="J54" s="225">
        <v>11932</v>
      </c>
      <c r="K54" s="225"/>
      <c r="L54" s="225"/>
      <c r="M54" s="225">
        <v>12133</v>
      </c>
      <c r="N54" s="225">
        <v>12013</v>
      </c>
      <c r="O54" s="225">
        <v>12153</v>
      </c>
      <c r="P54" s="225">
        <v>12725</v>
      </c>
      <c r="Q54" s="79">
        <v>1.4</v>
      </c>
      <c r="R54" s="79">
        <v>1.1000000000000001</v>
      </c>
      <c r="S54" s="222"/>
    </row>
    <row r="55" spans="1:19">
      <c r="A55" s="233" t="s">
        <v>2135</v>
      </c>
      <c r="B55" s="225">
        <v>21102</v>
      </c>
      <c r="C55" s="225">
        <v>21748</v>
      </c>
      <c r="D55" s="225"/>
      <c r="E55" s="225"/>
      <c r="F55" s="225">
        <v>22422</v>
      </c>
      <c r="G55" s="225">
        <v>23316</v>
      </c>
      <c r="H55" s="225">
        <v>22978</v>
      </c>
      <c r="I55" s="225">
        <v>23423</v>
      </c>
      <c r="J55" s="225">
        <v>24184</v>
      </c>
      <c r="K55" s="225"/>
      <c r="L55" s="225"/>
      <c r="M55" s="225">
        <v>24784</v>
      </c>
      <c r="N55" s="225">
        <v>25694</v>
      </c>
      <c r="O55" s="225">
        <v>27234</v>
      </c>
      <c r="P55" s="225">
        <v>28201</v>
      </c>
      <c r="Q55" s="79">
        <v>2.2000000000000002</v>
      </c>
      <c r="R55" s="79">
        <v>2.4</v>
      </c>
      <c r="S55" s="222"/>
    </row>
    <row r="56" spans="1:19">
      <c r="A56" s="233" t="s">
        <v>2136</v>
      </c>
      <c r="B56" s="225">
        <v>107815</v>
      </c>
      <c r="C56" s="225">
        <v>109294</v>
      </c>
      <c r="D56" s="225"/>
      <c r="E56" s="225"/>
      <c r="F56" s="225">
        <v>110432</v>
      </c>
      <c r="G56" s="225">
        <v>115765</v>
      </c>
      <c r="H56" s="225">
        <v>116877</v>
      </c>
      <c r="I56" s="225">
        <v>120560</v>
      </c>
      <c r="J56" s="225">
        <v>123353</v>
      </c>
      <c r="K56" s="225"/>
      <c r="L56" s="225"/>
      <c r="M56" s="225">
        <v>126027</v>
      </c>
      <c r="N56" s="225">
        <v>129724</v>
      </c>
      <c r="O56" s="225">
        <v>131987</v>
      </c>
      <c r="P56" s="225">
        <v>134348</v>
      </c>
      <c r="Q56" s="79">
        <v>11.1</v>
      </c>
      <c r="R56" s="79">
        <v>11.7</v>
      </c>
      <c r="S56" s="222"/>
    </row>
    <row r="57" spans="1:19">
      <c r="A57" s="233" t="s">
        <v>2137</v>
      </c>
      <c r="B57" s="225">
        <v>2227</v>
      </c>
      <c r="C57" s="225">
        <v>2127</v>
      </c>
      <c r="D57" s="225"/>
      <c r="E57" s="225"/>
      <c r="F57" s="225">
        <v>2175</v>
      </c>
      <c r="G57" s="225">
        <v>2144</v>
      </c>
      <c r="H57" s="225">
        <v>2739</v>
      </c>
      <c r="I57" s="225">
        <v>2923</v>
      </c>
      <c r="J57" s="225">
        <v>2741</v>
      </c>
      <c r="K57" s="225"/>
      <c r="L57" s="225"/>
      <c r="M57" s="225">
        <v>2965</v>
      </c>
      <c r="N57" s="225">
        <v>3246</v>
      </c>
      <c r="O57" s="225">
        <v>3021</v>
      </c>
      <c r="P57" s="225">
        <v>3095</v>
      </c>
      <c r="Q57" s="79">
        <v>0.2</v>
      </c>
      <c r="R57" s="79">
        <v>0.3</v>
      </c>
      <c r="S57" s="222"/>
    </row>
    <row r="58" spans="1:19" ht="16">
      <c r="A58" s="233" t="s">
        <v>4039</v>
      </c>
      <c r="B58" s="225">
        <v>3076</v>
      </c>
      <c r="C58" s="225">
        <v>3148</v>
      </c>
      <c r="D58" s="225"/>
      <c r="E58" s="225"/>
      <c r="F58" s="225">
        <v>3412</v>
      </c>
      <c r="G58" s="225">
        <v>3432</v>
      </c>
      <c r="H58" s="225">
        <v>3425</v>
      </c>
      <c r="I58" s="225">
        <v>3899</v>
      </c>
      <c r="J58" s="225">
        <v>4005</v>
      </c>
      <c r="K58" s="225"/>
      <c r="L58" s="225"/>
      <c r="M58" s="225">
        <v>4348</v>
      </c>
      <c r="N58" s="225">
        <v>4372</v>
      </c>
      <c r="O58" s="225">
        <v>4512</v>
      </c>
      <c r="P58" s="225">
        <v>4784</v>
      </c>
      <c r="Q58" s="79">
        <v>0.3</v>
      </c>
      <c r="R58" s="79">
        <v>0.4</v>
      </c>
      <c r="S58" s="222"/>
    </row>
    <row r="59" spans="1:19">
      <c r="A59" s="233" t="s">
        <v>2138</v>
      </c>
      <c r="B59" s="225">
        <v>4752</v>
      </c>
      <c r="C59" s="225">
        <v>4706</v>
      </c>
      <c r="D59" s="225"/>
      <c r="E59" s="225"/>
      <c r="F59" s="225">
        <v>4564</v>
      </c>
      <c r="G59" s="225">
        <v>6657</v>
      </c>
      <c r="H59" s="225">
        <v>6742</v>
      </c>
      <c r="I59" s="225">
        <v>6996</v>
      </c>
      <c r="J59" s="225">
        <v>7367</v>
      </c>
      <c r="K59" s="225"/>
      <c r="L59" s="225"/>
      <c r="M59" s="225">
        <v>7563</v>
      </c>
      <c r="N59" s="225">
        <v>7478</v>
      </c>
      <c r="O59" s="225">
        <v>7983</v>
      </c>
      <c r="P59" s="225">
        <v>10165</v>
      </c>
      <c r="Q59" s="79">
        <v>0.5</v>
      </c>
      <c r="R59" s="79">
        <v>0.9</v>
      </c>
      <c r="S59" s="222"/>
    </row>
    <row r="60" spans="1:19">
      <c r="A60" s="232" t="s">
        <v>2139</v>
      </c>
      <c r="B60" s="227">
        <v>32095</v>
      </c>
      <c r="C60" s="227">
        <v>32195</v>
      </c>
      <c r="D60" s="227"/>
      <c r="E60" s="227"/>
      <c r="F60" s="227">
        <v>33369</v>
      </c>
      <c r="G60" s="227">
        <v>34759</v>
      </c>
      <c r="H60" s="227">
        <v>35007</v>
      </c>
      <c r="I60" s="227">
        <v>34666</v>
      </c>
      <c r="J60" s="227">
        <v>35841</v>
      </c>
      <c r="K60" s="227"/>
      <c r="L60" s="227"/>
      <c r="M60" s="227">
        <v>36458</v>
      </c>
      <c r="N60" s="227">
        <v>37029</v>
      </c>
      <c r="O60" s="227">
        <v>36271</v>
      </c>
      <c r="P60" s="227">
        <v>36252</v>
      </c>
      <c r="Q60" s="78">
        <v>3.3</v>
      </c>
      <c r="R60" s="78">
        <v>3.1</v>
      </c>
      <c r="S60" s="222"/>
    </row>
    <row r="61" spans="1:19">
      <c r="A61" s="233" t="s">
        <v>2140</v>
      </c>
      <c r="B61" s="225">
        <v>8076</v>
      </c>
      <c r="C61" s="225">
        <v>7507</v>
      </c>
      <c r="D61" s="225"/>
      <c r="E61" s="225"/>
      <c r="F61" s="225">
        <v>7420</v>
      </c>
      <c r="G61" s="225">
        <v>7634</v>
      </c>
      <c r="H61" s="225">
        <v>7677</v>
      </c>
      <c r="I61" s="225">
        <v>7584</v>
      </c>
      <c r="J61" s="225">
        <v>8081</v>
      </c>
      <c r="K61" s="225"/>
      <c r="L61" s="225"/>
      <c r="M61" s="225">
        <v>8182</v>
      </c>
      <c r="N61" s="225">
        <v>8244</v>
      </c>
      <c r="O61" s="225">
        <v>8692</v>
      </c>
      <c r="P61" s="225">
        <v>9041</v>
      </c>
      <c r="Q61" s="79">
        <v>0.8</v>
      </c>
      <c r="R61" s="79">
        <v>0.8</v>
      </c>
      <c r="S61" s="222"/>
    </row>
    <row r="62" spans="1:19">
      <c r="A62" s="233" t="s">
        <v>2141</v>
      </c>
      <c r="B62" s="225">
        <v>12060</v>
      </c>
      <c r="C62" s="225">
        <v>11923</v>
      </c>
      <c r="D62" s="225"/>
      <c r="E62" s="225"/>
      <c r="F62" s="225">
        <v>12391</v>
      </c>
      <c r="G62" s="225">
        <v>12965</v>
      </c>
      <c r="H62" s="225">
        <v>12900</v>
      </c>
      <c r="I62" s="225">
        <v>12898</v>
      </c>
      <c r="J62" s="225">
        <v>13748</v>
      </c>
      <c r="K62" s="225"/>
      <c r="L62" s="225"/>
      <c r="M62" s="225">
        <v>13904</v>
      </c>
      <c r="N62" s="225">
        <v>14103</v>
      </c>
      <c r="O62" s="225">
        <v>13189</v>
      </c>
      <c r="P62" s="225">
        <v>13084</v>
      </c>
      <c r="Q62" s="79">
        <v>1.2</v>
      </c>
      <c r="R62" s="79">
        <v>1.1000000000000001</v>
      </c>
      <c r="S62" s="222"/>
    </row>
    <row r="63" spans="1:19">
      <c r="A63" s="233" t="s">
        <v>2142</v>
      </c>
      <c r="B63" s="225">
        <v>3437</v>
      </c>
      <c r="C63" s="225">
        <v>3848</v>
      </c>
      <c r="D63" s="225"/>
      <c r="E63" s="225"/>
      <c r="F63" s="225">
        <v>4458</v>
      </c>
      <c r="G63" s="225">
        <v>4881</v>
      </c>
      <c r="H63" s="225">
        <v>4923</v>
      </c>
      <c r="I63" s="225">
        <v>4660</v>
      </c>
      <c r="J63" s="225">
        <v>4728</v>
      </c>
      <c r="K63" s="225"/>
      <c r="L63" s="225"/>
      <c r="M63" s="225">
        <v>4937</v>
      </c>
      <c r="N63" s="225">
        <v>4877</v>
      </c>
      <c r="O63" s="225">
        <v>4678</v>
      </c>
      <c r="P63" s="225">
        <v>4447</v>
      </c>
      <c r="Q63" s="79">
        <v>0.4</v>
      </c>
      <c r="R63" s="79">
        <v>0.4</v>
      </c>
      <c r="S63" s="222"/>
    </row>
    <row r="64" spans="1:19">
      <c r="A64" s="233" t="s">
        <v>2143</v>
      </c>
      <c r="B64" s="225">
        <v>7689</v>
      </c>
      <c r="C64" s="225">
        <v>8095</v>
      </c>
      <c r="D64" s="225"/>
      <c r="E64" s="225"/>
      <c r="F64" s="225">
        <v>8501</v>
      </c>
      <c r="G64" s="225">
        <v>8678</v>
      </c>
      <c r="H64" s="225">
        <v>8705</v>
      </c>
      <c r="I64" s="225">
        <v>8911</v>
      </c>
      <c r="J64" s="225">
        <v>8921</v>
      </c>
      <c r="K64" s="225"/>
      <c r="L64" s="225"/>
      <c r="M64" s="225">
        <v>9112</v>
      </c>
      <c r="N64" s="225">
        <v>9313</v>
      </c>
      <c r="O64" s="225">
        <v>9225</v>
      </c>
      <c r="P64" s="225">
        <v>9255</v>
      </c>
      <c r="Q64" s="79">
        <v>0.8</v>
      </c>
      <c r="R64" s="79">
        <v>0.8</v>
      </c>
      <c r="S64" s="222"/>
    </row>
    <row r="65" spans="1:19" ht="16">
      <c r="A65" s="233" t="s">
        <v>2144</v>
      </c>
      <c r="B65" s="225">
        <v>55</v>
      </c>
      <c r="C65" s="225">
        <v>138</v>
      </c>
      <c r="D65" s="225"/>
      <c r="E65" s="225"/>
      <c r="F65" s="225">
        <v>59</v>
      </c>
      <c r="G65" s="225">
        <v>9</v>
      </c>
      <c r="H65" s="225">
        <v>3</v>
      </c>
      <c r="I65" s="225">
        <v>3</v>
      </c>
      <c r="J65" s="225">
        <v>2</v>
      </c>
      <c r="K65" s="225"/>
      <c r="L65" s="225"/>
      <c r="M65" s="225">
        <v>3</v>
      </c>
      <c r="N65" s="225">
        <v>3</v>
      </c>
      <c r="O65" s="225">
        <v>10</v>
      </c>
      <c r="P65" s="225">
        <v>11</v>
      </c>
      <c r="Q65" s="79">
        <v>0</v>
      </c>
      <c r="R65" s="79">
        <v>0</v>
      </c>
      <c r="S65" s="222"/>
    </row>
    <row r="66" spans="1:19">
      <c r="A66" s="233" t="s">
        <v>2145</v>
      </c>
      <c r="B66" s="225">
        <v>778</v>
      </c>
      <c r="C66" s="225">
        <v>684</v>
      </c>
      <c r="D66" s="225"/>
      <c r="E66" s="225"/>
      <c r="F66" s="225">
        <v>541</v>
      </c>
      <c r="G66" s="225">
        <v>593</v>
      </c>
      <c r="H66" s="225">
        <v>799</v>
      </c>
      <c r="I66" s="225">
        <v>609</v>
      </c>
      <c r="J66" s="225">
        <v>361</v>
      </c>
      <c r="K66" s="225"/>
      <c r="L66" s="225"/>
      <c r="M66" s="225">
        <v>321</v>
      </c>
      <c r="N66" s="225">
        <v>488</v>
      </c>
      <c r="O66" s="225">
        <v>476</v>
      </c>
      <c r="P66" s="225">
        <v>414</v>
      </c>
      <c r="Q66" s="79">
        <v>0.1</v>
      </c>
      <c r="R66" s="79">
        <v>0</v>
      </c>
      <c r="S66" s="222"/>
    </row>
    <row r="67" spans="1:19">
      <c r="A67" s="232" t="s">
        <v>2146</v>
      </c>
      <c r="B67" s="227">
        <v>119443</v>
      </c>
      <c r="C67" s="227">
        <v>129148</v>
      </c>
      <c r="D67" s="227"/>
      <c r="E67" s="227"/>
      <c r="F67" s="227">
        <v>125935</v>
      </c>
      <c r="G67" s="227">
        <v>132121</v>
      </c>
      <c r="H67" s="227">
        <v>132822</v>
      </c>
      <c r="I67" s="227">
        <v>141192</v>
      </c>
      <c r="J67" s="227">
        <v>142757</v>
      </c>
      <c r="K67" s="227"/>
      <c r="L67" s="227"/>
      <c r="M67" s="227">
        <v>143231</v>
      </c>
      <c r="N67" s="227">
        <v>140968</v>
      </c>
      <c r="O67" s="227">
        <v>144253</v>
      </c>
      <c r="P67" s="227">
        <v>147569</v>
      </c>
      <c r="Q67" s="78">
        <v>12.3</v>
      </c>
      <c r="R67" s="78">
        <v>12.8</v>
      </c>
      <c r="S67" s="222"/>
    </row>
    <row r="68" spans="1:19">
      <c r="A68" s="233" t="s">
        <v>2147</v>
      </c>
      <c r="B68" s="225">
        <v>59252</v>
      </c>
      <c r="C68" s="225">
        <v>61291</v>
      </c>
      <c r="D68" s="225"/>
      <c r="E68" s="225"/>
      <c r="F68" s="225">
        <v>60358</v>
      </c>
      <c r="G68" s="225">
        <v>61263</v>
      </c>
      <c r="H68" s="225">
        <v>60618</v>
      </c>
      <c r="I68" s="225">
        <v>62882</v>
      </c>
      <c r="J68" s="225">
        <v>63743</v>
      </c>
      <c r="K68" s="225"/>
      <c r="L68" s="225"/>
      <c r="M68" s="225">
        <v>63788</v>
      </c>
      <c r="N68" s="225">
        <v>65006</v>
      </c>
      <c r="O68" s="225">
        <v>65680</v>
      </c>
      <c r="P68" s="225">
        <v>66209</v>
      </c>
      <c r="Q68" s="79">
        <v>6.1</v>
      </c>
      <c r="R68" s="79">
        <v>5.7</v>
      </c>
      <c r="S68" s="222"/>
    </row>
    <row r="69" spans="1:19">
      <c r="A69" s="233" t="s">
        <v>2148</v>
      </c>
      <c r="B69" s="225">
        <v>28326</v>
      </c>
      <c r="C69" s="225">
        <v>33730</v>
      </c>
      <c r="D69" s="225"/>
      <c r="E69" s="225"/>
      <c r="F69" s="225">
        <v>31619</v>
      </c>
      <c r="G69" s="225">
        <v>34422</v>
      </c>
      <c r="H69" s="225">
        <v>35481</v>
      </c>
      <c r="I69" s="225">
        <v>38344</v>
      </c>
      <c r="J69" s="225">
        <v>37454</v>
      </c>
      <c r="K69" s="225"/>
      <c r="L69" s="225"/>
      <c r="M69" s="225">
        <v>36123</v>
      </c>
      <c r="N69" s="225">
        <v>35205</v>
      </c>
      <c r="O69" s="225">
        <v>36280</v>
      </c>
      <c r="P69" s="225">
        <v>35477</v>
      </c>
      <c r="Q69" s="79">
        <v>2.9</v>
      </c>
      <c r="R69" s="79">
        <v>3.1</v>
      </c>
      <c r="S69" s="222"/>
    </row>
    <row r="70" spans="1:19">
      <c r="A70" s="233" t="s">
        <v>2149</v>
      </c>
      <c r="B70" s="225">
        <v>23842</v>
      </c>
      <c r="C70" s="225">
        <v>25483</v>
      </c>
      <c r="D70" s="225"/>
      <c r="E70" s="225"/>
      <c r="F70" s="225">
        <v>26728</v>
      </c>
      <c r="G70" s="225">
        <v>29596</v>
      </c>
      <c r="H70" s="225">
        <v>30573</v>
      </c>
      <c r="I70" s="225">
        <v>33508</v>
      </c>
      <c r="J70" s="225">
        <v>35046</v>
      </c>
      <c r="K70" s="225"/>
      <c r="L70" s="225"/>
      <c r="M70" s="225">
        <v>36732</v>
      </c>
      <c r="N70" s="225">
        <v>34182</v>
      </c>
      <c r="O70" s="225">
        <v>35542</v>
      </c>
      <c r="P70" s="225">
        <v>38564</v>
      </c>
      <c r="Q70" s="79">
        <v>2.4</v>
      </c>
      <c r="R70" s="79">
        <v>3.3</v>
      </c>
      <c r="S70" s="222"/>
    </row>
    <row r="71" spans="1:19">
      <c r="A71" s="233" t="s">
        <v>2150</v>
      </c>
      <c r="B71" s="225">
        <v>3660</v>
      </c>
      <c r="C71" s="225">
        <v>3844</v>
      </c>
      <c r="D71" s="225"/>
      <c r="E71" s="225"/>
      <c r="F71" s="225">
        <v>2995</v>
      </c>
      <c r="G71" s="225">
        <v>2707</v>
      </c>
      <c r="H71" s="225">
        <v>2497</v>
      </c>
      <c r="I71" s="225">
        <v>2479</v>
      </c>
      <c r="J71" s="225">
        <v>2423</v>
      </c>
      <c r="K71" s="225"/>
      <c r="L71" s="225"/>
      <c r="M71" s="225">
        <v>2396</v>
      </c>
      <c r="N71" s="225">
        <v>2351</v>
      </c>
      <c r="O71" s="225">
        <v>2499</v>
      </c>
      <c r="P71" s="225">
        <v>2864</v>
      </c>
      <c r="Q71" s="79">
        <v>0.4</v>
      </c>
      <c r="R71" s="79">
        <v>0.2</v>
      </c>
      <c r="S71" s="222"/>
    </row>
    <row r="72" spans="1:19">
      <c r="A72" s="233" t="s">
        <v>2151</v>
      </c>
      <c r="B72" s="225">
        <v>4363</v>
      </c>
      <c r="C72" s="225">
        <v>4800</v>
      </c>
      <c r="D72" s="225"/>
      <c r="E72" s="225"/>
      <c r="F72" s="225">
        <v>4235</v>
      </c>
      <c r="G72" s="225">
        <v>4132</v>
      </c>
      <c r="H72" s="225">
        <v>3654</v>
      </c>
      <c r="I72" s="225">
        <v>3979</v>
      </c>
      <c r="J72" s="225">
        <v>4092</v>
      </c>
      <c r="K72" s="225"/>
      <c r="L72" s="225"/>
      <c r="M72" s="225">
        <v>4192</v>
      </c>
      <c r="N72" s="225">
        <v>4224</v>
      </c>
      <c r="O72" s="225">
        <v>4253</v>
      </c>
      <c r="P72" s="225">
        <v>4454</v>
      </c>
      <c r="Q72" s="79">
        <v>0.4</v>
      </c>
      <c r="R72" s="79">
        <v>0.4</v>
      </c>
      <c r="S72" s="222"/>
    </row>
    <row r="73" spans="1:19">
      <c r="A73" s="232" t="s">
        <v>2152</v>
      </c>
      <c r="B73" s="227">
        <v>418018</v>
      </c>
      <c r="C73" s="227">
        <v>449771</v>
      </c>
      <c r="D73" s="227"/>
      <c r="E73" s="227"/>
      <c r="F73" s="227">
        <v>456038</v>
      </c>
      <c r="G73" s="227">
        <v>465800</v>
      </c>
      <c r="H73" s="227">
        <v>473236</v>
      </c>
      <c r="I73" s="227">
        <v>475442</v>
      </c>
      <c r="J73" s="227">
        <v>478233</v>
      </c>
      <c r="K73" s="227"/>
      <c r="L73" s="227"/>
      <c r="M73" s="227">
        <v>482523</v>
      </c>
      <c r="N73" s="227">
        <v>487474</v>
      </c>
      <c r="O73" s="227">
        <v>492559</v>
      </c>
      <c r="P73" s="227">
        <v>500208</v>
      </c>
      <c r="Q73" s="78">
        <v>42.9</v>
      </c>
      <c r="R73" s="78">
        <v>43.4</v>
      </c>
      <c r="S73" s="222"/>
    </row>
    <row r="74" spans="1:19">
      <c r="A74" s="233" t="s">
        <v>2153</v>
      </c>
      <c r="B74" s="225">
        <v>93004</v>
      </c>
      <c r="C74" s="225">
        <v>97269</v>
      </c>
      <c r="D74" s="225"/>
      <c r="E74" s="225"/>
      <c r="F74" s="225">
        <v>97372</v>
      </c>
      <c r="G74" s="225">
        <v>98208</v>
      </c>
      <c r="H74" s="225">
        <v>98091</v>
      </c>
      <c r="I74" s="225">
        <v>97212</v>
      </c>
      <c r="J74" s="225">
        <v>96397</v>
      </c>
      <c r="K74" s="225"/>
      <c r="L74" s="225"/>
      <c r="M74" s="225">
        <v>95603</v>
      </c>
      <c r="N74" s="225">
        <v>96607</v>
      </c>
      <c r="O74" s="225">
        <v>97703</v>
      </c>
      <c r="P74" s="225">
        <v>101334</v>
      </c>
      <c r="Q74" s="79">
        <v>9.6</v>
      </c>
      <c r="R74" s="79">
        <v>8.8000000000000007</v>
      </c>
      <c r="S74" s="222"/>
    </row>
    <row r="75" spans="1:19">
      <c r="A75" s="233" t="s">
        <v>2154</v>
      </c>
      <c r="B75" s="225">
        <v>129089</v>
      </c>
      <c r="C75" s="225">
        <v>136988</v>
      </c>
      <c r="D75" s="225"/>
      <c r="E75" s="225"/>
      <c r="F75" s="225">
        <v>143999</v>
      </c>
      <c r="G75" s="225">
        <v>151013</v>
      </c>
      <c r="H75" s="225">
        <v>157031</v>
      </c>
      <c r="I75" s="225">
        <v>163567</v>
      </c>
      <c r="J75" s="225">
        <v>169335</v>
      </c>
      <c r="K75" s="225"/>
      <c r="L75" s="225"/>
      <c r="M75" s="225">
        <v>173918</v>
      </c>
      <c r="N75" s="225">
        <v>179467</v>
      </c>
      <c r="O75" s="225">
        <v>185182</v>
      </c>
      <c r="P75" s="225">
        <v>192178</v>
      </c>
      <c r="Q75" s="79">
        <v>13.3</v>
      </c>
      <c r="R75" s="79">
        <v>16.7</v>
      </c>
      <c r="S75" s="222"/>
    </row>
    <row r="76" spans="1:19">
      <c r="A76" s="233" t="s">
        <v>2155</v>
      </c>
      <c r="B76" s="225">
        <v>137</v>
      </c>
      <c r="C76" s="225">
        <v>146</v>
      </c>
      <c r="D76" s="225"/>
      <c r="E76" s="225"/>
      <c r="F76" s="225">
        <v>142</v>
      </c>
      <c r="G76" s="225">
        <v>146</v>
      </c>
      <c r="H76" s="225">
        <v>151</v>
      </c>
      <c r="I76" s="225">
        <v>152</v>
      </c>
      <c r="J76" s="225">
        <v>132</v>
      </c>
      <c r="K76" s="225"/>
      <c r="L76" s="225"/>
      <c r="M76" s="225">
        <v>153</v>
      </c>
      <c r="N76" s="225">
        <v>148</v>
      </c>
      <c r="O76" s="225">
        <v>190</v>
      </c>
      <c r="P76" s="225">
        <v>292</v>
      </c>
      <c r="Q76" s="79">
        <v>0</v>
      </c>
      <c r="R76" s="79">
        <v>0</v>
      </c>
      <c r="S76" s="222"/>
    </row>
    <row r="77" spans="1:19">
      <c r="A77" s="233" t="s">
        <v>2156</v>
      </c>
      <c r="B77" s="225">
        <v>94304</v>
      </c>
      <c r="C77" s="225">
        <v>96720</v>
      </c>
      <c r="D77" s="225"/>
      <c r="E77" s="225"/>
      <c r="F77" s="225">
        <v>94531</v>
      </c>
      <c r="G77" s="225">
        <v>93074</v>
      </c>
      <c r="H77" s="225">
        <v>95110</v>
      </c>
      <c r="I77" s="225">
        <v>93767</v>
      </c>
      <c r="J77" s="225">
        <v>92453</v>
      </c>
      <c r="K77" s="225"/>
      <c r="L77" s="225"/>
      <c r="M77" s="225">
        <v>93634</v>
      </c>
      <c r="N77" s="225">
        <v>95556</v>
      </c>
      <c r="O77" s="225">
        <v>97247</v>
      </c>
      <c r="P77" s="225">
        <v>98115</v>
      </c>
      <c r="Q77" s="79">
        <v>9.6999999999999993</v>
      </c>
      <c r="R77" s="79">
        <v>8.5</v>
      </c>
      <c r="S77" s="222"/>
    </row>
    <row r="78" spans="1:19">
      <c r="A78" s="233" t="s">
        <v>2157</v>
      </c>
      <c r="B78" s="225">
        <v>54353</v>
      </c>
      <c r="C78" s="225">
        <v>64270</v>
      </c>
      <c r="D78" s="225"/>
      <c r="E78" s="225"/>
      <c r="F78" s="225">
        <v>65492</v>
      </c>
      <c r="G78" s="225">
        <v>65352</v>
      </c>
      <c r="H78" s="225">
        <v>64165</v>
      </c>
      <c r="I78" s="225">
        <v>60778</v>
      </c>
      <c r="J78" s="225">
        <v>55003</v>
      </c>
      <c r="K78" s="225"/>
      <c r="L78" s="225"/>
      <c r="M78" s="225">
        <v>50864</v>
      </c>
      <c r="N78" s="225">
        <v>49244</v>
      </c>
      <c r="O78" s="225">
        <v>45912</v>
      </c>
      <c r="P78" s="225">
        <v>44610</v>
      </c>
      <c r="Q78" s="79">
        <v>5.6</v>
      </c>
      <c r="R78" s="79">
        <v>3.9</v>
      </c>
      <c r="S78" s="222"/>
    </row>
    <row r="79" spans="1:19">
      <c r="A79" s="233" t="s">
        <v>2158</v>
      </c>
      <c r="B79" s="225">
        <v>11634</v>
      </c>
      <c r="C79" s="225">
        <v>12230</v>
      </c>
      <c r="D79" s="225"/>
      <c r="E79" s="225"/>
      <c r="F79" s="225">
        <v>12742</v>
      </c>
      <c r="G79" s="225">
        <v>13226</v>
      </c>
      <c r="H79" s="225">
        <v>13348</v>
      </c>
      <c r="I79" s="225">
        <v>13875</v>
      </c>
      <c r="J79" s="225">
        <v>14326</v>
      </c>
      <c r="K79" s="225"/>
      <c r="L79" s="225"/>
      <c r="M79" s="225">
        <v>14370</v>
      </c>
      <c r="N79" s="225">
        <v>14620</v>
      </c>
      <c r="O79" s="225">
        <v>14825</v>
      </c>
      <c r="P79" s="225">
        <v>15206</v>
      </c>
      <c r="Q79" s="79">
        <v>1.2</v>
      </c>
      <c r="R79" s="79">
        <v>1.3</v>
      </c>
      <c r="S79" s="222"/>
    </row>
    <row r="80" spans="1:19">
      <c r="A80" s="233" t="s">
        <v>2159</v>
      </c>
      <c r="B80" s="225">
        <v>24502</v>
      </c>
      <c r="C80" s="225">
        <v>31143</v>
      </c>
      <c r="D80" s="225"/>
      <c r="E80" s="225"/>
      <c r="F80" s="225">
        <v>30848</v>
      </c>
      <c r="G80" s="225">
        <v>33276</v>
      </c>
      <c r="H80" s="225">
        <v>35026</v>
      </c>
      <c r="I80" s="225">
        <v>35906</v>
      </c>
      <c r="J80" s="225">
        <v>40266</v>
      </c>
      <c r="K80" s="225"/>
      <c r="L80" s="225"/>
      <c r="M80" s="225">
        <v>43376</v>
      </c>
      <c r="N80" s="225">
        <v>40969</v>
      </c>
      <c r="O80" s="225">
        <v>40255</v>
      </c>
      <c r="P80" s="225">
        <v>36839</v>
      </c>
      <c r="Q80" s="79">
        <v>2.5</v>
      </c>
      <c r="R80" s="79">
        <v>3.2</v>
      </c>
      <c r="S80" s="222"/>
    </row>
    <row r="81" spans="1:19" ht="16">
      <c r="A81" s="233" t="s">
        <v>3669</v>
      </c>
      <c r="B81" s="225">
        <v>181</v>
      </c>
      <c r="C81" s="225">
        <v>215</v>
      </c>
      <c r="D81" s="225"/>
      <c r="E81" s="225"/>
      <c r="F81" s="225">
        <v>236</v>
      </c>
      <c r="G81" s="225">
        <v>200</v>
      </c>
      <c r="H81" s="225">
        <v>242</v>
      </c>
      <c r="I81" s="225">
        <v>241</v>
      </c>
      <c r="J81" s="225">
        <v>455</v>
      </c>
      <c r="K81" s="225"/>
      <c r="L81" s="225"/>
      <c r="M81" s="225">
        <v>415</v>
      </c>
      <c r="N81" s="225">
        <v>542</v>
      </c>
      <c r="O81" s="225">
        <v>326</v>
      </c>
      <c r="P81" s="225">
        <v>287</v>
      </c>
      <c r="Q81" s="79">
        <v>0</v>
      </c>
      <c r="R81" s="79">
        <v>0</v>
      </c>
      <c r="S81" s="222"/>
    </row>
    <row r="82" spans="1:19">
      <c r="A82" s="233" t="s">
        <v>2160</v>
      </c>
      <c r="B82" s="225">
        <v>10814</v>
      </c>
      <c r="C82" s="225">
        <v>10791</v>
      </c>
      <c r="D82" s="225"/>
      <c r="E82" s="225"/>
      <c r="F82" s="225">
        <v>10678</v>
      </c>
      <c r="G82" s="225">
        <v>11305</v>
      </c>
      <c r="H82" s="225">
        <v>10072</v>
      </c>
      <c r="I82" s="225">
        <v>9944</v>
      </c>
      <c r="J82" s="225">
        <v>9865</v>
      </c>
      <c r="K82" s="225"/>
      <c r="L82" s="225"/>
      <c r="M82" s="225">
        <v>10189</v>
      </c>
      <c r="N82" s="225">
        <v>10321</v>
      </c>
      <c r="O82" s="225">
        <v>10919</v>
      </c>
      <c r="P82" s="225">
        <v>11347</v>
      </c>
      <c r="Q82" s="79">
        <v>1.1000000000000001</v>
      </c>
      <c r="R82" s="79">
        <v>1</v>
      </c>
      <c r="S82" s="222"/>
    </row>
    <row r="83" spans="1:19" ht="16" thickBot="1">
      <c r="A83" s="70"/>
      <c r="B83" s="71"/>
      <c r="C83" s="71"/>
      <c r="D83" s="71"/>
      <c r="E83" s="71"/>
      <c r="F83" s="71"/>
      <c r="G83" s="71"/>
      <c r="H83" s="71"/>
      <c r="I83" s="71"/>
      <c r="J83" s="71"/>
      <c r="K83" s="71"/>
      <c r="L83" s="71"/>
      <c r="M83" s="71"/>
      <c r="N83" s="71"/>
      <c r="O83" s="71"/>
      <c r="P83" s="71"/>
      <c r="Q83" s="71"/>
      <c r="R83" s="71"/>
      <c r="S83" s="222"/>
    </row>
    <row r="84" spans="1:19">
      <c r="A84" s="85" t="s">
        <v>2161</v>
      </c>
      <c r="B84" s="86"/>
      <c r="C84" s="86"/>
      <c r="D84" s="222"/>
      <c r="E84" s="86" t="s">
        <v>4872</v>
      </c>
      <c r="F84" s="86"/>
      <c r="G84" s="86"/>
      <c r="H84" s="86"/>
      <c r="I84" s="86"/>
      <c r="J84" s="86"/>
      <c r="K84" s="222"/>
      <c r="L84" s="224" t="s">
        <v>4040</v>
      </c>
      <c r="M84" s="224"/>
      <c r="N84" s="224"/>
      <c r="O84" s="224"/>
      <c r="P84" s="224"/>
      <c r="Q84" s="224"/>
      <c r="R84" s="224"/>
      <c r="S84" s="224"/>
    </row>
    <row r="85" spans="1:19">
      <c r="A85" s="231"/>
      <c r="B85" s="222"/>
      <c r="C85" s="222"/>
      <c r="D85" s="222"/>
      <c r="E85" s="222"/>
      <c r="F85" s="222"/>
      <c r="G85" s="222"/>
      <c r="H85" s="222"/>
      <c r="I85" s="222"/>
      <c r="J85" s="222"/>
      <c r="K85" s="222"/>
      <c r="L85" s="222"/>
      <c r="M85" s="222"/>
      <c r="N85" s="222"/>
      <c r="O85" s="222"/>
      <c r="P85" s="222"/>
      <c r="Q85" s="222"/>
      <c r="R85" s="222"/>
      <c r="S85" s="222"/>
    </row>
    <row r="86" spans="1:19">
      <c r="A86" s="231"/>
      <c r="B86" s="222"/>
      <c r="C86" s="222"/>
      <c r="D86" s="222"/>
      <c r="E86" s="222"/>
      <c r="F86" s="222"/>
      <c r="G86" s="222"/>
      <c r="H86" s="222"/>
      <c r="I86" s="222"/>
      <c r="J86" s="222"/>
      <c r="K86" s="222"/>
      <c r="L86" s="222"/>
      <c r="M86" s="222"/>
      <c r="N86" s="222"/>
      <c r="O86" s="222"/>
      <c r="P86" s="222"/>
      <c r="Q86" s="222"/>
      <c r="R86" s="222"/>
      <c r="S86" s="222"/>
    </row>
  </sheetData>
  <hyperlinks>
    <hyperlink ref="B1" location="INDEKS!A1" display="HJEM" xr:uid="{107F2C86-3FE9-4028-B74E-A9258313A82F}"/>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AD46"/>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30">
      <c r="A1" s="231" t="s">
        <v>2162</v>
      </c>
      <c r="B1" s="173" t="s">
        <v>3453</v>
      </c>
      <c r="C1" s="222"/>
      <c r="D1" s="222"/>
      <c r="E1" s="222"/>
      <c r="F1" s="222"/>
      <c r="G1" s="222"/>
      <c r="H1" s="222"/>
      <c r="I1" s="222"/>
      <c r="J1" s="222"/>
      <c r="K1" s="222"/>
      <c r="L1" s="222"/>
      <c r="M1" s="222"/>
      <c r="N1" s="231"/>
      <c r="O1" s="222"/>
      <c r="P1" s="222"/>
      <c r="Q1" s="222"/>
      <c r="R1" s="222"/>
      <c r="S1" s="222"/>
      <c r="T1" s="222"/>
      <c r="U1" s="222"/>
      <c r="V1" s="222"/>
      <c r="W1" s="222"/>
      <c r="X1" s="222"/>
      <c r="Y1" s="222"/>
      <c r="Z1" s="222"/>
      <c r="AA1" s="222"/>
      <c r="AB1" s="222"/>
      <c r="AC1" s="222"/>
      <c r="AD1" s="222"/>
    </row>
    <row r="2" spans="1:30">
      <c r="A2" s="232"/>
      <c r="B2" s="223">
        <v>2009</v>
      </c>
      <c r="C2" s="223"/>
      <c r="D2" s="223">
        <v>2010</v>
      </c>
      <c r="E2" s="223"/>
      <c r="F2" s="223">
        <v>2011</v>
      </c>
      <c r="G2" s="223"/>
      <c r="H2" s="223">
        <v>2012</v>
      </c>
      <c r="I2" s="223"/>
      <c r="J2" s="223">
        <v>2013</v>
      </c>
      <c r="K2" s="223"/>
      <c r="L2" s="223">
        <v>2014</v>
      </c>
      <c r="M2" s="223"/>
      <c r="N2" s="232">
        <v>2015</v>
      </c>
      <c r="O2" s="223"/>
      <c r="P2" s="223">
        <v>2016</v>
      </c>
      <c r="Q2" s="223"/>
      <c r="R2" s="223" t="s">
        <v>3599</v>
      </c>
      <c r="S2" s="223"/>
      <c r="T2" s="223" t="s">
        <v>3957</v>
      </c>
      <c r="U2" s="223"/>
      <c r="V2" s="223" t="s">
        <v>4086</v>
      </c>
      <c r="W2" s="223"/>
      <c r="X2" s="76">
        <v>2009</v>
      </c>
      <c r="Y2" s="76"/>
      <c r="Z2" s="76"/>
      <c r="AA2" s="76"/>
      <c r="AB2" s="76" t="s">
        <v>4086</v>
      </c>
      <c r="AC2" s="76"/>
      <c r="AD2" s="222"/>
    </row>
    <row r="3" spans="1:30">
      <c r="A3" s="232"/>
      <c r="B3" s="223" t="s">
        <v>2163</v>
      </c>
      <c r="C3" s="223" t="s">
        <v>2164</v>
      </c>
      <c r="D3" s="223" t="s">
        <v>2163</v>
      </c>
      <c r="E3" s="223" t="s">
        <v>2164</v>
      </c>
      <c r="F3" s="223" t="s">
        <v>2163</v>
      </c>
      <c r="G3" s="223" t="s">
        <v>2163</v>
      </c>
      <c r="H3" s="223" t="s">
        <v>2164</v>
      </c>
      <c r="I3" s="223" t="s">
        <v>2164</v>
      </c>
      <c r="J3" s="223" t="s">
        <v>2163</v>
      </c>
      <c r="K3" s="223" t="s">
        <v>2164</v>
      </c>
      <c r="L3" s="223" t="s">
        <v>2163</v>
      </c>
      <c r="M3" s="223" t="s">
        <v>2164</v>
      </c>
      <c r="N3" s="232" t="s">
        <v>2163</v>
      </c>
      <c r="O3" s="223" t="s">
        <v>2164</v>
      </c>
      <c r="P3" s="223" t="s">
        <v>2163</v>
      </c>
      <c r="Q3" s="223" t="s">
        <v>2164</v>
      </c>
      <c r="R3" s="223" t="s">
        <v>2163</v>
      </c>
      <c r="S3" s="223" t="s">
        <v>2164</v>
      </c>
      <c r="T3" s="223" t="s">
        <v>2163</v>
      </c>
      <c r="U3" s="223" t="s">
        <v>2164</v>
      </c>
      <c r="V3" s="223" t="s">
        <v>2163</v>
      </c>
      <c r="W3" s="223" t="s">
        <v>2164</v>
      </c>
      <c r="X3" s="76" t="s">
        <v>2163</v>
      </c>
      <c r="Y3" s="76"/>
      <c r="Z3" s="76" t="s">
        <v>2164</v>
      </c>
      <c r="AA3" s="76"/>
      <c r="AB3" s="76" t="s">
        <v>2163</v>
      </c>
      <c r="AC3" s="76" t="s">
        <v>2164</v>
      </c>
      <c r="AD3" s="222"/>
    </row>
    <row r="4" spans="1:30">
      <c r="A4" s="233" t="s">
        <v>240</v>
      </c>
      <c r="B4" s="223"/>
      <c r="C4" s="223"/>
      <c r="D4" s="223"/>
      <c r="E4" s="223"/>
      <c r="F4" s="223"/>
      <c r="G4" s="223"/>
      <c r="H4" s="223"/>
      <c r="I4" s="223"/>
      <c r="J4" s="223"/>
      <c r="K4" s="223"/>
      <c r="L4" s="223"/>
      <c r="M4" s="223"/>
      <c r="N4" s="232"/>
      <c r="O4" s="223"/>
      <c r="P4" s="223"/>
      <c r="Q4" s="223"/>
      <c r="R4" s="223"/>
      <c r="S4" s="223"/>
      <c r="T4" s="223"/>
      <c r="U4" s="223"/>
      <c r="V4" s="223"/>
      <c r="W4" s="223"/>
      <c r="X4" s="88"/>
      <c r="Y4" s="88"/>
      <c r="Z4" s="88"/>
      <c r="AA4" s="88"/>
      <c r="AB4" s="88"/>
      <c r="AC4" s="88" t="s">
        <v>1</v>
      </c>
      <c r="AD4" s="222"/>
    </row>
    <row r="5" spans="1:30">
      <c r="A5" s="232" t="s">
        <v>2165</v>
      </c>
      <c r="B5" s="7">
        <v>973636</v>
      </c>
      <c r="C5" s="7">
        <v>973636</v>
      </c>
      <c r="D5" s="7">
        <v>1026310</v>
      </c>
      <c r="E5" s="7">
        <v>1026310</v>
      </c>
      <c r="F5" s="7">
        <v>1042167</v>
      </c>
      <c r="G5" s="7">
        <v>1093954</v>
      </c>
      <c r="H5" s="7">
        <v>1093954</v>
      </c>
      <c r="I5" s="7">
        <v>1098247</v>
      </c>
      <c r="J5" s="7">
        <v>1077153</v>
      </c>
      <c r="K5" s="7">
        <v>1077153</v>
      </c>
      <c r="L5" s="7">
        <v>1077153</v>
      </c>
      <c r="M5" s="7">
        <v>1077153</v>
      </c>
      <c r="N5" s="38">
        <v>1110377</v>
      </c>
      <c r="O5" s="7">
        <v>1110377</v>
      </c>
      <c r="P5" s="7">
        <v>1106069</v>
      </c>
      <c r="Q5" s="7">
        <v>1106069</v>
      </c>
      <c r="R5" s="7">
        <v>1114250</v>
      </c>
      <c r="S5" s="7">
        <v>1114250</v>
      </c>
      <c r="T5" s="7">
        <v>1144150</v>
      </c>
      <c r="U5" s="7">
        <v>1144150</v>
      </c>
      <c r="V5" s="7">
        <v>1151628</v>
      </c>
      <c r="W5" s="7">
        <v>1151628</v>
      </c>
      <c r="X5" s="90">
        <v>100</v>
      </c>
      <c r="Y5" s="90"/>
      <c r="Z5" s="90">
        <v>100</v>
      </c>
      <c r="AA5" s="90"/>
      <c r="AB5" s="90">
        <v>100</v>
      </c>
      <c r="AC5" s="90">
        <v>100</v>
      </c>
      <c r="AD5" s="222"/>
    </row>
    <row r="6" spans="1:30">
      <c r="A6" s="232" t="s">
        <v>2166</v>
      </c>
      <c r="B6" s="7">
        <v>323571</v>
      </c>
      <c r="C6" s="7">
        <v>695676</v>
      </c>
      <c r="D6" s="7">
        <v>342824</v>
      </c>
      <c r="E6" s="7">
        <v>737768</v>
      </c>
      <c r="F6" s="7">
        <v>355291</v>
      </c>
      <c r="G6" s="7">
        <v>371566</v>
      </c>
      <c r="H6" s="7">
        <v>792773</v>
      </c>
      <c r="I6" s="7">
        <v>801312</v>
      </c>
      <c r="J6" s="7">
        <v>366346</v>
      </c>
      <c r="K6" s="7">
        <v>776722</v>
      </c>
      <c r="L6" s="7">
        <v>366346</v>
      </c>
      <c r="M6" s="7">
        <v>776722</v>
      </c>
      <c r="N6" s="38">
        <v>379718</v>
      </c>
      <c r="O6" s="7">
        <v>804175</v>
      </c>
      <c r="P6" s="7">
        <v>367541</v>
      </c>
      <c r="Q6" s="7">
        <v>793332</v>
      </c>
      <c r="R6" s="7">
        <v>363092</v>
      </c>
      <c r="S6" s="7">
        <v>792170</v>
      </c>
      <c r="T6" s="7">
        <v>380762</v>
      </c>
      <c r="U6" s="7">
        <v>813387</v>
      </c>
      <c r="V6" s="7">
        <v>114026</v>
      </c>
      <c r="W6" s="7">
        <v>333986</v>
      </c>
      <c r="X6" s="90">
        <v>33.229999999999997</v>
      </c>
      <c r="Y6" s="90"/>
      <c r="Z6" s="90">
        <v>71.45</v>
      </c>
      <c r="AA6" s="90"/>
      <c r="AB6" s="90">
        <v>9.9</v>
      </c>
      <c r="AC6" s="90">
        <v>29</v>
      </c>
      <c r="AD6" s="222"/>
    </row>
    <row r="7" spans="1:30">
      <c r="A7" s="233" t="s">
        <v>2167</v>
      </c>
      <c r="B7" s="222">
        <v>109190</v>
      </c>
      <c r="C7" s="222">
        <v>292719</v>
      </c>
      <c r="D7" s="222">
        <v>117604</v>
      </c>
      <c r="E7" s="222">
        <v>222221</v>
      </c>
      <c r="F7" s="222">
        <v>127113</v>
      </c>
      <c r="G7" s="222">
        <v>122350</v>
      </c>
      <c r="H7" s="222">
        <v>233640</v>
      </c>
      <c r="I7" s="222">
        <v>259396</v>
      </c>
      <c r="J7" s="222">
        <v>123622</v>
      </c>
      <c r="K7" s="222">
        <v>235148</v>
      </c>
      <c r="L7" s="222">
        <v>123622</v>
      </c>
      <c r="M7" s="222">
        <v>235148</v>
      </c>
      <c r="N7" s="231">
        <v>126354</v>
      </c>
      <c r="O7" s="222">
        <v>233665</v>
      </c>
      <c r="P7" s="222">
        <v>113748</v>
      </c>
      <c r="Q7" s="222">
        <v>222043</v>
      </c>
      <c r="R7" s="222">
        <v>109503</v>
      </c>
      <c r="S7" s="222">
        <v>214611</v>
      </c>
      <c r="T7" s="222">
        <v>120185</v>
      </c>
      <c r="U7" s="222">
        <v>231257</v>
      </c>
      <c r="V7" s="222">
        <v>25938</v>
      </c>
      <c r="W7" s="222">
        <v>25944</v>
      </c>
      <c r="X7" s="89">
        <v>11.21</v>
      </c>
      <c r="Y7" s="89"/>
      <c r="Z7" s="89">
        <v>30.06</v>
      </c>
      <c r="AA7" s="89"/>
      <c r="AB7" s="89">
        <v>2.25</v>
      </c>
      <c r="AC7" s="89">
        <v>2.25</v>
      </c>
      <c r="AD7" s="222"/>
    </row>
    <row r="8" spans="1:30">
      <c r="A8" s="233" t="s">
        <v>2168</v>
      </c>
      <c r="B8" s="222">
        <v>23453</v>
      </c>
      <c r="C8" s="222">
        <v>23465</v>
      </c>
      <c r="D8" s="222">
        <v>24137</v>
      </c>
      <c r="E8" s="222">
        <v>24145</v>
      </c>
      <c r="F8" s="222">
        <v>24622</v>
      </c>
      <c r="G8" s="222">
        <v>22258</v>
      </c>
      <c r="H8" s="222">
        <v>22268</v>
      </c>
      <c r="I8" s="222">
        <v>26314</v>
      </c>
      <c r="J8" s="222">
        <v>25018</v>
      </c>
      <c r="K8" s="222">
        <v>25028</v>
      </c>
      <c r="L8" s="222">
        <v>25018</v>
      </c>
      <c r="M8" s="222">
        <v>25028</v>
      </c>
      <c r="N8" s="231">
        <v>22491</v>
      </c>
      <c r="O8" s="222">
        <v>22501</v>
      </c>
      <c r="P8" s="222">
        <v>23227</v>
      </c>
      <c r="Q8" s="222">
        <v>23235</v>
      </c>
      <c r="R8" s="222">
        <v>25321</v>
      </c>
      <c r="S8" s="222">
        <v>25327</v>
      </c>
      <c r="T8" s="222">
        <v>26007</v>
      </c>
      <c r="U8" s="222">
        <v>26014</v>
      </c>
      <c r="V8" s="222">
        <v>20912</v>
      </c>
      <c r="W8" s="222">
        <v>20798</v>
      </c>
      <c r="X8" s="79">
        <v>2.41</v>
      </c>
      <c r="Y8" s="79"/>
      <c r="Z8" s="79">
        <v>2.41</v>
      </c>
      <c r="AA8" s="79"/>
      <c r="AB8" s="79">
        <v>1.82</v>
      </c>
      <c r="AC8" s="79">
        <v>1.81</v>
      </c>
      <c r="AD8" s="222"/>
    </row>
    <row r="9" spans="1:30">
      <c r="A9" s="233" t="s">
        <v>2169</v>
      </c>
      <c r="B9" s="222">
        <v>16776</v>
      </c>
      <c r="C9" s="222">
        <v>16676</v>
      </c>
      <c r="D9" s="222">
        <v>17017</v>
      </c>
      <c r="E9" s="222">
        <v>16938</v>
      </c>
      <c r="F9" s="222">
        <v>17776</v>
      </c>
      <c r="G9" s="222">
        <v>18163</v>
      </c>
      <c r="H9" s="222">
        <v>18073</v>
      </c>
      <c r="I9" s="222">
        <v>17376</v>
      </c>
      <c r="J9" s="222">
        <v>17706</v>
      </c>
      <c r="K9" s="222">
        <v>17614</v>
      </c>
      <c r="L9" s="222">
        <v>17706</v>
      </c>
      <c r="M9" s="222">
        <v>17614</v>
      </c>
      <c r="N9" s="231">
        <v>18156</v>
      </c>
      <c r="O9" s="222">
        <v>18070</v>
      </c>
      <c r="P9" s="222">
        <v>19217</v>
      </c>
      <c r="Q9" s="222">
        <v>19139</v>
      </c>
      <c r="R9" s="222">
        <v>19049</v>
      </c>
      <c r="S9" s="222">
        <v>18962</v>
      </c>
      <c r="T9" s="222">
        <v>19794</v>
      </c>
      <c r="U9" s="222">
        <v>19702</v>
      </c>
      <c r="V9" s="222">
        <v>45728</v>
      </c>
      <c r="W9" s="222">
        <v>47772</v>
      </c>
      <c r="X9" s="79">
        <v>1.72</v>
      </c>
      <c r="Y9" s="79"/>
      <c r="Z9" s="79">
        <v>1.71</v>
      </c>
      <c r="AA9" s="79"/>
      <c r="AB9" s="79">
        <v>3.97</v>
      </c>
      <c r="AC9" s="79">
        <v>4.1500000000000004</v>
      </c>
      <c r="AD9" s="222"/>
    </row>
    <row r="10" spans="1:30">
      <c r="A10" s="233" t="s">
        <v>2170</v>
      </c>
      <c r="B10" s="222">
        <v>36552</v>
      </c>
      <c r="C10" s="222">
        <v>38642</v>
      </c>
      <c r="D10" s="222">
        <v>37432</v>
      </c>
      <c r="E10" s="222">
        <v>39531</v>
      </c>
      <c r="F10" s="222">
        <v>39782</v>
      </c>
      <c r="G10" s="222">
        <v>46223</v>
      </c>
      <c r="H10" s="222">
        <v>51109</v>
      </c>
      <c r="I10" s="222">
        <v>48119</v>
      </c>
      <c r="J10" s="222">
        <v>42821</v>
      </c>
      <c r="K10" s="222">
        <v>47198</v>
      </c>
      <c r="L10" s="222">
        <v>42821</v>
      </c>
      <c r="M10" s="222">
        <v>47198</v>
      </c>
      <c r="N10" s="231">
        <v>47002</v>
      </c>
      <c r="O10" s="222">
        <v>51318</v>
      </c>
      <c r="P10" s="222">
        <v>43121</v>
      </c>
      <c r="Q10" s="222">
        <v>46549</v>
      </c>
      <c r="R10" s="222">
        <v>43498</v>
      </c>
      <c r="S10" s="222">
        <v>46876</v>
      </c>
      <c r="T10" s="222">
        <v>46754</v>
      </c>
      <c r="U10" s="222">
        <v>49552</v>
      </c>
      <c r="V10" s="222">
        <v>3665</v>
      </c>
      <c r="W10" s="222">
        <v>3681</v>
      </c>
      <c r="X10" s="79">
        <v>3.75</v>
      </c>
      <c r="Y10" s="79"/>
      <c r="Z10" s="79">
        <v>3.97</v>
      </c>
      <c r="AA10" s="79"/>
      <c r="AB10" s="79">
        <v>0.32</v>
      </c>
      <c r="AC10" s="79">
        <v>0.32</v>
      </c>
      <c r="AD10" s="222"/>
    </row>
    <row r="11" spans="1:30">
      <c r="A11" s="233" t="s">
        <v>2171</v>
      </c>
      <c r="B11" s="222">
        <v>3599</v>
      </c>
      <c r="C11" s="222">
        <v>3493</v>
      </c>
      <c r="D11" s="222">
        <v>3463</v>
      </c>
      <c r="E11" s="222">
        <v>3278</v>
      </c>
      <c r="F11" s="222">
        <v>3357</v>
      </c>
      <c r="G11" s="222">
        <v>4467</v>
      </c>
      <c r="H11" s="222">
        <v>4509</v>
      </c>
      <c r="I11" s="222">
        <v>3454</v>
      </c>
      <c r="J11" s="222">
        <v>4620</v>
      </c>
      <c r="K11" s="222">
        <v>4675</v>
      </c>
      <c r="L11" s="222">
        <v>4620</v>
      </c>
      <c r="M11" s="222">
        <v>4675</v>
      </c>
      <c r="N11" s="231">
        <v>4001</v>
      </c>
      <c r="O11" s="222">
        <v>4044</v>
      </c>
      <c r="P11" s="222">
        <v>4054</v>
      </c>
      <c r="Q11" s="222">
        <v>4102</v>
      </c>
      <c r="R11" s="222">
        <v>3975</v>
      </c>
      <c r="S11" s="222">
        <v>4021</v>
      </c>
      <c r="T11" s="222">
        <v>3790</v>
      </c>
      <c r="U11" s="222">
        <v>3826</v>
      </c>
      <c r="V11" s="222">
        <v>2954</v>
      </c>
      <c r="W11" s="222">
        <v>3104</v>
      </c>
      <c r="X11" s="79">
        <v>0.37</v>
      </c>
      <c r="Y11" s="79"/>
      <c r="Z11" s="79">
        <v>0.36</v>
      </c>
      <c r="AA11" s="79"/>
      <c r="AB11" s="79">
        <v>0.26</v>
      </c>
      <c r="AC11" s="79">
        <v>0.27</v>
      </c>
      <c r="AD11" s="222"/>
    </row>
    <row r="12" spans="1:30">
      <c r="A12" s="233" t="s">
        <v>2172</v>
      </c>
      <c r="B12" s="222">
        <v>5999</v>
      </c>
      <c r="C12" s="222">
        <v>5757</v>
      </c>
      <c r="D12" s="222">
        <v>3881</v>
      </c>
      <c r="E12" s="222">
        <v>3960</v>
      </c>
      <c r="F12" s="222">
        <v>3469</v>
      </c>
      <c r="G12" s="222">
        <v>2632</v>
      </c>
      <c r="H12" s="222">
        <v>2028</v>
      </c>
      <c r="I12" s="222">
        <v>2919</v>
      </c>
      <c r="J12" s="222">
        <v>3054</v>
      </c>
      <c r="K12" s="222">
        <v>2906</v>
      </c>
      <c r="L12" s="222">
        <v>3054</v>
      </c>
      <c r="M12" s="222">
        <v>2906</v>
      </c>
      <c r="N12" s="231">
        <v>4002</v>
      </c>
      <c r="O12" s="222">
        <v>4489</v>
      </c>
      <c r="P12" s="222">
        <v>2957</v>
      </c>
      <c r="Q12" s="222">
        <v>3257</v>
      </c>
      <c r="R12" s="222">
        <v>2981</v>
      </c>
      <c r="S12" s="222">
        <v>2961</v>
      </c>
      <c r="T12" s="222">
        <v>2818</v>
      </c>
      <c r="U12" s="222">
        <v>2827</v>
      </c>
      <c r="V12" s="222">
        <v>3736</v>
      </c>
      <c r="W12" s="222">
        <v>9627</v>
      </c>
      <c r="X12" s="79">
        <v>0.62</v>
      </c>
      <c r="Y12" s="79"/>
      <c r="Z12" s="79">
        <v>0.59</v>
      </c>
      <c r="AA12" s="79"/>
      <c r="AB12" s="79">
        <v>0.32</v>
      </c>
      <c r="AC12" s="79">
        <v>0.84</v>
      </c>
      <c r="AD12" s="222"/>
    </row>
    <row r="13" spans="1:30">
      <c r="A13" s="233" t="s">
        <v>2173</v>
      </c>
      <c r="B13" s="222">
        <v>2365</v>
      </c>
      <c r="C13" s="222">
        <v>5822</v>
      </c>
      <c r="D13" s="222">
        <v>2463</v>
      </c>
      <c r="E13" s="222">
        <v>86341</v>
      </c>
      <c r="F13" s="222">
        <v>2668</v>
      </c>
      <c r="G13" s="222">
        <v>2211</v>
      </c>
      <c r="H13" s="222">
        <v>93155</v>
      </c>
      <c r="I13" s="222">
        <v>91917</v>
      </c>
      <c r="J13" s="222">
        <v>1977</v>
      </c>
      <c r="K13" s="222">
        <v>91743</v>
      </c>
      <c r="L13" s="222">
        <v>1977</v>
      </c>
      <c r="M13" s="222">
        <v>91743</v>
      </c>
      <c r="N13" s="231">
        <v>2364</v>
      </c>
      <c r="O13" s="222">
        <v>98459</v>
      </c>
      <c r="P13" s="222">
        <v>2773</v>
      </c>
      <c r="Q13" s="222">
        <v>99740</v>
      </c>
      <c r="R13" s="222">
        <v>2980</v>
      </c>
      <c r="S13" s="222">
        <v>105202</v>
      </c>
      <c r="T13" s="222">
        <v>3333</v>
      </c>
      <c r="U13" s="222">
        <v>105605</v>
      </c>
      <c r="V13" s="222">
        <v>19734</v>
      </c>
      <c r="W13" s="222">
        <v>20251</v>
      </c>
      <c r="X13" s="79">
        <v>0.24</v>
      </c>
      <c r="Y13" s="79"/>
      <c r="Z13" s="79">
        <v>0.6</v>
      </c>
      <c r="AA13" s="79"/>
      <c r="AB13" s="79">
        <v>1.71</v>
      </c>
      <c r="AC13" s="79">
        <v>1.76</v>
      </c>
      <c r="AD13" s="222"/>
    </row>
    <row r="14" spans="1:30">
      <c r="A14" s="233" t="s">
        <v>2174</v>
      </c>
      <c r="B14" s="222">
        <v>16772</v>
      </c>
      <c r="C14" s="222">
        <v>17265</v>
      </c>
      <c r="D14" s="222">
        <v>17317</v>
      </c>
      <c r="E14" s="222">
        <v>17836</v>
      </c>
      <c r="F14" s="222">
        <v>18452</v>
      </c>
      <c r="G14" s="222">
        <v>18726</v>
      </c>
      <c r="H14" s="222">
        <v>18919</v>
      </c>
      <c r="I14" s="222">
        <v>19859</v>
      </c>
      <c r="J14" s="222">
        <v>19332</v>
      </c>
      <c r="K14" s="222">
        <v>20060</v>
      </c>
      <c r="L14" s="222">
        <v>19332</v>
      </c>
      <c r="M14" s="222">
        <v>20060</v>
      </c>
      <c r="N14" s="231">
        <v>19234</v>
      </c>
      <c r="O14" s="222">
        <v>19609</v>
      </c>
      <c r="P14" s="222">
        <v>19823</v>
      </c>
      <c r="Q14" s="222">
        <v>20266</v>
      </c>
      <c r="R14" s="222">
        <v>20148</v>
      </c>
      <c r="S14" s="222">
        <v>20581</v>
      </c>
      <c r="T14" s="222">
        <v>19433</v>
      </c>
      <c r="U14" s="222">
        <v>20064</v>
      </c>
      <c r="V14" s="222">
        <v>87817</v>
      </c>
      <c r="W14" s="222">
        <v>82653</v>
      </c>
      <c r="X14" s="79">
        <v>1.72</v>
      </c>
      <c r="Y14" s="79"/>
      <c r="Z14" s="79">
        <v>1.77</v>
      </c>
      <c r="AA14" s="79"/>
      <c r="AB14" s="79">
        <v>7.63</v>
      </c>
      <c r="AC14" s="79">
        <v>7.18</v>
      </c>
      <c r="AD14" s="222"/>
    </row>
    <row r="15" spans="1:30">
      <c r="A15" s="233" t="s">
        <v>2175</v>
      </c>
      <c r="B15" s="222">
        <v>65001</v>
      </c>
      <c r="C15" s="222">
        <v>62696</v>
      </c>
      <c r="D15" s="222">
        <v>72463</v>
      </c>
      <c r="E15" s="222">
        <v>67999</v>
      </c>
      <c r="F15" s="222">
        <v>70255</v>
      </c>
      <c r="G15" s="222">
        <v>83579</v>
      </c>
      <c r="H15" s="222">
        <v>79304</v>
      </c>
      <c r="I15" s="222">
        <v>71663</v>
      </c>
      <c r="J15" s="222">
        <v>77581</v>
      </c>
      <c r="K15" s="222">
        <v>73821</v>
      </c>
      <c r="L15" s="222">
        <v>77581</v>
      </c>
      <c r="M15" s="222">
        <v>73821</v>
      </c>
      <c r="N15" s="231">
        <v>84468</v>
      </c>
      <c r="O15" s="222">
        <v>79980</v>
      </c>
      <c r="P15" s="222">
        <v>84899</v>
      </c>
      <c r="Q15" s="222">
        <v>80915</v>
      </c>
      <c r="R15" s="222">
        <v>82221</v>
      </c>
      <c r="S15" s="222">
        <v>77290</v>
      </c>
      <c r="T15" s="222">
        <v>84578</v>
      </c>
      <c r="U15" s="222">
        <v>79500</v>
      </c>
      <c r="V15" s="222">
        <v>53904</v>
      </c>
      <c r="W15" s="222">
        <v>263099</v>
      </c>
      <c r="X15" s="79">
        <v>6.68</v>
      </c>
      <c r="Y15" s="79"/>
      <c r="Z15" s="79">
        <v>6.44</v>
      </c>
      <c r="AA15" s="79"/>
      <c r="AB15" s="79">
        <v>4.68</v>
      </c>
      <c r="AC15" s="79">
        <v>22.85</v>
      </c>
      <c r="AD15" s="222"/>
    </row>
    <row r="16" spans="1:30">
      <c r="A16" s="233" t="s">
        <v>2176</v>
      </c>
      <c r="B16" s="222">
        <v>43863</v>
      </c>
      <c r="C16" s="222">
        <v>229144</v>
      </c>
      <c r="D16" s="222">
        <v>47048</v>
      </c>
      <c r="E16" s="222">
        <v>255518</v>
      </c>
      <c r="F16" s="222">
        <v>47797</v>
      </c>
      <c r="G16" s="222">
        <v>50957</v>
      </c>
      <c r="H16" s="222">
        <v>269769</v>
      </c>
      <c r="I16" s="222">
        <v>260296</v>
      </c>
      <c r="J16" s="222">
        <v>50617</v>
      </c>
      <c r="K16" s="222">
        <v>258530</v>
      </c>
      <c r="L16" s="222">
        <v>50617</v>
      </c>
      <c r="M16" s="222">
        <v>258530</v>
      </c>
      <c r="N16" s="231">
        <v>51646</v>
      </c>
      <c r="O16" s="222">
        <v>272039</v>
      </c>
      <c r="P16" s="222">
        <v>53723</v>
      </c>
      <c r="Q16" s="222">
        <v>274085</v>
      </c>
      <c r="R16" s="222">
        <v>53416</v>
      </c>
      <c r="S16" s="222">
        <v>276339</v>
      </c>
      <c r="T16" s="222">
        <v>54070</v>
      </c>
      <c r="U16" s="222">
        <v>275040</v>
      </c>
      <c r="V16" s="222">
        <v>378413</v>
      </c>
      <c r="W16" s="222">
        <v>810915</v>
      </c>
      <c r="X16" s="79">
        <v>4.51</v>
      </c>
      <c r="Y16" s="79"/>
      <c r="Z16" s="79">
        <v>23.53</v>
      </c>
      <c r="AA16" s="79"/>
      <c r="AB16" s="79">
        <v>32.86</v>
      </c>
      <c r="AC16" s="79">
        <v>70.41</v>
      </c>
      <c r="AD16" s="222"/>
    </row>
    <row r="17" spans="1:30">
      <c r="A17" s="232" t="s">
        <v>2177</v>
      </c>
      <c r="B17" s="7">
        <v>42552</v>
      </c>
      <c r="C17" s="7">
        <v>17494</v>
      </c>
      <c r="D17" s="7">
        <v>49299</v>
      </c>
      <c r="E17" s="7">
        <v>17338</v>
      </c>
      <c r="F17" s="7">
        <v>48054</v>
      </c>
      <c r="G17" s="7">
        <v>41796</v>
      </c>
      <c r="H17" s="7">
        <v>14591</v>
      </c>
      <c r="I17" s="7">
        <v>16186</v>
      </c>
      <c r="J17" s="7">
        <v>44210</v>
      </c>
      <c r="K17" s="7">
        <v>15034</v>
      </c>
      <c r="L17" s="7">
        <v>44210</v>
      </c>
      <c r="M17" s="7">
        <v>15034</v>
      </c>
      <c r="N17" s="37">
        <v>39370</v>
      </c>
      <c r="O17" s="227">
        <v>14477</v>
      </c>
      <c r="P17" s="227">
        <v>36038</v>
      </c>
      <c r="Q17" s="227">
        <v>14557</v>
      </c>
      <c r="R17" s="227">
        <v>34875</v>
      </c>
      <c r="S17" s="227">
        <v>14736</v>
      </c>
      <c r="T17" s="227">
        <v>35563</v>
      </c>
      <c r="U17" s="227">
        <v>14633</v>
      </c>
      <c r="V17" s="227">
        <v>30348</v>
      </c>
      <c r="W17" s="227">
        <v>14712</v>
      </c>
      <c r="X17" s="78">
        <v>4.37</v>
      </c>
      <c r="Y17" s="78"/>
      <c r="Z17" s="78">
        <v>1.8</v>
      </c>
      <c r="AA17" s="78"/>
      <c r="AB17" s="78">
        <v>2.64</v>
      </c>
      <c r="AC17" s="78">
        <v>1.28</v>
      </c>
      <c r="AD17" s="222"/>
    </row>
    <row r="18" spans="1:30">
      <c r="A18" s="233" t="s">
        <v>2167</v>
      </c>
      <c r="B18" s="222">
        <v>3</v>
      </c>
      <c r="C18" s="222">
        <v>3</v>
      </c>
      <c r="D18" s="222">
        <v>2</v>
      </c>
      <c r="E18" s="222">
        <v>2</v>
      </c>
      <c r="F18" s="222">
        <v>3</v>
      </c>
      <c r="G18" s="222">
        <v>2</v>
      </c>
      <c r="H18" s="222">
        <v>1</v>
      </c>
      <c r="I18" s="222">
        <v>1</v>
      </c>
      <c r="J18" s="222">
        <v>1</v>
      </c>
      <c r="K18" s="222">
        <v>1</v>
      </c>
      <c r="L18" s="222">
        <v>1</v>
      </c>
      <c r="M18" s="222">
        <v>1</v>
      </c>
      <c r="N18" s="231">
        <v>5</v>
      </c>
      <c r="O18" s="222">
        <v>4</v>
      </c>
      <c r="P18" s="222">
        <v>3</v>
      </c>
      <c r="Q18" s="222">
        <v>3</v>
      </c>
      <c r="R18" s="222">
        <v>3</v>
      </c>
      <c r="S18" s="222">
        <v>3</v>
      </c>
      <c r="T18" s="222">
        <v>4034</v>
      </c>
      <c r="U18" s="222">
        <v>3</v>
      </c>
      <c r="V18" s="222">
        <v>-1</v>
      </c>
      <c r="W18" s="222">
        <v>3</v>
      </c>
      <c r="X18" s="79">
        <v>0</v>
      </c>
      <c r="Y18" s="79"/>
      <c r="Z18" s="79">
        <v>0</v>
      </c>
      <c r="AA18" s="79"/>
      <c r="AB18" s="79">
        <v>0</v>
      </c>
      <c r="AC18" s="79">
        <v>0</v>
      </c>
      <c r="AD18" s="222"/>
    </row>
    <row r="19" spans="1:30">
      <c r="A19" s="233" t="s">
        <v>2175</v>
      </c>
      <c r="B19" s="222">
        <v>163</v>
      </c>
      <c r="C19" s="222">
        <v>0</v>
      </c>
      <c r="D19" s="222">
        <v>549</v>
      </c>
      <c r="E19" s="222">
        <v>549</v>
      </c>
      <c r="F19" s="222">
        <v>395</v>
      </c>
      <c r="G19" s="222" t="s">
        <v>37</v>
      </c>
      <c r="H19" s="222" t="s">
        <v>37</v>
      </c>
      <c r="I19" s="222">
        <v>116</v>
      </c>
      <c r="J19" s="222" t="s">
        <v>37</v>
      </c>
      <c r="K19" s="222" t="s">
        <v>37</v>
      </c>
      <c r="L19" s="222" t="s">
        <v>37</v>
      </c>
      <c r="M19" s="222" t="s">
        <v>37</v>
      </c>
      <c r="N19" s="231" t="s">
        <v>37</v>
      </c>
      <c r="O19" s="222" t="s">
        <v>37</v>
      </c>
      <c r="P19" s="222" t="s">
        <v>37</v>
      </c>
      <c r="Q19" s="222" t="s">
        <v>37</v>
      </c>
      <c r="R19" s="222" t="s">
        <v>37</v>
      </c>
      <c r="S19" s="222" t="s">
        <v>37</v>
      </c>
      <c r="T19" s="222" t="s">
        <v>37</v>
      </c>
      <c r="U19" s="222" t="s">
        <v>37</v>
      </c>
      <c r="V19" s="222" t="s">
        <v>37</v>
      </c>
      <c r="W19" s="222" t="s">
        <v>37</v>
      </c>
      <c r="X19" s="89">
        <v>0.02</v>
      </c>
      <c r="Y19" s="89"/>
      <c r="Z19" s="89">
        <v>0</v>
      </c>
      <c r="AA19" s="89"/>
      <c r="AB19" s="89" t="s">
        <v>37</v>
      </c>
      <c r="AC19" s="89" t="s">
        <v>37</v>
      </c>
      <c r="AD19" s="222"/>
    </row>
    <row r="20" spans="1:30">
      <c r="A20" s="233" t="s">
        <v>2176</v>
      </c>
      <c r="B20" s="222">
        <v>42387</v>
      </c>
      <c r="C20" s="222">
        <v>17491</v>
      </c>
      <c r="D20" s="222">
        <v>48748</v>
      </c>
      <c r="E20" s="222">
        <v>16787</v>
      </c>
      <c r="F20" s="222">
        <v>47656</v>
      </c>
      <c r="G20" s="222">
        <v>41794</v>
      </c>
      <c r="H20" s="222">
        <v>14590</v>
      </c>
      <c r="I20" s="222">
        <v>16069</v>
      </c>
      <c r="J20" s="222">
        <v>44209</v>
      </c>
      <c r="K20" s="222">
        <v>15033</v>
      </c>
      <c r="L20" s="222">
        <v>44209</v>
      </c>
      <c r="M20" s="222">
        <v>15033</v>
      </c>
      <c r="N20" s="231">
        <v>39365</v>
      </c>
      <c r="O20" s="222">
        <v>14473</v>
      </c>
      <c r="P20" s="222">
        <v>36035</v>
      </c>
      <c r="Q20" s="222">
        <v>14554</v>
      </c>
      <c r="R20" s="222">
        <v>34873</v>
      </c>
      <c r="S20" s="222">
        <v>14734</v>
      </c>
      <c r="T20" s="222">
        <v>31529</v>
      </c>
      <c r="U20" s="222">
        <v>14630</v>
      </c>
      <c r="V20" s="222">
        <v>30349</v>
      </c>
      <c r="W20" s="222">
        <v>14710</v>
      </c>
      <c r="X20" s="89">
        <v>4.3499999999999996</v>
      </c>
      <c r="Y20" s="89"/>
      <c r="Z20" s="89">
        <v>1.8</v>
      </c>
      <c r="AA20" s="89"/>
      <c r="AB20" s="89">
        <v>2.64</v>
      </c>
      <c r="AC20" s="89">
        <v>1.28</v>
      </c>
      <c r="AD20" s="222"/>
    </row>
    <row r="21" spans="1:30">
      <c r="A21" s="232" t="s">
        <v>4037</v>
      </c>
      <c r="B21" s="7">
        <v>120960</v>
      </c>
      <c r="C21" s="7">
        <v>9518</v>
      </c>
      <c r="D21" s="7">
        <v>122815</v>
      </c>
      <c r="E21" s="7">
        <v>6981</v>
      </c>
      <c r="F21" s="7">
        <v>123379</v>
      </c>
      <c r="G21" s="7">
        <v>135176</v>
      </c>
      <c r="H21" s="7">
        <v>9699</v>
      </c>
      <c r="I21" s="7">
        <v>8492</v>
      </c>
      <c r="J21" s="7">
        <v>131116</v>
      </c>
      <c r="K21" s="7">
        <v>7165</v>
      </c>
      <c r="L21" s="7">
        <v>131116</v>
      </c>
      <c r="M21" s="7">
        <v>7165</v>
      </c>
      <c r="N21" s="38">
        <v>137782</v>
      </c>
      <c r="O21" s="7">
        <v>6857</v>
      </c>
      <c r="P21" s="7">
        <v>140223</v>
      </c>
      <c r="Q21" s="7">
        <v>7883</v>
      </c>
      <c r="R21" s="7">
        <v>143070</v>
      </c>
      <c r="S21" s="7">
        <v>8055</v>
      </c>
      <c r="T21" s="7">
        <v>145989</v>
      </c>
      <c r="U21" s="7">
        <v>7652</v>
      </c>
      <c r="V21" s="7">
        <v>151881</v>
      </c>
      <c r="W21" s="7">
        <v>11863</v>
      </c>
      <c r="X21" s="90">
        <v>12.42</v>
      </c>
      <c r="Y21" s="90"/>
      <c r="Z21" s="90">
        <v>0.98</v>
      </c>
      <c r="AA21" s="90"/>
      <c r="AB21" s="90">
        <v>13.19</v>
      </c>
      <c r="AC21" s="90">
        <v>1.03</v>
      </c>
      <c r="AD21" s="222"/>
    </row>
    <row r="22" spans="1:30">
      <c r="A22" s="233" t="s">
        <v>2167</v>
      </c>
      <c r="B22" s="222">
        <v>933</v>
      </c>
      <c r="C22" s="222">
        <v>-100464</v>
      </c>
      <c r="D22" s="222">
        <v>1487</v>
      </c>
      <c r="E22" s="222">
        <v>-24203</v>
      </c>
      <c r="F22" s="222">
        <v>1205</v>
      </c>
      <c r="G22" s="222">
        <v>664</v>
      </c>
      <c r="H22" s="222">
        <v>-28437</v>
      </c>
      <c r="I22" s="222">
        <v>-25980</v>
      </c>
      <c r="J22" s="222">
        <v>862</v>
      </c>
      <c r="K22" s="222">
        <v>-27573</v>
      </c>
      <c r="L22" s="222">
        <v>862</v>
      </c>
      <c r="M22" s="222">
        <v>-27573</v>
      </c>
      <c r="N22" s="231">
        <v>905</v>
      </c>
      <c r="O22" s="222">
        <v>-28008</v>
      </c>
      <c r="P22" s="222">
        <v>854</v>
      </c>
      <c r="Q22" s="222">
        <v>-28794</v>
      </c>
      <c r="R22" s="222">
        <v>962</v>
      </c>
      <c r="S22" s="222">
        <v>-26244</v>
      </c>
      <c r="T22" s="222">
        <v>604</v>
      </c>
      <c r="U22" s="222">
        <v>-30531</v>
      </c>
      <c r="V22" s="222">
        <v>2434</v>
      </c>
      <c r="W22" s="222">
        <v>-127888</v>
      </c>
      <c r="X22" s="79">
        <v>0.1</v>
      </c>
      <c r="Y22" s="79"/>
      <c r="Z22" s="79">
        <v>-10.32</v>
      </c>
      <c r="AA22" s="79"/>
      <c r="AB22" s="79">
        <v>0.21</v>
      </c>
      <c r="AC22" s="79">
        <v>-11.1</v>
      </c>
      <c r="AD22" s="222"/>
    </row>
    <row r="23" spans="1:30">
      <c r="A23" s="233" t="s">
        <v>2168</v>
      </c>
      <c r="B23" s="222" t="s">
        <v>37</v>
      </c>
      <c r="C23" s="222">
        <v>-4</v>
      </c>
      <c r="D23" s="222" t="s">
        <v>37</v>
      </c>
      <c r="E23" s="222" t="s">
        <v>37</v>
      </c>
      <c r="F23" s="222" t="s">
        <v>37</v>
      </c>
      <c r="G23" s="222" t="s">
        <v>37</v>
      </c>
      <c r="H23" s="222" t="s">
        <v>37</v>
      </c>
      <c r="I23" s="222">
        <v>-3</v>
      </c>
      <c r="J23" s="222" t="s">
        <v>37</v>
      </c>
      <c r="K23" s="222" t="s">
        <v>37</v>
      </c>
      <c r="L23" s="222" t="s">
        <v>37</v>
      </c>
      <c r="M23" s="222" t="s">
        <v>37</v>
      </c>
      <c r="N23" s="231" t="s">
        <v>37</v>
      </c>
      <c r="O23" s="222" t="s">
        <v>37</v>
      </c>
      <c r="P23" s="222" t="s">
        <v>37</v>
      </c>
      <c r="Q23" s="222" t="s">
        <v>37</v>
      </c>
      <c r="R23" s="222" t="s">
        <v>37</v>
      </c>
      <c r="S23" s="222" t="s">
        <v>37</v>
      </c>
      <c r="T23" s="222" t="s">
        <v>37</v>
      </c>
      <c r="U23" s="222" t="s">
        <v>37</v>
      </c>
      <c r="V23" s="222" t="s">
        <v>37</v>
      </c>
      <c r="W23" s="222" t="s">
        <v>37</v>
      </c>
      <c r="X23" s="79" t="s">
        <v>37</v>
      </c>
      <c r="Y23" s="79"/>
      <c r="Z23" s="79">
        <v>0</v>
      </c>
      <c r="AA23" s="79"/>
      <c r="AB23" s="79" t="s">
        <v>37</v>
      </c>
      <c r="AC23" s="79" t="s">
        <v>37</v>
      </c>
      <c r="AD23" s="222"/>
    </row>
    <row r="24" spans="1:30">
      <c r="A24" s="233" t="s">
        <v>2170</v>
      </c>
      <c r="B24" s="222">
        <v>1986</v>
      </c>
      <c r="C24" s="222">
        <v>1907</v>
      </c>
      <c r="D24" s="222">
        <v>2298</v>
      </c>
      <c r="E24" s="222">
        <v>2209</v>
      </c>
      <c r="F24" s="222">
        <v>2407</v>
      </c>
      <c r="G24" s="222">
        <v>2687</v>
      </c>
      <c r="H24" s="222">
        <v>2724</v>
      </c>
      <c r="I24" s="222">
        <v>2888</v>
      </c>
      <c r="J24" s="222">
        <v>2531</v>
      </c>
      <c r="K24" s="222">
        <v>2590</v>
      </c>
      <c r="L24" s="222">
        <v>2531</v>
      </c>
      <c r="M24" s="222">
        <v>2590</v>
      </c>
      <c r="N24" s="231">
        <v>2734</v>
      </c>
      <c r="O24" s="222">
        <v>2758</v>
      </c>
      <c r="P24" s="222">
        <v>2711</v>
      </c>
      <c r="Q24" s="222">
        <v>2733</v>
      </c>
      <c r="R24" s="222">
        <v>2655</v>
      </c>
      <c r="S24" s="222">
        <v>2655</v>
      </c>
      <c r="T24" s="222">
        <v>2981</v>
      </c>
      <c r="U24" s="222">
        <v>2981</v>
      </c>
      <c r="V24" s="222">
        <v>2734</v>
      </c>
      <c r="W24" s="222">
        <v>2734</v>
      </c>
      <c r="X24" s="89">
        <v>0.2</v>
      </c>
      <c r="Y24" s="89"/>
      <c r="Z24" s="89">
        <v>0.2</v>
      </c>
      <c r="AA24" s="89"/>
      <c r="AB24" s="89">
        <v>0.24</v>
      </c>
      <c r="AC24" s="89">
        <v>0.24</v>
      </c>
      <c r="AD24" s="222"/>
    </row>
    <row r="25" spans="1:30">
      <c r="A25" s="233" t="s">
        <v>2171</v>
      </c>
      <c r="B25" s="222">
        <v>553</v>
      </c>
      <c r="C25" s="222">
        <v>550</v>
      </c>
      <c r="D25" s="222">
        <v>533</v>
      </c>
      <c r="E25" s="222">
        <v>532</v>
      </c>
      <c r="F25" s="222">
        <v>426</v>
      </c>
      <c r="G25" s="222">
        <v>607</v>
      </c>
      <c r="H25" s="222">
        <v>603</v>
      </c>
      <c r="I25" s="222">
        <v>404</v>
      </c>
      <c r="J25" s="222">
        <v>511</v>
      </c>
      <c r="K25" s="222">
        <v>508</v>
      </c>
      <c r="L25" s="222">
        <v>511</v>
      </c>
      <c r="M25" s="222">
        <v>508</v>
      </c>
      <c r="N25" s="231">
        <v>564</v>
      </c>
      <c r="O25" s="222">
        <v>565</v>
      </c>
      <c r="P25" s="222">
        <v>359</v>
      </c>
      <c r="Q25" s="222">
        <v>357</v>
      </c>
      <c r="R25" s="222">
        <v>584</v>
      </c>
      <c r="S25" s="222">
        <v>582</v>
      </c>
      <c r="T25" s="222">
        <v>569</v>
      </c>
      <c r="U25" s="222">
        <v>570</v>
      </c>
      <c r="V25" s="222">
        <v>624</v>
      </c>
      <c r="W25" s="222">
        <v>627</v>
      </c>
      <c r="X25" s="89">
        <v>0.06</v>
      </c>
      <c r="Y25" s="89"/>
      <c r="Z25" s="89">
        <v>0.06</v>
      </c>
      <c r="AA25" s="89"/>
      <c r="AB25" s="89">
        <v>0.05</v>
      </c>
      <c r="AC25" s="89">
        <v>0.05</v>
      </c>
      <c r="AD25" s="222"/>
    </row>
    <row r="26" spans="1:30">
      <c r="A26" s="233" t="s">
        <v>2173</v>
      </c>
      <c r="B26" s="222">
        <v>109854</v>
      </c>
      <c r="C26" s="222">
        <v>105114</v>
      </c>
      <c r="D26" s="222">
        <v>111186</v>
      </c>
      <c r="E26" s="222">
        <v>26401</v>
      </c>
      <c r="F26" s="222">
        <v>112397</v>
      </c>
      <c r="G26" s="222">
        <v>123813</v>
      </c>
      <c r="H26" s="222">
        <v>32251</v>
      </c>
      <c r="I26" s="222">
        <v>29130</v>
      </c>
      <c r="J26" s="222">
        <v>120122</v>
      </c>
      <c r="K26" s="222">
        <v>29626</v>
      </c>
      <c r="L26" s="222">
        <v>120122</v>
      </c>
      <c r="M26" s="222">
        <v>29626</v>
      </c>
      <c r="N26" s="231">
        <v>126659</v>
      </c>
      <c r="O26" s="222">
        <v>29469</v>
      </c>
      <c r="P26" s="222">
        <v>129166</v>
      </c>
      <c r="Q26" s="222">
        <v>31343</v>
      </c>
      <c r="R26" s="222">
        <v>131733</v>
      </c>
      <c r="S26" s="222">
        <v>28793</v>
      </c>
      <c r="T26" s="222">
        <v>134506</v>
      </c>
      <c r="U26" s="222">
        <v>32261</v>
      </c>
      <c r="V26" s="222">
        <v>138820</v>
      </c>
      <c r="W26" s="222">
        <v>133227</v>
      </c>
      <c r="X26" s="89">
        <v>11.28</v>
      </c>
      <c r="Y26" s="89"/>
      <c r="Z26" s="89">
        <v>10.8</v>
      </c>
      <c r="AA26" s="89"/>
      <c r="AB26" s="89">
        <v>12.05</v>
      </c>
      <c r="AC26" s="89">
        <v>11.57</v>
      </c>
      <c r="AD26" s="222"/>
    </row>
    <row r="27" spans="1:30">
      <c r="A27" s="233" t="s">
        <v>2174</v>
      </c>
      <c r="B27" s="222">
        <v>44</v>
      </c>
      <c r="C27" s="222">
        <v>-40</v>
      </c>
      <c r="D27" s="222">
        <v>34</v>
      </c>
      <c r="E27" s="222">
        <v>-39</v>
      </c>
      <c r="F27" s="222">
        <v>34</v>
      </c>
      <c r="G27" s="222">
        <v>41</v>
      </c>
      <c r="H27" s="222">
        <v>-37</v>
      </c>
      <c r="I27" s="222">
        <v>-14</v>
      </c>
      <c r="J27" s="222">
        <v>39</v>
      </c>
      <c r="K27" s="222">
        <v>-39</v>
      </c>
      <c r="L27" s="222">
        <v>39</v>
      </c>
      <c r="M27" s="222">
        <v>-39</v>
      </c>
      <c r="N27" s="231">
        <v>50</v>
      </c>
      <c r="O27" s="222">
        <v>-23</v>
      </c>
      <c r="P27" s="222">
        <v>53</v>
      </c>
      <c r="Q27" s="222">
        <v>-57</v>
      </c>
      <c r="R27" s="222">
        <v>46</v>
      </c>
      <c r="S27" s="222">
        <v>-31</v>
      </c>
      <c r="T27" s="222">
        <v>42</v>
      </c>
      <c r="U27" s="222">
        <v>-36</v>
      </c>
      <c r="V27" s="222">
        <v>37</v>
      </c>
      <c r="W27" s="222">
        <v>-29</v>
      </c>
      <c r="X27" s="89">
        <v>0</v>
      </c>
      <c r="Y27" s="89"/>
      <c r="Z27" s="89">
        <v>0</v>
      </c>
      <c r="AA27" s="89"/>
      <c r="AB27" s="89">
        <v>0</v>
      </c>
      <c r="AC27" s="89">
        <v>0</v>
      </c>
      <c r="AD27" s="222"/>
    </row>
    <row r="28" spans="1:30">
      <c r="A28" s="233" t="s">
        <v>2175</v>
      </c>
      <c r="B28" s="222">
        <v>145</v>
      </c>
      <c r="C28" s="222">
        <v>-25</v>
      </c>
      <c r="D28" s="222">
        <v>131</v>
      </c>
      <c r="E28" s="222">
        <v>-70</v>
      </c>
      <c r="F28" s="222">
        <v>104</v>
      </c>
      <c r="G28" s="222">
        <v>145</v>
      </c>
      <c r="H28" s="222">
        <v>-52</v>
      </c>
      <c r="I28" s="222">
        <v>-74</v>
      </c>
      <c r="J28" s="222">
        <v>134</v>
      </c>
      <c r="K28" s="222">
        <v>-126</v>
      </c>
      <c r="L28" s="222">
        <v>134</v>
      </c>
      <c r="M28" s="222">
        <v>-126</v>
      </c>
      <c r="N28" s="231">
        <v>132</v>
      </c>
      <c r="O28" s="222">
        <v>-56</v>
      </c>
      <c r="P28" s="222">
        <v>147</v>
      </c>
      <c r="Q28" s="222">
        <v>-25</v>
      </c>
      <c r="R28" s="222">
        <v>137</v>
      </c>
      <c r="S28" s="222">
        <v>-53</v>
      </c>
      <c r="T28" s="222">
        <v>160</v>
      </c>
      <c r="U28" s="222">
        <v>-17</v>
      </c>
      <c r="V28" s="222">
        <v>120</v>
      </c>
      <c r="W28" s="222">
        <v>-36</v>
      </c>
      <c r="X28" s="89">
        <v>0.01</v>
      </c>
      <c r="Y28" s="89"/>
      <c r="Z28" s="89">
        <v>0</v>
      </c>
      <c r="AA28" s="89"/>
      <c r="AB28" s="89">
        <v>0.01</v>
      </c>
      <c r="AC28" s="89">
        <v>0</v>
      </c>
      <c r="AD28" s="222"/>
    </row>
    <row r="29" spans="1:30">
      <c r="A29" s="233" t="s">
        <v>2176</v>
      </c>
      <c r="B29" s="222">
        <v>7446</v>
      </c>
      <c r="C29" s="222">
        <v>2479</v>
      </c>
      <c r="D29" s="222">
        <v>7145</v>
      </c>
      <c r="E29" s="222">
        <v>2152</v>
      </c>
      <c r="F29" s="222">
        <v>6806</v>
      </c>
      <c r="G29" s="222">
        <v>7219</v>
      </c>
      <c r="H29" s="222">
        <v>2647</v>
      </c>
      <c r="I29" s="222">
        <v>2141</v>
      </c>
      <c r="J29" s="222">
        <v>6918</v>
      </c>
      <c r="K29" s="222">
        <v>2179</v>
      </c>
      <c r="L29" s="222">
        <v>6918</v>
      </c>
      <c r="M29" s="222">
        <v>2179</v>
      </c>
      <c r="N29" s="231">
        <v>6737</v>
      </c>
      <c r="O29" s="222">
        <v>2152</v>
      </c>
      <c r="P29" s="222">
        <v>6932</v>
      </c>
      <c r="Q29" s="222">
        <v>2326</v>
      </c>
      <c r="R29" s="222">
        <v>6952</v>
      </c>
      <c r="S29" s="222">
        <v>2353</v>
      </c>
      <c r="T29" s="222">
        <v>7127</v>
      </c>
      <c r="U29" s="222">
        <v>2425</v>
      </c>
      <c r="V29" s="222">
        <v>7111</v>
      </c>
      <c r="W29" s="222">
        <v>3229</v>
      </c>
      <c r="X29" s="89">
        <v>0.76</v>
      </c>
      <c r="Y29" s="89"/>
      <c r="Z29" s="89">
        <v>0.25</v>
      </c>
      <c r="AA29" s="89"/>
      <c r="AB29" s="89">
        <v>0.62</v>
      </c>
      <c r="AC29" s="89">
        <v>0.28000000000000003</v>
      </c>
      <c r="AD29" s="222"/>
    </row>
    <row r="30" spans="1:30">
      <c r="A30" s="232" t="s">
        <v>2178</v>
      </c>
      <c r="B30" s="7">
        <v>486553</v>
      </c>
      <c r="C30" s="7">
        <v>250948</v>
      </c>
      <c r="D30" s="7">
        <v>511371</v>
      </c>
      <c r="E30" s="7">
        <v>264223</v>
      </c>
      <c r="F30" s="7">
        <v>515442</v>
      </c>
      <c r="G30" s="7">
        <v>545416</v>
      </c>
      <c r="H30" s="7">
        <v>276891</v>
      </c>
      <c r="I30" s="7">
        <v>272258</v>
      </c>
      <c r="J30" s="7">
        <v>535481</v>
      </c>
      <c r="K30" s="7">
        <v>278232</v>
      </c>
      <c r="L30" s="7">
        <v>535481</v>
      </c>
      <c r="M30" s="7">
        <v>278232</v>
      </c>
      <c r="N30" s="38">
        <v>553507</v>
      </c>
      <c r="O30" s="7">
        <v>284869</v>
      </c>
      <c r="P30" s="7">
        <v>562267</v>
      </c>
      <c r="Q30" s="7">
        <v>290298</v>
      </c>
      <c r="R30" s="7">
        <v>573212</v>
      </c>
      <c r="S30" s="7">
        <v>299289</v>
      </c>
      <c r="T30" s="7">
        <v>581836</v>
      </c>
      <c r="U30" s="7">
        <v>308478</v>
      </c>
      <c r="V30" s="7">
        <v>590986</v>
      </c>
      <c r="W30" s="7">
        <v>314137</v>
      </c>
      <c r="X30" s="78">
        <v>49.97</v>
      </c>
      <c r="Y30" s="78"/>
      <c r="Z30" s="78">
        <v>25.77</v>
      </c>
      <c r="AA30" s="78"/>
      <c r="AB30" s="79">
        <v>51.32</v>
      </c>
      <c r="AC30" s="79">
        <v>27.28</v>
      </c>
      <c r="AD30" s="222"/>
    </row>
    <row r="31" spans="1:30">
      <c r="A31" s="233" t="s">
        <v>2167</v>
      </c>
      <c r="B31" s="222">
        <v>25594</v>
      </c>
      <c r="C31" s="222">
        <v>-56538</v>
      </c>
      <c r="D31" s="222">
        <v>24930</v>
      </c>
      <c r="E31" s="222">
        <v>-53996</v>
      </c>
      <c r="F31" s="222">
        <v>22749</v>
      </c>
      <c r="G31" s="222">
        <v>21746</v>
      </c>
      <c r="H31" s="222">
        <v>-60441</v>
      </c>
      <c r="I31" s="222">
        <v>-59676</v>
      </c>
      <c r="J31" s="222">
        <v>20692</v>
      </c>
      <c r="K31" s="222">
        <v>-62400</v>
      </c>
      <c r="L31" s="222">
        <v>20692</v>
      </c>
      <c r="M31" s="222">
        <v>-62400</v>
      </c>
      <c r="N31" s="231">
        <v>22736</v>
      </c>
      <c r="O31" s="222">
        <v>-55661</v>
      </c>
      <c r="P31" s="222">
        <v>24374</v>
      </c>
      <c r="Q31" s="222">
        <v>-54273</v>
      </c>
      <c r="R31" s="222">
        <v>24883</v>
      </c>
      <c r="S31" s="222">
        <v>-53019</v>
      </c>
      <c r="T31" s="222">
        <v>23656</v>
      </c>
      <c r="U31" s="222">
        <v>-52249</v>
      </c>
      <c r="V31" s="222">
        <v>24830</v>
      </c>
      <c r="W31" s="222">
        <v>-64812</v>
      </c>
      <c r="X31" s="79">
        <v>2.63</v>
      </c>
      <c r="Y31" s="79"/>
      <c r="Z31" s="79">
        <v>-5.81</v>
      </c>
      <c r="AA31" s="79"/>
      <c r="AB31" s="79">
        <v>2.16</v>
      </c>
      <c r="AC31" s="79">
        <v>-5.63</v>
      </c>
      <c r="AD31" s="222"/>
    </row>
    <row r="32" spans="1:30">
      <c r="A32" s="233" t="s">
        <v>2168</v>
      </c>
      <c r="B32" s="222">
        <v>267</v>
      </c>
      <c r="C32" s="222">
        <v>259</v>
      </c>
      <c r="D32" s="222">
        <v>280</v>
      </c>
      <c r="E32" s="222">
        <v>272</v>
      </c>
      <c r="F32" s="222">
        <v>281</v>
      </c>
      <c r="G32" s="222">
        <v>291</v>
      </c>
      <c r="H32" s="222">
        <v>281</v>
      </c>
      <c r="I32" s="222">
        <v>276</v>
      </c>
      <c r="J32" s="222">
        <v>288</v>
      </c>
      <c r="K32" s="222">
        <v>278</v>
      </c>
      <c r="L32" s="222">
        <v>288</v>
      </c>
      <c r="M32" s="222">
        <v>278</v>
      </c>
      <c r="N32" s="231">
        <v>276</v>
      </c>
      <c r="O32" s="222">
        <v>266</v>
      </c>
      <c r="P32" s="222">
        <v>224</v>
      </c>
      <c r="Q32" s="222">
        <v>216</v>
      </c>
      <c r="R32" s="222">
        <v>221</v>
      </c>
      <c r="S32" s="222">
        <v>215</v>
      </c>
      <c r="T32" s="222">
        <v>210</v>
      </c>
      <c r="U32" s="222">
        <v>202</v>
      </c>
      <c r="V32" s="222">
        <v>218</v>
      </c>
      <c r="W32" s="222">
        <v>212</v>
      </c>
      <c r="X32" s="79">
        <v>0.03</v>
      </c>
      <c r="Y32" s="79"/>
      <c r="Z32" s="79">
        <v>0.03</v>
      </c>
      <c r="AA32" s="79"/>
      <c r="AB32" s="79">
        <v>0.02</v>
      </c>
      <c r="AC32" s="79">
        <v>0.02</v>
      </c>
      <c r="AD32" s="222"/>
    </row>
    <row r="33" spans="1:30">
      <c r="A33" s="233" t="s">
        <v>2169</v>
      </c>
      <c r="B33" s="222">
        <v>1729</v>
      </c>
      <c r="C33" s="222">
        <v>1829</v>
      </c>
      <c r="D33" s="222">
        <v>1813</v>
      </c>
      <c r="E33" s="222">
        <v>1892</v>
      </c>
      <c r="F33" s="222">
        <v>1815</v>
      </c>
      <c r="G33" s="222">
        <v>1878</v>
      </c>
      <c r="H33" s="222">
        <v>1968</v>
      </c>
      <c r="I33" s="222">
        <v>1938</v>
      </c>
      <c r="J33" s="222">
        <v>1864</v>
      </c>
      <c r="K33" s="222">
        <v>1957</v>
      </c>
      <c r="L33" s="222">
        <v>1864</v>
      </c>
      <c r="M33" s="222">
        <v>1957</v>
      </c>
      <c r="N33" s="231">
        <v>1781</v>
      </c>
      <c r="O33" s="222">
        <v>1867</v>
      </c>
      <c r="P33" s="222">
        <v>1451</v>
      </c>
      <c r="Q33" s="222">
        <v>1529</v>
      </c>
      <c r="R33" s="222">
        <v>1428</v>
      </c>
      <c r="S33" s="222">
        <v>1515</v>
      </c>
      <c r="T33" s="222">
        <v>1354</v>
      </c>
      <c r="U33" s="222">
        <v>1446</v>
      </c>
      <c r="V33" s="222">
        <v>1380</v>
      </c>
      <c r="W33" s="222">
        <v>1495</v>
      </c>
      <c r="X33" s="79">
        <v>0.18</v>
      </c>
      <c r="Y33" s="79"/>
      <c r="Z33" s="79">
        <v>0.19</v>
      </c>
      <c r="AA33" s="79"/>
      <c r="AB33" s="79">
        <v>0.12</v>
      </c>
      <c r="AC33" s="79">
        <v>0.13</v>
      </c>
      <c r="AD33" s="222"/>
    </row>
    <row r="34" spans="1:30">
      <c r="A34" s="233" t="s">
        <v>2170</v>
      </c>
      <c r="B34" s="222">
        <v>18551</v>
      </c>
      <c r="C34" s="222">
        <v>16541</v>
      </c>
      <c r="D34" s="222">
        <v>21278</v>
      </c>
      <c r="E34" s="222">
        <v>19269</v>
      </c>
      <c r="F34" s="222">
        <v>20764</v>
      </c>
      <c r="G34" s="222">
        <v>23147</v>
      </c>
      <c r="H34" s="222">
        <v>18225</v>
      </c>
      <c r="I34" s="222">
        <v>18013</v>
      </c>
      <c r="J34" s="222">
        <v>21903</v>
      </c>
      <c r="K34" s="222">
        <v>17466</v>
      </c>
      <c r="L34" s="222">
        <v>21903</v>
      </c>
      <c r="M34" s="222">
        <v>17466</v>
      </c>
      <c r="N34" s="231">
        <v>24107</v>
      </c>
      <c r="O34" s="222">
        <v>19767</v>
      </c>
      <c r="P34" s="222">
        <v>23258</v>
      </c>
      <c r="Q34" s="222">
        <v>19809</v>
      </c>
      <c r="R34" s="222">
        <v>24857</v>
      </c>
      <c r="S34" s="222">
        <v>21479</v>
      </c>
      <c r="T34" s="222">
        <v>24353</v>
      </c>
      <c r="U34" s="222">
        <v>21555</v>
      </c>
      <c r="V34" s="222">
        <v>22623</v>
      </c>
      <c r="W34" s="222">
        <v>20579</v>
      </c>
      <c r="X34" s="79">
        <v>1.91</v>
      </c>
      <c r="Y34" s="79"/>
      <c r="Z34" s="79">
        <v>1.7</v>
      </c>
      <c r="AA34" s="79"/>
      <c r="AB34" s="79">
        <v>1.96</v>
      </c>
      <c r="AC34" s="79">
        <v>1.79</v>
      </c>
      <c r="AD34" s="222"/>
    </row>
    <row r="35" spans="1:30">
      <c r="A35" s="233" t="s">
        <v>2171</v>
      </c>
      <c r="B35" s="222">
        <v>3436</v>
      </c>
      <c r="C35" s="222">
        <v>3545</v>
      </c>
      <c r="D35" s="222">
        <v>3452</v>
      </c>
      <c r="E35" s="222">
        <v>3637</v>
      </c>
      <c r="F35" s="222">
        <v>3300</v>
      </c>
      <c r="G35" s="222">
        <v>4122</v>
      </c>
      <c r="H35" s="222">
        <v>4084</v>
      </c>
      <c r="I35" s="222">
        <v>3720</v>
      </c>
      <c r="J35" s="222">
        <v>3999</v>
      </c>
      <c r="K35" s="222">
        <v>3946</v>
      </c>
      <c r="L35" s="222">
        <v>3999</v>
      </c>
      <c r="M35" s="222">
        <v>3946</v>
      </c>
      <c r="N35" s="231">
        <v>4050</v>
      </c>
      <c r="O35" s="222">
        <v>4006</v>
      </c>
      <c r="P35" s="222">
        <v>4083</v>
      </c>
      <c r="Q35" s="222">
        <v>4037</v>
      </c>
      <c r="R35" s="222">
        <v>4307</v>
      </c>
      <c r="S35" s="222">
        <v>4263</v>
      </c>
      <c r="T35" s="222">
        <v>4562</v>
      </c>
      <c r="U35" s="222">
        <v>4526</v>
      </c>
      <c r="V35" s="222">
        <v>4678</v>
      </c>
      <c r="W35" s="222">
        <v>4659</v>
      </c>
      <c r="X35" s="79">
        <v>0.35</v>
      </c>
      <c r="Y35" s="79"/>
      <c r="Z35" s="79">
        <v>0.36</v>
      </c>
      <c r="AA35" s="79"/>
      <c r="AB35" s="79">
        <v>0.41</v>
      </c>
      <c r="AC35" s="79">
        <v>0.4</v>
      </c>
      <c r="AD35" s="222"/>
    </row>
    <row r="36" spans="1:30">
      <c r="A36" s="233" t="s">
        <v>2172</v>
      </c>
      <c r="B36" s="222">
        <v>2687</v>
      </c>
      <c r="C36" s="222">
        <v>2929</v>
      </c>
      <c r="D36" s="222">
        <v>753</v>
      </c>
      <c r="E36" s="222">
        <v>674</v>
      </c>
      <c r="F36" s="222">
        <v>1703</v>
      </c>
      <c r="G36" s="222">
        <v>1836</v>
      </c>
      <c r="H36" s="222">
        <v>2441</v>
      </c>
      <c r="I36" s="222">
        <v>2421</v>
      </c>
      <c r="J36" s="222">
        <v>2332</v>
      </c>
      <c r="K36" s="222">
        <v>2480</v>
      </c>
      <c r="L36" s="222">
        <v>2332</v>
      </c>
      <c r="M36" s="222">
        <v>2480</v>
      </c>
      <c r="N36" s="231">
        <v>800</v>
      </c>
      <c r="O36" s="222">
        <v>313</v>
      </c>
      <c r="P36" s="222">
        <v>2435</v>
      </c>
      <c r="Q36" s="222">
        <v>2135</v>
      </c>
      <c r="R36" s="222">
        <v>1599</v>
      </c>
      <c r="S36" s="222">
        <v>1619</v>
      </c>
      <c r="T36" s="222">
        <v>2504</v>
      </c>
      <c r="U36" s="222">
        <v>2495</v>
      </c>
      <c r="V36" s="222">
        <v>1538</v>
      </c>
      <c r="W36" s="222">
        <v>1388</v>
      </c>
      <c r="X36" s="79">
        <v>0.28000000000000003</v>
      </c>
      <c r="Y36" s="79"/>
      <c r="Z36" s="79">
        <v>0.3</v>
      </c>
      <c r="AA36" s="79"/>
      <c r="AB36" s="79">
        <v>0.13</v>
      </c>
      <c r="AC36" s="79">
        <v>0.12</v>
      </c>
      <c r="AD36" s="222"/>
    </row>
    <row r="37" spans="1:30">
      <c r="A37" s="233" t="s">
        <v>2173</v>
      </c>
      <c r="B37" s="222">
        <v>40553</v>
      </c>
      <c r="C37" s="222">
        <v>41835</v>
      </c>
      <c r="D37" s="222">
        <v>41187</v>
      </c>
      <c r="E37" s="222">
        <v>42094</v>
      </c>
      <c r="F37" s="222">
        <v>40987</v>
      </c>
      <c r="G37" s="222">
        <v>43556</v>
      </c>
      <c r="H37" s="222">
        <v>44173</v>
      </c>
      <c r="I37" s="222">
        <v>42944</v>
      </c>
      <c r="J37" s="222">
        <v>42166</v>
      </c>
      <c r="K37" s="222">
        <v>42897</v>
      </c>
      <c r="L37" s="222">
        <v>42166</v>
      </c>
      <c r="M37" s="222">
        <v>42897</v>
      </c>
      <c r="N37" s="231">
        <v>44559</v>
      </c>
      <c r="O37" s="222">
        <v>45654</v>
      </c>
      <c r="P37" s="222">
        <v>45876</v>
      </c>
      <c r="Q37" s="222">
        <v>46732</v>
      </c>
      <c r="R37" s="222">
        <v>47783</v>
      </c>
      <c r="S37" s="222">
        <v>48501</v>
      </c>
      <c r="T37" s="222">
        <v>49052</v>
      </c>
      <c r="U37" s="222">
        <v>49026</v>
      </c>
      <c r="V37" s="222">
        <v>50762</v>
      </c>
      <c r="W37" s="222">
        <v>50463</v>
      </c>
      <c r="X37" s="79">
        <v>4.17</v>
      </c>
      <c r="Y37" s="79"/>
      <c r="Z37" s="79">
        <v>4.3</v>
      </c>
      <c r="AA37" s="79"/>
      <c r="AB37" s="79">
        <v>4.41</v>
      </c>
      <c r="AC37" s="79">
        <v>4.38</v>
      </c>
      <c r="AD37" s="222"/>
    </row>
    <row r="38" spans="1:30">
      <c r="A38" s="233" t="s">
        <v>2174</v>
      </c>
      <c r="B38" s="222">
        <v>15279</v>
      </c>
      <c r="C38" s="222">
        <v>14870</v>
      </c>
      <c r="D38" s="222">
        <v>14844</v>
      </c>
      <c r="E38" s="222">
        <v>14398</v>
      </c>
      <c r="F38" s="222">
        <v>14883</v>
      </c>
      <c r="G38" s="222">
        <v>15898</v>
      </c>
      <c r="H38" s="222">
        <v>15784</v>
      </c>
      <c r="I38" s="222">
        <v>14914</v>
      </c>
      <c r="J38" s="222">
        <v>15636</v>
      </c>
      <c r="K38" s="222">
        <v>14987</v>
      </c>
      <c r="L38" s="222">
        <v>15636</v>
      </c>
      <c r="M38" s="222">
        <v>14987</v>
      </c>
      <c r="N38" s="231">
        <v>16557</v>
      </c>
      <c r="O38" s="222">
        <v>16255</v>
      </c>
      <c r="P38" s="222">
        <v>16582</v>
      </c>
      <c r="Q38" s="222">
        <v>16249</v>
      </c>
      <c r="R38" s="222">
        <v>16991</v>
      </c>
      <c r="S38" s="222">
        <v>16635</v>
      </c>
      <c r="T38" s="222">
        <v>16796</v>
      </c>
      <c r="U38" s="222">
        <v>16242</v>
      </c>
      <c r="V38" s="222">
        <v>16481</v>
      </c>
      <c r="W38" s="222">
        <v>16031</v>
      </c>
      <c r="X38" s="79">
        <v>1.57</v>
      </c>
      <c r="Y38" s="79"/>
      <c r="Z38" s="79">
        <v>1.53</v>
      </c>
      <c r="AA38" s="79"/>
      <c r="AB38" s="79">
        <v>1.43</v>
      </c>
      <c r="AC38" s="79">
        <v>1.39</v>
      </c>
      <c r="AD38" s="222"/>
    </row>
    <row r="39" spans="1:30">
      <c r="A39" s="233" t="s">
        <v>2175</v>
      </c>
      <c r="B39" s="222">
        <v>54135</v>
      </c>
      <c r="C39" s="222">
        <v>56772</v>
      </c>
      <c r="D39" s="222">
        <v>56004</v>
      </c>
      <c r="E39" s="222">
        <v>60669</v>
      </c>
      <c r="F39" s="222">
        <v>55182</v>
      </c>
      <c r="G39" s="222">
        <v>57468</v>
      </c>
      <c r="H39" s="222">
        <v>61940</v>
      </c>
      <c r="I39" s="222">
        <v>60416</v>
      </c>
      <c r="J39" s="222">
        <v>55108</v>
      </c>
      <c r="K39" s="222">
        <v>59128</v>
      </c>
      <c r="L39" s="222">
        <v>55108</v>
      </c>
      <c r="M39" s="222">
        <v>59128</v>
      </c>
      <c r="N39" s="231">
        <v>58157</v>
      </c>
      <c r="O39" s="222">
        <v>62833</v>
      </c>
      <c r="P39" s="222">
        <v>58152</v>
      </c>
      <c r="Q39" s="222">
        <v>62308</v>
      </c>
      <c r="R39" s="222">
        <v>58989</v>
      </c>
      <c r="S39" s="222">
        <v>64110</v>
      </c>
      <c r="T39" s="222">
        <v>59514</v>
      </c>
      <c r="U39" s="222">
        <v>64770</v>
      </c>
      <c r="V39" s="222">
        <v>59631</v>
      </c>
      <c r="W39" s="222">
        <v>64952</v>
      </c>
      <c r="X39" s="79">
        <v>5.56</v>
      </c>
      <c r="Y39" s="79"/>
      <c r="Z39" s="79">
        <v>5.83</v>
      </c>
      <c r="AA39" s="79"/>
      <c r="AB39" s="79">
        <v>5.18</v>
      </c>
      <c r="AC39" s="79">
        <v>5.64</v>
      </c>
      <c r="AD39" s="222"/>
    </row>
    <row r="40" spans="1:30">
      <c r="A40" s="233" t="s">
        <v>2176</v>
      </c>
      <c r="B40" s="222">
        <v>324322</v>
      </c>
      <c r="C40" s="222">
        <v>168905</v>
      </c>
      <c r="D40" s="222">
        <v>346830</v>
      </c>
      <c r="E40" s="222">
        <v>175315</v>
      </c>
      <c r="F40" s="222">
        <v>353779</v>
      </c>
      <c r="G40" s="222">
        <v>375472</v>
      </c>
      <c r="H40" s="222">
        <v>188437</v>
      </c>
      <c r="I40" s="222">
        <v>187294</v>
      </c>
      <c r="J40" s="222">
        <v>371492</v>
      </c>
      <c r="K40" s="222">
        <v>197493</v>
      </c>
      <c r="L40" s="222">
        <v>371492</v>
      </c>
      <c r="M40" s="222">
        <v>197493</v>
      </c>
      <c r="N40" s="231">
        <v>380485</v>
      </c>
      <c r="O40" s="222">
        <v>189569</v>
      </c>
      <c r="P40" s="222">
        <v>385831</v>
      </c>
      <c r="Q40" s="222">
        <v>191557</v>
      </c>
      <c r="R40" s="222">
        <v>392155</v>
      </c>
      <c r="S40" s="222">
        <v>193971</v>
      </c>
      <c r="T40" s="222">
        <v>399834</v>
      </c>
      <c r="U40" s="222">
        <v>200465</v>
      </c>
      <c r="V40" s="222">
        <v>408844</v>
      </c>
      <c r="W40" s="222">
        <v>219171</v>
      </c>
      <c r="X40" s="89">
        <v>33.31</v>
      </c>
      <c r="Y40" s="89"/>
      <c r="Z40" s="89">
        <v>17.350000000000001</v>
      </c>
      <c r="AA40" s="89"/>
      <c r="AB40" s="89">
        <v>35.5</v>
      </c>
      <c r="AC40" s="89">
        <v>19.03</v>
      </c>
      <c r="AD40" s="222"/>
    </row>
    <row r="41" spans="1:30" ht="16" thickBot="1">
      <c r="A41" s="68"/>
      <c r="B41" s="69"/>
      <c r="C41" s="69"/>
      <c r="D41" s="69"/>
      <c r="E41" s="69"/>
      <c r="F41" s="69"/>
      <c r="G41" s="69"/>
      <c r="H41" s="69"/>
      <c r="I41" s="69"/>
      <c r="J41" s="69"/>
      <c r="K41" s="69"/>
      <c r="L41" s="69"/>
      <c r="M41" s="69"/>
      <c r="N41" s="68"/>
      <c r="O41" s="69"/>
      <c r="P41" s="69"/>
      <c r="Q41" s="69"/>
      <c r="R41" s="69"/>
      <c r="S41" s="69"/>
      <c r="T41" s="69"/>
      <c r="U41" s="69"/>
      <c r="V41" s="69"/>
      <c r="W41" s="69"/>
      <c r="X41" s="69"/>
      <c r="Y41" s="103"/>
      <c r="Z41" s="103"/>
      <c r="AA41" s="103"/>
      <c r="AB41" s="103"/>
      <c r="AC41" s="69"/>
      <c r="AD41" s="69"/>
    </row>
    <row r="42" spans="1:30">
      <c r="A42" s="231"/>
      <c r="B42" s="222"/>
      <c r="C42" s="222"/>
      <c r="D42" s="222"/>
      <c r="E42" s="222"/>
      <c r="F42" s="222"/>
      <c r="G42" s="222"/>
      <c r="H42" s="222"/>
      <c r="I42" s="222"/>
      <c r="J42" s="222"/>
      <c r="K42" s="222"/>
      <c r="L42" s="222"/>
      <c r="M42" s="222"/>
    </row>
    <row r="43" spans="1:30">
      <c r="A43" s="231" t="s">
        <v>187</v>
      </c>
      <c r="B43" s="222"/>
      <c r="C43" s="222" t="s">
        <v>4872</v>
      </c>
      <c r="D43" s="222"/>
      <c r="E43" s="224"/>
      <c r="F43" s="222"/>
      <c r="G43" s="222"/>
      <c r="H43" s="222"/>
      <c r="I43" s="222"/>
      <c r="J43" s="222"/>
      <c r="K43" s="222"/>
      <c r="L43" s="222"/>
      <c r="M43" s="222"/>
    </row>
    <row r="44" spans="1:30">
      <c r="A44" s="231"/>
      <c r="B44" s="222"/>
      <c r="C44" s="222"/>
      <c r="D44" s="222"/>
      <c r="E44" s="222"/>
      <c r="F44" s="222"/>
      <c r="G44" s="222"/>
      <c r="H44" s="222"/>
      <c r="I44" s="222"/>
      <c r="J44" s="222"/>
      <c r="K44" s="222"/>
      <c r="L44" s="222"/>
      <c r="M44" s="222"/>
    </row>
    <row r="45" spans="1:30">
      <c r="A45" s="231"/>
      <c r="B45" s="222"/>
      <c r="C45" s="222"/>
      <c r="D45" s="222"/>
      <c r="E45" s="222"/>
      <c r="F45" s="222"/>
      <c r="G45" s="222"/>
      <c r="H45" s="222"/>
      <c r="I45" s="222"/>
      <c r="J45" s="222"/>
      <c r="K45" s="222"/>
      <c r="L45" s="222"/>
      <c r="M45" s="222"/>
    </row>
    <row r="46" spans="1:30">
      <c r="A46" s="231"/>
      <c r="B46" s="222"/>
      <c r="C46" s="222"/>
      <c r="D46" s="222"/>
      <c r="E46" s="222"/>
      <c r="F46" s="222"/>
      <c r="G46" s="222"/>
      <c r="H46" s="222"/>
      <c r="I46" s="222"/>
      <c r="J46" s="222"/>
      <c r="K46" s="222"/>
      <c r="L46" s="222"/>
      <c r="M46" s="222"/>
    </row>
  </sheetData>
  <hyperlinks>
    <hyperlink ref="B1" location="INDEKS!A1" display="HJEM" xr:uid="{06C80E12-4060-488B-85F1-E0D6FA858C47}"/>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L34"/>
  <sheetViews>
    <sheetView zoomScale="55" zoomScaleNormal="55" workbookViewId="0">
      <selection activeCell="B1" sqref="B1"/>
    </sheetView>
  </sheetViews>
  <sheetFormatPr baseColWidth="10" defaultColWidth="8.83203125" defaultRowHeight="15"/>
  <cols>
    <col min="1" max="1" width="58.5" style="189" customWidth="1"/>
    <col min="2" max="16384" width="8.83203125" style="176"/>
  </cols>
  <sheetData>
    <row r="1" spans="1:12" ht="25.5" customHeight="1">
      <c r="A1" s="194" t="s">
        <v>4036</v>
      </c>
      <c r="B1" s="173" t="s">
        <v>3453</v>
      </c>
      <c r="C1" s="175"/>
      <c r="D1" s="175"/>
      <c r="E1" s="175"/>
      <c r="F1" s="175"/>
      <c r="G1" s="175"/>
      <c r="H1" s="175"/>
      <c r="I1" s="175"/>
      <c r="J1" s="175"/>
      <c r="K1" s="175"/>
      <c r="L1" s="175"/>
    </row>
    <row r="2" spans="1:12">
      <c r="A2" s="190"/>
      <c r="B2" s="175"/>
      <c r="C2" s="175"/>
      <c r="D2" s="175"/>
      <c r="E2" s="175"/>
      <c r="F2" s="175"/>
      <c r="G2" s="175"/>
      <c r="H2" s="175"/>
      <c r="I2" s="175"/>
      <c r="J2" s="175"/>
      <c r="K2" s="175"/>
      <c r="L2" s="175"/>
    </row>
    <row r="3" spans="1:12">
      <c r="A3" s="190"/>
      <c r="B3" s="175"/>
      <c r="C3" s="175"/>
      <c r="D3" s="175"/>
      <c r="E3" s="175"/>
      <c r="F3" s="175"/>
      <c r="G3" s="175"/>
      <c r="H3" s="175"/>
      <c r="I3" s="175"/>
      <c r="J3" s="175"/>
      <c r="K3" s="175"/>
      <c r="L3" s="175"/>
    </row>
    <row r="4" spans="1:12">
      <c r="A4" s="190"/>
      <c r="B4" s="175"/>
      <c r="C4" s="175"/>
      <c r="D4" s="175"/>
      <c r="E4" s="175"/>
      <c r="F4" s="175"/>
      <c r="G4" s="175"/>
      <c r="H4" s="175"/>
      <c r="I4" s="175"/>
      <c r="J4" s="175"/>
      <c r="K4" s="175"/>
      <c r="L4" s="175"/>
    </row>
    <row r="5" spans="1:12">
      <c r="A5" s="190"/>
      <c r="B5" s="175"/>
      <c r="C5" s="175"/>
      <c r="D5" s="175"/>
      <c r="E5" s="175"/>
      <c r="F5" s="175"/>
      <c r="G5" s="175"/>
      <c r="H5" s="175"/>
      <c r="I5" s="175"/>
      <c r="J5" s="175"/>
      <c r="K5" s="175"/>
      <c r="L5" s="175"/>
    </row>
    <row r="6" spans="1:12">
      <c r="A6" s="190"/>
      <c r="B6" s="175"/>
      <c r="C6" s="175"/>
      <c r="D6" s="175"/>
      <c r="E6" s="175"/>
      <c r="F6" s="175"/>
      <c r="G6" s="175"/>
      <c r="H6" s="175"/>
      <c r="I6" s="175"/>
      <c r="J6" s="175"/>
      <c r="K6" s="175"/>
      <c r="L6" s="175"/>
    </row>
    <row r="7" spans="1:12">
      <c r="A7" s="190"/>
      <c r="B7" s="175"/>
      <c r="C7" s="175"/>
      <c r="D7" s="175"/>
      <c r="E7" s="175"/>
      <c r="F7" s="175"/>
      <c r="G7" s="175"/>
      <c r="H7" s="175"/>
      <c r="I7" s="175"/>
      <c r="J7" s="175"/>
      <c r="K7" s="175"/>
      <c r="L7" s="175"/>
    </row>
    <row r="8" spans="1:12">
      <c r="A8" s="190"/>
      <c r="B8" s="175"/>
      <c r="C8" s="175"/>
      <c r="D8" s="175"/>
      <c r="E8" s="175"/>
      <c r="F8" s="175"/>
      <c r="G8" s="175"/>
      <c r="H8" s="175"/>
      <c r="I8" s="175"/>
      <c r="J8" s="175"/>
      <c r="K8" s="175"/>
      <c r="L8" s="175"/>
    </row>
    <row r="9" spans="1:12">
      <c r="A9" s="190"/>
      <c r="B9" s="175"/>
      <c r="C9" s="175"/>
      <c r="D9" s="175"/>
      <c r="E9" s="175"/>
      <c r="F9" s="175"/>
      <c r="G9" s="175"/>
      <c r="H9" s="175"/>
      <c r="I9" s="175"/>
      <c r="J9" s="175"/>
      <c r="K9" s="175"/>
      <c r="L9" s="175"/>
    </row>
    <row r="10" spans="1:12">
      <c r="A10" s="190"/>
      <c r="B10" s="175"/>
      <c r="C10" s="175"/>
      <c r="D10" s="175"/>
      <c r="E10" s="175"/>
      <c r="F10" s="175"/>
      <c r="G10" s="175"/>
      <c r="H10" s="175"/>
      <c r="I10" s="175"/>
      <c r="J10" s="175"/>
      <c r="K10" s="175"/>
      <c r="L10" s="175"/>
    </row>
    <row r="11" spans="1:12">
      <c r="A11" s="190"/>
      <c r="B11" s="175"/>
      <c r="C11" s="175"/>
      <c r="D11" s="175"/>
      <c r="E11" s="175"/>
      <c r="F11" s="175"/>
      <c r="G11" s="175"/>
      <c r="H11" s="175"/>
      <c r="I11" s="175"/>
      <c r="J11" s="175"/>
      <c r="K11" s="175"/>
      <c r="L11" s="175"/>
    </row>
    <row r="12" spans="1:12">
      <c r="A12" s="174"/>
      <c r="B12" s="175"/>
      <c r="C12" s="175"/>
      <c r="D12" s="175"/>
      <c r="E12" s="175"/>
      <c r="F12" s="175"/>
      <c r="G12" s="175"/>
      <c r="H12" s="175"/>
      <c r="I12" s="175"/>
      <c r="J12" s="175"/>
      <c r="K12" s="175"/>
      <c r="L12" s="175"/>
    </row>
    <row r="13" spans="1:12">
      <c r="A13" s="177"/>
      <c r="B13" s="178"/>
      <c r="C13" s="178"/>
      <c r="D13" s="178"/>
      <c r="E13" s="178"/>
      <c r="F13" s="178"/>
      <c r="G13" s="178"/>
      <c r="H13" s="178"/>
      <c r="I13" s="178"/>
      <c r="J13" s="178"/>
      <c r="K13" s="178"/>
      <c r="L13" s="178"/>
    </row>
    <row r="14" spans="1:12">
      <c r="A14" s="179"/>
      <c r="B14" s="180"/>
      <c r="C14" s="180"/>
      <c r="D14" s="180"/>
      <c r="E14" s="180"/>
      <c r="F14" s="180"/>
      <c r="G14" s="180"/>
      <c r="H14" s="180"/>
      <c r="I14" s="180"/>
      <c r="J14" s="180"/>
      <c r="K14" s="180"/>
      <c r="L14" s="180"/>
    </row>
    <row r="15" spans="1:12">
      <c r="A15" s="177"/>
      <c r="B15" s="182"/>
      <c r="C15" s="182"/>
      <c r="D15" s="182"/>
      <c r="E15" s="182"/>
      <c r="F15" s="182"/>
      <c r="G15" s="182"/>
      <c r="H15" s="182"/>
      <c r="I15" s="182"/>
      <c r="J15" s="182"/>
      <c r="K15" s="182"/>
      <c r="L15" s="182"/>
    </row>
    <row r="16" spans="1:12">
      <c r="A16" s="177"/>
      <c r="B16" s="182"/>
      <c r="C16" s="182"/>
      <c r="D16" s="182"/>
      <c r="E16" s="182"/>
      <c r="F16" s="182"/>
      <c r="G16" s="182"/>
      <c r="H16" s="182"/>
      <c r="I16" s="182"/>
      <c r="J16" s="182"/>
      <c r="K16" s="182"/>
      <c r="L16" s="182"/>
    </row>
    <row r="17" spans="1:12">
      <c r="A17" s="177"/>
      <c r="B17" s="182"/>
      <c r="C17" s="182"/>
      <c r="D17" s="182"/>
      <c r="E17" s="182"/>
      <c r="F17" s="182"/>
      <c r="G17" s="182"/>
      <c r="H17" s="182"/>
      <c r="I17" s="182"/>
      <c r="J17" s="182"/>
      <c r="K17" s="182"/>
      <c r="L17" s="182"/>
    </row>
    <row r="18" spans="1:12">
      <c r="A18" s="183"/>
      <c r="B18" s="184"/>
      <c r="C18" s="184"/>
      <c r="D18" s="184"/>
      <c r="E18" s="184"/>
      <c r="F18" s="184"/>
      <c r="G18" s="184"/>
      <c r="H18" s="184"/>
      <c r="I18" s="184"/>
      <c r="J18" s="184"/>
      <c r="K18" s="184"/>
      <c r="L18" s="184"/>
    </row>
    <row r="19" spans="1:12">
      <c r="A19" s="183"/>
      <c r="B19" s="184"/>
      <c r="C19" s="184"/>
      <c r="D19" s="184"/>
      <c r="E19" s="184"/>
      <c r="F19" s="184"/>
      <c r="G19" s="184"/>
      <c r="H19" s="184"/>
      <c r="I19" s="184"/>
      <c r="J19" s="184"/>
      <c r="K19" s="184"/>
      <c r="L19" s="184"/>
    </row>
    <row r="20" spans="1:12">
      <c r="A20" s="183"/>
      <c r="B20" s="184"/>
      <c r="C20" s="184"/>
      <c r="D20" s="184"/>
      <c r="E20" s="184"/>
      <c r="F20" s="184"/>
      <c r="G20" s="184"/>
      <c r="H20" s="184"/>
      <c r="I20" s="184"/>
      <c r="J20" s="184"/>
      <c r="K20" s="184"/>
      <c r="L20" s="184"/>
    </row>
    <row r="21" spans="1:12">
      <c r="A21" s="183"/>
      <c r="B21" s="184"/>
      <c r="C21" s="184"/>
      <c r="D21" s="184"/>
      <c r="E21" s="184"/>
      <c r="F21" s="184"/>
      <c r="G21" s="184"/>
      <c r="H21" s="184"/>
      <c r="I21" s="184"/>
      <c r="J21" s="184"/>
      <c r="K21" s="184"/>
      <c r="L21" s="184"/>
    </row>
    <row r="22" spans="1:12">
      <c r="A22" s="183"/>
      <c r="B22" s="184"/>
      <c r="C22" s="184"/>
      <c r="D22" s="184"/>
      <c r="E22" s="184"/>
      <c r="F22" s="184"/>
      <c r="G22" s="184"/>
      <c r="H22" s="184"/>
      <c r="I22" s="184"/>
      <c r="J22" s="184"/>
      <c r="K22" s="184"/>
      <c r="L22" s="184"/>
    </row>
    <row r="23" spans="1:12">
      <c r="A23" s="183"/>
      <c r="B23" s="184"/>
      <c r="C23" s="184"/>
      <c r="D23" s="184"/>
      <c r="E23" s="184"/>
      <c r="F23" s="184"/>
      <c r="G23" s="184"/>
      <c r="H23" s="184"/>
      <c r="I23" s="184"/>
      <c r="J23" s="184"/>
      <c r="K23" s="184"/>
      <c r="L23" s="184"/>
    </row>
    <row r="24" spans="1:12">
      <c r="A24" s="183"/>
      <c r="B24" s="184"/>
      <c r="C24" s="184"/>
      <c r="D24" s="184"/>
      <c r="E24" s="184"/>
      <c r="F24" s="184"/>
      <c r="G24" s="184"/>
      <c r="H24" s="184"/>
      <c r="I24" s="184"/>
      <c r="J24" s="184"/>
      <c r="K24" s="184"/>
      <c r="L24" s="184"/>
    </row>
    <row r="25" spans="1:12">
      <c r="A25" s="183"/>
      <c r="B25" s="184"/>
      <c r="C25" s="184"/>
      <c r="D25" s="184"/>
      <c r="E25" s="184"/>
      <c r="F25" s="184"/>
      <c r="G25" s="184"/>
      <c r="H25" s="184"/>
      <c r="I25" s="184"/>
      <c r="J25" s="184"/>
      <c r="K25" s="184"/>
      <c r="L25" s="184"/>
    </row>
    <row r="26" spans="1:12">
      <c r="A26" s="183"/>
      <c r="B26" s="184"/>
      <c r="C26" s="184"/>
      <c r="D26" s="184"/>
      <c r="E26" s="184"/>
      <c r="F26" s="184"/>
      <c r="G26" s="184"/>
      <c r="H26" s="184"/>
      <c r="I26" s="184"/>
      <c r="J26" s="184"/>
      <c r="K26" s="184"/>
      <c r="L26" s="184"/>
    </row>
    <row r="27" spans="1:12">
      <c r="A27" s="183"/>
      <c r="B27" s="184"/>
      <c r="C27" s="184"/>
      <c r="D27" s="184"/>
      <c r="E27" s="184"/>
      <c r="F27" s="184"/>
      <c r="G27" s="184"/>
      <c r="H27" s="184"/>
      <c r="I27" s="184"/>
      <c r="J27" s="184"/>
      <c r="K27" s="184"/>
      <c r="L27" s="184"/>
    </row>
    <row r="28" spans="1:12">
      <c r="A28" s="183"/>
      <c r="B28" s="184"/>
      <c r="C28" s="184"/>
      <c r="D28" s="184"/>
      <c r="E28" s="184"/>
      <c r="F28" s="184"/>
      <c r="G28" s="184"/>
      <c r="H28" s="184"/>
      <c r="I28" s="184"/>
      <c r="J28" s="184"/>
      <c r="K28" s="184"/>
      <c r="L28" s="184"/>
    </row>
    <row r="29" spans="1:12">
      <c r="A29" s="183"/>
      <c r="B29" s="184"/>
      <c r="C29" s="184"/>
      <c r="D29" s="184"/>
      <c r="E29" s="184"/>
      <c r="F29" s="184"/>
      <c r="G29" s="184"/>
      <c r="H29" s="184"/>
      <c r="I29" s="184"/>
      <c r="J29" s="184"/>
      <c r="K29" s="184"/>
      <c r="L29" s="184"/>
    </row>
    <row r="30" spans="1:12">
      <c r="A30" s="183"/>
      <c r="B30" s="184"/>
      <c r="C30" s="184"/>
      <c r="D30" s="184"/>
      <c r="E30" s="184"/>
      <c r="F30" s="184"/>
      <c r="G30" s="184"/>
      <c r="H30" s="184"/>
      <c r="I30" s="184"/>
      <c r="J30" s="184"/>
      <c r="K30" s="184"/>
      <c r="L30" s="184"/>
    </row>
    <row r="31" spans="1:12" ht="16" thickBot="1">
      <c r="A31" s="191"/>
      <c r="B31" s="192"/>
      <c r="C31" s="192"/>
      <c r="D31" s="192"/>
      <c r="E31" s="192"/>
      <c r="F31" s="192"/>
      <c r="G31" s="192"/>
      <c r="H31" s="192"/>
      <c r="I31" s="192"/>
      <c r="J31" s="192"/>
      <c r="K31" s="192"/>
      <c r="L31" s="192"/>
    </row>
    <row r="32" spans="1:12">
      <c r="A32" s="174"/>
      <c r="B32" s="175"/>
      <c r="C32" s="175"/>
      <c r="D32" s="175"/>
      <c r="E32" s="175"/>
      <c r="F32" s="175"/>
      <c r="G32" s="175"/>
      <c r="H32" s="175"/>
      <c r="I32" s="175"/>
      <c r="J32" s="175"/>
      <c r="K32" s="175"/>
      <c r="L32" s="175"/>
    </row>
    <row r="33" spans="1:12">
      <c r="A33" s="183"/>
      <c r="B33" s="175"/>
      <c r="C33" s="175"/>
      <c r="D33" s="175"/>
      <c r="E33" s="175"/>
      <c r="F33" s="175"/>
      <c r="G33" s="175"/>
      <c r="H33" s="175"/>
      <c r="I33" s="175"/>
      <c r="J33" s="175"/>
      <c r="K33" s="175"/>
      <c r="L33" s="175"/>
    </row>
    <row r="34" spans="1:12">
      <c r="A34" s="174"/>
      <c r="B34" s="175"/>
      <c r="C34" s="175"/>
      <c r="D34" s="175"/>
      <c r="E34" s="175"/>
      <c r="F34" s="175"/>
      <c r="G34" s="175"/>
      <c r="H34" s="175"/>
      <c r="I34" s="175"/>
      <c r="J34" s="175"/>
      <c r="K34" s="175"/>
      <c r="L34" s="175"/>
    </row>
  </sheetData>
  <hyperlinks>
    <hyperlink ref="B1" location="INDEKS!A1" display="HJEM" xr:uid="{00000000-0004-0000-7900-000000000000}"/>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N79"/>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2179</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t="s">
        <v>3395</v>
      </c>
      <c r="J2" s="223" t="s">
        <v>3599</v>
      </c>
      <c r="K2" s="223" t="s">
        <v>3957</v>
      </c>
      <c r="L2" s="223" t="s">
        <v>4086</v>
      </c>
      <c r="M2" s="76">
        <v>2009</v>
      </c>
      <c r="N2" s="76" t="s">
        <v>4086</v>
      </c>
    </row>
    <row r="3" spans="1:14">
      <c r="A3" s="235" t="s">
        <v>240</v>
      </c>
      <c r="B3" s="230"/>
      <c r="C3" s="230"/>
      <c r="D3" s="230"/>
      <c r="E3" s="230"/>
      <c r="F3" s="230"/>
      <c r="G3" s="230"/>
      <c r="H3" s="230"/>
      <c r="I3" s="230"/>
      <c r="J3" s="230"/>
      <c r="K3" s="230"/>
      <c r="L3" s="230"/>
      <c r="M3" s="77" t="s">
        <v>1</v>
      </c>
      <c r="N3" s="77"/>
    </row>
    <row r="4" spans="1:14">
      <c r="A4" s="232" t="s">
        <v>2180</v>
      </c>
      <c r="B4" s="227">
        <v>291387</v>
      </c>
      <c r="C4" s="227">
        <v>316344</v>
      </c>
      <c r="D4" s="227">
        <v>324555</v>
      </c>
      <c r="E4" s="227">
        <v>334346</v>
      </c>
      <c r="F4" s="227">
        <v>342952</v>
      </c>
      <c r="G4" s="227">
        <v>347900</v>
      </c>
      <c r="H4" s="227">
        <v>352337</v>
      </c>
      <c r="I4" s="227">
        <v>354732</v>
      </c>
      <c r="J4" s="227">
        <v>359664</v>
      </c>
      <c r="K4" s="227">
        <v>361994</v>
      </c>
      <c r="L4" s="227">
        <v>371661</v>
      </c>
      <c r="M4" s="78">
        <v>100</v>
      </c>
      <c r="N4" s="78">
        <v>100</v>
      </c>
    </row>
    <row r="5" spans="1:14">
      <c r="A5" s="232" t="s">
        <v>2181</v>
      </c>
      <c r="B5" s="227">
        <v>285534</v>
      </c>
      <c r="C5" s="227">
        <v>310322</v>
      </c>
      <c r="D5" s="227">
        <v>318570</v>
      </c>
      <c r="E5" s="227">
        <v>327979</v>
      </c>
      <c r="F5" s="227">
        <v>335998</v>
      </c>
      <c r="G5" s="227">
        <v>341630</v>
      </c>
      <c r="H5" s="227">
        <v>346081</v>
      </c>
      <c r="I5" s="227">
        <v>348363</v>
      </c>
      <c r="J5" s="227">
        <v>353221</v>
      </c>
      <c r="K5" s="227">
        <v>355859</v>
      </c>
      <c r="L5" s="227">
        <v>365575</v>
      </c>
      <c r="M5" s="78">
        <v>98</v>
      </c>
      <c r="N5" s="78">
        <v>98.4</v>
      </c>
    </row>
    <row r="6" spans="1:14">
      <c r="A6" s="233" t="s">
        <v>2182</v>
      </c>
      <c r="B6" s="225">
        <v>22602</v>
      </c>
      <c r="C6" s="225">
        <v>23390</v>
      </c>
      <c r="D6" s="225">
        <v>24028</v>
      </c>
      <c r="E6" s="225">
        <v>24915</v>
      </c>
      <c r="F6" s="225">
        <v>25615</v>
      </c>
      <c r="G6" s="225">
        <v>26490</v>
      </c>
      <c r="H6" s="225">
        <v>27114</v>
      </c>
      <c r="I6" s="225">
        <v>27668</v>
      </c>
      <c r="J6" s="225">
        <v>28350</v>
      </c>
      <c r="K6" s="225">
        <v>29398</v>
      </c>
      <c r="L6" s="225">
        <v>29977</v>
      </c>
      <c r="M6" s="79">
        <v>7.8</v>
      </c>
      <c r="N6" s="79">
        <v>8.1</v>
      </c>
    </row>
    <row r="7" spans="1:14">
      <c r="A7" s="233" t="s">
        <v>2183</v>
      </c>
      <c r="B7" s="227">
        <v>128320</v>
      </c>
      <c r="C7" s="227">
        <v>137334</v>
      </c>
      <c r="D7" s="227">
        <v>144884</v>
      </c>
      <c r="E7" s="227">
        <v>151273</v>
      </c>
      <c r="F7" s="227">
        <v>157033</v>
      </c>
      <c r="G7" s="227">
        <v>161632</v>
      </c>
      <c r="H7" s="227">
        <v>165467</v>
      </c>
      <c r="I7" s="227">
        <v>168427</v>
      </c>
      <c r="J7" s="227">
        <v>172371</v>
      </c>
      <c r="K7" s="227">
        <v>177035</v>
      </c>
      <c r="L7" s="227">
        <v>184638</v>
      </c>
      <c r="M7" s="78">
        <v>44</v>
      </c>
      <c r="N7" s="78">
        <v>49.7</v>
      </c>
    </row>
    <row r="8" spans="1:14">
      <c r="A8" s="233" t="s">
        <v>577</v>
      </c>
      <c r="B8" s="225">
        <v>88675</v>
      </c>
      <c r="C8" s="225">
        <v>95477</v>
      </c>
      <c r="D8" s="225">
        <v>101721</v>
      </c>
      <c r="E8" s="225">
        <v>107347</v>
      </c>
      <c r="F8" s="225">
        <v>112626</v>
      </c>
      <c r="G8" s="225">
        <v>117927</v>
      </c>
      <c r="H8" s="225">
        <v>122591</v>
      </c>
      <c r="I8" s="225">
        <v>126339</v>
      </c>
      <c r="J8" s="225">
        <v>130644</v>
      </c>
      <c r="K8" s="225">
        <v>135313</v>
      </c>
      <c r="L8" s="225">
        <v>141127</v>
      </c>
      <c r="M8" s="79">
        <v>30.4</v>
      </c>
      <c r="N8" s="79">
        <v>38</v>
      </c>
    </row>
    <row r="9" spans="1:14">
      <c r="A9" s="233" t="s">
        <v>242</v>
      </c>
      <c r="B9" s="225">
        <v>37985</v>
      </c>
      <c r="C9" s="225">
        <v>40244</v>
      </c>
      <c r="D9" s="225">
        <v>41526</v>
      </c>
      <c r="E9" s="225">
        <v>42276</v>
      </c>
      <c r="F9" s="225">
        <v>42794</v>
      </c>
      <c r="G9" s="225">
        <v>42050</v>
      </c>
      <c r="H9" s="225">
        <v>41241</v>
      </c>
      <c r="I9" s="225">
        <v>40518</v>
      </c>
      <c r="J9" s="225">
        <v>40208</v>
      </c>
      <c r="K9" s="225">
        <v>40224</v>
      </c>
      <c r="L9" s="225">
        <v>41916</v>
      </c>
      <c r="M9" s="79">
        <v>13</v>
      </c>
      <c r="N9" s="79">
        <v>11.3</v>
      </c>
    </row>
    <row r="10" spans="1:14">
      <c r="A10" s="233" t="s">
        <v>2184</v>
      </c>
      <c r="B10" s="225">
        <v>1439</v>
      </c>
      <c r="C10" s="225">
        <v>1410</v>
      </c>
      <c r="D10" s="225">
        <v>1436</v>
      </c>
      <c r="E10" s="225">
        <v>1448</v>
      </c>
      <c r="F10" s="225">
        <v>1414</v>
      </c>
      <c r="G10" s="225">
        <v>1457</v>
      </c>
      <c r="H10" s="225">
        <v>1440</v>
      </c>
      <c r="I10" s="225">
        <v>1377</v>
      </c>
      <c r="J10" s="225">
        <v>1321</v>
      </c>
      <c r="K10" s="225">
        <v>1295</v>
      </c>
      <c r="L10" s="225">
        <v>1400</v>
      </c>
      <c r="M10" s="79">
        <v>0.5</v>
      </c>
      <c r="N10" s="79">
        <v>0.4</v>
      </c>
    </row>
    <row r="11" spans="1:14">
      <c r="A11" s="233" t="s">
        <v>2185</v>
      </c>
      <c r="B11" s="225">
        <v>220</v>
      </c>
      <c r="C11" s="225">
        <v>204</v>
      </c>
      <c r="D11" s="225">
        <v>200</v>
      </c>
      <c r="E11" s="225">
        <v>201</v>
      </c>
      <c r="F11" s="225">
        <v>198</v>
      </c>
      <c r="G11" s="225">
        <v>198</v>
      </c>
      <c r="H11" s="225">
        <v>195</v>
      </c>
      <c r="I11" s="225">
        <v>193</v>
      </c>
      <c r="J11" s="225">
        <v>197</v>
      </c>
      <c r="K11" s="225">
        <v>203</v>
      </c>
      <c r="L11" s="225">
        <v>196</v>
      </c>
      <c r="M11" s="79">
        <v>0.1</v>
      </c>
      <c r="N11" s="79">
        <v>0.1</v>
      </c>
    </row>
    <row r="12" spans="1:14">
      <c r="A12" s="233" t="s">
        <v>2186</v>
      </c>
      <c r="B12" s="225">
        <v>21479</v>
      </c>
      <c r="C12" s="225">
        <v>21345</v>
      </c>
      <c r="D12" s="225">
        <v>20281</v>
      </c>
      <c r="E12" s="225">
        <v>19158</v>
      </c>
      <c r="F12" s="225">
        <v>18229</v>
      </c>
      <c r="G12" s="225">
        <v>17294</v>
      </c>
      <c r="H12" s="225">
        <v>15461</v>
      </c>
      <c r="I12" s="225">
        <v>13677</v>
      </c>
      <c r="J12" s="225">
        <v>12304</v>
      </c>
      <c r="K12" s="225">
        <v>9608</v>
      </c>
      <c r="L12" s="225">
        <v>8717</v>
      </c>
      <c r="M12" s="79">
        <v>7.4</v>
      </c>
      <c r="N12" s="79">
        <v>2.2999999999999998</v>
      </c>
    </row>
    <row r="13" spans="1:14">
      <c r="A13" s="233" t="s">
        <v>2187</v>
      </c>
      <c r="B13" s="225">
        <v>16487</v>
      </c>
      <c r="C13" s="225">
        <v>21675</v>
      </c>
      <c r="D13" s="225">
        <v>21014</v>
      </c>
      <c r="E13" s="225">
        <v>22128</v>
      </c>
      <c r="F13" s="225">
        <v>19731</v>
      </c>
      <c r="G13" s="225">
        <v>18651</v>
      </c>
      <c r="H13" s="225">
        <v>18144</v>
      </c>
      <c r="I13" s="225">
        <v>16265</v>
      </c>
      <c r="J13" s="225">
        <v>16275</v>
      </c>
      <c r="K13" s="225">
        <v>15585</v>
      </c>
      <c r="L13" s="225">
        <v>16196</v>
      </c>
      <c r="M13" s="79">
        <v>5.7</v>
      </c>
      <c r="N13" s="79">
        <v>4.4000000000000004</v>
      </c>
    </row>
    <row r="14" spans="1:14">
      <c r="A14" s="233" t="s">
        <v>2188</v>
      </c>
      <c r="B14" s="227">
        <v>14571</v>
      </c>
      <c r="C14" s="227">
        <v>17640</v>
      </c>
      <c r="D14" s="227">
        <v>16705</v>
      </c>
      <c r="E14" s="227">
        <v>18773</v>
      </c>
      <c r="F14" s="227">
        <v>17315</v>
      </c>
      <c r="G14" s="227">
        <v>16483</v>
      </c>
      <c r="H14" s="227">
        <v>16381</v>
      </c>
      <c r="I14" s="227">
        <v>14484</v>
      </c>
      <c r="J14" s="227">
        <v>14639</v>
      </c>
      <c r="K14" s="227">
        <v>14002</v>
      </c>
      <c r="L14" s="227">
        <v>14936</v>
      </c>
      <c r="M14" s="78">
        <v>5</v>
      </c>
      <c r="N14" s="78">
        <v>4</v>
      </c>
    </row>
    <row r="15" spans="1:14">
      <c r="A15" s="233" t="s">
        <v>2189</v>
      </c>
      <c r="B15" s="227">
        <v>1916</v>
      </c>
      <c r="C15" s="227">
        <v>4034</v>
      </c>
      <c r="D15" s="227">
        <v>4309</v>
      </c>
      <c r="E15" s="227">
        <v>3355</v>
      </c>
      <c r="F15" s="227">
        <v>2416</v>
      </c>
      <c r="G15" s="227">
        <v>2168</v>
      </c>
      <c r="H15" s="227">
        <v>1763</v>
      </c>
      <c r="I15" s="227">
        <v>1781</v>
      </c>
      <c r="J15" s="227">
        <v>1636</v>
      </c>
      <c r="K15" s="227">
        <v>1582</v>
      </c>
      <c r="L15" s="227">
        <v>1260</v>
      </c>
      <c r="M15" s="78">
        <v>0.7</v>
      </c>
      <c r="N15" s="78">
        <v>0.3</v>
      </c>
    </row>
    <row r="16" spans="1:14">
      <c r="A16" s="233" t="s">
        <v>2190</v>
      </c>
      <c r="B16" s="225">
        <v>1297</v>
      </c>
      <c r="C16" s="225">
        <v>1499</v>
      </c>
      <c r="D16" s="225">
        <v>1717</v>
      </c>
      <c r="E16" s="225">
        <v>1663</v>
      </c>
      <c r="F16" s="225">
        <v>1509</v>
      </c>
      <c r="G16" s="225">
        <v>1162</v>
      </c>
      <c r="H16" s="225">
        <v>527</v>
      </c>
      <c r="I16" s="225">
        <v>227</v>
      </c>
      <c r="J16" s="225">
        <v>146</v>
      </c>
      <c r="K16" s="225">
        <v>145</v>
      </c>
      <c r="L16" s="225">
        <v>137</v>
      </c>
      <c r="M16" s="79">
        <v>0.4</v>
      </c>
      <c r="N16" s="79">
        <v>0</v>
      </c>
    </row>
    <row r="17" spans="1:14">
      <c r="A17" s="233" t="s">
        <v>2191</v>
      </c>
      <c r="B17" s="225">
        <v>12999</v>
      </c>
      <c r="C17" s="225">
        <v>14690</v>
      </c>
      <c r="D17" s="225">
        <v>15683</v>
      </c>
      <c r="E17" s="225">
        <v>17709</v>
      </c>
      <c r="F17" s="225">
        <v>20504</v>
      </c>
      <c r="G17" s="225">
        <v>19328</v>
      </c>
      <c r="H17" s="225">
        <v>19830</v>
      </c>
      <c r="I17" s="225">
        <v>19610</v>
      </c>
      <c r="J17" s="225">
        <v>17598</v>
      </c>
      <c r="K17" s="225">
        <v>15835</v>
      </c>
      <c r="L17" s="225">
        <v>14651</v>
      </c>
      <c r="M17" s="79">
        <v>4.5</v>
      </c>
      <c r="N17" s="79">
        <v>3.9</v>
      </c>
    </row>
    <row r="18" spans="1:14">
      <c r="A18" s="233" t="s">
        <v>2192</v>
      </c>
      <c r="B18" s="227">
        <v>8230</v>
      </c>
      <c r="C18" s="227">
        <v>9159</v>
      </c>
      <c r="D18" s="227">
        <v>10677</v>
      </c>
      <c r="E18" s="227">
        <v>12546</v>
      </c>
      <c r="F18" s="227">
        <v>14533</v>
      </c>
      <c r="G18" s="227">
        <v>13831</v>
      </c>
      <c r="H18" s="227">
        <v>14684</v>
      </c>
      <c r="I18" s="227">
        <v>13995</v>
      </c>
      <c r="J18" s="227">
        <v>12696</v>
      </c>
      <c r="K18" s="227">
        <v>11452</v>
      </c>
      <c r="L18" s="227">
        <v>10648</v>
      </c>
      <c r="M18" s="78">
        <v>2.8</v>
      </c>
      <c r="N18" s="78">
        <v>2.9</v>
      </c>
    </row>
    <row r="19" spans="1:14">
      <c r="A19" s="233" t="s">
        <v>2193</v>
      </c>
      <c r="B19" s="227">
        <v>4768</v>
      </c>
      <c r="C19" s="227">
        <v>5531</v>
      </c>
      <c r="D19" s="227">
        <v>5006</v>
      </c>
      <c r="E19" s="227">
        <v>5163</v>
      </c>
      <c r="F19" s="227">
        <v>5970</v>
      </c>
      <c r="G19" s="227">
        <v>5497</v>
      </c>
      <c r="H19" s="227">
        <v>5146</v>
      </c>
      <c r="I19" s="227">
        <v>5615</v>
      </c>
      <c r="J19" s="227">
        <v>4902</v>
      </c>
      <c r="K19" s="227">
        <v>4383</v>
      </c>
      <c r="L19" s="227">
        <v>4003</v>
      </c>
      <c r="M19" s="78">
        <v>1.6</v>
      </c>
      <c r="N19" s="78">
        <v>1.1000000000000001</v>
      </c>
    </row>
    <row r="20" spans="1:14">
      <c r="A20" s="233" t="s">
        <v>2194</v>
      </c>
      <c r="B20" s="225">
        <v>4519</v>
      </c>
      <c r="C20" s="225">
        <v>4580</v>
      </c>
      <c r="D20" s="225">
        <v>4299</v>
      </c>
      <c r="E20" s="225">
        <v>4234</v>
      </c>
      <c r="F20" s="225">
        <v>4948</v>
      </c>
      <c r="G20" s="225">
        <v>6433</v>
      </c>
      <c r="H20" s="225">
        <v>7842</v>
      </c>
      <c r="I20" s="225">
        <v>9300</v>
      </c>
      <c r="J20" s="225">
        <v>10779</v>
      </c>
      <c r="K20" s="225">
        <v>12552</v>
      </c>
      <c r="L20" s="225">
        <v>13732</v>
      </c>
      <c r="M20" s="79">
        <v>1.6</v>
      </c>
      <c r="N20" s="79">
        <v>3.7</v>
      </c>
    </row>
    <row r="21" spans="1:14">
      <c r="A21" s="233" t="s">
        <v>516</v>
      </c>
      <c r="B21" s="225">
        <v>2169</v>
      </c>
      <c r="C21" s="225">
        <v>1878</v>
      </c>
      <c r="D21" s="225">
        <v>2270</v>
      </c>
      <c r="E21" s="225">
        <v>2398</v>
      </c>
      <c r="F21" s="225">
        <v>3017</v>
      </c>
      <c r="G21" s="225">
        <v>2755</v>
      </c>
      <c r="H21" s="225">
        <v>2628</v>
      </c>
      <c r="I21" s="225">
        <v>2598</v>
      </c>
      <c r="J21" s="225">
        <v>2713</v>
      </c>
      <c r="K21" s="225">
        <v>2763</v>
      </c>
      <c r="L21" s="225">
        <v>2923</v>
      </c>
      <c r="M21" s="79">
        <v>0.7</v>
      </c>
      <c r="N21" s="79">
        <v>0.8</v>
      </c>
    </row>
    <row r="22" spans="1:14">
      <c r="A22" s="233" t="s">
        <v>2195</v>
      </c>
      <c r="B22" s="225">
        <v>0</v>
      </c>
      <c r="C22" s="225">
        <v>0</v>
      </c>
      <c r="D22" s="225">
        <v>0</v>
      </c>
      <c r="E22" s="225">
        <v>0</v>
      </c>
      <c r="F22" s="225">
        <v>112</v>
      </c>
      <c r="G22" s="225">
        <v>906</v>
      </c>
      <c r="H22" s="225">
        <v>3237</v>
      </c>
      <c r="I22" s="225">
        <v>4859</v>
      </c>
      <c r="J22" s="225">
        <v>5872</v>
      </c>
      <c r="K22" s="225">
        <v>6475</v>
      </c>
      <c r="L22" s="225">
        <v>6753</v>
      </c>
      <c r="M22" s="79">
        <v>0</v>
      </c>
      <c r="N22" s="79">
        <v>1.8</v>
      </c>
    </row>
    <row r="23" spans="1:14">
      <c r="A23" s="233" t="s">
        <v>2196</v>
      </c>
      <c r="B23" s="225">
        <v>2603</v>
      </c>
      <c r="C23" s="225">
        <v>2560</v>
      </c>
      <c r="D23" s="225">
        <v>2283</v>
      </c>
      <c r="E23" s="225">
        <v>1997</v>
      </c>
      <c r="F23" s="225">
        <v>1804</v>
      </c>
      <c r="G23" s="225">
        <v>1679</v>
      </c>
      <c r="H23" s="225">
        <v>1449</v>
      </c>
      <c r="I23" s="225">
        <v>1256</v>
      </c>
      <c r="J23" s="225">
        <v>1094</v>
      </c>
      <c r="K23" s="225">
        <v>913</v>
      </c>
      <c r="L23" s="225">
        <v>771</v>
      </c>
      <c r="M23" s="79">
        <v>0.9</v>
      </c>
      <c r="N23" s="79">
        <v>0.2</v>
      </c>
    </row>
    <row r="24" spans="1:14">
      <c r="A24" s="233" t="s">
        <v>2197</v>
      </c>
      <c r="B24" s="225">
        <v>14732</v>
      </c>
      <c r="C24" s="225">
        <v>14876</v>
      </c>
      <c r="D24" s="225">
        <v>14682</v>
      </c>
      <c r="E24" s="225">
        <v>13975</v>
      </c>
      <c r="F24" s="225">
        <v>12830</v>
      </c>
      <c r="G24" s="225">
        <v>12484</v>
      </c>
      <c r="H24" s="225">
        <v>11837</v>
      </c>
      <c r="I24" s="225">
        <v>11089</v>
      </c>
      <c r="J24" s="225">
        <v>11266</v>
      </c>
      <c r="K24" s="225">
        <v>11355</v>
      </c>
      <c r="L24" s="225">
        <v>11918</v>
      </c>
      <c r="M24" s="79">
        <v>5.0999999999999996</v>
      </c>
      <c r="N24" s="79">
        <v>3.2</v>
      </c>
    </row>
    <row r="25" spans="1:14">
      <c r="A25" s="233" t="s">
        <v>2198</v>
      </c>
      <c r="B25" s="225">
        <v>9980</v>
      </c>
      <c r="C25" s="225">
        <v>10055</v>
      </c>
      <c r="D25" s="225">
        <v>9874</v>
      </c>
      <c r="E25" s="225">
        <v>9220</v>
      </c>
      <c r="F25" s="225">
        <v>9222</v>
      </c>
      <c r="G25" s="225">
        <v>9470</v>
      </c>
      <c r="H25" s="225">
        <v>9537</v>
      </c>
      <c r="I25" s="225">
        <v>10464</v>
      </c>
      <c r="J25" s="225">
        <v>10652</v>
      </c>
      <c r="K25" s="225">
        <v>10899</v>
      </c>
      <c r="L25" s="225">
        <v>11118</v>
      </c>
      <c r="M25" s="79">
        <v>3.4</v>
      </c>
      <c r="N25" s="79">
        <v>3</v>
      </c>
    </row>
    <row r="26" spans="1:14">
      <c r="A26" s="233" t="s">
        <v>2199</v>
      </c>
      <c r="B26" s="225">
        <v>716</v>
      </c>
      <c r="C26" s="225">
        <v>967</v>
      </c>
      <c r="D26" s="225">
        <v>1326</v>
      </c>
      <c r="E26" s="225">
        <v>1275</v>
      </c>
      <c r="F26" s="225">
        <v>1049</v>
      </c>
      <c r="G26" s="225">
        <v>938</v>
      </c>
      <c r="H26" s="225">
        <v>844</v>
      </c>
      <c r="I26" s="225">
        <v>800</v>
      </c>
      <c r="J26" s="225">
        <v>784</v>
      </c>
      <c r="K26" s="225">
        <v>759</v>
      </c>
      <c r="L26" s="225">
        <v>709</v>
      </c>
      <c r="M26" s="79">
        <v>0.2</v>
      </c>
      <c r="N26" s="79">
        <v>0.2</v>
      </c>
    </row>
    <row r="27" spans="1:14">
      <c r="A27" s="233" t="s">
        <v>2200</v>
      </c>
      <c r="B27" s="225">
        <v>186</v>
      </c>
      <c r="C27" s="225">
        <v>105</v>
      </c>
      <c r="D27" s="225">
        <v>17</v>
      </c>
      <c r="E27" s="225">
        <v>0</v>
      </c>
      <c r="F27" s="225">
        <v>0</v>
      </c>
      <c r="G27" s="225">
        <v>0</v>
      </c>
      <c r="H27" s="225">
        <v>0</v>
      </c>
      <c r="I27" s="225">
        <v>0</v>
      </c>
      <c r="J27" s="225">
        <v>0</v>
      </c>
      <c r="K27" s="225">
        <v>0</v>
      </c>
      <c r="L27" s="225">
        <v>0</v>
      </c>
      <c r="M27" s="79">
        <v>0.1</v>
      </c>
      <c r="N27" s="79">
        <v>0</v>
      </c>
    </row>
    <row r="28" spans="1:14">
      <c r="A28" s="233" t="s">
        <v>2201</v>
      </c>
      <c r="B28" s="225">
        <v>14099</v>
      </c>
      <c r="C28" s="225">
        <v>16217</v>
      </c>
      <c r="D28" s="225">
        <v>16738</v>
      </c>
      <c r="E28" s="225">
        <v>18260</v>
      </c>
      <c r="F28" s="225">
        <v>19430</v>
      </c>
      <c r="G28" s="225">
        <v>21160</v>
      </c>
      <c r="H28" s="225">
        <v>21400</v>
      </c>
      <c r="I28" s="225">
        <v>21154</v>
      </c>
      <c r="J28" s="225">
        <v>21295</v>
      </c>
      <c r="K28" s="225">
        <v>21545</v>
      </c>
      <c r="L28" s="225">
        <v>21971</v>
      </c>
      <c r="M28" s="79">
        <v>4.8</v>
      </c>
      <c r="N28" s="79">
        <v>5.9</v>
      </c>
    </row>
    <row r="29" spans="1:14">
      <c r="A29" s="233" t="s">
        <v>2202</v>
      </c>
      <c r="B29" s="225">
        <v>2182</v>
      </c>
      <c r="C29" s="225">
        <v>2215</v>
      </c>
      <c r="D29" s="225">
        <v>2237</v>
      </c>
      <c r="E29" s="225">
        <v>1909</v>
      </c>
      <c r="F29" s="225">
        <v>2214</v>
      </c>
      <c r="G29" s="225">
        <v>2272</v>
      </c>
      <c r="H29" s="225">
        <v>2286</v>
      </c>
      <c r="I29" s="225">
        <v>2273</v>
      </c>
      <c r="J29" s="225">
        <v>2269</v>
      </c>
      <c r="K29" s="225">
        <v>2324</v>
      </c>
      <c r="L29" s="225">
        <v>2336</v>
      </c>
      <c r="M29" s="79">
        <v>0.7</v>
      </c>
      <c r="N29" s="79">
        <v>0.6</v>
      </c>
    </row>
    <row r="30" spans="1:14">
      <c r="A30" s="233" t="s">
        <v>2203</v>
      </c>
      <c r="B30" s="225">
        <v>14304</v>
      </c>
      <c r="C30" s="225">
        <v>14728</v>
      </c>
      <c r="D30" s="225">
        <v>14517</v>
      </c>
      <c r="E30" s="225">
        <v>14548</v>
      </c>
      <c r="F30" s="225">
        <v>14492</v>
      </c>
      <c r="G30" s="225">
        <v>14487</v>
      </c>
      <c r="H30" s="225">
        <v>14519</v>
      </c>
      <c r="I30" s="225">
        <v>14594</v>
      </c>
      <c r="J30" s="225">
        <v>14678</v>
      </c>
      <c r="K30" s="225">
        <v>14644</v>
      </c>
      <c r="L30" s="225">
        <v>14669</v>
      </c>
      <c r="M30" s="79">
        <v>4.9000000000000004</v>
      </c>
      <c r="N30" s="79">
        <v>3.9</v>
      </c>
    </row>
    <row r="31" spans="1:14">
      <c r="A31" s="233" t="s">
        <v>2204</v>
      </c>
      <c r="B31" s="225">
        <v>2145</v>
      </c>
      <c r="C31" s="225">
        <v>2516</v>
      </c>
      <c r="D31" s="225">
        <v>2579</v>
      </c>
      <c r="E31" s="225">
        <v>2603</v>
      </c>
      <c r="F31" s="225">
        <v>2731</v>
      </c>
      <c r="G31" s="225">
        <v>2734</v>
      </c>
      <c r="H31" s="225">
        <v>2880</v>
      </c>
      <c r="I31" s="225">
        <v>2853</v>
      </c>
      <c r="J31" s="225">
        <v>3018</v>
      </c>
      <c r="K31" s="225">
        <v>3027</v>
      </c>
      <c r="L31" s="225">
        <v>3008</v>
      </c>
      <c r="M31" s="79">
        <v>0.7</v>
      </c>
      <c r="N31" s="79">
        <v>0.8</v>
      </c>
    </row>
    <row r="32" spans="1:14">
      <c r="A32" s="233" t="s">
        <v>2205</v>
      </c>
      <c r="B32" s="225">
        <v>11624</v>
      </c>
      <c r="C32" s="225">
        <v>12184</v>
      </c>
      <c r="D32" s="225">
        <v>12701</v>
      </c>
      <c r="E32" s="225">
        <v>13180</v>
      </c>
      <c r="F32" s="225">
        <v>13288</v>
      </c>
      <c r="G32" s="225">
        <v>13830</v>
      </c>
      <c r="H32" s="225">
        <v>14242</v>
      </c>
      <c r="I32" s="225">
        <v>14321</v>
      </c>
      <c r="J32" s="225">
        <v>14618</v>
      </c>
      <c r="K32" s="225">
        <v>14776</v>
      </c>
      <c r="L32" s="225">
        <v>15127</v>
      </c>
      <c r="M32" s="79">
        <v>4</v>
      </c>
      <c r="N32" s="79">
        <v>4.0999999999999996</v>
      </c>
    </row>
    <row r="33" spans="1:14">
      <c r="A33" s="233" t="s">
        <v>2206</v>
      </c>
      <c r="B33" s="225">
        <v>1172</v>
      </c>
      <c r="C33" s="225">
        <v>668</v>
      </c>
      <c r="D33" s="225">
        <v>759</v>
      </c>
      <c r="E33" s="225">
        <v>746</v>
      </c>
      <c r="F33" s="225">
        <v>927</v>
      </c>
      <c r="G33" s="225">
        <v>531</v>
      </c>
      <c r="H33" s="225">
        <v>488</v>
      </c>
      <c r="I33" s="225">
        <v>431</v>
      </c>
      <c r="J33" s="225">
        <v>500</v>
      </c>
      <c r="K33" s="225">
        <v>536</v>
      </c>
      <c r="L33" s="225">
        <v>569</v>
      </c>
      <c r="M33" s="79">
        <v>0.4</v>
      </c>
      <c r="N33" s="79">
        <v>0.2</v>
      </c>
    </row>
    <row r="34" spans="1:14">
      <c r="A34" s="233" t="s">
        <v>2207</v>
      </c>
      <c r="B34" s="225">
        <v>589</v>
      </c>
      <c r="C34" s="225">
        <v>623</v>
      </c>
      <c r="D34" s="225">
        <v>588</v>
      </c>
      <c r="E34" s="225">
        <v>579</v>
      </c>
      <c r="F34" s="225">
        <v>553</v>
      </c>
      <c r="G34" s="225">
        <v>555</v>
      </c>
      <c r="H34" s="225">
        <v>696</v>
      </c>
      <c r="I34" s="225">
        <v>773</v>
      </c>
      <c r="J34" s="225">
        <v>879</v>
      </c>
      <c r="K34" s="225">
        <v>681</v>
      </c>
      <c r="L34" s="225">
        <v>1054</v>
      </c>
      <c r="M34" s="79">
        <v>0.2</v>
      </c>
      <c r="N34" s="79">
        <v>0.3</v>
      </c>
    </row>
    <row r="35" spans="1:14">
      <c r="A35" s="233" t="s">
        <v>2208</v>
      </c>
      <c r="B35" s="225">
        <v>132</v>
      </c>
      <c r="C35" s="225">
        <v>141</v>
      </c>
      <c r="D35" s="225">
        <v>135</v>
      </c>
      <c r="E35" s="225">
        <v>141</v>
      </c>
      <c r="F35" s="225">
        <v>145</v>
      </c>
      <c r="G35" s="225">
        <v>145</v>
      </c>
      <c r="H35" s="225">
        <v>126</v>
      </c>
      <c r="I35" s="225">
        <v>144</v>
      </c>
      <c r="J35" s="225">
        <v>137</v>
      </c>
      <c r="K35" s="225">
        <v>141</v>
      </c>
      <c r="L35" s="225">
        <v>144</v>
      </c>
      <c r="M35" s="79">
        <v>0</v>
      </c>
      <c r="N35" s="79">
        <v>0</v>
      </c>
    </row>
    <row r="36" spans="1:14">
      <c r="A36" s="233" t="s">
        <v>2209</v>
      </c>
      <c r="B36" s="225">
        <v>0</v>
      </c>
      <c r="C36" s="225">
        <v>4960</v>
      </c>
      <c r="D36" s="225">
        <v>4908</v>
      </c>
      <c r="E36" s="225">
        <v>4875</v>
      </c>
      <c r="F36" s="225">
        <v>5515</v>
      </c>
      <c r="G36" s="225">
        <v>5570</v>
      </c>
      <c r="H36" s="225">
        <v>4228</v>
      </c>
      <c r="I36" s="225">
        <v>4227</v>
      </c>
      <c r="J36" s="225">
        <v>4229</v>
      </c>
      <c r="K36" s="225">
        <v>3736</v>
      </c>
      <c r="L36" s="225">
        <v>3367</v>
      </c>
      <c r="M36" s="79">
        <v>0</v>
      </c>
      <c r="N36" s="79">
        <v>0.9</v>
      </c>
    </row>
    <row r="37" spans="1:14">
      <c r="A37" s="233" t="s">
        <v>2210</v>
      </c>
      <c r="B37" s="225">
        <v>1197</v>
      </c>
      <c r="C37" s="225">
        <v>1116</v>
      </c>
      <c r="D37" s="225">
        <v>1049</v>
      </c>
      <c r="E37" s="225">
        <v>1190</v>
      </c>
      <c r="F37" s="225">
        <v>1100</v>
      </c>
      <c r="G37" s="225">
        <v>1124</v>
      </c>
      <c r="H37" s="225">
        <v>1302</v>
      </c>
      <c r="I37" s="225">
        <v>1353</v>
      </c>
      <c r="J37" s="225">
        <v>1395</v>
      </c>
      <c r="K37" s="225">
        <v>1129</v>
      </c>
      <c r="L37" s="225">
        <v>1089</v>
      </c>
      <c r="M37" s="79">
        <v>0.4</v>
      </c>
      <c r="N37" s="79">
        <v>0.3</v>
      </c>
    </row>
    <row r="38" spans="1:14">
      <c r="A38" s="232" t="s">
        <v>2211</v>
      </c>
      <c r="B38" s="227">
        <v>5853</v>
      </c>
      <c r="C38" s="227">
        <v>6022</v>
      </c>
      <c r="D38" s="227">
        <v>5985</v>
      </c>
      <c r="E38" s="227">
        <v>6367</v>
      </c>
      <c r="F38" s="227">
        <v>6954</v>
      </c>
      <c r="G38" s="227">
        <v>6270</v>
      </c>
      <c r="H38" s="227">
        <v>6257</v>
      </c>
      <c r="I38" s="227">
        <v>6369</v>
      </c>
      <c r="J38" s="227">
        <v>6443</v>
      </c>
      <c r="K38" s="227">
        <v>6136</v>
      </c>
      <c r="L38" s="227">
        <v>6085</v>
      </c>
      <c r="M38" s="78">
        <v>2</v>
      </c>
      <c r="N38" s="78">
        <v>1.6</v>
      </c>
    </row>
    <row r="39" spans="1:14">
      <c r="A39" s="233" t="s">
        <v>2212</v>
      </c>
      <c r="B39" s="225">
        <v>1686</v>
      </c>
      <c r="C39" s="225">
        <v>1700</v>
      </c>
      <c r="D39" s="225">
        <v>1528</v>
      </c>
      <c r="E39" s="225">
        <v>1720</v>
      </c>
      <c r="F39" s="225">
        <v>1861</v>
      </c>
      <c r="G39" s="225">
        <v>1692</v>
      </c>
      <c r="H39" s="225">
        <v>1931</v>
      </c>
      <c r="I39" s="225">
        <v>1948</v>
      </c>
      <c r="J39" s="225">
        <v>1870</v>
      </c>
      <c r="K39" s="225">
        <v>1853</v>
      </c>
      <c r="L39" s="225">
        <v>1785</v>
      </c>
      <c r="M39" s="79">
        <v>0.6</v>
      </c>
      <c r="N39" s="79">
        <v>0.5</v>
      </c>
    </row>
    <row r="40" spans="1:14">
      <c r="A40" s="233" t="s">
        <v>2213</v>
      </c>
      <c r="B40" s="225">
        <v>4167</v>
      </c>
      <c r="C40" s="225">
        <v>4321</v>
      </c>
      <c r="D40" s="225">
        <v>4457</v>
      </c>
      <c r="E40" s="225">
        <v>4647</v>
      </c>
      <c r="F40" s="225">
        <v>5094</v>
      </c>
      <c r="G40" s="225">
        <v>4579</v>
      </c>
      <c r="H40" s="225">
        <v>4326</v>
      </c>
      <c r="I40" s="225">
        <v>4421</v>
      </c>
      <c r="J40" s="225">
        <v>4574</v>
      </c>
      <c r="K40" s="225">
        <v>4282</v>
      </c>
      <c r="L40" s="225">
        <v>4301</v>
      </c>
      <c r="M40" s="79">
        <v>1.4</v>
      </c>
      <c r="N40" s="79">
        <v>1.2</v>
      </c>
    </row>
    <row r="41" spans="1:14">
      <c r="A41" s="235" t="s">
        <v>3436</v>
      </c>
      <c r="B41" s="225"/>
      <c r="C41" s="225"/>
      <c r="D41" s="225"/>
      <c r="E41" s="225"/>
      <c r="F41" s="225"/>
      <c r="G41" s="225"/>
      <c r="H41" s="225"/>
      <c r="I41" s="225"/>
      <c r="J41" s="225"/>
      <c r="K41" s="225"/>
      <c r="L41" s="225"/>
      <c r="M41" s="225"/>
      <c r="N41" s="225"/>
    </row>
    <row r="42" spans="1:14">
      <c r="A42" s="232" t="s">
        <v>2214</v>
      </c>
      <c r="B42" s="227">
        <v>319501</v>
      </c>
      <c r="C42" s="227">
        <v>339062</v>
      </c>
      <c r="D42" s="227">
        <v>338429</v>
      </c>
      <c r="E42" s="227">
        <v>340470</v>
      </c>
      <c r="F42" s="227">
        <v>346415</v>
      </c>
      <c r="G42" s="227">
        <v>349297</v>
      </c>
      <c r="H42" s="227">
        <v>352341</v>
      </c>
      <c r="I42" s="227">
        <v>353671</v>
      </c>
      <c r="J42" s="227">
        <v>354698</v>
      </c>
      <c r="K42" s="227">
        <v>354205</v>
      </c>
      <c r="L42" s="227">
        <v>360835</v>
      </c>
      <c r="M42" s="225"/>
      <c r="N42" s="225"/>
    </row>
    <row r="43" spans="1:14">
      <c r="A43" s="233" t="s">
        <v>577</v>
      </c>
      <c r="B43" s="225">
        <v>97231</v>
      </c>
      <c r="C43" s="225">
        <v>102333</v>
      </c>
      <c r="D43" s="225">
        <v>106070</v>
      </c>
      <c r="E43" s="225">
        <v>109315</v>
      </c>
      <c r="F43" s="225">
        <v>113764</v>
      </c>
      <c r="G43" s="225">
        <v>118401</v>
      </c>
      <c r="H43" s="225">
        <v>122591</v>
      </c>
      <c r="I43" s="225">
        <v>125961</v>
      </c>
      <c r="J43" s="225">
        <v>128840</v>
      </c>
      <c r="K43" s="225">
        <v>132400</v>
      </c>
      <c r="L43" s="225">
        <v>137017</v>
      </c>
      <c r="M43" s="225"/>
      <c r="N43" s="225"/>
    </row>
    <row r="44" spans="1:14">
      <c r="A44" s="233" t="s">
        <v>242</v>
      </c>
      <c r="B44" s="225">
        <v>41650</v>
      </c>
      <c r="C44" s="225">
        <v>43134</v>
      </c>
      <c r="D44" s="225">
        <v>43301</v>
      </c>
      <c r="E44" s="225">
        <v>43051</v>
      </c>
      <c r="F44" s="225">
        <v>43226</v>
      </c>
      <c r="G44" s="225">
        <v>42219</v>
      </c>
      <c r="H44" s="225">
        <v>41241</v>
      </c>
      <c r="I44" s="225">
        <v>40397</v>
      </c>
      <c r="J44" s="225">
        <v>39653</v>
      </c>
      <c r="K44" s="225">
        <v>39358</v>
      </c>
      <c r="L44" s="225">
        <v>40695</v>
      </c>
      <c r="M44" s="225"/>
      <c r="N44" s="225"/>
    </row>
    <row r="45" spans="1:14">
      <c r="A45" s="233" t="s">
        <v>2215</v>
      </c>
      <c r="B45" s="225">
        <v>26602</v>
      </c>
      <c r="C45" s="225">
        <v>26800</v>
      </c>
      <c r="D45" s="225">
        <v>26761</v>
      </c>
      <c r="E45" s="225">
        <v>27051</v>
      </c>
      <c r="F45" s="225">
        <v>27502</v>
      </c>
      <c r="G45" s="225">
        <v>28258</v>
      </c>
      <c r="H45" s="225">
        <v>28749</v>
      </c>
      <c r="I45" s="225">
        <v>29151</v>
      </c>
      <c r="J45" s="225">
        <v>29456</v>
      </c>
      <c r="K45" s="225">
        <v>30231</v>
      </c>
      <c r="L45" s="225">
        <v>30653</v>
      </c>
      <c r="M45" s="225"/>
      <c r="N45" s="225"/>
    </row>
    <row r="46" spans="1:14">
      <c r="A46" s="233" t="s">
        <v>2186</v>
      </c>
      <c r="B46" s="225">
        <v>23552</v>
      </c>
      <c r="C46" s="225">
        <v>22878</v>
      </c>
      <c r="D46" s="225">
        <v>21148</v>
      </c>
      <c r="E46" s="225">
        <v>19509</v>
      </c>
      <c r="F46" s="225">
        <v>18413</v>
      </c>
      <c r="G46" s="225">
        <v>17363</v>
      </c>
      <c r="H46" s="225">
        <v>15461</v>
      </c>
      <c r="I46" s="225">
        <v>13636</v>
      </c>
      <c r="J46" s="225">
        <v>12134</v>
      </c>
      <c r="K46" s="225">
        <v>9401</v>
      </c>
      <c r="L46" s="225">
        <v>8463</v>
      </c>
      <c r="M46" s="225"/>
      <c r="N46" s="225"/>
    </row>
    <row r="47" spans="1:14">
      <c r="A47" s="233" t="s">
        <v>2187</v>
      </c>
      <c r="B47" s="225">
        <v>18078</v>
      </c>
      <c r="C47" s="225">
        <v>23232</v>
      </c>
      <c r="D47" s="225">
        <v>21912</v>
      </c>
      <c r="E47" s="225">
        <v>22534</v>
      </c>
      <c r="F47" s="225">
        <v>19930</v>
      </c>
      <c r="G47" s="225">
        <v>18726</v>
      </c>
      <c r="H47" s="225">
        <v>18144</v>
      </c>
      <c r="I47" s="225">
        <v>16216</v>
      </c>
      <c r="J47" s="225">
        <v>16050</v>
      </c>
      <c r="K47" s="225">
        <v>15250</v>
      </c>
      <c r="L47" s="225">
        <v>15724</v>
      </c>
      <c r="M47" s="225"/>
      <c r="N47" s="225"/>
    </row>
    <row r="48" spans="1:14">
      <c r="A48" s="233" t="s">
        <v>2191</v>
      </c>
      <c r="B48" s="225">
        <v>14253</v>
      </c>
      <c r="C48" s="225">
        <v>15745</v>
      </c>
      <c r="D48" s="225">
        <v>16353</v>
      </c>
      <c r="E48" s="225">
        <v>18034</v>
      </c>
      <c r="F48" s="225">
        <v>20711</v>
      </c>
      <c r="G48" s="225">
        <v>19406</v>
      </c>
      <c r="H48" s="225">
        <v>19830</v>
      </c>
      <c r="I48" s="225">
        <v>19551</v>
      </c>
      <c r="J48" s="225">
        <v>17355</v>
      </c>
      <c r="K48" s="225">
        <v>15494</v>
      </c>
      <c r="L48" s="225">
        <v>14224</v>
      </c>
      <c r="M48" s="225"/>
      <c r="N48" s="225"/>
    </row>
    <row r="49" spans="1:14">
      <c r="A49" s="233" t="s">
        <v>2216</v>
      </c>
      <c r="B49" s="225">
        <v>27096</v>
      </c>
      <c r="C49" s="225">
        <v>26721</v>
      </c>
      <c r="D49" s="225">
        <v>25606</v>
      </c>
      <c r="E49" s="225">
        <v>23620</v>
      </c>
      <c r="F49" s="225">
        <v>22275</v>
      </c>
      <c r="G49" s="225">
        <v>22042</v>
      </c>
      <c r="H49" s="225">
        <v>21374</v>
      </c>
      <c r="I49" s="225">
        <v>21489</v>
      </c>
      <c r="J49" s="225">
        <v>21615</v>
      </c>
      <c r="K49" s="225">
        <v>21775</v>
      </c>
      <c r="L49" s="225">
        <v>22365</v>
      </c>
      <c r="M49" s="225"/>
      <c r="N49" s="225"/>
    </row>
    <row r="50" spans="1:14">
      <c r="A50" s="233" t="s">
        <v>2217</v>
      </c>
      <c r="B50" s="225">
        <v>18077</v>
      </c>
      <c r="C50" s="225">
        <v>18160</v>
      </c>
      <c r="D50" s="225">
        <v>17470</v>
      </c>
      <c r="E50" s="225">
        <v>16759</v>
      </c>
      <c r="F50" s="225">
        <v>16875</v>
      </c>
      <c r="G50" s="225">
        <v>16826</v>
      </c>
      <c r="H50" s="225">
        <v>16805</v>
      </c>
      <c r="I50" s="225">
        <v>16817</v>
      </c>
      <c r="J50" s="225">
        <v>16713</v>
      </c>
      <c r="K50" s="225">
        <v>16603</v>
      </c>
      <c r="L50" s="225">
        <v>16510</v>
      </c>
      <c r="M50" s="225"/>
      <c r="N50" s="225"/>
    </row>
    <row r="51" spans="1:14">
      <c r="A51" s="233" t="s">
        <v>2218</v>
      </c>
      <c r="B51" s="225">
        <v>46544</v>
      </c>
      <c r="C51" s="225">
        <v>53606</v>
      </c>
      <c r="D51" s="225">
        <v>53565</v>
      </c>
      <c r="E51" s="225">
        <v>54115</v>
      </c>
      <c r="F51" s="225">
        <v>56695</v>
      </c>
      <c r="G51" s="225">
        <v>59761</v>
      </c>
      <c r="H51" s="225">
        <v>61889</v>
      </c>
      <c r="I51" s="225">
        <v>64104</v>
      </c>
      <c r="J51" s="225">
        <v>66528</v>
      </c>
      <c r="K51" s="225">
        <v>67689</v>
      </c>
      <c r="L51" s="225">
        <v>69276</v>
      </c>
      <c r="M51" s="225"/>
      <c r="N51" s="225"/>
    </row>
    <row r="52" spans="1:14">
      <c r="A52" s="233" t="s">
        <v>2219</v>
      </c>
      <c r="B52" s="225">
        <v>6418</v>
      </c>
      <c r="C52" s="225">
        <v>6454</v>
      </c>
      <c r="D52" s="225">
        <v>6241</v>
      </c>
      <c r="E52" s="225">
        <v>6484</v>
      </c>
      <c r="F52" s="225">
        <v>7024</v>
      </c>
      <c r="G52" s="225">
        <v>6295</v>
      </c>
      <c r="H52" s="225">
        <v>6257</v>
      </c>
      <c r="I52" s="225">
        <v>6350</v>
      </c>
      <c r="J52" s="225">
        <v>6354</v>
      </c>
      <c r="K52" s="225">
        <v>6004</v>
      </c>
      <c r="L52" s="225">
        <v>5908</v>
      </c>
      <c r="M52" s="225"/>
      <c r="N52" s="225"/>
    </row>
    <row r="53" spans="1:14" ht="16" thickBot="1">
      <c r="A53" s="68"/>
      <c r="B53" s="69"/>
      <c r="C53" s="69"/>
      <c r="D53" s="69"/>
      <c r="E53" s="69"/>
      <c r="F53" s="69"/>
      <c r="G53" s="69"/>
      <c r="H53" s="69"/>
      <c r="I53" s="69"/>
      <c r="J53" s="69"/>
      <c r="K53" s="69"/>
      <c r="L53" s="69"/>
      <c r="M53" s="69"/>
      <c r="N53" s="69"/>
    </row>
    <row r="54" spans="1:14">
      <c r="A54" s="231"/>
      <c r="B54" s="222"/>
      <c r="C54" s="222"/>
      <c r="D54" s="222"/>
      <c r="E54" s="222"/>
      <c r="F54" s="222"/>
      <c r="G54" s="222"/>
      <c r="H54" s="222"/>
      <c r="I54" s="222"/>
      <c r="J54" s="222"/>
      <c r="K54" s="222"/>
      <c r="L54" s="222"/>
      <c r="M54" s="222"/>
      <c r="N54" s="222"/>
    </row>
    <row r="55" spans="1:14" ht="28">
      <c r="A55" s="233" t="s">
        <v>3437</v>
      </c>
      <c r="B55" s="222"/>
      <c r="C55" s="224" t="s">
        <v>4872</v>
      </c>
      <c r="D55" s="222"/>
      <c r="E55" s="224" t="s">
        <v>4034</v>
      </c>
      <c r="F55" s="222"/>
      <c r="G55" s="222"/>
      <c r="H55" s="222"/>
      <c r="I55" s="222"/>
      <c r="J55" s="222"/>
      <c r="K55" s="222"/>
      <c r="L55" s="222"/>
      <c r="M55" s="222"/>
      <c r="N55" s="222"/>
    </row>
    <row r="56" spans="1:14" ht="56">
      <c r="A56" s="233" t="s">
        <v>2220</v>
      </c>
      <c r="B56" s="222"/>
      <c r="C56" s="224"/>
      <c r="D56" s="222"/>
      <c r="E56" s="224"/>
      <c r="F56" s="222"/>
      <c r="G56" s="222"/>
      <c r="H56" s="222"/>
      <c r="I56" s="222"/>
      <c r="J56" s="222"/>
      <c r="K56" s="222"/>
      <c r="L56" s="222"/>
      <c r="M56" s="222"/>
      <c r="N56" s="222"/>
    </row>
    <row r="57" spans="1:14">
      <c r="A57" s="231"/>
      <c r="B57" s="222"/>
      <c r="C57" s="222"/>
      <c r="D57" s="222"/>
      <c r="E57" s="222"/>
      <c r="F57" s="222"/>
      <c r="G57" s="222"/>
      <c r="H57" s="222"/>
      <c r="I57" s="222"/>
      <c r="J57" s="222"/>
      <c r="K57" s="222"/>
      <c r="L57" s="222"/>
      <c r="M57" s="222"/>
      <c r="N57" s="222"/>
    </row>
    <row r="58" spans="1:14">
      <c r="A58" s="231"/>
      <c r="B58" s="222"/>
      <c r="C58" s="222"/>
      <c r="D58" s="222"/>
      <c r="E58" s="222"/>
      <c r="F58" s="222"/>
      <c r="G58" s="222"/>
      <c r="H58" s="222"/>
      <c r="I58" s="222"/>
      <c r="J58" s="222"/>
      <c r="K58" s="222"/>
      <c r="L58" s="222"/>
      <c r="M58" s="222"/>
      <c r="N58" s="222"/>
    </row>
    <row r="59" spans="1:14">
      <c r="A59" s="231"/>
      <c r="B59" s="222"/>
      <c r="C59" s="222"/>
      <c r="D59" s="222"/>
      <c r="E59" s="222"/>
      <c r="F59" s="222"/>
      <c r="G59" s="222"/>
      <c r="H59" s="222"/>
      <c r="I59" s="222"/>
      <c r="J59" s="222"/>
      <c r="K59" s="222"/>
      <c r="L59" s="222"/>
      <c r="M59" s="222"/>
      <c r="N59" s="222"/>
    </row>
    <row r="60" spans="1:14">
      <c r="A60" s="231"/>
      <c r="B60" s="222"/>
      <c r="C60" s="222"/>
      <c r="D60" s="222"/>
      <c r="E60" s="222"/>
      <c r="F60" s="222"/>
      <c r="G60" s="222"/>
      <c r="H60" s="222"/>
      <c r="I60" s="222"/>
      <c r="J60" s="222"/>
      <c r="K60" s="222"/>
      <c r="L60" s="222"/>
      <c r="M60" s="222"/>
      <c r="N60" s="222"/>
    </row>
    <row r="61" spans="1:14">
      <c r="A61" s="231"/>
      <c r="B61" s="222"/>
      <c r="C61" s="222"/>
      <c r="D61" s="222"/>
      <c r="E61" s="222"/>
      <c r="F61" s="222"/>
      <c r="G61" s="222"/>
      <c r="H61" s="222"/>
      <c r="I61" s="222"/>
      <c r="J61" s="222"/>
      <c r="K61" s="222"/>
      <c r="L61" s="222"/>
      <c r="M61" s="222"/>
      <c r="N61" s="222"/>
    </row>
    <row r="62" spans="1:14">
      <c r="A62" s="231"/>
      <c r="B62" s="222"/>
      <c r="C62" s="222"/>
      <c r="D62" s="222"/>
      <c r="E62" s="222"/>
      <c r="F62" s="222"/>
      <c r="G62" s="222"/>
      <c r="H62" s="222"/>
      <c r="I62" s="222"/>
      <c r="J62" s="222"/>
      <c r="K62" s="222"/>
      <c r="L62" s="222"/>
      <c r="M62" s="222"/>
      <c r="N62" s="222"/>
    </row>
    <row r="63" spans="1:14">
      <c r="A63" s="231"/>
      <c r="B63" s="222"/>
      <c r="C63" s="222"/>
      <c r="D63" s="222"/>
      <c r="E63" s="222"/>
      <c r="F63" s="222"/>
      <c r="G63" s="222"/>
      <c r="H63" s="222"/>
      <c r="I63" s="222"/>
      <c r="J63" s="222"/>
      <c r="K63" s="222"/>
      <c r="L63" s="222"/>
      <c r="M63" s="222"/>
      <c r="N63" s="222"/>
    </row>
    <row r="64" spans="1:14">
      <c r="A64" s="231"/>
      <c r="B64" s="222"/>
      <c r="C64" s="222"/>
      <c r="D64" s="222"/>
      <c r="E64" s="222"/>
      <c r="F64" s="222"/>
      <c r="G64" s="222"/>
      <c r="H64" s="222"/>
      <c r="I64" s="222"/>
      <c r="J64" s="222"/>
      <c r="K64" s="222"/>
      <c r="L64" s="222"/>
      <c r="M64" s="222"/>
      <c r="N64" s="222"/>
    </row>
    <row r="65" spans="1:14">
      <c r="A65" s="231"/>
      <c r="B65" s="222"/>
      <c r="C65" s="222"/>
      <c r="D65" s="222"/>
      <c r="E65" s="222"/>
      <c r="F65" s="222"/>
      <c r="G65" s="222"/>
      <c r="H65" s="222"/>
      <c r="I65" s="222"/>
      <c r="J65" s="222"/>
      <c r="K65" s="222"/>
      <c r="L65" s="222"/>
      <c r="M65" s="222"/>
      <c r="N65" s="222"/>
    </row>
    <row r="66" spans="1:14">
      <c r="A66" s="231"/>
      <c r="B66" s="222"/>
      <c r="C66" s="222"/>
      <c r="D66" s="222"/>
      <c r="E66" s="222"/>
      <c r="F66" s="222"/>
      <c r="G66" s="222"/>
      <c r="H66" s="222"/>
      <c r="I66" s="222"/>
      <c r="J66" s="222"/>
      <c r="K66" s="222"/>
      <c r="L66" s="222"/>
      <c r="M66" s="222"/>
      <c r="N66" s="222"/>
    </row>
    <row r="67" spans="1:14">
      <c r="A67" s="231"/>
      <c r="B67" s="222"/>
      <c r="C67" s="222"/>
      <c r="D67" s="222"/>
      <c r="E67" s="222"/>
      <c r="F67" s="222"/>
      <c r="G67" s="222"/>
      <c r="H67" s="222"/>
      <c r="I67" s="222"/>
      <c r="J67" s="222"/>
      <c r="K67" s="222"/>
      <c r="L67" s="222"/>
      <c r="M67" s="222"/>
      <c r="N67" s="222"/>
    </row>
    <row r="68" spans="1:14">
      <c r="A68" s="231"/>
      <c r="B68" s="222"/>
      <c r="C68" s="222"/>
      <c r="D68" s="222"/>
      <c r="E68" s="222"/>
      <c r="F68" s="222"/>
      <c r="G68" s="222"/>
      <c r="H68" s="222"/>
      <c r="I68" s="222"/>
      <c r="J68" s="222"/>
      <c r="K68" s="222"/>
      <c r="L68" s="222"/>
      <c r="M68" s="222"/>
      <c r="N68" s="222"/>
    </row>
    <row r="69" spans="1:14">
      <c r="A69" s="231"/>
      <c r="B69" s="222"/>
      <c r="C69" s="222"/>
      <c r="D69" s="222"/>
      <c r="E69" s="222"/>
      <c r="F69" s="222"/>
      <c r="G69" s="222"/>
      <c r="H69" s="222"/>
      <c r="I69" s="222"/>
      <c r="J69" s="222"/>
      <c r="K69" s="222"/>
      <c r="L69" s="222"/>
      <c r="M69" s="222"/>
      <c r="N69" s="222"/>
    </row>
    <row r="70" spans="1:14">
      <c r="A70" s="231" t="s">
        <v>2221</v>
      </c>
      <c r="B70" s="222"/>
      <c r="C70" s="222"/>
      <c r="D70" s="222"/>
      <c r="E70" s="222"/>
      <c r="F70" s="222"/>
      <c r="G70" s="222"/>
      <c r="H70" s="222"/>
      <c r="I70" s="222"/>
      <c r="J70" s="222"/>
      <c r="K70" s="222"/>
      <c r="L70" s="222"/>
      <c r="M70" s="222"/>
      <c r="N70" s="222"/>
    </row>
    <row r="71" spans="1:14">
      <c r="A71" s="232"/>
      <c r="B71" s="223">
        <v>2009</v>
      </c>
      <c r="C71" s="223">
        <v>2010</v>
      </c>
      <c r="D71" s="223">
        <v>2011</v>
      </c>
      <c r="E71" s="223">
        <v>2012</v>
      </c>
      <c r="F71" s="223">
        <v>2013</v>
      </c>
      <c r="G71" s="223">
        <v>2014</v>
      </c>
      <c r="H71" s="223">
        <v>2015</v>
      </c>
      <c r="I71" s="223">
        <v>2016</v>
      </c>
      <c r="J71" s="223">
        <v>2017</v>
      </c>
      <c r="K71" s="223">
        <v>2018</v>
      </c>
      <c r="L71" s="223">
        <v>2019</v>
      </c>
      <c r="M71" s="222"/>
      <c r="N71" s="222"/>
    </row>
    <row r="72" spans="1:14">
      <c r="A72" s="235" t="s">
        <v>2222</v>
      </c>
      <c r="B72" s="230"/>
      <c r="C72" s="230"/>
      <c r="D72" s="230"/>
      <c r="E72" s="230"/>
      <c r="F72" s="230"/>
      <c r="G72" s="230"/>
      <c r="H72" s="230"/>
      <c r="I72" s="230"/>
      <c r="J72" s="230"/>
      <c r="K72" s="230"/>
      <c r="L72" s="230"/>
      <c r="M72" s="222"/>
      <c r="N72" s="222"/>
    </row>
    <row r="73" spans="1:14">
      <c r="A73" s="39" t="s">
        <v>2223</v>
      </c>
      <c r="B73" s="225">
        <v>16.899999999999999</v>
      </c>
      <c r="C73" s="225">
        <v>17.5</v>
      </c>
      <c r="D73" s="225">
        <v>17.600000000000001</v>
      </c>
      <c r="E73" s="225">
        <v>17.600000000000001</v>
      </c>
      <c r="F73" s="225">
        <v>17.8</v>
      </c>
      <c r="G73" s="225">
        <v>17.600000000000001</v>
      </c>
      <c r="H73" s="225">
        <v>17.3</v>
      </c>
      <c r="I73" s="225">
        <v>16.8</v>
      </c>
      <c r="J73" s="225">
        <v>16.5</v>
      </c>
      <c r="K73" s="225">
        <v>16.100000000000001</v>
      </c>
      <c r="L73" s="225">
        <v>16</v>
      </c>
      <c r="M73" s="222"/>
      <c r="N73" s="222"/>
    </row>
    <row r="74" spans="1:14">
      <c r="A74" s="39" t="s">
        <v>2224</v>
      </c>
      <c r="B74" s="225">
        <v>16.600000000000001</v>
      </c>
      <c r="C74" s="225">
        <v>17.100000000000001</v>
      </c>
      <c r="D74" s="225">
        <v>17.2</v>
      </c>
      <c r="E74" s="225">
        <v>17.3</v>
      </c>
      <c r="F74" s="225">
        <v>17.399999999999999</v>
      </c>
      <c r="G74" s="225">
        <v>17.2</v>
      </c>
      <c r="H74" s="225">
        <v>17</v>
      </c>
      <c r="I74" s="225">
        <v>16.5</v>
      </c>
      <c r="J74" s="225">
        <v>16.2</v>
      </c>
      <c r="K74" s="225">
        <v>15.8</v>
      </c>
      <c r="L74" s="225">
        <v>15.7</v>
      </c>
      <c r="M74" s="222"/>
      <c r="N74" s="222"/>
    </row>
    <row r="75" spans="1:14">
      <c r="A75" s="39" t="s">
        <v>2225</v>
      </c>
      <c r="B75" s="225">
        <v>0.3</v>
      </c>
      <c r="C75" s="225">
        <v>0.3</v>
      </c>
      <c r="D75" s="225">
        <v>0.3</v>
      </c>
      <c r="E75" s="225">
        <v>0.3</v>
      </c>
      <c r="F75" s="225">
        <v>0.4</v>
      </c>
      <c r="G75" s="225">
        <v>0.3</v>
      </c>
      <c r="H75" s="225">
        <v>0.3</v>
      </c>
      <c r="I75" s="225">
        <v>0.3</v>
      </c>
      <c r="J75" s="225">
        <v>0.3</v>
      </c>
      <c r="K75" s="225">
        <v>0.3</v>
      </c>
      <c r="L75" s="225">
        <v>0.3</v>
      </c>
      <c r="M75" s="222"/>
      <c r="N75" s="222"/>
    </row>
    <row r="76" spans="1:14" ht="16" thickBot="1">
      <c r="A76" s="68"/>
      <c r="B76" s="69"/>
      <c r="C76" s="69"/>
      <c r="D76" s="69"/>
      <c r="E76" s="69"/>
      <c r="F76" s="69"/>
      <c r="G76" s="69"/>
      <c r="H76" s="69"/>
      <c r="I76" s="69"/>
      <c r="J76" s="69"/>
      <c r="K76" s="69"/>
      <c r="L76" s="69"/>
      <c r="M76" s="222"/>
      <c r="N76" s="222"/>
    </row>
    <row r="77" spans="1:14">
      <c r="A77" s="231"/>
      <c r="B77" s="222"/>
      <c r="C77" s="222"/>
      <c r="D77" s="222"/>
      <c r="E77" s="222"/>
      <c r="F77" s="222"/>
      <c r="G77" s="222"/>
      <c r="H77" s="222"/>
      <c r="I77" s="222"/>
      <c r="J77" s="222"/>
      <c r="K77" s="222"/>
      <c r="L77" s="222"/>
      <c r="M77" s="222"/>
      <c r="N77" s="222"/>
    </row>
    <row r="78" spans="1:14">
      <c r="A78" s="233"/>
      <c r="B78" s="222"/>
      <c r="C78" s="224" t="s">
        <v>4872</v>
      </c>
      <c r="D78" s="222"/>
      <c r="E78" s="224" t="s">
        <v>4035</v>
      </c>
      <c r="F78" s="222"/>
      <c r="G78" s="222"/>
      <c r="H78" s="222"/>
      <c r="I78" s="222"/>
      <c r="J78" s="222"/>
      <c r="K78" s="222"/>
      <c r="L78" s="222"/>
      <c r="M78" s="222"/>
      <c r="N78" s="222"/>
    </row>
    <row r="79" spans="1:14">
      <c r="A79" s="231"/>
      <c r="B79" s="222"/>
      <c r="C79" s="222"/>
      <c r="D79" s="222"/>
      <c r="E79" s="222"/>
      <c r="F79" s="222"/>
      <c r="G79" s="222"/>
      <c r="H79" s="222"/>
      <c r="I79" s="222"/>
      <c r="J79" s="222"/>
      <c r="K79" s="222"/>
      <c r="L79" s="222"/>
      <c r="M79" s="222"/>
      <c r="N79" s="222"/>
    </row>
  </sheetData>
  <hyperlinks>
    <hyperlink ref="B1" location="INDEKS!A1" display="HJEM" xr:uid="{54825D6B-D497-4498-952B-E7F6EBC9A5B9}"/>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N52"/>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2226</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t="s">
        <v>3599</v>
      </c>
      <c r="K2" s="223" t="s">
        <v>3957</v>
      </c>
      <c r="L2" s="223" t="s">
        <v>4086</v>
      </c>
      <c r="M2" s="76">
        <v>2009</v>
      </c>
      <c r="N2" s="76" t="s">
        <v>4086</v>
      </c>
    </row>
    <row r="3" spans="1:14">
      <c r="A3" s="235" t="s">
        <v>240</v>
      </c>
      <c r="B3" s="230"/>
      <c r="C3" s="230"/>
      <c r="D3" s="230"/>
      <c r="E3" s="230"/>
      <c r="F3" s="230"/>
      <c r="G3" s="230"/>
      <c r="H3" s="230"/>
      <c r="I3" s="230"/>
      <c r="J3" s="230"/>
      <c r="K3" s="230"/>
      <c r="L3" s="230"/>
      <c r="M3" s="77"/>
      <c r="N3" s="77" t="s">
        <v>1</v>
      </c>
    </row>
    <row r="4" spans="1:14">
      <c r="A4" s="232" t="s">
        <v>320</v>
      </c>
      <c r="B4" s="223">
        <v>777375</v>
      </c>
      <c r="C4" s="223">
        <v>818684</v>
      </c>
      <c r="D4" s="223">
        <v>835834</v>
      </c>
      <c r="E4" s="223">
        <v>870916</v>
      </c>
      <c r="F4" s="223">
        <v>908290</v>
      </c>
      <c r="G4" s="223">
        <v>986936</v>
      </c>
      <c r="H4" s="223">
        <v>963758</v>
      </c>
      <c r="I4" s="223">
        <v>973461</v>
      </c>
      <c r="J4" s="223">
        <v>1010680</v>
      </c>
      <c r="K4" s="223">
        <v>1010129</v>
      </c>
      <c r="L4" s="223">
        <v>1089674</v>
      </c>
      <c r="M4" s="76">
        <v>100</v>
      </c>
      <c r="N4" s="76">
        <v>100</v>
      </c>
    </row>
    <row r="5" spans="1:14">
      <c r="A5" s="232" t="s">
        <v>2227</v>
      </c>
      <c r="B5" s="223">
        <v>476879</v>
      </c>
      <c r="C5" s="223">
        <v>504989</v>
      </c>
      <c r="D5" s="223">
        <v>513117</v>
      </c>
      <c r="E5" s="223">
        <v>540729</v>
      </c>
      <c r="F5" s="223">
        <v>570176</v>
      </c>
      <c r="G5" s="223">
        <v>644496</v>
      </c>
      <c r="H5" s="223">
        <v>609715</v>
      </c>
      <c r="I5" s="223">
        <v>612233</v>
      </c>
      <c r="J5" s="223">
        <v>641120</v>
      </c>
      <c r="K5" s="223">
        <v>628190</v>
      </c>
      <c r="L5" s="223">
        <v>705091</v>
      </c>
      <c r="M5" s="76">
        <v>61.3</v>
      </c>
      <c r="N5" s="76">
        <v>64.7</v>
      </c>
    </row>
    <row r="6" spans="1:14">
      <c r="A6" s="233" t="s">
        <v>2228</v>
      </c>
      <c r="B6" s="224">
        <v>435208</v>
      </c>
      <c r="C6" s="224">
        <v>427397</v>
      </c>
      <c r="D6" s="224">
        <v>434783</v>
      </c>
      <c r="E6" s="224">
        <v>447703</v>
      </c>
      <c r="F6" s="224">
        <v>496127</v>
      </c>
      <c r="G6" s="224">
        <v>535060</v>
      </c>
      <c r="H6" s="224">
        <v>529160</v>
      </c>
      <c r="I6" s="224">
        <v>517997</v>
      </c>
      <c r="J6" s="224">
        <v>537575</v>
      </c>
      <c r="K6" s="224">
        <v>549219</v>
      </c>
      <c r="L6" s="224">
        <v>570562</v>
      </c>
      <c r="M6" s="88">
        <v>56</v>
      </c>
      <c r="N6" s="88">
        <v>52.4</v>
      </c>
    </row>
    <row r="7" spans="1:14">
      <c r="A7" s="233" t="s">
        <v>2229</v>
      </c>
      <c r="B7" s="224">
        <v>136756</v>
      </c>
      <c r="C7" s="224">
        <v>129655</v>
      </c>
      <c r="D7" s="224">
        <v>134200</v>
      </c>
      <c r="E7" s="224">
        <v>138219</v>
      </c>
      <c r="F7" s="224">
        <v>146639</v>
      </c>
      <c r="G7" s="224">
        <v>150513</v>
      </c>
      <c r="H7" s="224">
        <v>173076</v>
      </c>
      <c r="I7" s="224">
        <v>176223</v>
      </c>
      <c r="J7" s="224">
        <v>184099</v>
      </c>
      <c r="K7" s="224">
        <v>189228</v>
      </c>
      <c r="L7" s="224">
        <v>198619</v>
      </c>
      <c r="M7" s="88">
        <v>17.600000000000001</v>
      </c>
      <c r="N7" s="88">
        <v>18.2</v>
      </c>
    </row>
    <row r="8" spans="1:14">
      <c r="A8" s="233" t="s">
        <v>2230</v>
      </c>
      <c r="B8" s="224">
        <v>176284</v>
      </c>
      <c r="C8" s="224">
        <v>193111</v>
      </c>
      <c r="D8" s="224">
        <v>196750</v>
      </c>
      <c r="E8" s="224">
        <v>203629</v>
      </c>
      <c r="F8" s="224">
        <v>209303</v>
      </c>
      <c r="G8" s="224">
        <v>214105</v>
      </c>
      <c r="H8" s="224">
        <v>220815</v>
      </c>
      <c r="I8" s="224">
        <v>229144</v>
      </c>
      <c r="J8" s="224">
        <v>236900</v>
      </c>
      <c r="K8" s="224">
        <v>239221</v>
      </c>
      <c r="L8" s="224">
        <v>248216</v>
      </c>
      <c r="M8" s="89">
        <v>22.7</v>
      </c>
      <c r="N8" s="88">
        <v>22.8</v>
      </c>
    </row>
    <row r="9" spans="1:14">
      <c r="A9" s="233" t="s">
        <v>2231</v>
      </c>
      <c r="B9" s="224">
        <v>79626</v>
      </c>
      <c r="C9" s="224">
        <v>80863</v>
      </c>
      <c r="D9" s="224">
        <v>80357</v>
      </c>
      <c r="E9" s="224">
        <v>82048</v>
      </c>
      <c r="F9" s="224">
        <v>82599</v>
      </c>
      <c r="G9" s="224">
        <v>84707</v>
      </c>
      <c r="H9" s="224">
        <v>87359</v>
      </c>
      <c r="I9" s="224">
        <v>90327</v>
      </c>
      <c r="J9" s="224">
        <v>94248</v>
      </c>
      <c r="K9" s="224">
        <v>98099</v>
      </c>
      <c r="L9" s="224">
        <v>100922</v>
      </c>
      <c r="M9" s="88">
        <v>10.199999999999999</v>
      </c>
      <c r="N9" s="88">
        <v>9.3000000000000007</v>
      </c>
    </row>
    <row r="10" spans="1:14">
      <c r="A10" s="233" t="s">
        <v>2232</v>
      </c>
      <c r="B10" s="224">
        <v>12360</v>
      </c>
      <c r="C10" s="224">
        <v>12623</v>
      </c>
      <c r="D10" s="224">
        <v>12814</v>
      </c>
      <c r="E10" s="224">
        <v>13014</v>
      </c>
      <c r="F10" s="224">
        <v>13223</v>
      </c>
      <c r="G10" s="224">
        <v>13388</v>
      </c>
      <c r="H10" s="224">
        <v>13603</v>
      </c>
      <c r="I10" s="224">
        <v>13875</v>
      </c>
      <c r="J10" s="224">
        <v>14172</v>
      </c>
      <c r="K10" s="224">
        <v>14481</v>
      </c>
      <c r="L10" s="224">
        <v>14620</v>
      </c>
      <c r="M10" s="88">
        <v>1.6</v>
      </c>
      <c r="N10" s="88">
        <v>1.3</v>
      </c>
    </row>
    <row r="11" spans="1:14">
      <c r="A11" s="233" t="s">
        <v>2233</v>
      </c>
      <c r="B11" s="224">
        <v>30181</v>
      </c>
      <c r="C11" s="224">
        <v>11145</v>
      </c>
      <c r="D11" s="224">
        <v>10662</v>
      </c>
      <c r="E11" s="224">
        <v>10793</v>
      </c>
      <c r="F11" s="224">
        <v>44363</v>
      </c>
      <c r="G11" s="224">
        <v>72348</v>
      </c>
      <c r="H11" s="224">
        <v>34307</v>
      </c>
      <c r="I11" s="224">
        <v>8427</v>
      </c>
      <c r="J11" s="224">
        <v>8156</v>
      </c>
      <c r="K11" s="224">
        <v>8189</v>
      </c>
      <c r="L11" s="224">
        <v>8185</v>
      </c>
      <c r="M11" s="88">
        <v>3.9</v>
      </c>
      <c r="N11" s="88">
        <v>0.8</v>
      </c>
    </row>
    <row r="12" spans="1:14">
      <c r="A12" s="233" t="s">
        <v>2234</v>
      </c>
      <c r="B12" s="224">
        <v>32886</v>
      </c>
      <c r="C12" s="224">
        <v>41057</v>
      </c>
      <c r="D12" s="224">
        <v>40286</v>
      </c>
      <c r="E12" s="224">
        <v>49474</v>
      </c>
      <c r="F12" s="224">
        <v>54066</v>
      </c>
      <c r="G12" s="224">
        <v>56355</v>
      </c>
      <c r="H12" s="224">
        <v>57722</v>
      </c>
      <c r="I12" s="224">
        <v>60243</v>
      </c>
      <c r="J12" s="224">
        <v>71347</v>
      </c>
      <c r="K12" s="224">
        <v>65206</v>
      </c>
      <c r="L12" s="224">
        <v>71296</v>
      </c>
      <c r="M12" s="88">
        <v>4.2</v>
      </c>
      <c r="N12" s="88">
        <v>6.5</v>
      </c>
    </row>
    <row r="13" spans="1:14">
      <c r="A13" s="233" t="s">
        <v>2235</v>
      </c>
      <c r="B13" s="224">
        <v>8784</v>
      </c>
      <c r="C13" s="224">
        <v>36535</v>
      </c>
      <c r="D13" s="224">
        <v>38048</v>
      </c>
      <c r="E13" s="224">
        <v>43552</v>
      </c>
      <c r="F13" s="224">
        <v>19984</v>
      </c>
      <c r="G13" s="224">
        <v>53081</v>
      </c>
      <c r="H13" s="224">
        <v>22832</v>
      </c>
      <c r="I13" s="224">
        <v>33994</v>
      </c>
      <c r="J13" s="224">
        <v>32198</v>
      </c>
      <c r="K13" s="224">
        <v>13764</v>
      </c>
      <c r="L13" s="224">
        <v>63232</v>
      </c>
      <c r="M13" s="88">
        <v>1.1000000000000001</v>
      </c>
      <c r="N13" s="88">
        <v>5.8</v>
      </c>
    </row>
    <row r="14" spans="1:14">
      <c r="A14" s="232" t="s">
        <v>2236</v>
      </c>
      <c r="B14" s="223">
        <v>5171</v>
      </c>
      <c r="C14" s="223">
        <v>5975</v>
      </c>
      <c r="D14" s="223">
        <v>6675</v>
      </c>
      <c r="E14" s="223">
        <v>7371</v>
      </c>
      <c r="F14" s="223">
        <v>7748</v>
      </c>
      <c r="G14" s="223">
        <v>7793</v>
      </c>
      <c r="H14" s="223">
        <v>7272</v>
      </c>
      <c r="I14" s="223">
        <v>7099</v>
      </c>
      <c r="J14" s="223">
        <v>6554</v>
      </c>
      <c r="K14" s="223">
        <v>7375</v>
      </c>
      <c r="L14" s="223">
        <v>7492</v>
      </c>
      <c r="M14" s="76">
        <v>0.7</v>
      </c>
      <c r="N14" s="76">
        <v>0.7</v>
      </c>
    </row>
    <row r="15" spans="1:14">
      <c r="A15" s="233" t="s">
        <v>2237</v>
      </c>
      <c r="B15" s="224">
        <v>1018</v>
      </c>
      <c r="C15" s="224">
        <v>1815</v>
      </c>
      <c r="D15" s="224">
        <v>2040</v>
      </c>
      <c r="E15" s="224">
        <v>1824</v>
      </c>
      <c r="F15" s="224">
        <v>1618</v>
      </c>
      <c r="G15" s="224">
        <v>1451</v>
      </c>
      <c r="H15" s="224">
        <v>1377</v>
      </c>
      <c r="I15" s="224">
        <v>1197</v>
      </c>
      <c r="J15" s="224">
        <v>1060</v>
      </c>
      <c r="K15" s="224">
        <v>1061</v>
      </c>
      <c r="L15" s="224">
        <v>929</v>
      </c>
      <c r="M15" s="88">
        <v>0.1</v>
      </c>
      <c r="N15" s="88">
        <v>0.1</v>
      </c>
    </row>
    <row r="16" spans="1:14">
      <c r="A16" s="233" t="s">
        <v>2238</v>
      </c>
      <c r="B16" s="224">
        <v>4153</v>
      </c>
      <c r="C16" s="224">
        <v>4160</v>
      </c>
      <c r="D16" s="224">
        <v>4635</v>
      </c>
      <c r="E16" s="224">
        <v>5547</v>
      </c>
      <c r="F16" s="224">
        <v>6130</v>
      </c>
      <c r="G16" s="224">
        <v>6343</v>
      </c>
      <c r="H16" s="224">
        <v>5894</v>
      </c>
      <c r="I16" s="224">
        <v>5903</v>
      </c>
      <c r="J16" s="224">
        <v>5494</v>
      </c>
      <c r="K16" s="224">
        <v>6314</v>
      </c>
      <c r="L16" s="224">
        <v>6564</v>
      </c>
      <c r="M16" s="88">
        <v>0.5</v>
      </c>
      <c r="N16" s="88">
        <v>0.6</v>
      </c>
    </row>
    <row r="17" spans="1:14">
      <c r="A17" s="232" t="s">
        <v>2239</v>
      </c>
      <c r="B17" s="223">
        <v>40654</v>
      </c>
      <c r="C17" s="223">
        <v>42452</v>
      </c>
      <c r="D17" s="223">
        <v>44434</v>
      </c>
      <c r="E17" s="223">
        <v>43767</v>
      </c>
      <c r="F17" s="223">
        <v>46184</v>
      </c>
      <c r="G17" s="223">
        <v>46705</v>
      </c>
      <c r="H17" s="223">
        <v>49358</v>
      </c>
      <c r="I17" s="223">
        <v>48504</v>
      </c>
      <c r="J17" s="223">
        <v>48482</v>
      </c>
      <c r="K17" s="223">
        <v>50269</v>
      </c>
      <c r="L17" s="223">
        <v>51320</v>
      </c>
      <c r="M17" s="76">
        <v>5.2</v>
      </c>
      <c r="N17" s="76">
        <v>4.7</v>
      </c>
    </row>
    <row r="18" spans="1:14">
      <c r="A18" s="233" t="s">
        <v>2240</v>
      </c>
      <c r="B18" s="224">
        <v>3669</v>
      </c>
      <c r="C18" s="224">
        <v>3646</v>
      </c>
      <c r="D18" s="224">
        <v>4792</v>
      </c>
      <c r="E18" s="224">
        <v>4042</v>
      </c>
      <c r="F18" s="224">
        <v>3940</v>
      </c>
      <c r="G18" s="224">
        <v>3848</v>
      </c>
      <c r="H18" s="224">
        <v>5177</v>
      </c>
      <c r="I18" s="224">
        <v>4240</v>
      </c>
      <c r="J18" s="224">
        <v>4368</v>
      </c>
      <c r="K18" s="224">
        <v>4810</v>
      </c>
      <c r="L18" s="224">
        <v>6217</v>
      </c>
      <c r="M18" s="88">
        <v>0.5</v>
      </c>
      <c r="N18" s="88">
        <v>0.6</v>
      </c>
    </row>
    <row r="19" spans="1:14">
      <c r="A19" s="233" t="s">
        <v>2241</v>
      </c>
      <c r="B19" s="224">
        <v>10464</v>
      </c>
      <c r="C19" s="224">
        <v>10594</v>
      </c>
      <c r="D19" s="224">
        <v>10457</v>
      </c>
      <c r="E19" s="224">
        <v>10596</v>
      </c>
      <c r="F19" s="224">
        <v>11429</v>
      </c>
      <c r="G19" s="224">
        <v>11241</v>
      </c>
      <c r="H19" s="224">
        <v>11619</v>
      </c>
      <c r="I19" s="224">
        <v>11417</v>
      </c>
      <c r="J19" s="224">
        <v>11208</v>
      </c>
      <c r="K19" s="224">
        <v>11378</v>
      </c>
      <c r="L19" s="224">
        <v>11233</v>
      </c>
      <c r="M19" s="88">
        <v>1.3</v>
      </c>
      <c r="N19" s="88">
        <v>1</v>
      </c>
    </row>
    <row r="20" spans="1:14">
      <c r="A20" s="233" t="s">
        <v>2242</v>
      </c>
      <c r="B20" s="224">
        <v>22562</v>
      </c>
      <c r="C20" s="224">
        <v>24161</v>
      </c>
      <c r="D20" s="224">
        <v>25018</v>
      </c>
      <c r="E20" s="224">
        <v>24821</v>
      </c>
      <c r="F20" s="224">
        <v>26370</v>
      </c>
      <c r="G20" s="224">
        <v>27156</v>
      </c>
      <c r="H20" s="224">
        <v>28085</v>
      </c>
      <c r="I20" s="224">
        <v>28436</v>
      </c>
      <c r="J20" s="224">
        <v>28465</v>
      </c>
      <c r="K20" s="224">
        <v>29578</v>
      </c>
      <c r="L20" s="224">
        <v>30567</v>
      </c>
      <c r="M20" s="88">
        <v>2.9</v>
      </c>
      <c r="N20" s="88">
        <v>2.8</v>
      </c>
    </row>
    <row r="21" spans="1:14">
      <c r="A21" s="233" t="s">
        <v>2243</v>
      </c>
      <c r="B21" s="224">
        <v>3950</v>
      </c>
      <c r="C21" s="224">
        <v>4050</v>
      </c>
      <c r="D21" s="224">
        <v>4167</v>
      </c>
      <c r="E21" s="224">
        <v>4308</v>
      </c>
      <c r="F21" s="224">
        <v>4445</v>
      </c>
      <c r="G21" s="224">
        <v>4426</v>
      </c>
      <c r="H21" s="224">
        <v>4477</v>
      </c>
      <c r="I21" s="224">
        <v>4411</v>
      </c>
      <c r="J21" s="224">
        <v>4441</v>
      </c>
      <c r="K21" s="224">
        <v>4503</v>
      </c>
      <c r="L21" s="224">
        <v>3302</v>
      </c>
      <c r="M21" s="88">
        <v>0.5</v>
      </c>
      <c r="N21" s="88">
        <v>0.3</v>
      </c>
    </row>
    <row r="22" spans="1:14">
      <c r="A22" s="233" t="s">
        <v>2244</v>
      </c>
      <c r="B22" s="224">
        <v>9</v>
      </c>
      <c r="C22" s="224">
        <v>0</v>
      </c>
      <c r="D22" s="224">
        <v>0</v>
      </c>
      <c r="E22" s="224">
        <v>0</v>
      </c>
      <c r="F22" s="224">
        <v>0</v>
      </c>
      <c r="G22" s="224">
        <v>33</v>
      </c>
      <c r="H22" s="224">
        <v>0</v>
      </c>
      <c r="I22" s="224">
        <v>0</v>
      </c>
      <c r="J22" s="224">
        <v>0</v>
      </c>
      <c r="K22" s="224">
        <v>0</v>
      </c>
      <c r="L22" s="224">
        <v>0</v>
      </c>
      <c r="M22" s="88">
        <v>0</v>
      </c>
      <c r="N22" s="88">
        <v>0</v>
      </c>
    </row>
    <row r="23" spans="1:14">
      <c r="A23" s="232" t="s">
        <v>2245</v>
      </c>
      <c r="B23" s="223">
        <v>254388</v>
      </c>
      <c r="C23" s="223">
        <v>264976</v>
      </c>
      <c r="D23" s="223">
        <v>271338</v>
      </c>
      <c r="E23" s="223">
        <v>278750</v>
      </c>
      <c r="F23" s="223">
        <v>281675</v>
      </c>
      <c r="G23" s="223">
        <v>285312</v>
      </c>
      <c r="H23" s="223">
        <v>294193</v>
      </c>
      <c r="I23" s="223">
        <v>304149</v>
      </c>
      <c r="J23" s="223">
        <v>312886</v>
      </c>
      <c r="K23" s="223">
        <v>321905</v>
      </c>
      <c r="L23" s="223">
        <v>323433</v>
      </c>
      <c r="M23" s="76">
        <v>32.700000000000003</v>
      </c>
      <c r="N23" s="76">
        <v>29.7</v>
      </c>
    </row>
    <row r="24" spans="1:14">
      <c r="A24" s="233" t="s">
        <v>2246</v>
      </c>
      <c r="B24" s="224">
        <v>167529</v>
      </c>
      <c r="C24" s="224">
        <v>171583</v>
      </c>
      <c r="D24" s="224">
        <v>176448</v>
      </c>
      <c r="E24" s="224">
        <v>181618</v>
      </c>
      <c r="F24" s="224">
        <v>181378</v>
      </c>
      <c r="G24" s="224">
        <v>185994</v>
      </c>
      <c r="H24" s="224">
        <v>191479</v>
      </c>
      <c r="I24" s="224">
        <v>199306</v>
      </c>
      <c r="J24" s="224">
        <v>208643</v>
      </c>
      <c r="K24" s="224">
        <v>217046</v>
      </c>
      <c r="L24" s="224">
        <v>221523</v>
      </c>
      <c r="M24" s="88">
        <v>21.6</v>
      </c>
      <c r="N24" s="88">
        <v>20.3</v>
      </c>
    </row>
    <row r="25" spans="1:14">
      <c r="A25" s="233" t="s">
        <v>2247</v>
      </c>
      <c r="B25" s="224">
        <v>4465</v>
      </c>
      <c r="C25" s="224">
        <v>4948</v>
      </c>
      <c r="D25" s="224">
        <v>5769</v>
      </c>
      <c r="E25" s="224">
        <v>5831</v>
      </c>
      <c r="F25" s="224">
        <v>6497</v>
      </c>
      <c r="G25" s="224">
        <v>6855</v>
      </c>
      <c r="H25" s="224">
        <v>7177</v>
      </c>
      <c r="I25" s="224">
        <v>8122</v>
      </c>
      <c r="J25" s="224">
        <v>8536</v>
      </c>
      <c r="K25" s="224">
        <v>8887</v>
      </c>
      <c r="L25" s="224">
        <v>9322</v>
      </c>
      <c r="M25" s="88">
        <v>0.6</v>
      </c>
      <c r="N25" s="88">
        <v>0.9</v>
      </c>
    </row>
    <row r="26" spans="1:14">
      <c r="A26" s="233" t="s">
        <v>2248</v>
      </c>
      <c r="B26" s="224">
        <v>2647</v>
      </c>
      <c r="C26" s="224">
        <v>3241</v>
      </c>
      <c r="D26" s="224">
        <v>3177</v>
      </c>
      <c r="E26" s="224">
        <v>2962</v>
      </c>
      <c r="F26" s="224">
        <v>2824</v>
      </c>
      <c r="G26" s="224">
        <v>3001</v>
      </c>
      <c r="H26" s="224">
        <v>3285</v>
      </c>
      <c r="I26" s="224">
        <v>3069</v>
      </c>
      <c r="J26" s="224">
        <v>3136</v>
      </c>
      <c r="K26" s="224">
        <v>3185</v>
      </c>
      <c r="L26" s="224">
        <v>3129</v>
      </c>
      <c r="M26" s="88">
        <v>0.3</v>
      </c>
      <c r="N26" s="88">
        <v>0.3</v>
      </c>
    </row>
    <row r="27" spans="1:14">
      <c r="A27" s="233" t="s">
        <v>2249</v>
      </c>
      <c r="B27" s="224">
        <v>68926</v>
      </c>
      <c r="C27" s="224">
        <v>73877</v>
      </c>
      <c r="D27" s="224">
        <v>75273</v>
      </c>
      <c r="E27" s="224">
        <v>78777</v>
      </c>
      <c r="F27" s="224">
        <v>81958</v>
      </c>
      <c r="G27" s="224">
        <v>79694</v>
      </c>
      <c r="H27" s="224">
        <v>81740</v>
      </c>
      <c r="I27" s="224">
        <v>82861</v>
      </c>
      <c r="J27" s="224">
        <v>81356</v>
      </c>
      <c r="K27" s="224">
        <v>80843</v>
      </c>
      <c r="L27" s="224">
        <v>76732</v>
      </c>
      <c r="M27" s="88">
        <v>8.9</v>
      </c>
      <c r="N27" s="88">
        <v>7</v>
      </c>
    </row>
    <row r="28" spans="1:14">
      <c r="A28" s="233" t="s">
        <v>2250</v>
      </c>
      <c r="B28" s="224">
        <v>11864</v>
      </c>
      <c r="C28" s="224">
        <v>13586</v>
      </c>
      <c r="D28" s="224">
        <v>13613</v>
      </c>
      <c r="E28" s="224">
        <v>13075</v>
      </c>
      <c r="F28" s="224">
        <v>15218</v>
      </c>
      <c r="G28" s="224">
        <v>15967</v>
      </c>
      <c r="H28" s="224">
        <v>17988</v>
      </c>
      <c r="I28" s="224">
        <v>19444</v>
      </c>
      <c r="J28" s="224">
        <v>19976</v>
      </c>
      <c r="K28" s="224">
        <v>20602</v>
      </c>
      <c r="L28" s="224">
        <v>20307</v>
      </c>
      <c r="M28" s="88">
        <v>1.5</v>
      </c>
      <c r="N28" s="88">
        <v>1.9</v>
      </c>
    </row>
    <row r="29" spans="1:14">
      <c r="A29" s="233" t="s">
        <v>2251</v>
      </c>
      <c r="B29" s="224">
        <v>39990</v>
      </c>
      <c r="C29" s="224">
        <v>43043</v>
      </c>
      <c r="D29" s="224">
        <v>44641</v>
      </c>
      <c r="E29" s="224">
        <v>45785</v>
      </c>
      <c r="F29" s="224">
        <v>47266</v>
      </c>
      <c r="G29" s="224">
        <v>46557</v>
      </c>
      <c r="H29" s="224">
        <v>45426</v>
      </c>
      <c r="I29" s="224">
        <v>45793</v>
      </c>
      <c r="J29" s="224">
        <v>43398</v>
      </c>
      <c r="K29" s="224">
        <v>42737</v>
      </c>
      <c r="L29" s="224">
        <v>38557</v>
      </c>
      <c r="M29" s="88">
        <v>5.0999999999999996</v>
      </c>
      <c r="N29" s="88">
        <v>3.5</v>
      </c>
    </row>
    <row r="30" spans="1:14">
      <c r="A30" s="233" t="s">
        <v>2252</v>
      </c>
      <c r="B30" s="224">
        <v>2575</v>
      </c>
      <c r="C30" s="224">
        <v>1716</v>
      </c>
      <c r="D30" s="224">
        <v>1789</v>
      </c>
      <c r="E30" s="224">
        <v>1885</v>
      </c>
      <c r="F30" s="224">
        <v>2029</v>
      </c>
      <c r="G30" s="224">
        <v>1402</v>
      </c>
      <c r="H30" s="224">
        <v>1556</v>
      </c>
      <c r="I30" s="224">
        <v>1514</v>
      </c>
      <c r="J30" s="224">
        <v>1513</v>
      </c>
      <c r="K30" s="224">
        <v>1561</v>
      </c>
      <c r="L30" s="224">
        <v>1344</v>
      </c>
      <c r="M30" s="88">
        <v>0.3</v>
      </c>
      <c r="N30" s="88">
        <v>0.1</v>
      </c>
    </row>
    <row r="31" spans="1:14">
      <c r="A31" s="233" t="s">
        <v>2253</v>
      </c>
      <c r="B31" s="224">
        <v>7180</v>
      </c>
      <c r="C31" s="224">
        <v>8343</v>
      </c>
      <c r="D31" s="224">
        <v>7510</v>
      </c>
      <c r="E31" s="224">
        <v>8249</v>
      </c>
      <c r="F31" s="224">
        <v>8500</v>
      </c>
      <c r="G31" s="224">
        <v>7183</v>
      </c>
      <c r="H31" s="224">
        <v>7809</v>
      </c>
      <c r="I31" s="224">
        <v>7155</v>
      </c>
      <c r="J31" s="224">
        <v>7646</v>
      </c>
      <c r="K31" s="224">
        <v>7121</v>
      </c>
      <c r="L31" s="224">
        <v>7908</v>
      </c>
      <c r="M31" s="88">
        <v>0.9</v>
      </c>
      <c r="N31" s="88">
        <v>0.7</v>
      </c>
    </row>
    <row r="32" spans="1:14">
      <c r="A32" s="233" t="s">
        <v>2254</v>
      </c>
      <c r="B32" s="224">
        <v>3080</v>
      </c>
      <c r="C32" s="224">
        <v>3020</v>
      </c>
      <c r="D32" s="224">
        <v>3129</v>
      </c>
      <c r="E32" s="224">
        <v>3667</v>
      </c>
      <c r="F32" s="224">
        <v>3811</v>
      </c>
      <c r="G32" s="224">
        <v>3812</v>
      </c>
      <c r="H32" s="224">
        <v>3914</v>
      </c>
      <c r="I32" s="224">
        <v>3951</v>
      </c>
      <c r="J32" s="224">
        <v>3887</v>
      </c>
      <c r="K32" s="224">
        <v>3862</v>
      </c>
      <c r="L32" s="224">
        <v>3679</v>
      </c>
      <c r="M32" s="88">
        <v>0.4</v>
      </c>
      <c r="N32" s="88">
        <v>0.3</v>
      </c>
    </row>
    <row r="33" spans="1:14">
      <c r="A33" s="233" t="s">
        <v>2255</v>
      </c>
      <c r="B33" s="224">
        <v>4237</v>
      </c>
      <c r="C33" s="224">
        <v>4168</v>
      </c>
      <c r="D33" s="224">
        <v>4592</v>
      </c>
      <c r="E33" s="224">
        <v>6116</v>
      </c>
      <c r="F33" s="224">
        <v>5134</v>
      </c>
      <c r="G33" s="224">
        <v>4775</v>
      </c>
      <c r="H33" s="224">
        <v>5048</v>
      </c>
      <c r="I33" s="224">
        <v>5004</v>
      </c>
      <c r="J33" s="224">
        <v>4936</v>
      </c>
      <c r="K33" s="224">
        <v>4960</v>
      </c>
      <c r="L33" s="224">
        <v>4937</v>
      </c>
      <c r="M33" s="88">
        <v>0.5</v>
      </c>
      <c r="N33" s="88">
        <v>0.5</v>
      </c>
    </row>
    <row r="34" spans="1:14">
      <c r="A34" s="233" t="s">
        <v>2256</v>
      </c>
      <c r="B34" s="224">
        <v>5232</v>
      </c>
      <c r="C34" s="224">
        <v>5726</v>
      </c>
      <c r="D34" s="224">
        <v>5100</v>
      </c>
      <c r="E34" s="224">
        <v>4910</v>
      </c>
      <c r="F34" s="224">
        <v>4685</v>
      </c>
      <c r="G34" s="224">
        <v>5253</v>
      </c>
      <c r="H34" s="224">
        <v>5907</v>
      </c>
      <c r="I34" s="224">
        <v>6017</v>
      </c>
      <c r="J34" s="224">
        <v>6426</v>
      </c>
      <c r="K34" s="224">
        <v>6827</v>
      </c>
      <c r="L34" s="224">
        <v>7214</v>
      </c>
      <c r="M34" s="88">
        <v>0.7</v>
      </c>
      <c r="N34" s="88">
        <v>0.7</v>
      </c>
    </row>
    <row r="35" spans="1:14">
      <c r="A35" s="233" t="s">
        <v>2257</v>
      </c>
      <c r="B35" s="224">
        <v>5181</v>
      </c>
      <c r="C35" s="224">
        <v>5695</v>
      </c>
      <c r="D35" s="224">
        <v>5069</v>
      </c>
      <c r="E35" s="224">
        <v>4883</v>
      </c>
      <c r="F35" s="224">
        <v>4664</v>
      </c>
      <c r="G35" s="224">
        <v>5228</v>
      </c>
      <c r="H35" s="224">
        <v>5878</v>
      </c>
      <c r="I35" s="224">
        <v>5986</v>
      </c>
      <c r="J35" s="224">
        <v>6385</v>
      </c>
      <c r="K35" s="224">
        <v>6786</v>
      </c>
      <c r="L35" s="224">
        <v>7165</v>
      </c>
      <c r="M35" s="88">
        <v>0.7</v>
      </c>
      <c r="N35" s="88">
        <v>0.7</v>
      </c>
    </row>
    <row r="36" spans="1:14">
      <c r="A36" s="233" t="s">
        <v>2258</v>
      </c>
      <c r="B36" s="224">
        <v>51</v>
      </c>
      <c r="C36" s="224">
        <v>30</v>
      </c>
      <c r="D36" s="224">
        <v>31</v>
      </c>
      <c r="E36" s="224">
        <v>27</v>
      </c>
      <c r="F36" s="224">
        <v>21</v>
      </c>
      <c r="G36" s="224">
        <v>25</v>
      </c>
      <c r="H36" s="224">
        <v>28</v>
      </c>
      <c r="I36" s="224">
        <v>31</v>
      </c>
      <c r="J36" s="224">
        <v>40</v>
      </c>
      <c r="K36" s="224">
        <v>41</v>
      </c>
      <c r="L36" s="224">
        <v>49</v>
      </c>
      <c r="M36" s="88">
        <v>0</v>
      </c>
      <c r="N36" s="88">
        <v>0</v>
      </c>
    </row>
    <row r="37" spans="1:14">
      <c r="A37" s="233" t="s">
        <v>2259</v>
      </c>
      <c r="B37" s="224">
        <v>4011</v>
      </c>
      <c r="C37" s="224">
        <v>3932</v>
      </c>
      <c r="D37" s="224">
        <v>3843</v>
      </c>
      <c r="E37" s="224">
        <v>3187</v>
      </c>
      <c r="F37" s="224">
        <v>3008</v>
      </c>
      <c r="G37" s="224">
        <v>3114</v>
      </c>
      <c r="H37" s="224">
        <v>3189</v>
      </c>
      <c r="I37" s="224">
        <v>3285</v>
      </c>
      <c r="J37" s="224">
        <v>3348</v>
      </c>
      <c r="K37" s="224">
        <v>3404</v>
      </c>
      <c r="L37" s="224">
        <v>3346</v>
      </c>
      <c r="M37" s="88">
        <v>0.5</v>
      </c>
      <c r="N37" s="88">
        <v>0.3</v>
      </c>
    </row>
    <row r="38" spans="1:14">
      <c r="A38" s="233" t="s">
        <v>2260</v>
      </c>
      <c r="B38" s="224">
        <v>2012</v>
      </c>
      <c r="C38" s="224">
        <v>1975</v>
      </c>
      <c r="D38" s="224">
        <v>1859</v>
      </c>
      <c r="E38" s="224">
        <v>1834</v>
      </c>
      <c r="F38" s="224">
        <v>1725</v>
      </c>
      <c r="G38" s="224">
        <v>1708</v>
      </c>
      <c r="H38" s="224">
        <v>1655</v>
      </c>
      <c r="I38" s="224">
        <v>1657</v>
      </c>
      <c r="J38" s="224">
        <v>1642</v>
      </c>
      <c r="K38" s="224">
        <v>1610</v>
      </c>
      <c r="L38" s="224">
        <v>1570</v>
      </c>
      <c r="M38" s="88">
        <v>0.3</v>
      </c>
      <c r="N38" s="88">
        <v>0.1</v>
      </c>
    </row>
    <row r="39" spans="1:14">
      <c r="A39" s="233" t="s">
        <v>2261</v>
      </c>
      <c r="B39" s="224">
        <v>1998</v>
      </c>
      <c r="C39" s="224">
        <v>1957</v>
      </c>
      <c r="D39" s="224">
        <v>1984</v>
      </c>
      <c r="E39" s="224">
        <v>1353</v>
      </c>
      <c r="F39" s="224">
        <v>1283</v>
      </c>
      <c r="G39" s="224">
        <v>1406</v>
      </c>
      <c r="H39" s="224">
        <v>1534</v>
      </c>
      <c r="I39" s="224">
        <v>1628</v>
      </c>
      <c r="J39" s="224">
        <v>1706</v>
      </c>
      <c r="K39" s="224">
        <v>1794</v>
      </c>
      <c r="L39" s="224">
        <v>1776</v>
      </c>
      <c r="M39" s="88">
        <v>0.3</v>
      </c>
      <c r="N39" s="88">
        <v>0.2</v>
      </c>
    </row>
    <row r="40" spans="1:14">
      <c r="A40" s="233" t="s">
        <v>2262</v>
      </c>
      <c r="B40" s="224">
        <v>1429</v>
      </c>
      <c r="C40" s="224">
        <v>1481</v>
      </c>
      <c r="D40" s="224">
        <v>1576</v>
      </c>
      <c r="E40" s="224">
        <v>1413</v>
      </c>
      <c r="F40" s="224">
        <v>1339</v>
      </c>
      <c r="G40" s="224">
        <v>1221</v>
      </c>
      <c r="H40" s="224">
        <v>1230</v>
      </c>
      <c r="I40" s="224">
        <v>1333</v>
      </c>
      <c r="J40" s="224">
        <v>1282</v>
      </c>
      <c r="K40" s="224">
        <v>1535</v>
      </c>
      <c r="L40" s="224">
        <v>1989</v>
      </c>
      <c r="M40" s="88">
        <v>0.2</v>
      </c>
      <c r="N40" s="88">
        <v>0.2</v>
      </c>
    </row>
    <row r="41" spans="1:14">
      <c r="A41" s="233" t="s">
        <v>2263</v>
      </c>
      <c r="B41" s="224">
        <v>149</v>
      </c>
      <c r="C41" s="224">
        <v>189</v>
      </c>
      <c r="D41" s="224">
        <v>152</v>
      </c>
      <c r="E41" s="224">
        <v>51</v>
      </c>
      <c r="F41" s="224">
        <v>-13</v>
      </c>
      <c r="G41" s="224">
        <v>180</v>
      </c>
      <c r="H41" s="224">
        <v>186</v>
      </c>
      <c r="I41" s="224">
        <v>156</v>
      </c>
      <c r="J41" s="224">
        <v>160</v>
      </c>
      <c r="K41" s="224">
        <v>178</v>
      </c>
      <c r="L41" s="224">
        <v>178</v>
      </c>
      <c r="M41" s="88">
        <v>0</v>
      </c>
      <c r="N41" s="88">
        <v>0</v>
      </c>
    </row>
    <row r="42" spans="1:14">
      <c r="A42" s="232" t="s">
        <v>2264</v>
      </c>
      <c r="B42" s="223">
        <v>284</v>
      </c>
      <c r="C42" s="223">
        <v>292</v>
      </c>
      <c r="D42" s="223">
        <v>270</v>
      </c>
      <c r="E42" s="223">
        <v>299</v>
      </c>
      <c r="F42" s="223">
        <v>2506</v>
      </c>
      <c r="G42" s="223">
        <v>2629</v>
      </c>
      <c r="H42" s="223">
        <v>3222</v>
      </c>
      <c r="I42" s="223">
        <v>1475</v>
      </c>
      <c r="J42" s="223">
        <v>1638</v>
      </c>
      <c r="K42" s="223">
        <v>2389</v>
      </c>
      <c r="L42" s="223">
        <v>2338</v>
      </c>
      <c r="M42" s="76">
        <v>0</v>
      </c>
      <c r="N42" s="76">
        <v>0.2</v>
      </c>
    </row>
    <row r="43" spans="1:14" ht="16" thickBot="1">
      <c r="A43" s="70"/>
      <c r="B43" s="71"/>
      <c r="C43" s="71"/>
      <c r="D43" s="71"/>
      <c r="E43" s="71"/>
      <c r="F43" s="71"/>
      <c r="G43" s="71"/>
      <c r="H43" s="71"/>
      <c r="I43" s="71"/>
      <c r="J43" s="71"/>
      <c r="K43" s="71"/>
      <c r="L43" s="71"/>
      <c r="M43" s="71"/>
      <c r="N43" s="71"/>
    </row>
    <row r="44" spans="1:14">
      <c r="A44" s="231"/>
      <c r="B44" s="222"/>
      <c r="C44" s="222"/>
      <c r="D44" s="222"/>
      <c r="E44" s="222"/>
      <c r="F44" s="222"/>
      <c r="G44" s="222"/>
      <c r="H44" s="222"/>
      <c r="I44" s="222"/>
      <c r="J44" s="222"/>
      <c r="K44" s="222"/>
      <c r="L44" s="222"/>
      <c r="M44" s="222"/>
      <c r="N44" s="222"/>
    </row>
    <row r="45" spans="1:14">
      <c r="A45" s="233"/>
      <c r="B45" s="222"/>
      <c r="C45" s="224" t="s">
        <v>4872</v>
      </c>
      <c r="D45" s="222"/>
      <c r="E45" s="229" t="s">
        <v>4077</v>
      </c>
      <c r="F45" s="222"/>
      <c r="G45" s="222"/>
      <c r="H45" s="222"/>
      <c r="I45" s="222"/>
      <c r="J45" s="222"/>
      <c r="K45" s="222"/>
      <c r="L45" s="222"/>
      <c r="M45" s="222"/>
      <c r="N45" s="222"/>
    </row>
    <row r="46" spans="1:14">
      <c r="A46" s="231"/>
      <c r="B46" s="222"/>
      <c r="C46" s="222"/>
      <c r="D46" s="222"/>
      <c r="E46" s="222"/>
      <c r="F46" s="222"/>
      <c r="G46" s="222"/>
      <c r="H46" s="222"/>
      <c r="I46" s="222"/>
      <c r="J46" s="222"/>
      <c r="K46" s="222"/>
      <c r="L46" s="222"/>
      <c r="M46" s="222"/>
      <c r="N46" s="222"/>
    </row>
    <row r="47" spans="1:14">
      <c r="A47" s="231"/>
      <c r="B47" s="222"/>
      <c r="C47" s="222"/>
      <c r="D47" s="222"/>
      <c r="E47" s="222"/>
      <c r="F47" s="222"/>
      <c r="G47" s="222"/>
      <c r="H47" s="222"/>
      <c r="I47" s="222"/>
      <c r="J47" s="222"/>
      <c r="K47" s="222"/>
      <c r="L47" s="222"/>
      <c r="M47" s="222"/>
      <c r="N47" s="222"/>
    </row>
    <row r="48" spans="1:14">
      <c r="A48" s="231"/>
      <c r="B48" s="222"/>
      <c r="C48" s="222"/>
      <c r="D48" s="222"/>
      <c r="E48" s="222"/>
      <c r="F48" s="222"/>
      <c r="G48" s="222"/>
      <c r="H48" s="222"/>
      <c r="I48" s="222"/>
      <c r="J48" s="222"/>
      <c r="K48" s="222"/>
      <c r="L48" s="222"/>
      <c r="M48" s="222"/>
      <c r="N48" s="222"/>
    </row>
    <row r="49" spans="1:14">
      <c r="A49" s="231"/>
      <c r="B49" s="222"/>
      <c r="C49" s="222"/>
      <c r="D49" s="222"/>
      <c r="E49" s="222"/>
      <c r="F49" s="222"/>
      <c r="G49" s="222"/>
      <c r="H49" s="222"/>
      <c r="I49" s="222"/>
      <c r="J49" s="222"/>
      <c r="K49" s="222"/>
      <c r="L49" s="222"/>
      <c r="M49" s="222"/>
      <c r="N49" s="222"/>
    </row>
    <row r="50" spans="1:14">
      <c r="A50" s="231"/>
      <c r="B50" s="222"/>
      <c r="C50" s="222"/>
      <c r="D50" s="222"/>
      <c r="E50" s="222"/>
      <c r="F50" s="222"/>
      <c r="G50" s="222"/>
      <c r="H50" s="222"/>
      <c r="I50" s="222"/>
      <c r="J50" s="222"/>
      <c r="K50" s="222"/>
      <c r="L50" s="222"/>
      <c r="M50" s="222"/>
      <c r="N50" s="222"/>
    </row>
    <row r="51" spans="1:14">
      <c r="A51" s="231"/>
      <c r="B51" s="222"/>
      <c r="C51" s="222"/>
      <c r="D51" s="222"/>
      <c r="E51" s="222"/>
      <c r="F51" s="222"/>
      <c r="G51" s="222"/>
      <c r="H51" s="222"/>
      <c r="I51" s="222"/>
      <c r="J51" s="222"/>
      <c r="K51" s="222"/>
      <c r="L51" s="222"/>
      <c r="M51" s="222"/>
      <c r="N51" s="222"/>
    </row>
    <row r="52" spans="1:14">
      <c r="A52" s="231"/>
      <c r="B52" s="222"/>
      <c r="C52" s="222"/>
      <c r="D52" s="222"/>
      <c r="E52" s="222"/>
      <c r="F52" s="222"/>
      <c r="G52" s="222"/>
      <c r="H52" s="222"/>
      <c r="I52" s="222"/>
      <c r="J52" s="222"/>
      <c r="K52" s="222"/>
      <c r="L52" s="222"/>
      <c r="M52" s="222"/>
      <c r="N52" s="222"/>
    </row>
  </sheetData>
  <hyperlinks>
    <hyperlink ref="B1" location="INDEKS!A1" display="HJEM" xr:uid="{EAC13630-2B70-47BD-ACA8-267CD0ADEDC3}"/>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N84"/>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2265</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t="s">
        <v>3599</v>
      </c>
      <c r="K2" s="223" t="s">
        <v>3957</v>
      </c>
      <c r="L2" s="223" t="s">
        <v>4086</v>
      </c>
      <c r="M2" s="76">
        <v>2009</v>
      </c>
      <c r="N2" s="76" t="s">
        <v>4086</v>
      </c>
    </row>
    <row r="3" spans="1:14">
      <c r="A3" s="235" t="s">
        <v>240</v>
      </c>
      <c r="B3" s="230"/>
      <c r="C3" s="230"/>
      <c r="D3" s="230"/>
      <c r="E3" s="230"/>
      <c r="F3" s="230"/>
      <c r="G3" s="230"/>
      <c r="H3" s="230"/>
      <c r="I3" s="230"/>
      <c r="J3" s="230"/>
      <c r="K3" s="230"/>
      <c r="L3" s="230"/>
      <c r="M3" s="77" t="s">
        <v>1</v>
      </c>
      <c r="N3" s="77"/>
    </row>
    <row r="4" spans="1:14">
      <c r="A4" s="38" t="s">
        <v>2266</v>
      </c>
      <c r="B4" s="7">
        <v>777375</v>
      </c>
      <c r="C4" s="7">
        <v>818684</v>
      </c>
      <c r="D4" s="7">
        <v>835834</v>
      </c>
      <c r="E4" s="7">
        <v>870916</v>
      </c>
      <c r="F4" s="7">
        <v>908290</v>
      </c>
      <c r="G4" s="7">
        <v>986936</v>
      </c>
      <c r="H4" s="7">
        <v>963758</v>
      </c>
      <c r="I4" s="7">
        <v>973461</v>
      </c>
      <c r="J4" s="7">
        <v>1010680</v>
      </c>
      <c r="K4" s="7">
        <v>1010129</v>
      </c>
      <c r="L4" s="7">
        <v>1089674</v>
      </c>
      <c r="M4" s="90">
        <v>100</v>
      </c>
      <c r="N4" s="90">
        <v>100</v>
      </c>
    </row>
    <row r="5" spans="1:14">
      <c r="A5" s="38" t="s">
        <v>2267</v>
      </c>
      <c r="B5" s="222"/>
      <c r="C5" s="222"/>
      <c r="D5" s="222"/>
      <c r="E5" s="222"/>
      <c r="F5" s="222"/>
      <c r="G5" s="222"/>
      <c r="H5" s="222"/>
      <c r="I5" s="222"/>
      <c r="J5" s="222"/>
      <c r="K5" s="222"/>
      <c r="L5" s="222"/>
      <c r="M5" s="89"/>
      <c r="N5" s="89"/>
    </row>
    <row r="6" spans="1:14">
      <c r="A6" s="231" t="s">
        <v>2268</v>
      </c>
      <c r="B6" s="222">
        <v>281472</v>
      </c>
      <c r="C6" s="222">
        <v>293295</v>
      </c>
      <c r="D6" s="222">
        <v>300970</v>
      </c>
      <c r="E6" s="222">
        <v>309450</v>
      </c>
      <c r="F6" s="222">
        <v>317142</v>
      </c>
      <c r="G6" s="222">
        <v>321755</v>
      </c>
      <c r="H6" s="222">
        <v>331558</v>
      </c>
      <c r="I6" s="222">
        <v>340428</v>
      </c>
      <c r="J6" s="222">
        <v>348973</v>
      </c>
      <c r="K6" s="222">
        <v>360606</v>
      </c>
      <c r="L6" s="222">
        <v>363480</v>
      </c>
      <c r="M6" s="89">
        <v>36.200000000000003</v>
      </c>
      <c r="N6" s="89">
        <v>33.4</v>
      </c>
    </row>
    <row r="7" spans="1:14">
      <c r="A7" s="231" t="s">
        <v>2269</v>
      </c>
      <c r="B7" s="222">
        <v>246928</v>
      </c>
      <c r="C7" s="222">
        <v>256754</v>
      </c>
      <c r="D7" s="222">
        <v>262358</v>
      </c>
      <c r="E7" s="222">
        <v>269923</v>
      </c>
      <c r="F7" s="222">
        <v>272304</v>
      </c>
      <c r="G7" s="222">
        <v>275423</v>
      </c>
      <c r="H7" s="222">
        <v>283697</v>
      </c>
      <c r="I7" s="222">
        <v>292925</v>
      </c>
      <c r="J7" s="222">
        <v>301181</v>
      </c>
      <c r="K7" s="222">
        <v>309833</v>
      </c>
      <c r="L7" s="222">
        <v>310983</v>
      </c>
      <c r="M7" s="89">
        <v>31.8</v>
      </c>
      <c r="N7" s="89">
        <v>28.5</v>
      </c>
    </row>
    <row r="8" spans="1:14">
      <c r="A8" s="231" t="s">
        <v>2270</v>
      </c>
      <c r="B8" s="222">
        <v>34544</v>
      </c>
      <c r="C8" s="222">
        <v>36541</v>
      </c>
      <c r="D8" s="222">
        <v>38611</v>
      </c>
      <c r="E8" s="222">
        <v>39526</v>
      </c>
      <c r="F8" s="222">
        <v>44838</v>
      </c>
      <c r="G8" s="222">
        <v>46332</v>
      </c>
      <c r="H8" s="222">
        <v>47861</v>
      </c>
      <c r="I8" s="222">
        <v>47503</v>
      </c>
      <c r="J8" s="222">
        <v>47792</v>
      </c>
      <c r="K8" s="222">
        <v>50773</v>
      </c>
      <c r="L8" s="222">
        <v>52497</v>
      </c>
      <c r="M8" s="89">
        <v>4.4000000000000004</v>
      </c>
      <c r="N8" s="89">
        <v>4.8</v>
      </c>
    </row>
    <row r="9" spans="1:14">
      <c r="A9" s="231" t="s">
        <v>2271</v>
      </c>
      <c r="B9" s="222">
        <v>488213</v>
      </c>
      <c r="C9" s="222">
        <v>516653</v>
      </c>
      <c r="D9" s="222">
        <v>524822</v>
      </c>
      <c r="E9" s="222">
        <v>552605</v>
      </c>
      <c r="F9" s="222">
        <v>582715</v>
      </c>
      <c r="G9" s="222">
        <v>656814</v>
      </c>
      <c r="H9" s="222">
        <v>622327</v>
      </c>
      <c r="I9" s="222">
        <v>624495</v>
      </c>
      <c r="J9" s="222">
        <v>653110</v>
      </c>
      <c r="K9" s="222">
        <v>640466</v>
      </c>
      <c r="L9" s="222">
        <v>715920</v>
      </c>
      <c r="M9" s="89">
        <v>62.8</v>
      </c>
      <c r="N9" s="89">
        <v>65.7</v>
      </c>
    </row>
    <row r="10" spans="1:14">
      <c r="A10" s="231" t="s">
        <v>2080</v>
      </c>
      <c r="B10" s="222">
        <v>3678</v>
      </c>
      <c r="C10" s="222">
        <v>3646</v>
      </c>
      <c r="D10" s="222">
        <v>4792</v>
      </c>
      <c r="E10" s="222">
        <v>4042</v>
      </c>
      <c r="F10" s="222">
        <v>3940</v>
      </c>
      <c r="G10" s="222">
        <v>3882</v>
      </c>
      <c r="H10" s="222">
        <v>5177</v>
      </c>
      <c r="I10" s="222">
        <v>4240</v>
      </c>
      <c r="J10" s="222">
        <v>4368</v>
      </c>
      <c r="K10" s="222">
        <v>4810</v>
      </c>
      <c r="L10" s="222">
        <v>6217</v>
      </c>
      <c r="M10" s="89">
        <v>0.5</v>
      </c>
      <c r="N10" s="89">
        <v>0.6</v>
      </c>
    </row>
    <row r="11" spans="1:14">
      <c r="A11" s="231" t="s">
        <v>2272</v>
      </c>
      <c r="B11" s="222">
        <v>1018</v>
      </c>
      <c r="C11" s="222">
        <v>1815</v>
      </c>
      <c r="D11" s="222">
        <v>2040</v>
      </c>
      <c r="E11" s="222">
        <v>1824</v>
      </c>
      <c r="F11" s="222">
        <v>1618</v>
      </c>
      <c r="G11" s="222">
        <v>1451</v>
      </c>
      <c r="H11" s="222">
        <v>1377</v>
      </c>
      <c r="I11" s="222">
        <v>1197</v>
      </c>
      <c r="J11" s="222">
        <v>1060</v>
      </c>
      <c r="K11" s="222">
        <v>1061</v>
      </c>
      <c r="L11" s="222">
        <v>929</v>
      </c>
      <c r="M11" s="89">
        <v>0.1</v>
      </c>
      <c r="N11" s="89">
        <v>0.1</v>
      </c>
    </row>
    <row r="12" spans="1:14">
      <c r="A12" s="38" t="s">
        <v>2273</v>
      </c>
      <c r="B12" s="222"/>
      <c r="C12" s="222"/>
      <c r="D12" s="222"/>
      <c r="E12" s="222"/>
      <c r="F12" s="222"/>
      <c r="G12" s="222"/>
      <c r="H12" s="222"/>
      <c r="I12" s="222"/>
      <c r="J12" s="222"/>
      <c r="K12" s="222"/>
      <c r="L12" s="222"/>
      <c r="M12" s="89"/>
      <c r="N12" s="89"/>
    </row>
    <row r="13" spans="1:14">
      <c r="A13" s="231" t="s">
        <v>2268</v>
      </c>
      <c r="B13" s="222">
        <v>2995</v>
      </c>
      <c r="C13" s="222">
        <v>3275</v>
      </c>
      <c r="D13" s="222">
        <v>3211</v>
      </c>
      <c r="E13" s="222">
        <v>2995</v>
      </c>
      <c r="F13" s="222">
        <v>2874</v>
      </c>
      <c r="G13" s="222">
        <v>3034</v>
      </c>
      <c r="H13" s="222">
        <v>3319</v>
      </c>
      <c r="I13" s="222">
        <v>3103</v>
      </c>
      <c r="J13" s="222">
        <v>3170</v>
      </c>
      <c r="K13" s="222">
        <v>3185</v>
      </c>
      <c r="L13" s="222">
        <v>3129</v>
      </c>
      <c r="M13" s="89">
        <v>0.4</v>
      </c>
      <c r="N13" s="89">
        <v>0.3</v>
      </c>
    </row>
    <row r="14" spans="1:14" ht="16" thickBot="1">
      <c r="A14" s="68"/>
      <c r="B14" s="69"/>
      <c r="C14" s="69"/>
      <c r="D14" s="69"/>
      <c r="E14" s="69"/>
      <c r="F14" s="69"/>
      <c r="G14" s="69"/>
      <c r="H14" s="69"/>
      <c r="I14" s="69"/>
      <c r="J14" s="69"/>
      <c r="K14" s="69"/>
      <c r="L14" s="69"/>
      <c r="M14" s="69"/>
      <c r="N14" s="69"/>
    </row>
    <row r="15" spans="1:14">
      <c r="A15" s="233"/>
      <c r="B15" s="222"/>
      <c r="C15" s="224" t="s">
        <v>4872</v>
      </c>
      <c r="D15" s="222"/>
      <c r="E15" s="224" t="s">
        <v>4075</v>
      </c>
      <c r="F15" s="222"/>
      <c r="G15" s="222"/>
      <c r="H15" s="222"/>
      <c r="I15" s="222"/>
      <c r="J15" s="222"/>
      <c r="K15" s="222"/>
      <c r="L15" s="222"/>
      <c r="M15" s="222"/>
      <c r="N15" s="222"/>
    </row>
    <row r="16" spans="1:14">
      <c r="A16" s="231"/>
      <c r="B16" s="222"/>
      <c r="C16" s="222"/>
      <c r="D16" s="222"/>
      <c r="E16" s="222"/>
      <c r="F16" s="222"/>
      <c r="G16" s="222"/>
      <c r="H16" s="222"/>
      <c r="I16" s="222"/>
      <c r="J16" s="222"/>
      <c r="K16" s="222"/>
      <c r="L16" s="222"/>
      <c r="M16" s="222"/>
      <c r="N16" s="222"/>
    </row>
    <row r="17" spans="1:14">
      <c r="A17" s="231"/>
      <c r="B17" s="222"/>
      <c r="C17" s="222"/>
      <c r="D17" s="222"/>
      <c r="E17" s="222"/>
      <c r="F17" s="222"/>
      <c r="G17" s="222"/>
      <c r="H17" s="222"/>
      <c r="I17" s="222"/>
      <c r="J17" s="222"/>
      <c r="K17" s="222"/>
      <c r="L17" s="222"/>
      <c r="M17" s="222"/>
      <c r="N17" s="222"/>
    </row>
    <row r="18" spans="1:14">
      <c r="A18" s="231"/>
      <c r="B18" s="222"/>
      <c r="C18" s="222"/>
      <c r="D18" s="222"/>
      <c r="E18" s="222"/>
      <c r="F18" s="222"/>
      <c r="G18" s="222"/>
      <c r="H18" s="222"/>
      <c r="I18" s="222"/>
      <c r="J18" s="222"/>
      <c r="K18" s="222"/>
      <c r="L18" s="222"/>
      <c r="M18" s="222"/>
      <c r="N18" s="222"/>
    </row>
    <row r="19" spans="1:14">
      <c r="A19" s="231"/>
      <c r="B19" s="222"/>
      <c r="C19" s="222"/>
      <c r="D19" s="222"/>
      <c r="E19" s="222"/>
      <c r="F19" s="222"/>
      <c r="G19" s="222"/>
      <c r="H19" s="222"/>
      <c r="I19" s="222"/>
      <c r="J19" s="222"/>
      <c r="K19" s="222"/>
      <c r="L19" s="222"/>
      <c r="M19" s="222"/>
      <c r="N19" s="222"/>
    </row>
    <row r="20" spans="1:14">
      <c r="A20" s="231"/>
      <c r="B20" s="222"/>
      <c r="C20" s="222"/>
      <c r="D20" s="222"/>
      <c r="E20" s="222"/>
      <c r="F20" s="222"/>
      <c r="G20" s="222"/>
      <c r="H20" s="222"/>
      <c r="I20" s="222"/>
      <c r="J20" s="222"/>
      <c r="K20" s="222"/>
      <c r="L20" s="222"/>
      <c r="M20" s="222"/>
      <c r="N20" s="222"/>
    </row>
    <row r="21" spans="1:14">
      <c r="A21" s="231"/>
      <c r="B21" s="222"/>
      <c r="C21" s="222"/>
      <c r="D21" s="222"/>
      <c r="E21" s="222"/>
      <c r="F21" s="222"/>
      <c r="G21" s="222"/>
      <c r="H21" s="222"/>
      <c r="I21" s="222"/>
      <c r="J21" s="222"/>
      <c r="K21" s="222"/>
      <c r="L21" s="222"/>
      <c r="M21" s="222"/>
      <c r="N21" s="222"/>
    </row>
    <row r="22" spans="1:14">
      <c r="A22" s="231"/>
      <c r="B22" s="222"/>
      <c r="C22" s="222"/>
      <c r="D22" s="222"/>
      <c r="E22" s="222"/>
      <c r="F22" s="222"/>
      <c r="G22" s="222"/>
      <c r="H22" s="222"/>
      <c r="I22" s="222"/>
      <c r="J22" s="222"/>
      <c r="K22" s="222"/>
      <c r="L22" s="222"/>
      <c r="M22" s="222"/>
      <c r="N22" s="222"/>
    </row>
    <row r="23" spans="1:14">
      <c r="A23" s="231"/>
      <c r="B23" s="222"/>
      <c r="C23" s="222"/>
      <c r="D23" s="222"/>
      <c r="E23" s="222"/>
      <c r="F23" s="222"/>
      <c r="G23" s="222"/>
      <c r="H23" s="222"/>
      <c r="I23" s="222"/>
      <c r="J23" s="222"/>
      <c r="K23" s="222"/>
      <c r="L23" s="222"/>
      <c r="M23" s="222"/>
      <c r="N23" s="222"/>
    </row>
    <row r="24" spans="1:14">
      <c r="A24" s="231"/>
      <c r="B24" s="222"/>
      <c r="C24" s="222"/>
      <c r="D24" s="222"/>
      <c r="E24" s="222"/>
      <c r="F24" s="222"/>
      <c r="G24" s="222"/>
      <c r="H24" s="222"/>
      <c r="I24" s="222"/>
      <c r="J24" s="222"/>
      <c r="K24" s="222"/>
      <c r="L24" s="222"/>
      <c r="M24" s="222"/>
      <c r="N24" s="222"/>
    </row>
    <row r="25" spans="1:14">
      <c r="A25" s="231"/>
      <c r="B25" s="222"/>
      <c r="C25" s="222"/>
      <c r="D25" s="222"/>
      <c r="E25" s="222"/>
      <c r="F25" s="222"/>
      <c r="G25" s="222"/>
      <c r="H25" s="222"/>
      <c r="I25" s="222"/>
      <c r="J25" s="222"/>
      <c r="K25" s="222"/>
      <c r="L25" s="222"/>
      <c r="M25" s="222"/>
      <c r="N25" s="222"/>
    </row>
    <row r="26" spans="1:14">
      <c r="A26" s="231" t="s">
        <v>2274</v>
      </c>
      <c r="B26" s="222"/>
      <c r="C26" s="222"/>
      <c r="D26" s="222"/>
      <c r="E26" s="222"/>
      <c r="F26" s="222"/>
      <c r="G26" s="222"/>
      <c r="H26" s="222"/>
      <c r="I26" s="222"/>
      <c r="J26" s="222"/>
      <c r="K26" s="222"/>
      <c r="L26" s="222"/>
      <c r="M26" s="222"/>
      <c r="N26" s="222"/>
    </row>
    <row r="27" spans="1:14">
      <c r="A27" s="30"/>
      <c r="B27" s="222"/>
      <c r="C27" s="222"/>
      <c r="D27" s="222"/>
      <c r="E27" s="222"/>
      <c r="F27" s="222"/>
      <c r="G27" s="222"/>
      <c r="H27" s="222"/>
      <c r="I27" s="222"/>
      <c r="J27" s="222"/>
      <c r="K27" s="222"/>
      <c r="L27" s="222"/>
      <c r="M27" s="222"/>
      <c r="N27" s="222"/>
    </row>
    <row r="28" spans="1:14">
      <c r="A28" s="231"/>
      <c r="B28" s="222"/>
      <c r="C28" s="222"/>
      <c r="D28" s="222"/>
      <c r="E28" s="222"/>
      <c r="F28" s="222"/>
      <c r="G28" s="222"/>
      <c r="H28" s="222"/>
      <c r="I28" s="222"/>
      <c r="J28" s="222"/>
      <c r="K28" s="222"/>
      <c r="L28" s="222"/>
      <c r="M28" s="222"/>
      <c r="N28" s="222"/>
    </row>
    <row r="29" spans="1:14">
      <c r="A29" s="233"/>
      <c r="B29" s="222"/>
      <c r="C29" s="222"/>
      <c r="D29" s="222"/>
      <c r="E29" s="222"/>
      <c r="F29" s="222"/>
      <c r="G29" s="222"/>
      <c r="H29" s="222"/>
      <c r="I29" s="222"/>
      <c r="J29" s="222"/>
      <c r="K29" s="222"/>
      <c r="L29" s="222"/>
      <c r="M29" s="222"/>
      <c r="N29" s="222"/>
    </row>
    <row r="30" spans="1:14" ht="196">
      <c r="A30" s="233" t="s">
        <v>2275</v>
      </c>
      <c r="B30" s="222"/>
      <c r="C30" s="222"/>
      <c r="D30" s="222"/>
      <c r="E30" s="222"/>
      <c r="F30" s="222"/>
      <c r="G30" s="222"/>
      <c r="H30" s="222"/>
      <c r="I30" s="222"/>
      <c r="J30" s="222"/>
      <c r="K30" s="222"/>
      <c r="L30" s="222"/>
      <c r="M30" s="222"/>
      <c r="N30" s="222"/>
    </row>
    <row r="31" spans="1:14">
      <c r="A31" s="233"/>
      <c r="B31" s="222"/>
      <c r="C31" s="222"/>
      <c r="D31" s="222"/>
      <c r="E31" s="222"/>
      <c r="F31" s="222"/>
      <c r="G31" s="222"/>
      <c r="H31" s="222"/>
      <c r="I31" s="222"/>
      <c r="J31" s="222"/>
      <c r="K31" s="222"/>
      <c r="L31" s="222"/>
      <c r="M31" s="222"/>
      <c r="N31" s="222"/>
    </row>
    <row r="32" spans="1:14">
      <c r="A32" s="233"/>
      <c r="B32" s="222"/>
      <c r="C32" s="222"/>
      <c r="D32" s="222"/>
      <c r="E32" s="222"/>
      <c r="F32" s="222"/>
      <c r="G32" s="222"/>
      <c r="H32" s="222"/>
      <c r="I32" s="222"/>
      <c r="J32" s="222"/>
      <c r="K32" s="222"/>
      <c r="L32" s="222"/>
      <c r="M32" s="222"/>
      <c r="N32" s="222"/>
    </row>
    <row r="33" spans="1:14">
      <c r="A33" s="233"/>
      <c r="B33" s="222"/>
      <c r="C33" s="222"/>
      <c r="D33" s="222"/>
      <c r="E33" s="222"/>
      <c r="F33" s="222"/>
      <c r="G33" s="222"/>
      <c r="H33" s="222"/>
      <c r="I33" s="222"/>
      <c r="J33" s="222"/>
      <c r="K33" s="222"/>
      <c r="L33" s="222"/>
      <c r="M33" s="222"/>
      <c r="N33" s="222"/>
    </row>
    <row r="34" spans="1:14">
      <c r="A34" s="233"/>
      <c r="B34" s="222"/>
      <c r="C34" s="222"/>
      <c r="D34" s="222"/>
      <c r="E34" s="222"/>
      <c r="F34" s="222"/>
      <c r="G34" s="222"/>
      <c r="H34" s="222"/>
      <c r="I34" s="222"/>
      <c r="J34" s="222"/>
      <c r="K34" s="222"/>
      <c r="L34" s="222"/>
      <c r="M34" s="222"/>
      <c r="N34" s="222"/>
    </row>
    <row r="35" spans="1:14">
      <c r="A35" s="233"/>
      <c r="B35" s="222"/>
      <c r="C35" s="222"/>
      <c r="D35" s="222"/>
      <c r="E35" s="222"/>
      <c r="F35" s="222"/>
      <c r="G35" s="222"/>
      <c r="H35" s="222"/>
      <c r="I35" s="222"/>
      <c r="J35" s="222"/>
      <c r="K35" s="222"/>
      <c r="L35" s="222"/>
      <c r="M35" s="222"/>
      <c r="N35" s="222"/>
    </row>
    <row r="36" spans="1:14">
      <c r="A36" s="233"/>
      <c r="B36" s="222"/>
      <c r="C36" s="222"/>
      <c r="D36" s="222"/>
      <c r="E36" s="222"/>
      <c r="F36" s="222"/>
      <c r="G36" s="222"/>
      <c r="H36" s="222"/>
      <c r="I36" s="222"/>
      <c r="J36" s="222"/>
      <c r="K36" s="222"/>
      <c r="L36" s="222"/>
      <c r="M36" s="222"/>
      <c r="N36" s="222"/>
    </row>
    <row r="37" spans="1:14">
      <c r="A37" s="233"/>
      <c r="B37" s="222"/>
      <c r="C37" s="222"/>
      <c r="D37" s="222"/>
      <c r="E37" s="222"/>
      <c r="F37" s="222"/>
      <c r="G37" s="222"/>
      <c r="H37" s="222"/>
      <c r="I37" s="222"/>
      <c r="J37" s="222"/>
      <c r="K37" s="222"/>
      <c r="L37" s="222"/>
      <c r="M37" s="222"/>
      <c r="N37" s="222"/>
    </row>
    <row r="38" spans="1:14" ht="28">
      <c r="A38" s="233" t="s">
        <v>2276</v>
      </c>
      <c r="B38" s="222"/>
      <c r="C38" s="222"/>
      <c r="D38" s="222"/>
      <c r="E38" s="222"/>
      <c r="F38" s="222"/>
      <c r="G38" s="222"/>
      <c r="H38" s="222"/>
      <c r="I38" s="222"/>
      <c r="J38" s="222"/>
      <c r="K38" s="222"/>
      <c r="L38" s="222"/>
      <c r="M38" s="222"/>
      <c r="N38" s="222"/>
    </row>
    <row r="39" spans="1:14">
      <c r="A39" s="233"/>
      <c r="B39" s="222"/>
      <c r="C39" s="222"/>
      <c r="D39" s="222"/>
      <c r="E39" s="222"/>
      <c r="F39" s="222"/>
      <c r="G39" s="222"/>
      <c r="H39" s="222"/>
      <c r="I39" s="222"/>
      <c r="J39" s="222"/>
      <c r="K39" s="222"/>
      <c r="L39" s="222"/>
      <c r="M39" s="222"/>
      <c r="N39" s="222"/>
    </row>
    <row r="40" spans="1:14" ht="16" thickBot="1">
      <c r="A40" s="91" t="s">
        <v>2277</v>
      </c>
      <c r="B40" s="222"/>
      <c r="C40" s="222"/>
      <c r="D40" s="222"/>
      <c r="E40" s="222"/>
      <c r="F40" s="222"/>
      <c r="G40" s="222"/>
      <c r="H40" s="222"/>
      <c r="I40" s="222"/>
      <c r="J40" s="222"/>
      <c r="K40" s="222"/>
      <c r="L40" s="222"/>
      <c r="M40" s="222"/>
      <c r="N40" s="222"/>
    </row>
    <row r="41" spans="1:14">
      <c r="A41" s="231"/>
      <c r="B41" s="222" t="s">
        <v>2278</v>
      </c>
      <c r="C41" s="222"/>
      <c r="D41" s="222"/>
      <c r="E41" s="222"/>
      <c r="F41" s="222"/>
      <c r="G41" s="222"/>
      <c r="H41" s="222"/>
      <c r="I41" s="222"/>
      <c r="J41" s="222"/>
      <c r="K41" s="222"/>
      <c r="L41" s="222"/>
      <c r="M41" s="222"/>
      <c r="N41" s="222"/>
    </row>
    <row r="42" spans="1:14">
      <c r="A42" s="231" t="s">
        <v>2279</v>
      </c>
      <c r="B42" s="222"/>
      <c r="C42" s="222"/>
      <c r="D42" s="222"/>
      <c r="E42" s="222"/>
      <c r="F42" s="222"/>
      <c r="G42" s="222"/>
      <c r="H42" s="222"/>
      <c r="I42" s="222"/>
      <c r="J42" s="222"/>
      <c r="K42" s="222"/>
      <c r="L42" s="222"/>
      <c r="M42" s="222"/>
      <c r="N42" s="222"/>
    </row>
    <row r="43" spans="1:14">
      <c r="A43" s="233"/>
      <c r="B43" s="222"/>
      <c r="C43" s="222"/>
      <c r="D43" s="222"/>
      <c r="E43" s="222"/>
      <c r="F43" s="222"/>
      <c r="G43" s="222"/>
      <c r="H43" s="222"/>
      <c r="I43" s="222"/>
      <c r="J43" s="222"/>
      <c r="K43" s="222"/>
      <c r="L43" s="222"/>
      <c r="M43" s="222"/>
      <c r="N43" s="222"/>
    </row>
    <row r="44" spans="1:14" ht="112">
      <c r="A44" s="233" t="s">
        <v>3670</v>
      </c>
      <c r="B44" s="222"/>
      <c r="C44" s="222"/>
      <c r="D44" s="222"/>
      <c r="E44" s="222"/>
      <c r="F44" s="222"/>
      <c r="G44" s="222"/>
      <c r="H44" s="222"/>
      <c r="I44" s="222"/>
      <c r="J44" s="222"/>
      <c r="K44" s="222"/>
      <c r="L44" s="222"/>
      <c r="M44" s="222"/>
      <c r="N44" s="222"/>
    </row>
    <row r="45" spans="1:14">
      <c r="A45" s="233"/>
      <c r="B45" s="222"/>
      <c r="C45" s="222"/>
      <c r="D45" s="222"/>
      <c r="E45" s="222"/>
      <c r="F45" s="222"/>
      <c r="G45" s="222"/>
      <c r="H45" s="222"/>
      <c r="I45" s="222"/>
      <c r="J45" s="222"/>
      <c r="K45" s="222"/>
      <c r="L45" s="222"/>
      <c r="M45" s="222"/>
      <c r="N45" s="222"/>
    </row>
    <row r="46" spans="1:14">
      <c r="A46" s="231" t="s">
        <v>2277</v>
      </c>
      <c r="B46" s="222"/>
      <c r="C46" s="222"/>
      <c r="D46" s="222"/>
      <c r="E46" s="222"/>
      <c r="F46" s="222"/>
      <c r="G46" s="222"/>
      <c r="H46" s="222"/>
      <c r="I46" s="222"/>
      <c r="J46" s="222"/>
      <c r="K46" s="222"/>
      <c r="L46" s="222"/>
      <c r="M46" s="222"/>
      <c r="N46" s="222"/>
    </row>
    <row r="47" spans="1:14" ht="16" thickBot="1">
      <c r="A47" s="91"/>
      <c r="B47" s="222" t="s">
        <v>2278</v>
      </c>
      <c r="C47" s="222"/>
      <c r="D47" s="222"/>
      <c r="E47" s="222"/>
      <c r="F47" s="222"/>
      <c r="G47" s="222"/>
      <c r="H47" s="222"/>
      <c r="I47" s="222"/>
      <c r="J47" s="222"/>
      <c r="K47" s="222"/>
      <c r="L47" s="222"/>
      <c r="M47" s="222"/>
      <c r="N47" s="222"/>
    </row>
    <row r="48" spans="1:14">
      <c r="A48" s="231" t="s">
        <v>2280</v>
      </c>
      <c r="B48" s="222"/>
      <c r="C48" s="222"/>
      <c r="D48" s="222"/>
      <c r="E48" s="222"/>
      <c r="F48" s="222"/>
      <c r="G48" s="222"/>
      <c r="H48" s="222"/>
      <c r="I48" s="222"/>
      <c r="J48" s="222"/>
      <c r="K48" s="222"/>
      <c r="L48" s="222"/>
      <c r="M48" s="222"/>
      <c r="N48" s="222"/>
    </row>
    <row r="49" spans="1:14">
      <c r="A49" s="233"/>
      <c r="B49" s="222"/>
      <c r="C49" s="222"/>
      <c r="D49" s="222"/>
      <c r="E49" s="222"/>
      <c r="F49" s="222"/>
      <c r="G49" s="222"/>
      <c r="H49" s="222"/>
      <c r="I49" s="222"/>
      <c r="J49" s="222"/>
      <c r="K49" s="222"/>
      <c r="L49" s="222"/>
      <c r="M49" s="222"/>
      <c r="N49" s="222"/>
    </row>
    <row r="50" spans="1:14">
      <c r="A50" s="233"/>
      <c r="B50" s="222"/>
      <c r="C50" s="222"/>
      <c r="D50" s="222"/>
      <c r="E50" s="222"/>
      <c r="F50" s="222"/>
      <c r="G50" s="222"/>
      <c r="H50" s="222"/>
      <c r="I50" s="222"/>
      <c r="J50" s="222"/>
      <c r="K50" s="222"/>
      <c r="L50" s="222"/>
      <c r="M50" s="222"/>
      <c r="N50" s="222"/>
    </row>
    <row r="51" spans="1:14">
      <c r="A51" s="231"/>
      <c r="B51" s="222"/>
      <c r="C51" s="222"/>
      <c r="D51" s="222"/>
      <c r="E51" s="222"/>
      <c r="F51" s="222"/>
      <c r="G51" s="222"/>
      <c r="H51" s="222"/>
      <c r="I51" s="222"/>
      <c r="J51" s="222"/>
      <c r="K51" s="222"/>
      <c r="L51" s="222"/>
      <c r="M51" s="222"/>
      <c r="N51" s="222"/>
    </row>
    <row r="52" spans="1:14">
      <c r="A52" s="231"/>
      <c r="B52" s="222"/>
      <c r="C52" s="222"/>
      <c r="D52" s="222"/>
      <c r="E52" s="222"/>
      <c r="F52" s="222"/>
      <c r="G52" s="222"/>
      <c r="H52" s="222"/>
      <c r="I52" s="222"/>
      <c r="J52" s="222"/>
      <c r="K52" s="222"/>
      <c r="L52" s="222"/>
      <c r="M52" s="222"/>
      <c r="N52" s="222"/>
    </row>
    <row r="53" spans="1:14">
      <c r="A53" s="231"/>
      <c r="B53" s="222"/>
      <c r="C53" s="222"/>
      <c r="D53" s="222"/>
      <c r="E53" s="222"/>
      <c r="F53" s="222"/>
      <c r="G53" s="222"/>
      <c r="H53" s="222"/>
      <c r="I53" s="222"/>
      <c r="J53" s="222"/>
      <c r="K53" s="222"/>
      <c r="L53" s="222"/>
      <c r="M53" s="222"/>
      <c r="N53" s="222"/>
    </row>
    <row r="54" spans="1:14" ht="84">
      <c r="A54" s="233" t="s">
        <v>2281</v>
      </c>
      <c r="B54" s="222"/>
      <c r="C54" s="222"/>
      <c r="D54" s="222"/>
      <c r="E54" s="222"/>
      <c r="F54" s="222"/>
      <c r="G54" s="222"/>
      <c r="H54" s="222"/>
      <c r="I54" s="222"/>
      <c r="J54" s="222"/>
      <c r="K54" s="222"/>
      <c r="L54" s="222"/>
      <c r="M54" s="222"/>
      <c r="N54" s="222"/>
    </row>
    <row r="55" spans="1:14">
      <c r="A55" s="233"/>
      <c r="B55" s="222"/>
      <c r="C55" s="222"/>
      <c r="D55" s="222"/>
      <c r="E55" s="222"/>
      <c r="F55" s="222"/>
      <c r="G55" s="222"/>
      <c r="H55" s="222"/>
      <c r="I55" s="222"/>
      <c r="J55" s="222"/>
      <c r="K55" s="222"/>
      <c r="L55" s="222"/>
      <c r="M55" s="222"/>
      <c r="N55" s="222"/>
    </row>
    <row r="56" spans="1:14">
      <c r="A56" s="231" t="s">
        <v>2282</v>
      </c>
      <c r="B56" s="222"/>
      <c r="C56" s="222"/>
      <c r="D56" s="222"/>
      <c r="E56" s="222"/>
      <c r="F56" s="222"/>
      <c r="G56" s="222"/>
      <c r="H56" s="222"/>
      <c r="I56" s="222"/>
      <c r="J56" s="222"/>
      <c r="K56" s="222"/>
      <c r="L56" s="222"/>
      <c r="M56" s="222"/>
      <c r="N56" s="222"/>
    </row>
    <row r="57" spans="1:14" ht="16" thickBot="1">
      <c r="A57" s="91"/>
      <c r="B57" s="222" t="s">
        <v>2278</v>
      </c>
      <c r="C57" s="222"/>
      <c r="D57" s="222"/>
      <c r="E57" s="222"/>
      <c r="F57" s="222"/>
      <c r="G57" s="222"/>
      <c r="H57" s="222"/>
      <c r="I57" s="222"/>
      <c r="J57" s="222"/>
      <c r="K57" s="222"/>
      <c r="L57" s="222"/>
      <c r="M57" s="222"/>
      <c r="N57" s="222"/>
    </row>
    <row r="58" spans="1:14">
      <c r="A58" s="231" t="s">
        <v>2280</v>
      </c>
      <c r="B58" s="222"/>
      <c r="C58" s="222"/>
      <c r="D58" s="222"/>
      <c r="E58" s="222"/>
      <c r="F58" s="222"/>
      <c r="G58" s="222"/>
      <c r="H58" s="222"/>
      <c r="I58" s="222"/>
      <c r="J58" s="222"/>
      <c r="K58" s="222"/>
      <c r="L58" s="222"/>
      <c r="M58" s="222"/>
      <c r="N58" s="222"/>
    </row>
    <row r="59" spans="1:14">
      <c r="A59" s="233"/>
      <c r="B59" s="222"/>
      <c r="C59" s="222"/>
      <c r="D59" s="222"/>
      <c r="E59" s="222"/>
      <c r="F59" s="222"/>
      <c r="G59" s="222"/>
      <c r="H59" s="222"/>
      <c r="I59" s="222"/>
      <c r="J59" s="222"/>
      <c r="K59" s="222"/>
      <c r="L59" s="222"/>
      <c r="M59" s="222"/>
      <c r="N59" s="222"/>
    </row>
    <row r="60" spans="1:14" ht="98">
      <c r="A60" s="231" t="s">
        <v>3671</v>
      </c>
      <c r="B60" s="222"/>
      <c r="C60" s="222"/>
      <c r="D60" s="222"/>
      <c r="E60" s="222"/>
      <c r="F60" s="222"/>
      <c r="G60" s="222"/>
      <c r="H60" s="222"/>
      <c r="I60" s="222"/>
      <c r="J60" s="222"/>
      <c r="K60" s="222"/>
      <c r="L60" s="222"/>
      <c r="M60" s="222"/>
      <c r="N60" s="222"/>
    </row>
    <row r="61" spans="1:14">
      <c r="A61" s="231"/>
      <c r="B61" s="222"/>
      <c r="C61" s="222"/>
      <c r="D61" s="222"/>
      <c r="E61" s="222"/>
      <c r="F61" s="222"/>
      <c r="G61" s="222"/>
      <c r="H61" s="222"/>
      <c r="I61" s="222"/>
      <c r="J61" s="222"/>
      <c r="K61" s="222"/>
      <c r="L61" s="222"/>
      <c r="M61" s="222"/>
      <c r="N61" s="222"/>
    </row>
    <row r="62" spans="1:14">
      <c r="A62" s="231"/>
      <c r="B62" s="222"/>
      <c r="C62" s="222"/>
      <c r="D62" s="222"/>
      <c r="E62" s="222"/>
      <c r="F62" s="222"/>
      <c r="G62" s="222"/>
      <c r="H62" s="222"/>
      <c r="I62" s="222"/>
      <c r="J62" s="222"/>
      <c r="K62" s="222"/>
      <c r="L62" s="222"/>
      <c r="M62" s="222"/>
      <c r="N62" s="222"/>
    </row>
    <row r="63" spans="1:14">
      <c r="A63" s="231"/>
      <c r="B63" s="222"/>
      <c r="C63" s="222"/>
      <c r="D63" s="222"/>
      <c r="E63" s="222"/>
      <c r="F63" s="222"/>
      <c r="G63" s="222"/>
      <c r="H63" s="222"/>
      <c r="I63" s="222"/>
      <c r="J63" s="222"/>
      <c r="K63" s="222"/>
      <c r="L63" s="222"/>
      <c r="M63" s="222"/>
      <c r="N63" s="222"/>
    </row>
    <row r="64" spans="1:14">
      <c r="A64" s="231"/>
      <c r="B64" s="222"/>
      <c r="C64" s="222"/>
      <c r="D64" s="222"/>
      <c r="E64" s="222"/>
      <c r="F64" s="222"/>
      <c r="G64" s="222"/>
      <c r="H64" s="222"/>
      <c r="I64" s="222"/>
      <c r="J64" s="222"/>
      <c r="K64" s="222"/>
      <c r="L64" s="222"/>
      <c r="M64" s="222"/>
      <c r="N64" s="222"/>
    </row>
    <row r="65" spans="1:14">
      <c r="A65" s="231"/>
      <c r="B65" s="222"/>
      <c r="C65" s="222"/>
      <c r="D65" s="222"/>
      <c r="E65" s="222"/>
      <c r="F65" s="222"/>
      <c r="G65" s="222"/>
      <c r="H65" s="222"/>
      <c r="I65" s="222"/>
      <c r="J65" s="222"/>
      <c r="K65" s="222"/>
      <c r="L65" s="222"/>
      <c r="M65" s="222"/>
      <c r="N65" s="222"/>
    </row>
    <row r="66" spans="1:14">
      <c r="A66" s="231"/>
      <c r="B66" s="222"/>
      <c r="C66" s="222"/>
      <c r="D66" s="222"/>
      <c r="E66" s="222"/>
      <c r="F66" s="222"/>
      <c r="G66" s="222"/>
      <c r="H66" s="222"/>
      <c r="I66" s="222"/>
      <c r="J66" s="222"/>
      <c r="K66" s="222"/>
      <c r="L66" s="222"/>
      <c r="M66" s="222"/>
      <c r="N66" s="222"/>
    </row>
    <row r="67" spans="1:14">
      <c r="A67" s="231"/>
      <c r="B67" s="222"/>
      <c r="C67" s="222"/>
      <c r="D67" s="222"/>
      <c r="E67" s="222"/>
      <c r="F67" s="222"/>
      <c r="G67" s="222"/>
      <c r="H67" s="222"/>
      <c r="I67" s="222"/>
      <c r="J67" s="222"/>
      <c r="K67" s="222"/>
      <c r="L67" s="222"/>
      <c r="M67" s="222"/>
      <c r="N67" s="222"/>
    </row>
    <row r="68" spans="1:14">
      <c r="A68" s="231"/>
      <c r="B68" s="222"/>
      <c r="C68" s="222"/>
      <c r="D68" s="222"/>
      <c r="E68" s="222"/>
      <c r="F68" s="222"/>
      <c r="G68" s="222"/>
      <c r="H68" s="222"/>
      <c r="I68" s="222"/>
      <c r="J68" s="222"/>
      <c r="K68" s="222"/>
      <c r="L68" s="222"/>
      <c r="M68" s="222"/>
      <c r="N68" s="222"/>
    </row>
    <row r="69" spans="1:14">
      <c r="A69" s="231" t="s">
        <v>2283</v>
      </c>
      <c r="B69" s="222"/>
      <c r="C69" s="222"/>
      <c r="D69" s="222"/>
      <c r="E69" s="222"/>
      <c r="F69" s="222"/>
      <c r="G69" s="222"/>
      <c r="H69" s="222"/>
      <c r="I69" s="222"/>
      <c r="J69" s="222"/>
      <c r="K69" s="222"/>
      <c r="L69" s="222"/>
      <c r="M69" s="222"/>
      <c r="N69" s="222"/>
    </row>
    <row r="70" spans="1:14">
      <c r="A70" s="232"/>
      <c r="B70" s="223">
        <v>2009</v>
      </c>
      <c r="C70" s="223">
        <v>2010</v>
      </c>
      <c r="D70" s="223">
        <v>2011</v>
      </c>
      <c r="E70" s="223">
        <v>2012</v>
      </c>
      <c r="F70" s="223">
        <v>2013</v>
      </c>
      <c r="G70" s="223">
        <v>2014</v>
      </c>
      <c r="H70" s="223">
        <v>2015</v>
      </c>
      <c r="I70" s="223">
        <v>2016</v>
      </c>
      <c r="J70" s="223" t="s">
        <v>3599</v>
      </c>
      <c r="K70" s="223" t="s">
        <v>3957</v>
      </c>
      <c r="L70" s="223" t="s">
        <v>4086</v>
      </c>
      <c r="M70" s="222"/>
      <c r="N70" s="222"/>
    </row>
    <row r="71" spans="1:14">
      <c r="A71" s="235" t="s">
        <v>1</v>
      </c>
      <c r="B71" s="230"/>
      <c r="C71" s="230"/>
      <c r="D71" s="230"/>
      <c r="E71" s="230"/>
      <c r="F71" s="230"/>
      <c r="G71" s="230"/>
      <c r="H71" s="230"/>
      <c r="I71" s="230"/>
      <c r="J71" s="230"/>
      <c r="K71" s="230"/>
      <c r="L71" s="230"/>
      <c r="M71" s="222"/>
      <c r="N71" s="222"/>
    </row>
    <row r="72" spans="1:14">
      <c r="A72" s="232" t="s">
        <v>2284</v>
      </c>
      <c r="B72" s="227">
        <v>45.1</v>
      </c>
      <c r="C72" s="227">
        <v>45.2</v>
      </c>
      <c r="D72" s="227">
        <v>45.3</v>
      </c>
      <c r="E72" s="227">
        <v>46</v>
      </c>
      <c r="F72" s="227">
        <v>47.1</v>
      </c>
      <c r="G72" s="227">
        <v>49.8</v>
      </c>
      <c r="H72" s="227">
        <v>47.3</v>
      </c>
      <c r="I72" s="227">
        <v>46.2</v>
      </c>
      <c r="J72" s="227">
        <v>46.5</v>
      </c>
      <c r="K72" s="227">
        <v>45</v>
      </c>
      <c r="L72" s="227">
        <v>46.9</v>
      </c>
      <c r="M72" s="222"/>
      <c r="N72" s="222"/>
    </row>
    <row r="73" spans="1:14">
      <c r="A73" s="233" t="s">
        <v>2268</v>
      </c>
      <c r="B73" s="225">
        <v>16.5</v>
      </c>
      <c r="C73" s="225">
        <v>16.399999999999999</v>
      </c>
      <c r="D73" s="225">
        <v>16.5</v>
      </c>
      <c r="E73" s="225">
        <v>16.5</v>
      </c>
      <c r="F73" s="225">
        <v>16.600000000000001</v>
      </c>
      <c r="G73" s="225">
        <v>16.399999999999999</v>
      </c>
      <c r="H73" s="225">
        <v>16.399999999999999</v>
      </c>
      <c r="I73" s="225">
        <v>16.3</v>
      </c>
      <c r="J73" s="225">
        <v>16.2</v>
      </c>
      <c r="K73" s="225">
        <v>16.2</v>
      </c>
      <c r="L73" s="225">
        <v>15.8</v>
      </c>
      <c r="M73" s="222"/>
      <c r="N73" s="222"/>
    </row>
    <row r="74" spans="1:14">
      <c r="A74" s="233" t="s">
        <v>2271</v>
      </c>
      <c r="B74" s="225">
        <v>28.3</v>
      </c>
      <c r="C74" s="225">
        <v>28.5</v>
      </c>
      <c r="D74" s="225">
        <v>28.4</v>
      </c>
      <c r="E74" s="225">
        <v>29.2</v>
      </c>
      <c r="F74" s="225">
        <v>30.2</v>
      </c>
      <c r="G74" s="225">
        <v>33.200000000000003</v>
      </c>
      <c r="H74" s="225">
        <v>30.6</v>
      </c>
      <c r="I74" s="225">
        <v>29.6</v>
      </c>
      <c r="J74" s="225">
        <v>30.1</v>
      </c>
      <c r="K74" s="225">
        <v>28.5</v>
      </c>
      <c r="L74" s="225">
        <v>30.8</v>
      </c>
      <c r="M74" s="222"/>
      <c r="N74" s="222"/>
    </row>
    <row r="75" spans="1:14">
      <c r="A75" s="233" t="s">
        <v>2080</v>
      </c>
      <c r="B75" s="225">
        <v>0.2</v>
      </c>
      <c r="C75" s="225">
        <v>0.2</v>
      </c>
      <c r="D75" s="225">
        <v>0.3</v>
      </c>
      <c r="E75" s="225">
        <v>0.2</v>
      </c>
      <c r="F75" s="225">
        <v>0.2</v>
      </c>
      <c r="G75" s="225">
        <v>0.2</v>
      </c>
      <c r="H75" s="225">
        <v>0.3</v>
      </c>
      <c r="I75" s="225">
        <v>0.2</v>
      </c>
      <c r="J75" s="225">
        <v>0.2</v>
      </c>
      <c r="K75" s="225">
        <v>0.2</v>
      </c>
      <c r="L75" s="225">
        <v>0.3</v>
      </c>
      <c r="M75" s="222"/>
      <c r="N75" s="222"/>
    </row>
    <row r="76" spans="1:14">
      <c r="A76" s="233" t="s">
        <v>2272</v>
      </c>
      <c r="B76" s="225">
        <v>0.1</v>
      </c>
      <c r="C76" s="225">
        <v>0.1</v>
      </c>
      <c r="D76" s="225">
        <v>0.1</v>
      </c>
      <c r="E76" s="225">
        <v>0.1</v>
      </c>
      <c r="F76" s="225">
        <v>0.1</v>
      </c>
      <c r="G76" s="225">
        <v>0.1</v>
      </c>
      <c r="H76" s="225">
        <v>0.1</v>
      </c>
      <c r="I76" s="225">
        <v>0.1</v>
      </c>
      <c r="J76" s="225">
        <v>0</v>
      </c>
      <c r="K76" s="225">
        <v>0</v>
      </c>
      <c r="L76" s="225">
        <v>0</v>
      </c>
      <c r="M76" s="222"/>
      <c r="N76" s="222"/>
    </row>
    <row r="77" spans="1:14">
      <c r="A77" s="233" t="s">
        <v>2285</v>
      </c>
      <c r="B77" s="225">
        <v>45.6</v>
      </c>
      <c r="C77" s="225">
        <v>45.4</v>
      </c>
      <c r="D77" s="225">
        <v>45.2</v>
      </c>
      <c r="E77" s="225">
        <v>45.8</v>
      </c>
      <c r="F77" s="225">
        <v>46.5</v>
      </c>
      <c r="G77" s="225">
        <v>48.9</v>
      </c>
      <c r="H77" s="225">
        <v>46.6</v>
      </c>
      <c r="I77" s="225">
        <v>45.7</v>
      </c>
      <c r="J77" s="225">
        <v>46.1</v>
      </c>
      <c r="K77" s="225">
        <v>44.5</v>
      </c>
      <c r="L77" s="225">
        <v>46.4</v>
      </c>
      <c r="M77" s="222"/>
      <c r="N77" s="222"/>
    </row>
    <row r="78" spans="1:14">
      <c r="A78" s="233" t="s">
        <v>2286</v>
      </c>
      <c r="B78" s="225">
        <v>28.7</v>
      </c>
      <c r="C78" s="225">
        <v>28.3</v>
      </c>
      <c r="D78" s="225">
        <v>28.2</v>
      </c>
      <c r="E78" s="225">
        <v>28.3</v>
      </c>
      <c r="F78" s="225">
        <v>28.8</v>
      </c>
      <c r="G78" s="225">
        <v>31.3</v>
      </c>
      <c r="H78" s="225">
        <v>28.5</v>
      </c>
      <c r="I78" s="225">
        <v>28.5</v>
      </c>
      <c r="J78" s="225">
        <v>29.4</v>
      </c>
      <c r="K78" s="225">
        <v>28.4</v>
      </c>
      <c r="L78" s="225">
        <v>30.7</v>
      </c>
      <c r="M78" s="222"/>
      <c r="N78" s="222"/>
    </row>
    <row r="79" spans="1:14" ht="16" thickBot="1">
      <c r="A79" s="70" t="s">
        <v>2287</v>
      </c>
      <c r="B79" s="69"/>
      <c r="C79" s="69"/>
      <c r="D79" s="69"/>
      <c r="E79" s="69"/>
      <c r="F79" s="69"/>
      <c r="G79" s="69"/>
      <c r="H79" s="69"/>
      <c r="I79" s="69"/>
      <c r="J79" s="69"/>
      <c r="K79" s="71"/>
      <c r="L79" s="69"/>
      <c r="M79" s="222"/>
      <c r="N79" s="222"/>
    </row>
    <row r="80" spans="1:14">
      <c r="A80" s="231"/>
      <c r="B80" s="222"/>
      <c r="C80" s="222"/>
      <c r="D80" s="222"/>
      <c r="E80" s="222"/>
      <c r="F80" s="222"/>
      <c r="G80" s="222"/>
      <c r="H80" s="222"/>
      <c r="I80" s="222"/>
      <c r="J80" s="222"/>
      <c r="K80" s="222"/>
      <c r="L80" s="222"/>
      <c r="M80" s="222"/>
      <c r="N80" s="222"/>
    </row>
    <row r="81" spans="1:14">
      <c r="A81" s="233" t="s">
        <v>2288</v>
      </c>
      <c r="B81" s="224"/>
      <c r="C81" s="224" t="s">
        <v>2289</v>
      </c>
      <c r="D81" s="224"/>
      <c r="E81" s="224" t="s">
        <v>4847</v>
      </c>
      <c r="F81" s="222"/>
      <c r="G81" s="222"/>
      <c r="H81" s="222"/>
      <c r="I81" s="222"/>
      <c r="J81" s="222"/>
      <c r="K81" s="222"/>
      <c r="L81" s="222"/>
      <c r="M81" s="222"/>
      <c r="N81" s="222"/>
    </row>
    <row r="82" spans="1:14" ht="28">
      <c r="A82" s="233" t="s">
        <v>2290</v>
      </c>
      <c r="B82" s="224"/>
      <c r="C82" s="224" t="s">
        <v>2291</v>
      </c>
      <c r="D82" s="224"/>
      <c r="E82" s="229" t="s">
        <v>4076</v>
      </c>
      <c r="F82" s="222"/>
      <c r="G82" s="222"/>
      <c r="H82" s="222"/>
      <c r="I82" s="222"/>
      <c r="J82" s="222"/>
      <c r="K82" s="222"/>
      <c r="L82" s="222"/>
      <c r="M82" s="222"/>
      <c r="N82" s="222"/>
    </row>
    <row r="83" spans="1:14">
      <c r="A83" s="233" t="s">
        <v>2292</v>
      </c>
      <c r="B83" s="224"/>
      <c r="C83" s="222"/>
      <c r="D83" s="224"/>
      <c r="E83" s="222"/>
      <c r="F83" s="222"/>
      <c r="G83" s="222"/>
      <c r="H83" s="222"/>
      <c r="I83" s="222"/>
      <c r="J83" s="222"/>
      <c r="K83" s="222"/>
      <c r="L83" s="222"/>
      <c r="M83" s="222"/>
      <c r="N83" s="222"/>
    </row>
    <row r="84" spans="1:14">
      <c r="A84" s="231"/>
      <c r="B84" s="222"/>
      <c r="C84" s="222"/>
      <c r="D84" s="222"/>
      <c r="E84" s="222"/>
      <c r="F84" s="222"/>
      <c r="G84" s="222"/>
      <c r="H84" s="222"/>
      <c r="I84" s="222"/>
      <c r="J84" s="222"/>
      <c r="K84" s="222"/>
      <c r="L84" s="222"/>
      <c r="M84" s="222"/>
      <c r="N84" s="222"/>
    </row>
  </sheetData>
  <hyperlinks>
    <hyperlink ref="B1" location="INDEKS!A1" display="HJEM" xr:uid="{3A593A7A-F48C-4569-8047-47DEE18839F5}"/>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L25"/>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51"/>
      <c r="B1" s="173" t="s">
        <v>3453</v>
      </c>
      <c r="C1" s="222"/>
      <c r="D1" s="222"/>
      <c r="E1" s="222"/>
      <c r="F1" s="222"/>
      <c r="G1" s="222"/>
      <c r="H1" s="222"/>
      <c r="I1" s="222"/>
      <c r="J1" s="222"/>
      <c r="K1" s="222"/>
      <c r="L1" s="222"/>
    </row>
    <row r="2" spans="1:12">
      <c r="A2" s="51"/>
      <c r="B2" s="222"/>
      <c r="C2" s="222"/>
      <c r="D2" s="222"/>
      <c r="E2" s="222"/>
      <c r="F2" s="222"/>
      <c r="G2" s="222"/>
      <c r="H2" s="222"/>
      <c r="I2" s="222"/>
      <c r="J2" s="222"/>
      <c r="K2" s="222"/>
      <c r="L2" s="222"/>
    </row>
    <row r="3" spans="1:12">
      <c r="A3" s="231" t="s">
        <v>4062</v>
      </c>
      <c r="B3" s="222"/>
      <c r="C3" s="222"/>
      <c r="D3" s="222"/>
      <c r="E3" s="222"/>
      <c r="F3" s="222"/>
      <c r="G3" s="222"/>
      <c r="H3" s="222"/>
      <c r="I3" s="222"/>
      <c r="J3" s="222"/>
      <c r="K3" s="222"/>
      <c r="L3" s="222"/>
    </row>
    <row r="4" spans="1:12">
      <c r="A4" s="233"/>
      <c r="B4" s="223">
        <v>2008</v>
      </c>
      <c r="C4" s="223">
        <v>2009</v>
      </c>
      <c r="D4" s="223">
        <v>2010</v>
      </c>
      <c r="E4" s="223">
        <v>2011</v>
      </c>
      <c r="F4" s="223">
        <v>2012</v>
      </c>
      <c r="G4" s="223">
        <v>2013</v>
      </c>
      <c r="H4" s="223">
        <v>2014</v>
      </c>
      <c r="I4" s="223">
        <v>2015</v>
      </c>
      <c r="J4" s="223" t="s">
        <v>3395</v>
      </c>
      <c r="K4" s="223" t="s">
        <v>3599</v>
      </c>
      <c r="L4" s="223" t="s">
        <v>3957</v>
      </c>
    </row>
    <row r="5" spans="1:12">
      <c r="A5" s="235" t="s">
        <v>240</v>
      </c>
      <c r="B5" s="43"/>
      <c r="C5" s="43"/>
      <c r="D5" s="43"/>
      <c r="E5" s="43"/>
      <c r="F5" s="43"/>
      <c r="G5" s="43"/>
      <c r="H5" s="43"/>
      <c r="I5" s="43"/>
      <c r="J5" s="43"/>
      <c r="K5" s="43"/>
      <c r="L5" s="43"/>
    </row>
    <row r="6" spans="1:12">
      <c r="A6" s="37" t="s">
        <v>387</v>
      </c>
      <c r="B6" s="227">
        <v>38523</v>
      </c>
      <c r="C6" s="227">
        <v>39922</v>
      </c>
      <c r="D6" s="227">
        <v>42783</v>
      </c>
      <c r="E6" s="227">
        <v>44396</v>
      </c>
      <c r="F6" s="227">
        <v>45235</v>
      </c>
      <c r="G6" s="227">
        <v>46559</v>
      </c>
      <c r="H6" s="227">
        <v>45974</v>
      </c>
      <c r="I6" s="227">
        <v>44930</v>
      </c>
      <c r="J6" s="227">
        <v>45673</v>
      </c>
      <c r="K6" s="227">
        <v>43499</v>
      </c>
      <c r="L6" s="227">
        <v>43867</v>
      </c>
    </row>
    <row r="7" spans="1:12">
      <c r="A7" s="37" t="s">
        <v>2470</v>
      </c>
      <c r="B7" s="227">
        <v>23089</v>
      </c>
      <c r="C7" s="227">
        <v>23747</v>
      </c>
      <c r="D7" s="227">
        <v>25718</v>
      </c>
      <c r="E7" s="227">
        <v>25226</v>
      </c>
      <c r="F7" s="227">
        <v>25247</v>
      </c>
      <c r="G7" s="227">
        <v>26680</v>
      </c>
      <c r="H7" s="227">
        <v>24915</v>
      </c>
      <c r="I7" s="227">
        <v>24904</v>
      </c>
      <c r="J7" s="227">
        <v>25236</v>
      </c>
      <c r="K7" s="227">
        <v>24732</v>
      </c>
      <c r="L7" s="227">
        <v>25121</v>
      </c>
    </row>
    <row r="8" spans="1:12">
      <c r="A8" s="37" t="s">
        <v>4063</v>
      </c>
      <c r="B8" s="227">
        <v>15434</v>
      </c>
      <c r="C8" s="227">
        <v>16175</v>
      </c>
      <c r="D8" s="227">
        <v>17065</v>
      </c>
      <c r="E8" s="227">
        <v>19170</v>
      </c>
      <c r="F8" s="227">
        <v>19988</v>
      </c>
      <c r="G8" s="227">
        <v>19892</v>
      </c>
      <c r="H8" s="227">
        <v>21059</v>
      </c>
      <c r="I8" s="227">
        <v>20026</v>
      </c>
      <c r="J8" s="227">
        <v>20437</v>
      </c>
      <c r="K8" s="227">
        <v>18767</v>
      </c>
      <c r="L8" s="227">
        <v>18746</v>
      </c>
    </row>
    <row r="9" spans="1:12">
      <c r="A9" s="39" t="s">
        <v>4064</v>
      </c>
      <c r="B9" s="225">
        <v>645</v>
      </c>
      <c r="C9" s="225">
        <v>812</v>
      </c>
      <c r="D9" s="225">
        <v>819</v>
      </c>
      <c r="E9" s="225">
        <v>1023</v>
      </c>
      <c r="F9" s="225">
        <v>1154</v>
      </c>
      <c r="G9" s="225">
        <v>1153</v>
      </c>
      <c r="H9" s="225">
        <v>1193</v>
      </c>
      <c r="I9" s="225">
        <v>1231</v>
      </c>
      <c r="J9" s="225">
        <v>1238</v>
      </c>
      <c r="K9" s="225">
        <v>1095</v>
      </c>
      <c r="L9" s="225">
        <v>1072</v>
      </c>
    </row>
    <row r="10" spans="1:12">
      <c r="A10" s="39" t="s">
        <v>2386</v>
      </c>
      <c r="B10" s="225">
        <v>32</v>
      </c>
      <c r="C10" s="225">
        <v>36</v>
      </c>
      <c r="D10" s="225">
        <v>34</v>
      </c>
      <c r="E10" s="225">
        <v>40</v>
      </c>
      <c r="F10" s="225">
        <v>58</v>
      </c>
      <c r="G10" s="225">
        <v>57</v>
      </c>
      <c r="H10" s="225">
        <v>56</v>
      </c>
      <c r="I10" s="225">
        <v>61</v>
      </c>
      <c r="J10" s="225">
        <v>62</v>
      </c>
      <c r="K10" s="225">
        <v>54</v>
      </c>
      <c r="L10" s="225">
        <v>52</v>
      </c>
    </row>
    <row r="11" spans="1:12">
      <c r="A11" s="39" t="s">
        <v>2387</v>
      </c>
      <c r="B11" s="225">
        <v>2508</v>
      </c>
      <c r="C11" s="225">
        <v>2809</v>
      </c>
      <c r="D11" s="225">
        <v>2816</v>
      </c>
      <c r="E11" s="225">
        <v>3209</v>
      </c>
      <c r="F11" s="225">
        <v>3921</v>
      </c>
      <c r="G11" s="225">
        <v>4394</v>
      </c>
      <c r="H11" s="225">
        <v>4683</v>
      </c>
      <c r="I11" s="225">
        <v>4476</v>
      </c>
      <c r="J11" s="225">
        <v>4646</v>
      </c>
      <c r="K11" s="225">
        <v>3983</v>
      </c>
      <c r="L11" s="225">
        <v>3853</v>
      </c>
    </row>
    <row r="12" spans="1:12">
      <c r="A12" s="39" t="s">
        <v>4065</v>
      </c>
      <c r="B12" s="225">
        <v>365</v>
      </c>
      <c r="C12" s="225">
        <v>445</v>
      </c>
      <c r="D12" s="225">
        <v>462</v>
      </c>
      <c r="E12" s="225">
        <v>523</v>
      </c>
      <c r="F12" s="225">
        <v>749</v>
      </c>
      <c r="G12" s="225">
        <v>1365</v>
      </c>
      <c r="H12" s="225">
        <v>1229</v>
      </c>
      <c r="I12" s="225">
        <v>940</v>
      </c>
      <c r="J12" s="225">
        <v>1007</v>
      </c>
      <c r="K12" s="225">
        <v>909</v>
      </c>
      <c r="L12" s="225">
        <v>912</v>
      </c>
    </row>
    <row r="13" spans="1:12">
      <c r="A13" s="39" t="s">
        <v>4066</v>
      </c>
      <c r="B13" s="225">
        <v>1485</v>
      </c>
      <c r="C13" s="225">
        <v>1495</v>
      </c>
      <c r="D13" s="225">
        <v>1566</v>
      </c>
      <c r="E13" s="225">
        <v>1711</v>
      </c>
      <c r="F13" s="225">
        <v>1380</v>
      </c>
      <c r="G13" s="225">
        <v>1101</v>
      </c>
      <c r="H13" s="225">
        <v>1227</v>
      </c>
      <c r="I13" s="225">
        <v>1322</v>
      </c>
      <c r="J13" s="225">
        <v>1389</v>
      </c>
      <c r="K13" s="225">
        <v>1352</v>
      </c>
      <c r="L13" s="225">
        <v>1409</v>
      </c>
    </row>
    <row r="14" spans="1:12">
      <c r="A14" s="39" t="s">
        <v>4067</v>
      </c>
      <c r="B14" s="225">
        <v>4847</v>
      </c>
      <c r="C14" s="225">
        <v>4721</v>
      </c>
      <c r="D14" s="225">
        <v>4707</v>
      </c>
      <c r="E14" s="225">
        <v>5343</v>
      </c>
      <c r="F14" s="225">
        <v>5653</v>
      </c>
      <c r="G14" s="225">
        <v>6051</v>
      </c>
      <c r="H14" s="225">
        <v>5932</v>
      </c>
      <c r="I14" s="225">
        <v>5840</v>
      </c>
      <c r="J14" s="225">
        <v>5893</v>
      </c>
      <c r="K14" s="225">
        <v>5472</v>
      </c>
      <c r="L14" s="225">
        <v>5542</v>
      </c>
    </row>
    <row r="15" spans="1:12">
      <c r="A15" s="39" t="s">
        <v>4068</v>
      </c>
      <c r="B15" s="225">
        <v>283</v>
      </c>
      <c r="C15" s="225">
        <v>302</v>
      </c>
      <c r="D15" s="225">
        <v>292</v>
      </c>
      <c r="E15" s="225">
        <v>354</v>
      </c>
      <c r="F15" s="225">
        <v>424</v>
      </c>
      <c r="G15" s="225">
        <v>369</v>
      </c>
      <c r="H15" s="225">
        <v>548</v>
      </c>
      <c r="I15" s="225">
        <v>356</v>
      </c>
      <c r="J15" s="225">
        <v>365</v>
      </c>
      <c r="K15" s="225">
        <v>321</v>
      </c>
      <c r="L15" s="225">
        <v>314</v>
      </c>
    </row>
    <row r="16" spans="1:12">
      <c r="A16" s="39" t="s">
        <v>4069</v>
      </c>
      <c r="B16" s="225">
        <v>371</v>
      </c>
      <c r="C16" s="225">
        <v>323</v>
      </c>
      <c r="D16" s="225">
        <v>372</v>
      </c>
      <c r="E16" s="225">
        <v>463</v>
      </c>
      <c r="F16" s="225">
        <v>399</v>
      </c>
      <c r="G16" s="225">
        <v>282</v>
      </c>
      <c r="H16" s="225">
        <v>264</v>
      </c>
      <c r="I16" s="225">
        <v>284</v>
      </c>
      <c r="J16" s="225">
        <v>289</v>
      </c>
      <c r="K16" s="225">
        <v>277</v>
      </c>
      <c r="L16" s="225">
        <v>277</v>
      </c>
    </row>
    <row r="17" spans="1:12">
      <c r="A17" s="39" t="s">
        <v>4070</v>
      </c>
      <c r="B17" s="225">
        <v>192</v>
      </c>
      <c r="C17" s="225">
        <v>199</v>
      </c>
      <c r="D17" s="225">
        <v>231</v>
      </c>
      <c r="E17" s="225">
        <v>237</v>
      </c>
      <c r="F17" s="225">
        <v>266</v>
      </c>
      <c r="G17" s="225">
        <v>208</v>
      </c>
      <c r="H17" s="225">
        <v>209</v>
      </c>
      <c r="I17" s="225">
        <v>210</v>
      </c>
      <c r="J17" s="225">
        <v>219</v>
      </c>
      <c r="K17" s="225">
        <v>205</v>
      </c>
      <c r="L17" s="225">
        <v>206</v>
      </c>
    </row>
    <row r="18" spans="1:12">
      <c r="A18" s="39" t="s">
        <v>1976</v>
      </c>
      <c r="B18" s="225">
        <v>82</v>
      </c>
      <c r="C18" s="225">
        <v>104</v>
      </c>
      <c r="D18" s="225">
        <v>122</v>
      </c>
      <c r="E18" s="225">
        <v>144</v>
      </c>
      <c r="F18" s="225">
        <v>140</v>
      </c>
      <c r="G18" s="225">
        <v>104</v>
      </c>
      <c r="H18" s="225">
        <v>65</v>
      </c>
      <c r="I18" s="225">
        <v>69</v>
      </c>
      <c r="J18" s="225">
        <v>71</v>
      </c>
      <c r="K18" s="225">
        <v>70</v>
      </c>
      <c r="L18" s="225">
        <v>73</v>
      </c>
    </row>
    <row r="19" spans="1:12">
      <c r="A19" s="39" t="s">
        <v>4071</v>
      </c>
      <c r="B19" s="225">
        <v>1155</v>
      </c>
      <c r="C19" s="225">
        <v>1166</v>
      </c>
      <c r="D19" s="225">
        <v>1258</v>
      </c>
      <c r="E19" s="225">
        <v>1305</v>
      </c>
      <c r="F19" s="225">
        <v>1162</v>
      </c>
      <c r="G19" s="225">
        <v>947</v>
      </c>
      <c r="H19" s="225">
        <v>1014</v>
      </c>
      <c r="I19" s="225">
        <v>1017</v>
      </c>
      <c r="J19" s="225">
        <v>1039</v>
      </c>
      <c r="K19" s="225">
        <v>994</v>
      </c>
      <c r="L19" s="225">
        <v>1006</v>
      </c>
    </row>
    <row r="20" spans="1:12">
      <c r="A20" s="39" t="s">
        <v>4072</v>
      </c>
      <c r="B20" s="225">
        <v>2953</v>
      </c>
      <c r="C20" s="225">
        <v>3235</v>
      </c>
      <c r="D20" s="225">
        <v>3776</v>
      </c>
      <c r="E20" s="225">
        <v>4133</v>
      </c>
      <c r="F20" s="225">
        <v>3995</v>
      </c>
      <c r="G20" s="225">
        <v>3300</v>
      </c>
      <c r="H20" s="225">
        <v>4082</v>
      </c>
      <c r="I20" s="225">
        <v>3644</v>
      </c>
      <c r="J20" s="225">
        <v>3625</v>
      </c>
      <c r="K20" s="225">
        <v>3480</v>
      </c>
      <c r="L20" s="225">
        <v>3481</v>
      </c>
    </row>
    <row r="21" spans="1:12">
      <c r="A21" s="39" t="s">
        <v>4073</v>
      </c>
      <c r="B21" s="225">
        <v>514</v>
      </c>
      <c r="C21" s="225">
        <v>530</v>
      </c>
      <c r="D21" s="225">
        <v>609</v>
      </c>
      <c r="E21" s="225">
        <v>687</v>
      </c>
      <c r="F21" s="225">
        <v>687</v>
      </c>
      <c r="G21" s="225">
        <v>560</v>
      </c>
      <c r="H21" s="225">
        <v>557</v>
      </c>
      <c r="I21" s="225">
        <v>576</v>
      </c>
      <c r="J21" s="225">
        <v>593</v>
      </c>
      <c r="K21" s="225">
        <v>554</v>
      </c>
      <c r="L21" s="225">
        <v>550</v>
      </c>
    </row>
    <row r="22" spans="1:12" ht="16" thickBot="1">
      <c r="A22" s="68"/>
      <c r="B22" s="75"/>
      <c r="C22" s="75"/>
      <c r="D22" s="75"/>
      <c r="E22" s="75"/>
      <c r="F22" s="75"/>
      <c r="G22" s="75"/>
      <c r="H22" s="75"/>
      <c r="I22" s="75"/>
      <c r="J22" s="75"/>
      <c r="K22" s="75"/>
      <c r="L22" s="75"/>
    </row>
    <row r="23" spans="1:12">
      <c r="A23" s="231"/>
      <c r="B23" s="222"/>
      <c r="C23" s="222"/>
      <c r="D23" s="222"/>
      <c r="E23" s="222"/>
      <c r="F23" s="222"/>
      <c r="G23" s="222"/>
      <c r="H23" s="222"/>
      <c r="I23" s="222"/>
      <c r="J23" s="222"/>
      <c r="K23" s="222"/>
      <c r="L23" s="222"/>
    </row>
    <row r="24" spans="1:12">
      <c r="A24" s="231"/>
      <c r="B24" s="222"/>
      <c r="C24" s="222" t="s">
        <v>5052</v>
      </c>
      <c r="D24" s="222"/>
      <c r="E24" s="222" t="s">
        <v>4074</v>
      </c>
      <c r="F24" s="222"/>
      <c r="G24" s="222"/>
      <c r="H24" s="222"/>
      <c r="I24" s="222"/>
      <c r="J24" s="222"/>
      <c r="K24" s="222"/>
      <c r="L24" s="222"/>
    </row>
    <row r="25" spans="1:12">
      <c r="A25" s="231"/>
      <c r="B25" s="222"/>
      <c r="C25" s="222"/>
      <c r="D25" s="222"/>
      <c r="E25" s="222"/>
      <c r="F25" s="222"/>
      <c r="G25" s="222"/>
      <c r="H25" s="222"/>
      <c r="I25" s="222"/>
      <c r="J25" s="222"/>
      <c r="K25" s="222"/>
      <c r="L25" s="222"/>
    </row>
  </sheetData>
  <hyperlinks>
    <hyperlink ref="B1" location="INDEKS!A1" display="HJEM" xr:uid="{22420433-3B9F-463B-AF03-B3CADA17FD55}"/>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L228"/>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2293</v>
      </c>
      <c r="B1" s="173" t="s">
        <v>3453</v>
      </c>
      <c r="C1" s="222"/>
      <c r="D1" s="222"/>
      <c r="E1" s="222"/>
      <c r="F1" s="222"/>
      <c r="G1" s="222"/>
      <c r="H1" s="222"/>
      <c r="I1" s="222"/>
      <c r="J1" s="222"/>
      <c r="K1" s="222"/>
      <c r="L1" s="222"/>
    </row>
    <row r="2" spans="1:12">
      <c r="A2" s="233"/>
      <c r="B2" s="223">
        <v>2008</v>
      </c>
      <c r="C2" s="223">
        <v>2009</v>
      </c>
      <c r="D2" s="223">
        <v>2010</v>
      </c>
      <c r="E2" s="223">
        <v>2011</v>
      </c>
      <c r="F2" s="223">
        <v>2012</v>
      </c>
      <c r="G2" s="223">
        <v>2013</v>
      </c>
      <c r="H2" s="223">
        <v>2014</v>
      </c>
      <c r="I2" s="227">
        <v>2015</v>
      </c>
      <c r="J2" s="223" t="s">
        <v>3395</v>
      </c>
      <c r="K2" s="223" t="s">
        <v>3599</v>
      </c>
      <c r="L2" s="223" t="s">
        <v>3957</v>
      </c>
    </row>
    <row r="3" spans="1:12">
      <c r="A3" s="235" t="s">
        <v>240</v>
      </c>
      <c r="B3" s="43"/>
      <c r="C3" s="43"/>
      <c r="D3" s="43"/>
      <c r="E3" s="43"/>
      <c r="F3" s="43"/>
      <c r="G3" s="43"/>
      <c r="H3" s="43"/>
      <c r="I3" s="43"/>
      <c r="J3" s="43"/>
      <c r="K3" s="43"/>
      <c r="L3" s="43"/>
    </row>
    <row r="4" spans="1:12">
      <c r="A4" s="232" t="s">
        <v>2294</v>
      </c>
      <c r="B4" s="227">
        <v>75135</v>
      </c>
      <c r="C4" s="227">
        <v>68773</v>
      </c>
      <c r="D4" s="227">
        <v>72751</v>
      </c>
      <c r="E4" s="227">
        <v>74189</v>
      </c>
      <c r="F4" s="227">
        <v>75170</v>
      </c>
      <c r="G4" s="227">
        <v>79893</v>
      </c>
      <c r="H4" s="227">
        <v>79182</v>
      </c>
      <c r="I4" s="227">
        <v>80908</v>
      </c>
      <c r="J4" s="227">
        <v>82384</v>
      </c>
      <c r="K4" s="227">
        <v>80919</v>
      </c>
      <c r="L4" s="227">
        <v>81425</v>
      </c>
    </row>
    <row r="5" spans="1:12">
      <c r="A5" s="232" t="s">
        <v>2295</v>
      </c>
      <c r="B5" s="227">
        <v>3416</v>
      </c>
      <c r="C5" s="227">
        <v>2974</v>
      </c>
      <c r="D5" s="227">
        <v>2299</v>
      </c>
      <c r="E5" s="227">
        <v>2325</v>
      </c>
      <c r="F5" s="227">
        <v>2731</v>
      </c>
      <c r="G5" s="227">
        <v>3196</v>
      </c>
      <c r="H5" s="227">
        <v>2504</v>
      </c>
      <c r="I5" s="227">
        <v>2823</v>
      </c>
      <c r="J5" s="227">
        <v>2392</v>
      </c>
      <c r="K5" s="227">
        <v>2048</v>
      </c>
      <c r="L5" s="227">
        <v>2102</v>
      </c>
    </row>
    <row r="6" spans="1:12">
      <c r="A6" s="233" t="s">
        <v>2296</v>
      </c>
      <c r="B6" s="225">
        <v>732</v>
      </c>
      <c r="C6" s="225">
        <v>693</v>
      </c>
      <c r="D6" s="225">
        <v>706</v>
      </c>
      <c r="E6" s="225">
        <v>640</v>
      </c>
      <c r="F6" s="225">
        <v>689</v>
      </c>
      <c r="G6" s="225">
        <v>715</v>
      </c>
      <c r="H6" s="225">
        <v>307</v>
      </c>
      <c r="I6" s="225">
        <v>316</v>
      </c>
      <c r="J6" s="225">
        <v>331</v>
      </c>
      <c r="K6" s="225">
        <v>335</v>
      </c>
      <c r="L6" s="225">
        <v>365</v>
      </c>
    </row>
    <row r="7" spans="1:12">
      <c r="A7" s="233" t="s">
        <v>2297</v>
      </c>
      <c r="B7" s="225">
        <v>129</v>
      </c>
      <c r="C7" s="225">
        <v>124</v>
      </c>
      <c r="D7" s="225">
        <v>120</v>
      </c>
      <c r="E7" s="225">
        <v>121</v>
      </c>
      <c r="F7" s="225">
        <v>121</v>
      </c>
      <c r="G7" s="225">
        <v>121</v>
      </c>
      <c r="H7" s="225">
        <v>127</v>
      </c>
      <c r="I7" s="225">
        <v>137</v>
      </c>
      <c r="J7" s="225">
        <v>144</v>
      </c>
      <c r="K7" s="225">
        <v>141</v>
      </c>
      <c r="L7" s="225">
        <v>148</v>
      </c>
    </row>
    <row r="8" spans="1:12">
      <c r="A8" s="233" t="s">
        <v>1072</v>
      </c>
      <c r="B8" s="225">
        <v>570</v>
      </c>
      <c r="C8" s="225">
        <v>436</v>
      </c>
      <c r="D8" s="225">
        <v>466</v>
      </c>
      <c r="E8" s="225">
        <v>480</v>
      </c>
      <c r="F8" s="225">
        <v>553</v>
      </c>
      <c r="G8" s="225">
        <v>656</v>
      </c>
      <c r="H8" s="225">
        <v>446</v>
      </c>
      <c r="I8" s="225">
        <v>598</v>
      </c>
      <c r="J8" s="225">
        <v>516</v>
      </c>
      <c r="K8" s="225">
        <v>532</v>
      </c>
      <c r="L8" s="225">
        <v>568</v>
      </c>
    </row>
    <row r="9" spans="1:12">
      <c r="A9" s="233" t="s">
        <v>2298</v>
      </c>
      <c r="B9" s="225">
        <v>1113</v>
      </c>
      <c r="C9" s="225">
        <v>961</v>
      </c>
      <c r="D9" s="225">
        <v>51</v>
      </c>
      <c r="E9" s="225">
        <v>177</v>
      </c>
      <c r="F9" s="225">
        <v>164</v>
      </c>
      <c r="G9" s="225">
        <v>167</v>
      </c>
      <c r="H9" s="225">
        <v>166</v>
      </c>
      <c r="I9" s="225">
        <v>130</v>
      </c>
      <c r="J9" s="225">
        <v>155</v>
      </c>
      <c r="K9" s="225">
        <v>161</v>
      </c>
      <c r="L9" s="225">
        <v>154</v>
      </c>
    </row>
    <row r="10" spans="1:12">
      <c r="A10" s="233" t="s">
        <v>2299</v>
      </c>
      <c r="B10" s="225">
        <v>57</v>
      </c>
      <c r="C10" s="225">
        <v>55</v>
      </c>
      <c r="D10" s="225">
        <v>56</v>
      </c>
      <c r="E10" s="225">
        <v>70</v>
      </c>
      <c r="F10" s="225">
        <v>72</v>
      </c>
      <c r="G10" s="225">
        <v>81</v>
      </c>
      <c r="H10" s="225">
        <v>73</v>
      </c>
      <c r="I10" s="225">
        <v>65</v>
      </c>
      <c r="J10" s="225">
        <v>70</v>
      </c>
      <c r="K10" s="225">
        <v>58</v>
      </c>
      <c r="L10" s="225">
        <v>55</v>
      </c>
    </row>
    <row r="11" spans="1:12">
      <c r="A11" s="233" t="s">
        <v>2300</v>
      </c>
      <c r="B11" s="225">
        <v>211</v>
      </c>
      <c r="C11" s="225">
        <v>202</v>
      </c>
      <c r="D11" s="225">
        <v>201</v>
      </c>
      <c r="E11" s="225">
        <v>197</v>
      </c>
      <c r="F11" s="225">
        <v>194</v>
      </c>
      <c r="G11" s="225">
        <v>186</v>
      </c>
      <c r="H11" s="225">
        <v>185</v>
      </c>
      <c r="I11" s="225">
        <v>208</v>
      </c>
      <c r="J11" s="225">
        <v>196</v>
      </c>
      <c r="K11" s="225">
        <v>190</v>
      </c>
      <c r="L11" s="225">
        <v>178</v>
      </c>
    </row>
    <row r="12" spans="1:12">
      <c r="A12" s="233" t="s">
        <v>2301</v>
      </c>
      <c r="B12" s="225">
        <v>178</v>
      </c>
      <c r="C12" s="225">
        <v>144</v>
      </c>
      <c r="D12" s="225">
        <v>117</v>
      </c>
      <c r="E12" s="225">
        <v>117</v>
      </c>
      <c r="F12" s="225">
        <v>103</v>
      </c>
      <c r="G12" s="225">
        <v>95</v>
      </c>
      <c r="H12" s="225">
        <v>98</v>
      </c>
      <c r="I12" s="225">
        <v>86</v>
      </c>
      <c r="J12" s="225">
        <v>76</v>
      </c>
      <c r="K12" s="225">
        <v>65</v>
      </c>
      <c r="L12" s="225">
        <v>54</v>
      </c>
    </row>
    <row r="13" spans="1:12">
      <c r="A13" s="233" t="s">
        <v>2302</v>
      </c>
      <c r="B13" s="225" t="s">
        <v>37</v>
      </c>
      <c r="C13" s="225" t="s">
        <v>37</v>
      </c>
      <c r="D13" s="225">
        <v>212</v>
      </c>
      <c r="E13" s="225">
        <v>197</v>
      </c>
      <c r="F13" s="225">
        <v>505</v>
      </c>
      <c r="G13" s="225">
        <v>870</v>
      </c>
      <c r="H13" s="225">
        <v>743</v>
      </c>
      <c r="I13" s="225">
        <v>820</v>
      </c>
      <c r="J13" s="225">
        <v>490</v>
      </c>
      <c r="K13" s="225">
        <v>159</v>
      </c>
      <c r="L13" s="225">
        <v>183</v>
      </c>
    </row>
    <row r="14" spans="1:12">
      <c r="A14" s="233" t="s">
        <v>2303</v>
      </c>
      <c r="B14" s="225">
        <v>82</v>
      </c>
      <c r="C14" s="225">
        <v>68</v>
      </c>
      <c r="D14" s="225">
        <v>48</v>
      </c>
      <c r="E14" s="225">
        <v>48</v>
      </c>
      <c r="F14" s="225">
        <v>44</v>
      </c>
      <c r="G14" s="225">
        <v>51</v>
      </c>
      <c r="H14" s="225">
        <v>41</v>
      </c>
      <c r="I14" s="225">
        <v>42</v>
      </c>
      <c r="J14" s="225">
        <v>38</v>
      </c>
      <c r="K14" s="225">
        <v>39</v>
      </c>
      <c r="L14" s="225">
        <v>39</v>
      </c>
    </row>
    <row r="15" spans="1:12">
      <c r="A15" s="233" t="s">
        <v>2304</v>
      </c>
      <c r="B15" s="225">
        <v>12</v>
      </c>
      <c r="C15" s="225">
        <v>6</v>
      </c>
      <c r="D15" s="225">
        <v>4</v>
      </c>
      <c r="E15" s="225">
        <v>3</v>
      </c>
      <c r="F15" s="225">
        <v>1</v>
      </c>
      <c r="G15" s="225">
        <v>3</v>
      </c>
      <c r="H15" s="225">
        <v>2</v>
      </c>
      <c r="I15" s="225">
        <v>2</v>
      </c>
      <c r="J15" s="225">
        <v>1</v>
      </c>
      <c r="K15" s="225">
        <v>1</v>
      </c>
      <c r="L15" s="225">
        <v>0</v>
      </c>
    </row>
    <row r="16" spans="1:12">
      <c r="A16" s="233" t="s">
        <v>2305</v>
      </c>
      <c r="B16" s="225">
        <v>0</v>
      </c>
      <c r="C16" s="225">
        <v>0</v>
      </c>
      <c r="D16" s="225">
        <v>0</v>
      </c>
      <c r="E16" s="225">
        <v>0</v>
      </c>
      <c r="F16" s="225">
        <v>0</v>
      </c>
      <c r="G16" s="225">
        <v>0</v>
      </c>
      <c r="H16" s="225">
        <v>0</v>
      </c>
      <c r="I16" s="225">
        <v>0</v>
      </c>
      <c r="J16" s="225">
        <v>0</v>
      </c>
      <c r="K16" s="225">
        <v>0</v>
      </c>
      <c r="L16" s="225">
        <v>0</v>
      </c>
    </row>
    <row r="17" spans="1:12">
      <c r="A17" s="233" t="s">
        <v>2306</v>
      </c>
      <c r="B17" s="225">
        <v>218</v>
      </c>
      <c r="C17" s="225">
        <v>187</v>
      </c>
      <c r="D17" s="225">
        <v>205</v>
      </c>
      <c r="E17" s="225">
        <v>174</v>
      </c>
      <c r="F17" s="225">
        <v>193</v>
      </c>
      <c r="G17" s="225">
        <v>152</v>
      </c>
      <c r="H17" s="225">
        <v>220</v>
      </c>
      <c r="I17" s="225">
        <v>320</v>
      </c>
      <c r="J17" s="225">
        <v>275</v>
      </c>
      <c r="K17" s="225">
        <v>272</v>
      </c>
      <c r="L17" s="225">
        <v>265</v>
      </c>
    </row>
    <row r="18" spans="1:12">
      <c r="A18" s="233" t="s">
        <v>2307</v>
      </c>
      <c r="B18" s="225">
        <v>13</v>
      </c>
      <c r="C18" s="225">
        <v>11</v>
      </c>
      <c r="D18" s="225">
        <v>11</v>
      </c>
      <c r="E18" s="225">
        <v>11</v>
      </c>
      <c r="F18" s="225">
        <v>10</v>
      </c>
      <c r="G18" s="225">
        <v>10</v>
      </c>
      <c r="H18" s="225">
        <v>10</v>
      </c>
      <c r="I18" s="225">
        <v>11</v>
      </c>
      <c r="J18" s="225">
        <v>12</v>
      </c>
      <c r="K18" s="225">
        <v>11</v>
      </c>
      <c r="L18" s="225">
        <v>11</v>
      </c>
    </row>
    <row r="19" spans="1:12">
      <c r="A19" s="233" t="s">
        <v>2308</v>
      </c>
      <c r="B19" s="225">
        <v>39</v>
      </c>
      <c r="C19" s="225">
        <v>40</v>
      </c>
      <c r="D19" s="225">
        <v>51</v>
      </c>
      <c r="E19" s="225">
        <v>51</v>
      </c>
      <c r="F19" s="225">
        <v>47</v>
      </c>
      <c r="G19" s="225">
        <v>49</v>
      </c>
      <c r="H19" s="225">
        <v>51</v>
      </c>
      <c r="I19" s="225">
        <v>52</v>
      </c>
      <c r="J19" s="225">
        <v>52</v>
      </c>
      <c r="K19" s="225">
        <v>52</v>
      </c>
      <c r="L19" s="225">
        <v>53</v>
      </c>
    </row>
    <row r="20" spans="1:12">
      <c r="A20" s="233" t="s">
        <v>5053</v>
      </c>
      <c r="B20" s="225">
        <v>36</v>
      </c>
      <c r="C20" s="225">
        <v>25</v>
      </c>
      <c r="D20" s="225">
        <v>23</v>
      </c>
      <c r="E20" s="225">
        <v>21</v>
      </c>
      <c r="F20" s="225">
        <v>21</v>
      </c>
      <c r="G20" s="225">
        <v>18</v>
      </c>
      <c r="H20" s="225">
        <v>19</v>
      </c>
      <c r="I20" s="225">
        <v>19</v>
      </c>
      <c r="J20" s="225">
        <v>17</v>
      </c>
      <c r="K20" s="225">
        <v>16</v>
      </c>
      <c r="L20" s="225">
        <v>16</v>
      </c>
    </row>
    <row r="21" spans="1:12">
      <c r="A21" s="233" t="s">
        <v>2309</v>
      </c>
      <c r="B21" s="225">
        <v>0</v>
      </c>
      <c r="C21" s="225">
        <v>0</v>
      </c>
      <c r="D21" s="225">
        <v>0</v>
      </c>
      <c r="E21" s="225">
        <v>0</v>
      </c>
      <c r="F21" s="225">
        <v>0</v>
      </c>
      <c r="G21" s="225">
        <v>0</v>
      </c>
      <c r="H21" s="225">
        <v>0</v>
      </c>
      <c r="I21" s="225">
        <v>0</v>
      </c>
      <c r="J21" s="225">
        <v>0</v>
      </c>
      <c r="K21" s="225">
        <v>0</v>
      </c>
      <c r="L21" s="225">
        <v>0</v>
      </c>
    </row>
    <row r="22" spans="1:12">
      <c r="A22" s="233" t="s">
        <v>2310</v>
      </c>
      <c r="B22" s="225">
        <v>25</v>
      </c>
      <c r="C22" s="225">
        <v>21</v>
      </c>
      <c r="D22" s="225">
        <v>26</v>
      </c>
      <c r="E22" s="225">
        <v>17</v>
      </c>
      <c r="F22" s="225">
        <v>13</v>
      </c>
      <c r="G22" s="225">
        <v>21</v>
      </c>
      <c r="H22" s="225">
        <v>16</v>
      </c>
      <c r="I22" s="225">
        <v>17</v>
      </c>
      <c r="J22" s="225">
        <v>19</v>
      </c>
      <c r="K22" s="225">
        <v>15</v>
      </c>
      <c r="L22" s="225">
        <v>13</v>
      </c>
    </row>
    <row r="23" spans="1:12">
      <c r="A23" s="232" t="s">
        <v>2311</v>
      </c>
      <c r="B23" s="227">
        <v>38523</v>
      </c>
      <c r="C23" s="227">
        <v>39922</v>
      </c>
      <c r="D23" s="227">
        <v>42783</v>
      </c>
      <c r="E23" s="227">
        <v>44396</v>
      </c>
      <c r="F23" s="227">
        <v>45235</v>
      </c>
      <c r="G23" s="227">
        <v>46559</v>
      </c>
      <c r="H23" s="227">
        <v>45974</v>
      </c>
      <c r="I23" s="227">
        <v>44930</v>
      </c>
      <c r="J23" s="227">
        <v>45673</v>
      </c>
      <c r="K23" s="227">
        <v>43499</v>
      </c>
      <c r="L23" s="227">
        <v>43866</v>
      </c>
    </row>
    <row r="24" spans="1:12">
      <c r="A24" s="233" t="s">
        <v>2312</v>
      </c>
      <c r="B24" s="225">
        <v>1814</v>
      </c>
      <c r="C24" s="225">
        <v>3549</v>
      </c>
      <c r="D24" s="225">
        <v>3004</v>
      </c>
      <c r="E24" s="225">
        <v>2601</v>
      </c>
      <c r="F24" s="225">
        <v>5121</v>
      </c>
      <c r="G24" s="225">
        <v>5734</v>
      </c>
      <c r="H24" s="225">
        <v>6874</v>
      </c>
      <c r="I24" s="225">
        <v>7302</v>
      </c>
      <c r="J24" s="225">
        <v>7553</v>
      </c>
      <c r="K24" s="225">
        <v>5078</v>
      </c>
      <c r="L24" s="225">
        <v>3996</v>
      </c>
    </row>
    <row r="25" spans="1:12" ht="16">
      <c r="A25" s="233" t="s">
        <v>3435</v>
      </c>
      <c r="B25" s="225">
        <v>5056</v>
      </c>
      <c r="C25" s="225">
        <v>5006</v>
      </c>
      <c r="D25" s="225">
        <v>5822</v>
      </c>
      <c r="E25" s="225">
        <v>5882</v>
      </c>
      <c r="F25" s="225">
        <v>5709</v>
      </c>
      <c r="G25" s="225">
        <v>5762</v>
      </c>
      <c r="H25" s="225">
        <v>3524</v>
      </c>
      <c r="I25" s="225">
        <v>3652</v>
      </c>
      <c r="J25" s="225">
        <v>3577</v>
      </c>
      <c r="K25" s="225">
        <v>3632</v>
      </c>
      <c r="L25" s="225">
        <v>3627</v>
      </c>
    </row>
    <row r="26" spans="1:12">
      <c r="A26" s="233" t="s">
        <v>2313</v>
      </c>
      <c r="B26" s="225">
        <v>8898</v>
      </c>
      <c r="C26" s="225">
        <v>8700</v>
      </c>
      <c r="D26" s="225">
        <v>8029</v>
      </c>
      <c r="E26" s="225">
        <v>7731</v>
      </c>
      <c r="F26" s="225">
        <v>7392</v>
      </c>
      <c r="G26" s="225">
        <v>7286</v>
      </c>
      <c r="H26" s="225">
        <v>7315</v>
      </c>
      <c r="I26" s="225">
        <v>7348</v>
      </c>
      <c r="J26" s="225">
        <v>7496</v>
      </c>
      <c r="K26" s="225">
        <v>7499</v>
      </c>
      <c r="L26" s="225">
        <v>7521</v>
      </c>
    </row>
    <row r="27" spans="1:12">
      <c r="A27" s="233" t="s">
        <v>2314</v>
      </c>
      <c r="B27" s="225">
        <v>8729</v>
      </c>
      <c r="C27" s="225">
        <v>8600</v>
      </c>
      <c r="D27" s="225">
        <v>10195</v>
      </c>
      <c r="E27" s="225">
        <v>11944</v>
      </c>
      <c r="F27" s="225">
        <v>11167</v>
      </c>
      <c r="G27" s="225">
        <v>10013</v>
      </c>
      <c r="H27" s="225">
        <v>11951</v>
      </c>
      <c r="I27" s="225">
        <v>11501</v>
      </c>
      <c r="J27" s="225">
        <v>11657</v>
      </c>
      <c r="K27" s="225">
        <v>12164</v>
      </c>
      <c r="L27" s="225">
        <v>12119</v>
      </c>
    </row>
    <row r="28" spans="1:12">
      <c r="A28" s="233" t="s">
        <v>2315</v>
      </c>
      <c r="B28" s="225">
        <v>8934</v>
      </c>
      <c r="C28" s="225">
        <v>8970</v>
      </c>
      <c r="D28" s="225">
        <v>8623</v>
      </c>
      <c r="E28" s="225">
        <v>9557</v>
      </c>
      <c r="F28" s="225">
        <v>9231</v>
      </c>
      <c r="G28" s="225">
        <v>9306</v>
      </c>
      <c r="H28" s="225">
        <v>9281</v>
      </c>
      <c r="I28" s="225">
        <v>9347</v>
      </c>
      <c r="J28" s="225">
        <v>9705</v>
      </c>
      <c r="K28" s="225">
        <v>9804</v>
      </c>
      <c r="L28" s="225">
        <v>10012</v>
      </c>
    </row>
    <row r="29" spans="1:12">
      <c r="A29" s="233" t="s">
        <v>2316</v>
      </c>
      <c r="B29" s="225">
        <v>1481</v>
      </c>
      <c r="C29" s="225">
        <v>1583</v>
      </c>
      <c r="D29" s="225">
        <v>2587</v>
      </c>
      <c r="E29" s="225">
        <v>2357</v>
      </c>
      <c r="F29" s="225">
        <v>2583</v>
      </c>
      <c r="G29" s="225">
        <v>2991</v>
      </c>
      <c r="H29" s="225">
        <v>2739</v>
      </c>
      <c r="I29" s="225">
        <v>2255</v>
      </c>
      <c r="J29" s="225">
        <v>2064</v>
      </c>
      <c r="K29" s="225">
        <v>1916</v>
      </c>
      <c r="L29" s="225">
        <v>1852</v>
      </c>
    </row>
    <row r="30" spans="1:12">
      <c r="A30" s="233" t="s">
        <v>1399</v>
      </c>
      <c r="B30" s="225">
        <v>3610</v>
      </c>
      <c r="C30" s="225">
        <v>3515</v>
      </c>
      <c r="D30" s="225">
        <v>4524</v>
      </c>
      <c r="E30" s="225">
        <v>4324</v>
      </c>
      <c r="F30" s="225">
        <v>4033</v>
      </c>
      <c r="G30" s="225">
        <v>5255</v>
      </c>
      <c r="H30" s="225">
        <v>4090</v>
      </c>
      <c r="I30" s="225">
        <v>3160</v>
      </c>
      <c r="J30" s="225">
        <v>3213</v>
      </c>
      <c r="K30" s="225">
        <v>3002</v>
      </c>
      <c r="L30" s="225">
        <v>3325</v>
      </c>
    </row>
    <row r="31" spans="1:12" ht="16">
      <c r="A31" s="233" t="s">
        <v>4060</v>
      </c>
      <c r="B31" s="225" t="s">
        <v>37</v>
      </c>
      <c r="C31" s="225" t="s">
        <v>37</v>
      </c>
      <c r="D31" s="225" t="s">
        <v>37</v>
      </c>
      <c r="E31" s="225" t="s">
        <v>37</v>
      </c>
      <c r="F31" s="225" t="s">
        <v>37</v>
      </c>
      <c r="G31" s="225">
        <v>213</v>
      </c>
      <c r="H31" s="225">
        <v>201</v>
      </c>
      <c r="I31" s="225">
        <v>365</v>
      </c>
      <c r="J31" s="225">
        <v>408</v>
      </c>
      <c r="K31" s="225">
        <v>405</v>
      </c>
      <c r="L31" s="225">
        <v>1415</v>
      </c>
    </row>
    <row r="32" spans="1:12">
      <c r="A32" s="232" t="s">
        <v>2317</v>
      </c>
      <c r="B32" s="227">
        <v>31640</v>
      </c>
      <c r="C32" s="227">
        <v>24385</v>
      </c>
      <c r="D32" s="227">
        <v>26217</v>
      </c>
      <c r="E32" s="227">
        <v>25986</v>
      </c>
      <c r="F32" s="227">
        <v>25555</v>
      </c>
      <c r="G32" s="227">
        <v>28422</v>
      </c>
      <c r="H32" s="227">
        <v>28965</v>
      </c>
      <c r="I32" s="227">
        <v>31318</v>
      </c>
      <c r="J32" s="227">
        <v>32574</v>
      </c>
      <c r="K32" s="227">
        <v>33636</v>
      </c>
      <c r="L32" s="227">
        <v>33644</v>
      </c>
    </row>
    <row r="33" spans="1:12">
      <c r="A33" s="233" t="s">
        <v>2318</v>
      </c>
      <c r="B33" s="225">
        <v>7330</v>
      </c>
      <c r="C33" s="225">
        <v>7224</v>
      </c>
      <c r="D33" s="225">
        <v>7467</v>
      </c>
      <c r="E33" s="225">
        <v>7385</v>
      </c>
      <c r="F33" s="225">
        <v>7424</v>
      </c>
      <c r="G33" s="225">
        <v>7936</v>
      </c>
      <c r="H33" s="225">
        <v>7658</v>
      </c>
      <c r="I33" s="225">
        <v>7858</v>
      </c>
      <c r="J33" s="225">
        <v>7565</v>
      </c>
      <c r="K33" s="225">
        <v>7937</v>
      </c>
      <c r="L33" s="225">
        <v>7526</v>
      </c>
    </row>
    <row r="34" spans="1:12">
      <c r="A34" s="233" t="s">
        <v>2319</v>
      </c>
      <c r="B34" s="225">
        <v>2504</v>
      </c>
      <c r="C34" s="225">
        <v>2650</v>
      </c>
      <c r="D34" s="225">
        <v>2611</v>
      </c>
      <c r="E34" s="225">
        <v>2547</v>
      </c>
      <c r="F34" s="225">
        <v>2651</v>
      </c>
      <c r="G34" s="225">
        <v>2952</v>
      </c>
      <c r="H34" s="225">
        <v>2968</v>
      </c>
      <c r="I34" s="225">
        <v>3088</v>
      </c>
      <c r="J34" s="225">
        <v>3133</v>
      </c>
      <c r="K34" s="225">
        <v>3287</v>
      </c>
      <c r="L34" s="225">
        <v>3116</v>
      </c>
    </row>
    <row r="35" spans="1:12">
      <c r="A35" s="233" t="s">
        <v>2250</v>
      </c>
      <c r="B35" s="225">
        <v>19109</v>
      </c>
      <c r="C35" s="225">
        <v>11864</v>
      </c>
      <c r="D35" s="225">
        <v>13586</v>
      </c>
      <c r="E35" s="225">
        <v>13613</v>
      </c>
      <c r="F35" s="225">
        <v>13075</v>
      </c>
      <c r="G35" s="225">
        <v>15218</v>
      </c>
      <c r="H35" s="225">
        <v>15967</v>
      </c>
      <c r="I35" s="225">
        <v>17988</v>
      </c>
      <c r="J35" s="225">
        <v>19444</v>
      </c>
      <c r="K35" s="225">
        <v>19976</v>
      </c>
      <c r="L35" s="225">
        <v>20602</v>
      </c>
    </row>
    <row r="36" spans="1:12">
      <c r="A36" s="233" t="s">
        <v>2320</v>
      </c>
      <c r="B36" s="225">
        <v>154</v>
      </c>
      <c r="C36" s="225">
        <v>160</v>
      </c>
      <c r="D36" s="225">
        <v>147</v>
      </c>
      <c r="E36" s="225">
        <v>153</v>
      </c>
      <c r="F36" s="225">
        <v>144</v>
      </c>
      <c r="G36" s="225">
        <v>158</v>
      </c>
      <c r="H36" s="225">
        <v>234</v>
      </c>
      <c r="I36" s="225">
        <v>277</v>
      </c>
      <c r="J36" s="225">
        <v>285</v>
      </c>
      <c r="K36" s="225">
        <v>270</v>
      </c>
      <c r="L36" s="225">
        <v>247</v>
      </c>
    </row>
    <row r="37" spans="1:12">
      <c r="A37" s="233" t="s">
        <v>2321</v>
      </c>
      <c r="B37" s="225">
        <v>413</v>
      </c>
      <c r="C37" s="225">
        <v>430</v>
      </c>
      <c r="D37" s="225">
        <v>370</v>
      </c>
      <c r="E37" s="225">
        <v>372</v>
      </c>
      <c r="F37" s="225">
        <v>378</v>
      </c>
      <c r="G37" s="225">
        <v>383</v>
      </c>
      <c r="H37" s="225">
        <v>381</v>
      </c>
      <c r="I37" s="225">
        <v>395</v>
      </c>
      <c r="J37" s="225">
        <v>434</v>
      </c>
      <c r="K37" s="225">
        <v>471</v>
      </c>
      <c r="L37" s="225">
        <v>489</v>
      </c>
    </row>
    <row r="38" spans="1:12">
      <c r="A38" s="233" t="s">
        <v>2322</v>
      </c>
      <c r="B38" s="225">
        <v>116</v>
      </c>
      <c r="C38" s="225">
        <v>115</v>
      </c>
      <c r="D38" s="225">
        <v>121</v>
      </c>
      <c r="E38" s="225">
        <v>112</v>
      </c>
      <c r="F38" s="225">
        <v>102</v>
      </c>
      <c r="G38" s="225">
        <v>127</v>
      </c>
      <c r="H38" s="225">
        <v>130</v>
      </c>
      <c r="I38" s="225">
        <v>126</v>
      </c>
      <c r="J38" s="225">
        <v>122</v>
      </c>
      <c r="K38" s="225">
        <v>124</v>
      </c>
      <c r="L38" s="225">
        <v>119</v>
      </c>
    </row>
    <row r="39" spans="1:12">
      <c r="A39" s="233" t="s">
        <v>2323</v>
      </c>
      <c r="B39" s="225">
        <v>38</v>
      </c>
      <c r="C39" s="225">
        <v>44</v>
      </c>
      <c r="D39" s="225">
        <v>62</v>
      </c>
      <c r="E39" s="225">
        <v>57</v>
      </c>
      <c r="F39" s="225">
        <v>49</v>
      </c>
      <c r="G39" s="225">
        <v>50</v>
      </c>
      <c r="H39" s="225">
        <v>49</v>
      </c>
      <c r="I39" s="225">
        <v>57</v>
      </c>
      <c r="J39" s="225">
        <v>56</v>
      </c>
      <c r="K39" s="225">
        <v>54</v>
      </c>
      <c r="L39" s="225">
        <v>53</v>
      </c>
    </row>
    <row r="40" spans="1:12">
      <c r="A40" s="233" t="s">
        <v>2324</v>
      </c>
      <c r="B40" s="225">
        <v>1976</v>
      </c>
      <c r="C40" s="225">
        <v>1898</v>
      </c>
      <c r="D40" s="225">
        <v>1854</v>
      </c>
      <c r="E40" s="225">
        <v>1746</v>
      </c>
      <c r="F40" s="225">
        <v>1732</v>
      </c>
      <c r="G40" s="225">
        <v>1598</v>
      </c>
      <c r="H40" s="225">
        <v>1578</v>
      </c>
      <c r="I40" s="225">
        <v>1528</v>
      </c>
      <c r="J40" s="225">
        <v>1535</v>
      </c>
      <c r="K40" s="225">
        <v>1519</v>
      </c>
      <c r="L40" s="225">
        <v>1491</v>
      </c>
    </row>
    <row r="41" spans="1:12">
      <c r="A41" s="233" t="s">
        <v>2325</v>
      </c>
      <c r="B41" s="225" t="s">
        <v>37</v>
      </c>
      <c r="C41" s="225" t="s">
        <v>37</v>
      </c>
      <c r="D41" s="225" t="s">
        <v>37</v>
      </c>
      <c r="E41" s="225" t="s">
        <v>37</v>
      </c>
      <c r="F41" s="225" t="s">
        <v>37</v>
      </c>
      <c r="G41" s="225" t="s">
        <v>37</v>
      </c>
      <c r="H41" s="225" t="s">
        <v>37</v>
      </c>
      <c r="I41" s="225" t="s">
        <v>37</v>
      </c>
      <c r="J41" s="225" t="s">
        <v>37</v>
      </c>
      <c r="K41" s="225" t="s">
        <v>37</v>
      </c>
      <c r="L41" s="225" t="s">
        <v>37</v>
      </c>
    </row>
    <row r="42" spans="1:12">
      <c r="A42" s="232" t="s">
        <v>2326</v>
      </c>
      <c r="B42" s="227">
        <v>1556</v>
      </c>
      <c r="C42" s="227">
        <v>1492</v>
      </c>
      <c r="D42" s="227">
        <v>1452</v>
      </c>
      <c r="E42" s="227">
        <v>1482</v>
      </c>
      <c r="F42" s="227">
        <v>1649</v>
      </c>
      <c r="G42" s="227">
        <v>1716</v>
      </c>
      <c r="H42" s="227">
        <v>1739</v>
      </c>
      <c r="I42" s="227">
        <v>1836</v>
      </c>
      <c r="J42" s="227">
        <v>1745</v>
      </c>
      <c r="K42" s="227">
        <v>1736</v>
      </c>
      <c r="L42" s="227">
        <v>1813</v>
      </c>
    </row>
    <row r="43" spans="1:12">
      <c r="A43" s="233" t="s">
        <v>2327</v>
      </c>
      <c r="B43" s="225">
        <v>1372</v>
      </c>
      <c r="C43" s="225">
        <v>1371</v>
      </c>
      <c r="D43" s="225">
        <v>1333</v>
      </c>
      <c r="E43" s="225">
        <v>1333</v>
      </c>
      <c r="F43" s="225">
        <v>1516</v>
      </c>
      <c r="G43" s="225">
        <v>1584</v>
      </c>
      <c r="H43" s="225">
        <v>1603</v>
      </c>
      <c r="I43" s="225">
        <v>1688</v>
      </c>
      <c r="J43" s="225">
        <v>1595</v>
      </c>
      <c r="K43" s="225">
        <v>1571</v>
      </c>
      <c r="L43" s="225">
        <v>1649</v>
      </c>
    </row>
    <row r="44" spans="1:12">
      <c r="A44" s="233" t="s">
        <v>2328</v>
      </c>
      <c r="B44" s="225">
        <v>184</v>
      </c>
      <c r="C44" s="225">
        <v>121</v>
      </c>
      <c r="D44" s="225">
        <v>119</v>
      </c>
      <c r="E44" s="225">
        <v>149</v>
      </c>
      <c r="F44" s="225">
        <v>133</v>
      </c>
      <c r="G44" s="225">
        <v>132</v>
      </c>
      <c r="H44" s="225">
        <v>136</v>
      </c>
      <c r="I44" s="225">
        <v>148</v>
      </c>
      <c r="J44" s="225">
        <v>150</v>
      </c>
      <c r="K44" s="225">
        <v>165</v>
      </c>
      <c r="L44" s="225">
        <v>165</v>
      </c>
    </row>
    <row r="45" spans="1:12" ht="16" thickBot="1">
      <c r="A45" s="68"/>
      <c r="B45" s="75"/>
      <c r="C45" s="75"/>
      <c r="D45" s="75"/>
      <c r="E45" s="75"/>
      <c r="F45" s="75"/>
      <c r="G45" s="75"/>
      <c r="H45" s="75"/>
      <c r="I45" s="75"/>
      <c r="J45" s="75"/>
      <c r="K45" s="75"/>
      <c r="L45" s="75"/>
    </row>
    <row r="46" spans="1:12">
      <c r="A46" s="231"/>
      <c r="B46" s="222"/>
      <c r="C46" s="222"/>
      <c r="D46" s="222"/>
      <c r="E46" s="222"/>
      <c r="F46" s="222"/>
      <c r="G46" s="222"/>
      <c r="H46" s="222"/>
      <c r="I46" s="222"/>
      <c r="J46" s="222"/>
      <c r="K46" s="222"/>
      <c r="L46" s="222"/>
    </row>
    <row r="47" spans="1:12">
      <c r="A47" s="231"/>
      <c r="B47" s="222"/>
      <c r="C47" s="222" t="s">
        <v>5052</v>
      </c>
      <c r="D47" s="222"/>
      <c r="E47" s="222" t="s">
        <v>4061</v>
      </c>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row r="61" spans="1:12">
      <c r="A61" s="231"/>
      <c r="B61" s="222"/>
      <c r="C61" s="222"/>
      <c r="D61" s="222"/>
      <c r="E61" s="222"/>
      <c r="F61" s="222"/>
      <c r="G61" s="222"/>
      <c r="H61" s="222"/>
      <c r="I61" s="222"/>
      <c r="J61" s="222"/>
      <c r="K61" s="222"/>
      <c r="L61" s="222"/>
    </row>
    <row r="62" spans="1:12">
      <c r="A62" s="231"/>
      <c r="B62" s="222"/>
      <c r="C62" s="222"/>
      <c r="D62" s="222"/>
      <c r="E62" s="222"/>
      <c r="F62" s="222"/>
      <c r="G62" s="222"/>
      <c r="H62" s="222"/>
      <c r="I62" s="222"/>
      <c r="J62" s="222"/>
      <c r="K62" s="222"/>
      <c r="L62" s="222"/>
    </row>
    <row r="63" spans="1:12">
      <c r="A63" s="231"/>
      <c r="B63" s="222"/>
      <c r="C63" s="222"/>
      <c r="D63" s="222"/>
      <c r="E63" s="222"/>
      <c r="F63" s="222"/>
      <c r="G63" s="222"/>
      <c r="H63" s="222"/>
      <c r="I63" s="222"/>
      <c r="J63" s="222"/>
      <c r="K63" s="222"/>
      <c r="L63" s="222"/>
    </row>
    <row r="64" spans="1:12">
      <c r="A64" s="231"/>
      <c r="B64" s="222"/>
      <c r="C64" s="222"/>
      <c r="D64" s="222"/>
      <c r="E64" s="222"/>
      <c r="F64" s="222"/>
      <c r="G64" s="222"/>
      <c r="H64" s="222"/>
      <c r="I64" s="222"/>
      <c r="J64" s="222"/>
      <c r="K64" s="222"/>
      <c r="L64" s="222"/>
    </row>
    <row r="65" spans="1:12">
      <c r="A65" s="231"/>
      <c r="B65" s="222"/>
      <c r="C65" s="222"/>
      <c r="D65" s="222"/>
      <c r="E65" s="222"/>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c r="B68" s="222"/>
      <c r="C68" s="222"/>
      <c r="D68" s="222"/>
      <c r="E68" s="222"/>
      <c r="F68" s="222"/>
      <c r="G68" s="222"/>
      <c r="H68" s="222"/>
      <c r="I68" s="222"/>
      <c r="J68" s="222"/>
      <c r="K68" s="222"/>
      <c r="L68" s="222"/>
    </row>
    <row r="69" spans="1:12">
      <c r="A69" s="231"/>
      <c r="B69" s="222"/>
      <c r="C69" s="222"/>
      <c r="D69" s="222"/>
      <c r="E69" s="222"/>
      <c r="F69" s="222"/>
      <c r="G69" s="222"/>
      <c r="H69" s="222"/>
      <c r="I69" s="222"/>
      <c r="J69" s="222"/>
      <c r="K69" s="222"/>
      <c r="L69" s="222"/>
    </row>
    <row r="70" spans="1:12">
      <c r="A70" s="231"/>
      <c r="B70" s="222"/>
      <c r="C70" s="222"/>
      <c r="D70" s="222"/>
      <c r="E70" s="222"/>
      <c r="F70" s="222"/>
      <c r="G70" s="222"/>
      <c r="H70" s="222"/>
      <c r="I70" s="222"/>
      <c r="J70" s="222"/>
      <c r="K70" s="222"/>
      <c r="L70" s="222"/>
    </row>
    <row r="71" spans="1:12">
      <c r="A71" s="231"/>
      <c r="B71" s="222"/>
      <c r="C71" s="222"/>
      <c r="D71" s="222"/>
      <c r="E71" s="222"/>
      <c r="F71" s="222"/>
      <c r="G71" s="222"/>
      <c r="H71" s="222"/>
      <c r="I71" s="222"/>
      <c r="J71" s="222"/>
      <c r="K71" s="222"/>
      <c r="L71" s="222"/>
    </row>
    <row r="72" spans="1:12">
      <c r="A72" s="231"/>
      <c r="B72" s="222"/>
      <c r="C72" s="222"/>
      <c r="D72" s="222"/>
      <c r="E72" s="222"/>
      <c r="F72" s="222"/>
      <c r="G72" s="222"/>
      <c r="H72" s="222"/>
      <c r="I72" s="222"/>
      <c r="J72" s="222"/>
      <c r="K72" s="222"/>
      <c r="L72" s="222"/>
    </row>
    <row r="73" spans="1:12">
      <c r="A73" s="231"/>
      <c r="B73" s="222"/>
      <c r="C73" s="222"/>
      <c r="D73" s="222"/>
      <c r="E73" s="222"/>
      <c r="F73" s="222"/>
      <c r="G73" s="222"/>
      <c r="H73" s="222"/>
      <c r="I73" s="222"/>
      <c r="J73" s="222"/>
      <c r="K73" s="222"/>
      <c r="L73" s="222"/>
    </row>
    <row r="74" spans="1:12">
      <c r="A74" s="231"/>
      <c r="B74" s="222"/>
      <c r="C74" s="222"/>
      <c r="D74" s="222"/>
      <c r="E74" s="222"/>
      <c r="F74" s="222"/>
      <c r="G74" s="222"/>
      <c r="H74" s="222"/>
      <c r="I74" s="222"/>
      <c r="J74" s="222"/>
      <c r="K74" s="222"/>
      <c r="L74" s="222"/>
    </row>
    <row r="75" spans="1:12">
      <c r="A75" s="231"/>
      <c r="B75" s="222"/>
      <c r="C75" s="222"/>
      <c r="D75" s="222"/>
      <c r="E75" s="222"/>
      <c r="F75" s="222"/>
      <c r="G75" s="222"/>
      <c r="H75" s="222"/>
      <c r="I75" s="222"/>
      <c r="J75" s="222"/>
      <c r="K75" s="222"/>
      <c r="L75" s="222"/>
    </row>
    <row r="76" spans="1:12">
      <c r="A76" s="231"/>
      <c r="B76" s="222"/>
      <c r="C76" s="222"/>
      <c r="D76" s="222"/>
      <c r="E76" s="222"/>
      <c r="F76" s="222"/>
      <c r="G76" s="222"/>
      <c r="H76" s="222"/>
      <c r="I76" s="222"/>
      <c r="J76" s="222"/>
      <c r="K76" s="222"/>
      <c r="L76" s="222"/>
    </row>
    <row r="77" spans="1:12">
      <c r="A77" s="231"/>
      <c r="B77" s="222"/>
      <c r="C77" s="222"/>
      <c r="D77" s="222"/>
      <c r="E77" s="222"/>
      <c r="F77" s="222"/>
      <c r="G77" s="222"/>
      <c r="H77" s="222"/>
      <c r="I77" s="222"/>
      <c r="J77" s="222"/>
      <c r="K77" s="222"/>
      <c r="L77" s="222"/>
    </row>
    <row r="78" spans="1:12">
      <c r="A78" s="231"/>
      <c r="B78" s="222"/>
      <c r="C78" s="222"/>
      <c r="D78" s="222"/>
      <c r="E78" s="222"/>
      <c r="F78" s="222"/>
      <c r="G78" s="222"/>
      <c r="H78" s="222"/>
      <c r="I78" s="222"/>
      <c r="J78" s="222"/>
      <c r="K78" s="222"/>
      <c r="L78" s="222"/>
    </row>
    <row r="79" spans="1:12">
      <c r="A79" s="231"/>
      <c r="B79" s="222"/>
      <c r="C79" s="222"/>
      <c r="D79" s="222"/>
      <c r="E79" s="222"/>
      <c r="F79" s="222"/>
      <c r="G79" s="222"/>
      <c r="H79" s="222"/>
      <c r="I79" s="222"/>
      <c r="J79" s="222"/>
      <c r="K79" s="222"/>
      <c r="L79" s="222"/>
    </row>
    <row r="80" spans="1:12">
      <c r="A80" s="231"/>
      <c r="B80" s="222"/>
      <c r="C80" s="222"/>
      <c r="D80" s="222"/>
      <c r="E80" s="222"/>
      <c r="F80" s="222"/>
      <c r="G80" s="222"/>
      <c r="H80" s="222"/>
      <c r="I80" s="222"/>
      <c r="J80" s="222"/>
      <c r="K80" s="222"/>
      <c r="L80" s="222"/>
    </row>
    <row r="81" spans="1:12">
      <c r="A81" s="231"/>
      <c r="B81" s="222"/>
      <c r="C81" s="222"/>
      <c r="D81" s="222"/>
      <c r="E81" s="222"/>
      <c r="F81" s="222"/>
      <c r="G81" s="222"/>
      <c r="H81" s="222"/>
      <c r="I81" s="222"/>
      <c r="J81" s="222"/>
      <c r="K81" s="222"/>
      <c r="L81" s="222"/>
    </row>
    <row r="82" spans="1:12">
      <c r="A82" s="231"/>
      <c r="B82" s="222"/>
      <c r="C82" s="222"/>
      <c r="D82" s="222"/>
      <c r="E82" s="222"/>
      <c r="F82" s="222"/>
      <c r="G82" s="222"/>
      <c r="H82" s="222"/>
      <c r="I82" s="222"/>
      <c r="J82" s="222"/>
      <c r="K82" s="222"/>
      <c r="L82" s="222"/>
    </row>
    <row r="83" spans="1:12">
      <c r="A83" s="231"/>
      <c r="B83" s="222"/>
      <c r="C83" s="222"/>
      <c r="D83" s="222"/>
      <c r="E83" s="222"/>
      <c r="F83" s="222"/>
      <c r="G83" s="222"/>
      <c r="H83" s="222"/>
      <c r="I83" s="222"/>
      <c r="J83" s="222"/>
      <c r="K83" s="222"/>
      <c r="L83" s="222"/>
    </row>
    <row r="84" spans="1:12">
      <c r="A84" s="231"/>
      <c r="B84" s="222"/>
      <c r="C84" s="222"/>
      <c r="D84" s="222"/>
      <c r="E84" s="222"/>
      <c r="F84" s="222"/>
      <c r="G84" s="222"/>
      <c r="H84" s="222"/>
      <c r="I84" s="222"/>
      <c r="J84" s="222"/>
      <c r="K84" s="222"/>
      <c r="L84" s="222"/>
    </row>
    <row r="85" spans="1:12">
      <c r="A85" s="231"/>
      <c r="B85" s="222"/>
      <c r="C85" s="222"/>
      <c r="D85" s="222"/>
      <c r="E85" s="222"/>
      <c r="F85" s="222"/>
      <c r="G85" s="222"/>
      <c r="H85" s="222"/>
      <c r="I85" s="222"/>
      <c r="J85" s="222"/>
      <c r="K85" s="222"/>
      <c r="L85" s="222"/>
    </row>
    <row r="86" spans="1:12">
      <c r="A86" s="231"/>
      <c r="B86" s="222"/>
      <c r="C86" s="222"/>
      <c r="D86" s="222"/>
      <c r="E86" s="222"/>
      <c r="F86" s="222"/>
      <c r="G86" s="222"/>
      <c r="H86" s="222"/>
      <c r="I86" s="222"/>
      <c r="J86" s="222"/>
      <c r="K86" s="222"/>
      <c r="L86" s="222"/>
    </row>
    <row r="87" spans="1:12">
      <c r="A87" s="231"/>
      <c r="B87" s="222"/>
      <c r="C87" s="222"/>
      <c r="D87" s="222"/>
      <c r="E87" s="222"/>
      <c r="F87" s="222"/>
      <c r="G87" s="222"/>
      <c r="H87" s="222"/>
      <c r="I87" s="222"/>
      <c r="J87" s="222"/>
      <c r="K87" s="222"/>
      <c r="L87" s="222"/>
    </row>
    <row r="88" spans="1:12">
      <c r="A88" s="231"/>
      <c r="B88" s="222"/>
      <c r="C88" s="222"/>
      <c r="D88" s="222"/>
      <c r="E88" s="222"/>
      <c r="F88" s="222"/>
      <c r="G88" s="222"/>
      <c r="H88" s="222"/>
      <c r="I88" s="222"/>
      <c r="J88" s="222"/>
      <c r="K88" s="222"/>
      <c r="L88" s="222"/>
    </row>
    <row r="89" spans="1:12">
      <c r="A89" s="231"/>
      <c r="B89" s="222"/>
      <c r="C89" s="222"/>
      <c r="D89" s="222"/>
      <c r="E89" s="222"/>
      <c r="F89" s="222"/>
      <c r="G89" s="222"/>
      <c r="H89" s="222"/>
      <c r="I89" s="222"/>
      <c r="J89" s="222"/>
      <c r="K89" s="222"/>
      <c r="L89" s="222"/>
    </row>
    <row r="90" spans="1:12">
      <c r="A90" s="231"/>
      <c r="B90" s="222"/>
      <c r="C90" s="222"/>
      <c r="D90" s="222"/>
      <c r="E90" s="222"/>
      <c r="F90" s="222"/>
      <c r="G90" s="222"/>
      <c r="H90" s="222"/>
      <c r="I90" s="222"/>
      <c r="J90" s="222"/>
      <c r="K90" s="222"/>
      <c r="L90" s="222"/>
    </row>
    <row r="91" spans="1:12">
      <c r="A91" s="231"/>
      <c r="B91" s="222"/>
      <c r="C91" s="222"/>
      <c r="D91" s="222"/>
      <c r="E91" s="222"/>
      <c r="F91" s="222"/>
      <c r="G91" s="222"/>
      <c r="H91" s="222"/>
      <c r="I91" s="222"/>
      <c r="J91" s="222"/>
      <c r="K91" s="222"/>
      <c r="L91" s="222"/>
    </row>
    <row r="92" spans="1:12">
      <c r="A92" s="231"/>
      <c r="B92" s="222"/>
      <c r="C92" s="222"/>
      <c r="D92" s="222"/>
      <c r="E92" s="222"/>
      <c r="F92" s="222"/>
      <c r="G92" s="222"/>
      <c r="H92" s="222"/>
      <c r="I92" s="222"/>
      <c r="J92" s="222"/>
      <c r="K92" s="222"/>
      <c r="L92" s="222"/>
    </row>
    <row r="93" spans="1:12">
      <c r="A93" s="231"/>
      <c r="B93" s="222"/>
      <c r="C93" s="222"/>
      <c r="D93" s="222"/>
      <c r="E93" s="222"/>
      <c r="F93" s="222"/>
      <c r="G93" s="222"/>
      <c r="H93" s="222"/>
      <c r="I93" s="222"/>
      <c r="J93" s="222"/>
      <c r="K93" s="222"/>
      <c r="L93" s="222"/>
    </row>
    <row r="94" spans="1:12">
      <c r="A94" s="231"/>
      <c r="B94" s="222"/>
      <c r="C94" s="222"/>
      <c r="D94" s="222"/>
      <c r="E94" s="222"/>
      <c r="F94" s="222"/>
      <c r="G94" s="222"/>
      <c r="H94" s="222"/>
      <c r="I94" s="222"/>
      <c r="J94" s="222"/>
      <c r="K94" s="222"/>
      <c r="L94" s="222"/>
    </row>
    <row r="95" spans="1:12">
      <c r="A95" s="231"/>
      <c r="B95" s="222"/>
      <c r="C95" s="222"/>
      <c r="D95" s="222"/>
      <c r="E95" s="222"/>
      <c r="F95" s="222"/>
      <c r="G95" s="222"/>
      <c r="H95" s="222"/>
      <c r="I95" s="222"/>
      <c r="J95" s="222"/>
      <c r="K95" s="222"/>
      <c r="L95" s="222"/>
    </row>
    <row r="96" spans="1:12">
      <c r="A96" s="231"/>
      <c r="B96" s="222"/>
      <c r="C96" s="222"/>
      <c r="D96" s="222"/>
      <c r="E96" s="222"/>
      <c r="F96" s="222"/>
      <c r="G96" s="222"/>
      <c r="H96" s="222"/>
      <c r="I96" s="222"/>
      <c r="J96" s="222"/>
      <c r="K96" s="222"/>
      <c r="L96" s="222"/>
    </row>
    <row r="97" spans="1:12">
      <c r="A97" s="231"/>
      <c r="B97" s="222"/>
      <c r="C97" s="222"/>
      <c r="D97" s="222"/>
      <c r="E97" s="222"/>
      <c r="F97" s="222"/>
      <c r="G97" s="222"/>
      <c r="H97" s="222"/>
      <c r="I97" s="222"/>
      <c r="J97" s="222"/>
      <c r="K97" s="222"/>
      <c r="L97" s="222"/>
    </row>
    <row r="98" spans="1:12">
      <c r="A98" s="231"/>
      <c r="B98" s="222"/>
      <c r="C98" s="222"/>
      <c r="D98" s="222"/>
      <c r="E98" s="222"/>
      <c r="F98" s="222"/>
      <c r="G98" s="222"/>
      <c r="H98" s="222"/>
      <c r="I98" s="222"/>
      <c r="J98" s="222"/>
      <c r="K98" s="222"/>
      <c r="L98" s="222"/>
    </row>
    <row r="99" spans="1:12">
      <c r="A99" s="231"/>
      <c r="B99" s="222"/>
      <c r="C99" s="222"/>
      <c r="D99" s="222"/>
      <c r="E99" s="222"/>
      <c r="F99" s="222"/>
      <c r="G99" s="222"/>
      <c r="H99" s="222"/>
      <c r="I99" s="222"/>
      <c r="J99" s="222"/>
      <c r="K99" s="222"/>
      <c r="L99" s="222"/>
    </row>
    <row r="100" spans="1:12">
      <c r="A100" s="231"/>
      <c r="B100" s="222"/>
      <c r="C100" s="222"/>
      <c r="D100" s="222"/>
      <c r="E100" s="222"/>
      <c r="F100" s="222"/>
      <c r="G100" s="222"/>
      <c r="H100" s="222"/>
      <c r="I100" s="222"/>
      <c r="J100" s="222"/>
      <c r="K100" s="222"/>
      <c r="L100" s="222"/>
    </row>
    <row r="101" spans="1:12">
      <c r="A101" s="231"/>
      <c r="B101" s="222"/>
      <c r="C101" s="222"/>
      <c r="D101" s="222"/>
      <c r="E101" s="222"/>
      <c r="F101" s="222"/>
      <c r="G101" s="222"/>
      <c r="H101" s="222"/>
      <c r="I101" s="222"/>
      <c r="J101" s="222"/>
      <c r="K101" s="222"/>
      <c r="L101" s="222"/>
    </row>
    <row r="102" spans="1:12">
      <c r="A102" s="231"/>
      <c r="B102" s="222"/>
      <c r="C102" s="222"/>
      <c r="D102" s="222"/>
      <c r="E102" s="222"/>
      <c r="F102" s="222"/>
      <c r="G102" s="222"/>
      <c r="H102" s="222"/>
      <c r="I102" s="222"/>
      <c r="J102" s="222"/>
      <c r="K102" s="222"/>
      <c r="L102" s="222"/>
    </row>
    <row r="103" spans="1:12">
      <c r="A103" s="231"/>
      <c r="B103" s="222"/>
      <c r="C103" s="222"/>
      <c r="D103" s="222"/>
      <c r="E103" s="222"/>
      <c r="F103" s="222"/>
      <c r="G103" s="222"/>
      <c r="H103" s="222"/>
      <c r="I103" s="222"/>
      <c r="J103" s="222"/>
      <c r="K103" s="222"/>
      <c r="L103" s="222"/>
    </row>
    <row r="104" spans="1:12">
      <c r="A104" s="231"/>
      <c r="B104" s="222"/>
      <c r="C104" s="222"/>
      <c r="D104" s="222"/>
      <c r="E104" s="222"/>
      <c r="F104" s="222"/>
      <c r="G104" s="222"/>
      <c r="H104" s="222"/>
      <c r="I104" s="222"/>
      <c r="J104" s="222"/>
      <c r="K104" s="222"/>
      <c r="L104" s="222"/>
    </row>
    <row r="105" spans="1:12">
      <c r="A105" s="231"/>
      <c r="B105" s="222"/>
      <c r="C105" s="222"/>
      <c r="D105" s="222"/>
      <c r="E105" s="222"/>
      <c r="F105" s="222"/>
      <c r="G105" s="222"/>
      <c r="H105" s="222"/>
      <c r="I105" s="222"/>
      <c r="J105" s="222"/>
      <c r="K105" s="222"/>
      <c r="L105" s="222"/>
    </row>
    <row r="106" spans="1:12">
      <c r="A106" s="231"/>
      <c r="B106" s="222"/>
      <c r="C106" s="222"/>
      <c r="D106" s="222"/>
      <c r="E106" s="222"/>
      <c r="F106" s="222"/>
      <c r="G106" s="222"/>
      <c r="H106" s="222"/>
      <c r="I106" s="222"/>
      <c r="J106" s="222"/>
      <c r="K106" s="222"/>
      <c r="L106" s="222"/>
    </row>
    <row r="107" spans="1:12">
      <c r="A107" s="231"/>
      <c r="B107" s="222"/>
      <c r="C107" s="222"/>
      <c r="D107" s="222"/>
      <c r="E107" s="222"/>
      <c r="F107" s="222"/>
      <c r="G107" s="222"/>
      <c r="H107" s="222"/>
      <c r="I107" s="222"/>
      <c r="J107" s="222"/>
      <c r="K107" s="222"/>
      <c r="L107" s="222"/>
    </row>
    <row r="108" spans="1:12">
      <c r="A108" s="231"/>
      <c r="B108" s="222"/>
      <c r="C108" s="222"/>
      <c r="D108" s="222"/>
      <c r="E108" s="222"/>
      <c r="F108" s="222"/>
      <c r="G108" s="222"/>
      <c r="H108" s="222"/>
      <c r="I108" s="222"/>
      <c r="J108" s="222"/>
      <c r="K108" s="222"/>
      <c r="L108" s="222"/>
    </row>
    <row r="109" spans="1:12">
      <c r="A109" s="231"/>
      <c r="B109" s="222"/>
      <c r="C109" s="222"/>
      <c r="D109" s="222"/>
      <c r="E109" s="222"/>
      <c r="F109" s="222"/>
      <c r="G109" s="222"/>
      <c r="H109" s="222"/>
      <c r="I109" s="222"/>
      <c r="J109" s="222"/>
      <c r="K109" s="222"/>
      <c r="L109" s="222"/>
    </row>
    <row r="110" spans="1:12">
      <c r="A110" s="231"/>
      <c r="B110" s="222"/>
      <c r="C110" s="222"/>
      <c r="D110" s="222"/>
      <c r="E110" s="222"/>
      <c r="F110" s="222"/>
      <c r="G110" s="222"/>
      <c r="H110" s="222"/>
      <c r="I110" s="222"/>
      <c r="J110" s="222"/>
      <c r="K110" s="222"/>
      <c r="L110" s="222"/>
    </row>
    <row r="111" spans="1:12">
      <c r="A111" s="231"/>
      <c r="B111" s="222"/>
      <c r="C111" s="222"/>
      <c r="D111" s="222"/>
      <c r="E111" s="222"/>
      <c r="F111" s="222"/>
      <c r="G111" s="222"/>
      <c r="H111" s="222"/>
      <c r="I111" s="222"/>
      <c r="J111" s="222"/>
      <c r="K111" s="222"/>
      <c r="L111" s="222"/>
    </row>
    <row r="112" spans="1:12">
      <c r="A112" s="231"/>
      <c r="B112" s="222"/>
      <c r="C112" s="222"/>
      <c r="D112" s="222"/>
      <c r="E112" s="222"/>
      <c r="F112" s="222"/>
      <c r="G112" s="222"/>
      <c r="H112" s="222"/>
      <c r="I112" s="222"/>
      <c r="J112" s="222"/>
      <c r="K112" s="222"/>
      <c r="L112" s="222"/>
    </row>
    <row r="113" spans="1:12">
      <c r="A113" s="231"/>
      <c r="B113" s="222"/>
      <c r="C113" s="222"/>
      <c r="D113" s="222"/>
      <c r="E113" s="222"/>
      <c r="F113" s="222"/>
      <c r="G113" s="222"/>
      <c r="H113" s="222"/>
      <c r="I113" s="222"/>
      <c r="J113" s="222"/>
      <c r="K113" s="222"/>
      <c r="L113" s="222"/>
    </row>
    <row r="114" spans="1:12">
      <c r="A114" s="231"/>
      <c r="B114" s="222"/>
      <c r="C114" s="222"/>
      <c r="D114" s="222"/>
      <c r="E114" s="222"/>
      <c r="F114" s="222"/>
      <c r="G114" s="222"/>
      <c r="H114" s="222"/>
      <c r="I114" s="222"/>
      <c r="J114" s="222"/>
      <c r="K114" s="222"/>
      <c r="L114" s="222"/>
    </row>
    <row r="115" spans="1:12">
      <c r="A115" s="231"/>
      <c r="B115" s="222"/>
      <c r="C115" s="222"/>
      <c r="D115" s="222"/>
      <c r="E115" s="222"/>
      <c r="F115" s="222"/>
      <c r="G115" s="222"/>
      <c r="H115" s="222"/>
      <c r="I115" s="222"/>
      <c r="J115" s="222"/>
      <c r="K115" s="222"/>
      <c r="L115" s="222"/>
    </row>
    <row r="116" spans="1:12">
      <c r="A116" s="231"/>
      <c r="B116" s="222"/>
      <c r="C116" s="222"/>
      <c r="D116" s="222"/>
      <c r="E116" s="222"/>
      <c r="F116" s="222"/>
      <c r="G116" s="222"/>
      <c r="H116" s="222"/>
      <c r="I116" s="222"/>
      <c r="J116" s="222"/>
      <c r="K116" s="222"/>
      <c r="L116" s="222"/>
    </row>
    <row r="117" spans="1:12">
      <c r="A117" s="231"/>
      <c r="B117" s="222"/>
      <c r="C117" s="222"/>
      <c r="D117" s="222"/>
      <c r="E117" s="222"/>
      <c r="F117" s="222"/>
      <c r="G117" s="222"/>
      <c r="H117" s="222"/>
      <c r="I117" s="222"/>
      <c r="J117" s="222"/>
      <c r="K117" s="222"/>
      <c r="L117" s="222"/>
    </row>
    <row r="118" spans="1:12">
      <c r="A118" s="231"/>
      <c r="B118" s="222"/>
      <c r="C118" s="222"/>
      <c r="D118" s="222"/>
      <c r="E118" s="222"/>
      <c r="F118" s="222"/>
      <c r="G118" s="222"/>
      <c r="H118" s="222"/>
      <c r="I118" s="222"/>
      <c r="J118" s="222"/>
      <c r="K118" s="222"/>
      <c r="L118" s="222"/>
    </row>
    <row r="119" spans="1:12">
      <c r="A119" s="231"/>
      <c r="B119" s="222"/>
      <c r="C119" s="222"/>
      <c r="D119" s="222"/>
      <c r="E119" s="222"/>
      <c r="F119" s="222"/>
      <c r="G119" s="222"/>
      <c r="H119" s="222"/>
      <c r="I119" s="222"/>
      <c r="J119" s="222"/>
      <c r="K119" s="222"/>
      <c r="L119" s="222"/>
    </row>
    <row r="120" spans="1:12">
      <c r="A120" s="231"/>
      <c r="B120" s="222"/>
      <c r="C120" s="222"/>
      <c r="D120" s="222"/>
      <c r="E120" s="222"/>
      <c r="F120" s="222"/>
      <c r="G120" s="222"/>
      <c r="H120" s="222"/>
      <c r="I120" s="222"/>
      <c r="J120" s="222"/>
      <c r="K120" s="222"/>
      <c r="L120" s="222"/>
    </row>
    <row r="121" spans="1:12">
      <c r="A121" s="231"/>
      <c r="B121" s="222"/>
      <c r="C121" s="222"/>
      <c r="D121" s="222"/>
      <c r="E121" s="222"/>
      <c r="F121" s="222"/>
      <c r="G121" s="222"/>
      <c r="H121" s="222"/>
      <c r="I121" s="222"/>
      <c r="J121" s="222"/>
      <c r="K121" s="222"/>
      <c r="L121" s="222"/>
    </row>
    <row r="122" spans="1:12">
      <c r="A122" s="231"/>
      <c r="B122" s="222"/>
      <c r="C122" s="222"/>
      <c r="D122" s="222"/>
      <c r="E122" s="222"/>
      <c r="F122" s="222"/>
      <c r="G122" s="222"/>
      <c r="H122" s="222"/>
      <c r="I122" s="222"/>
      <c r="J122" s="222"/>
      <c r="K122" s="222"/>
      <c r="L122" s="222"/>
    </row>
    <row r="123" spans="1:12">
      <c r="A123" s="231"/>
      <c r="B123" s="222"/>
      <c r="C123" s="222"/>
      <c r="D123" s="222"/>
      <c r="E123" s="222"/>
      <c r="F123" s="222"/>
      <c r="G123" s="222"/>
      <c r="H123" s="222"/>
      <c r="I123" s="222"/>
      <c r="J123" s="222"/>
      <c r="K123" s="222"/>
      <c r="L123" s="222"/>
    </row>
    <row r="124" spans="1:12">
      <c r="A124" s="231"/>
      <c r="B124" s="222"/>
      <c r="C124" s="222"/>
      <c r="D124" s="222"/>
      <c r="E124" s="222"/>
      <c r="F124" s="222"/>
      <c r="G124" s="222"/>
      <c r="H124" s="222"/>
      <c r="I124" s="222"/>
      <c r="J124" s="222"/>
      <c r="K124" s="222"/>
      <c r="L124" s="222"/>
    </row>
    <row r="125" spans="1:12">
      <c r="A125" s="231"/>
      <c r="B125" s="222"/>
      <c r="C125" s="222"/>
      <c r="D125" s="222"/>
      <c r="E125" s="222"/>
      <c r="F125" s="222"/>
      <c r="G125" s="222"/>
      <c r="H125" s="222"/>
      <c r="I125" s="222"/>
      <c r="J125" s="222"/>
      <c r="K125" s="222"/>
      <c r="L125" s="222"/>
    </row>
    <row r="126" spans="1:12">
      <c r="A126" s="231"/>
      <c r="B126" s="222"/>
      <c r="C126" s="222"/>
      <c r="D126" s="222"/>
      <c r="E126" s="222"/>
      <c r="F126" s="222"/>
      <c r="G126" s="222"/>
      <c r="H126" s="222"/>
      <c r="I126" s="222"/>
      <c r="J126" s="222"/>
      <c r="K126" s="222"/>
      <c r="L126" s="222"/>
    </row>
    <row r="127" spans="1:12">
      <c r="A127" s="231"/>
      <c r="B127" s="222"/>
      <c r="C127" s="222"/>
      <c r="D127" s="222"/>
      <c r="E127" s="222"/>
      <c r="F127" s="222"/>
      <c r="G127" s="222"/>
      <c r="H127" s="222"/>
      <c r="I127" s="222"/>
      <c r="J127" s="222"/>
      <c r="K127" s="222"/>
      <c r="L127" s="222"/>
    </row>
    <row r="128" spans="1:12">
      <c r="A128" s="231"/>
      <c r="B128" s="222"/>
      <c r="C128" s="222"/>
      <c r="D128" s="222"/>
      <c r="E128" s="222"/>
      <c r="F128" s="222"/>
      <c r="G128" s="222"/>
      <c r="H128" s="222"/>
      <c r="I128" s="222"/>
      <c r="J128" s="222"/>
      <c r="K128" s="222"/>
      <c r="L128" s="222"/>
    </row>
    <row r="129" spans="1:12">
      <c r="A129" s="231"/>
      <c r="B129" s="222"/>
      <c r="C129" s="222"/>
      <c r="D129" s="222"/>
      <c r="E129" s="222"/>
      <c r="F129" s="222"/>
      <c r="G129" s="222"/>
      <c r="H129" s="222"/>
      <c r="I129" s="222"/>
      <c r="J129" s="222"/>
      <c r="K129" s="222"/>
      <c r="L129" s="222"/>
    </row>
    <row r="130" spans="1:12">
      <c r="A130" s="231"/>
      <c r="B130" s="222"/>
      <c r="C130" s="222"/>
      <c r="D130" s="222"/>
      <c r="E130" s="222"/>
      <c r="F130" s="222"/>
      <c r="G130" s="222"/>
      <c r="H130" s="222"/>
      <c r="I130" s="222"/>
      <c r="J130" s="222"/>
      <c r="K130" s="222"/>
      <c r="L130" s="222"/>
    </row>
    <row r="131" spans="1:12">
      <c r="A131" s="231"/>
      <c r="B131" s="222"/>
      <c r="C131" s="222"/>
      <c r="D131" s="222"/>
      <c r="E131" s="222"/>
      <c r="F131" s="222"/>
      <c r="G131" s="222"/>
      <c r="H131" s="222"/>
      <c r="I131" s="222"/>
      <c r="J131" s="222"/>
      <c r="K131" s="222"/>
      <c r="L131" s="222"/>
    </row>
    <row r="132" spans="1:12">
      <c r="A132" s="231"/>
      <c r="B132" s="222"/>
      <c r="C132" s="222"/>
      <c r="D132" s="222"/>
      <c r="E132" s="222"/>
      <c r="F132" s="222"/>
      <c r="G132" s="222"/>
      <c r="H132" s="222"/>
      <c r="I132" s="222"/>
      <c r="J132" s="222"/>
      <c r="K132" s="222"/>
      <c r="L132" s="222"/>
    </row>
    <row r="133" spans="1:12">
      <c r="A133" s="231"/>
      <c r="B133" s="222"/>
      <c r="C133" s="222"/>
      <c r="D133" s="222"/>
      <c r="E133" s="222"/>
      <c r="F133" s="222"/>
      <c r="G133" s="222"/>
      <c r="H133" s="222"/>
      <c r="I133" s="222"/>
      <c r="J133" s="222"/>
      <c r="K133" s="222"/>
      <c r="L133" s="222"/>
    </row>
    <row r="134" spans="1:12">
      <c r="A134" s="231"/>
      <c r="B134" s="222"/>
      <c r="C134" s="222"/>
      <c r="D134" s="222"/>
      <c r="E134" s="222"/>
      <c r="F134" s="222"/>
      <c r="G134" s="222"/>
      <c r="H134" s="222"/>
      <c r="I134" s="222"/>
      <c r="J134" s="222"/>
      <c r="K134" s="222"/>
      <c r="L134" s="222"/>
    </row>
    <row r="135" spans="1:12">
      <c r="A135" s="231"/>
      <c r="B135" s="222"/>
      <c r="C135" s="222"/>
      <c r="D135" s="222"/>
      <c r="E135" s="222"/>
      <c r="F135" s="222"/>
      <c r="G135" s="222"/>
      <c r="H135" s="222"/>
      <c r="I135" s="222"/>
      <c r="J135" s="222"/>
      <c r="K135" s="222"/>
      <c r="L135" s="222"/>
    </row>
    <row r="136" spans="1:12">
      <c r="A136" s="231"/>
      <c r="B136" s="222"/>
      <c r="C136" s="222"/>
      <c r="D136" s="222"/>
      <c r="E136" s="222"/>
      <c r="F136" s="222"/>
      <c r="G136" s="222"/>
      <c r="H136" s="222"/>
      <c r="I136" s="222"/>
      <c r="J136" s="222"/>
      <c r="K136" s="222"/>
      <c r="L136" s="222"/>
    </row>
    <row r="137" spans="1:12">
      <c r="A137" s="231"/>
      <c r="B137" s="222"/>
      <c r="C137" s="222"/>
      <c r="D137" s="222"/>
      <c r="E137" s="222"/>
      <c r="F137" s="222"/>
      <c r="G137" s="222"/>
      <c r="H137" s="222"/>
      <c r="I137" s="222"/>
      <c r="J137" s="222"/>
      <c r="K137" s="222"/>
      <c r="L137" s="222"/>
    </row>
    <row r="138" spans="1:12">
      <c r="A138" s="231"/>
      <c r="B138" s="222"/>
      <c r="C138" s="222"/>
      <c r="D138" s="222"/>
      <c r="E138" s="222"/>
      <c r="F138" s="222"/>
      <c r="G138" s="222"/>
      <c r="H138" s="222"/>
      <c r="I138" s="222"/>
      <c r="J138" s="222"/>
      <c r="K138" s="222"/>
      <c r="L138" s="222"/>
    </row>
    <row r="139" spans="1:12">
      <c r="A139" s="231"/>
      <c r="B139" s="222"/>
      <c r="C139" s="222"/>
      <c r="D139" s="222"/>
      <c r="E139" s="222"/>
      <c r="F139" s="222"/>
      <c r="G139" s="222"/>
      <c r="H139" s="222"/>
      <c r="I139" s="222"/>
      <c r="J139" s="222"/>
      <c r="K139" s="222"/>
      <c r="L139" s="222"/>
    </row>
    <row r="140" spans="1:12">
      <c r="A140" s="231"/>
      <c r="B140" s="222"/>
      <c r="C140" s="222"/>
      <c r="D140" s="222"/>
      <c r="E140" s="222"/>
      <c r="F140" s="222"/>
      <c r="G140" s="222"/>
      <c r="H140" s="222"/>
      <c r="I140" s="222"/>
      <c r="J140" s="222"/>
      <c r="K140" s="222"/>
      <c r="L140" s="222"/>
    </row>
    <row r="141" spans="1:12">
      <c r="A141" s="231"/>
      <c r="B141" s="222"/>
      <c r="C141" s="222"/>
      <c r="D141" s="222"/>
      <c r="E141" s="222"/>
      <c r="F141" s="222"/>
      <c r="G141" s="222"/>
      <c r="H141" s="222"/>
      <c r="I141" s="222"/>
      <c r="J141" s="222"/>
      <c r="K141" s="222"/>
      <c r="L141" s="222"/>
    </row>
    <row r="142" spans="1:12">
      <c r="A142" s="231"/>
      <c r="B142" s="222"/>
      <c r="C142" s="222"/>
      <c r="D142" s="222"/>
      <c r="E142" s="222"/>
      <c r="F142" s="222"/>
      <c r="G142" s="222"/>
      <c r="H142" s="222"/>
      <c r="I142" s="222"/>
      <c r="J142" s="222"/>
      <c r="K142" s="222"/>
      <c r="L142" s="222"/>
    </row>
    <row r="143" spans="1:12">
      <c r="A143" s="231"/>
      <c r="B143" s="222"/>
      <c r="C143" s="222"/>
      <c r="D143" s="222"/>
      <c r="E143" s="222"/>
      <c r="F143" s="222"/>
      <c r="G143" s="222"/>
      <c r="H143" s="222"/>
      <c r="I143" s="222"/>
      <c r="J143" s="222"/>
      <c r="K143" s="222"/>
      <c r="L143" s="222"/>
    </row>
    <row r="144" spans="1:12">
      <c r="A144" s="231"/>
      <c r="B144" s="222"/>
      <c r="C144" s="222"/>
      <c r="D144" s="222"/>
      <c r="E144" s="222"/>
      <c r="F144" s="222"/>
      <c r="G144" s="222"/>
      <c r="H144" s="222"/>
      <c r="I144" s="222"/>
      <c r="J144" s="222"/>
      <c r="K144" s="222"/>
      <c r="L144" s="222"/>
    </row>
    <row r="145" spans="1:12">
      <c r="A145" s="231"/>
      <c r="B145" s="222"/>
      <c r="C145" s="222"/>
      <c r="D145" s="222"/>
      <c r="E145" s="222"/>
      <c r="F145" s="222"/>
      <c r="G145" s="222"/>
      <c r="H145" s="222"/>
      <c r="I145" s="222"/>
      <c r="J145" s="222"/>
      <c r="K145" s="222"/>
      <c r="L145" s="222"/>
    </row>
    <row r="146" spans="1:12">
      <c r="A146" s="231"/>
      <c r="B146" s="222"/>
      <c r="C146" s="222"/>
      <c r="D146" s="222"/>
      <c r="E146" s="222"/>
      <c r="F146" s="222"/>
      <c r="G146" s="222"/>
      <c r="H146" s="222"/>
      <c r="I146" s="222"/>
      <c r="J146" s="222"/>
      <c r="K146" s="222"/>
      <c r="L146" s="222"/>
    </row>
    <row r="147" spans="1:12">
      <c r="A147" s="231"/>
      <c r="B147" s="222"/>
      <c r="C147" s="222"/>
      <c r="D147" s="222"/>
      <c r="E147" s="222"/>
      <c r="F147" s="222"/>
      <c r="G147" s="222"/>
      <c r="H147" s="222"/>
      <c r="I147" s="222"/>
      <c r="J147" s="222"/>
      <c r="K147" s="222"/>
      <c r="L147" s="222"/>
    </row>
    <row r="148" spans="1:12">
      <c r="A148" s="231"/>
      <c r="B148" s="222"/>
      <c r="C148" s="222"/>
      <c r="D148" s="222"/>
      <c r="E148" s="222"/>
      <c r="F148" s="222"/>
      <c r="G148" s="222"/>
      <c r="H148" s="222"/>
      <c r="I148" s="222"/>
      <c r="J148" s="222"/>
      <c r="K148" s="222"/>
      <c r="L148" s="222"/>
    </row>
    <row r="149" spans="1:12">
      <c r="A149" s="231"/>
      <c r="B149" s="222"/>
      <c r="C149" s="222"/>
      <c r="D149" s="222"/>
      <c r="E149" s="222"/>
      <c r="F149" s="222"/>
      <c r="G149" s="222"/>
      <c r="H149" s="222"/>
      <c r="I149" s="222"/>
      <c r="J149" s="222"/>
      <c r="K149" s="222"/>
      <c r="L149" s="222"/>
    </row>
    <row r="150" spans="1:12">
      <c r="A150" s="231"/>
      <c r="B150" s="222"/>
      <c r="C150" s="222"/>
      <c r="D150" s="222"/>
      <c r="E150" s="222"/>
      <c r="F150" s="222"/>
      <c r="G150" s="222"/>
      <c r="H150" s="222"/>
      <c r="I150" s="222"/>
      <c r="J150" s="222"/>
      <c r="K150" s="222"/>
      <c r="L150" s="222"/>
    </row>
    <row r="151" spans="1:12">
      <c r="A151" s="231"/>
      <c r="B151" s="222"/>
      <c r="C151" s="222"/>
      <c r="D151" s="222"/>
      <c r="E151" s="222"/>
      <c r="F151" s="222"/>
      <c r="G151" s="222"/>
      <c r="H151" s="222"/>
      <c r="I151" s="222"/>
      <c r="J151" s="222"/>
      <c r="K151" s="222"/>
      <c r="L151" s="222"/>
    </row>
    <row r="152" spans="1:12">
      <c r="A152" s="39"/>
      <c r="B152" s="222"/>
      <c r="C152" s="222"/>
      <c r="D152" s="222"/>
      <c r="E152" s="222"/>
      <c r="F152" s="222"/>
      <c r="G152" s="222"/>
      <c r="H152" s="222"/>
      <c r="I152" s="222"/>
      <c r="J152" s="222"/>
      <c r="K152" s="222"/>
      <c r="L152" s="222"/>
    </row>
    <row r="153" spans="1:12">
      <c r="A153" s="231"/>
      <c r="B153" s="222"/>
      <c r="C153" s="222"/>
      <c r="D153" s="222"/>
      <c r="E153" s="222"/>
      <c r="F153" s="222"/>
      <c r="G153" s="222"/>
      <c r="H153" s="222"/>
      <c r="I153" s="222"/>
      <c r="J153" s="222"/>
      <c r="K153" s="222"/>
      <c r="L153" s="222"/>
    </row>
    <row r="154" spans="1:12">
      <c r="A154" s="231"/>
      <c r="B154" s="222"/>
      <c r="C154" s="222"/>
      <c r="D154" s="222"/>
      <c r="E154" s="222"/>
      <c r="F154" s="222"/>
      <c r="G154" s="222"/>
      <c r="H154" s="222"/>
      <c r="I154" s="222"/>
      <c r="J154" s="222"/>
      <c r="K154" s="222"/>
      <c r="L154" s="222"/>
    </row>
    <row r="155" spans="1:12">
      <c r="A155" s="231"/>
      <c r="B155" s="222"/>
      <c r="C155" s="222"/>
      <c r="D155" s="222"/>
      <c r="E155" s="222"/>
      <c r="F155" s="222"/>
      <c r="G155" s="222"/>
      <c r="H155" s="222"/>
      <c r="I155" s="222"/>
      <c r="J155" s="222"/>
      <c r="K155" s="222"/>
      <c r="L155" s="222"/>
    </row>
    <row r="156" spans="1:12">
      <c r="A156" s="231"/>
      <c r="B156" s="222"/>
      <c r="C156" s="222"/>
      <c r="D156" s="222"/>
      <c r="E156" s="222"/>
      <c r="F156" s="222"/>
      <c r="G156" s="222"/>
      <c r="H156" s="222"/>
      <c r="I156" s="222"/>
      <c r="J156" s="222"/>
      <c r="K156" s="222"/>
      <c r="L156" s="222"/>
    </row>
    <row r="157" spans="1:12">
      <c r="A157" s="231"/>
      <c r="B157" s="222"/>
      <c r="C157" s="222"/>
      <c r="D157" s="222"/>
      <c r="E157" s="222"/>
      <c r="F157" s="222"/>
      <c r="G157" s="222"/>
      <c r="H157" s="222"/>
      <c r="I157" s="222"/>
      <c r="J157" s="222"/>
      <c r="K157" s="222"/>
      <c r="L157" s="222"/>
    </row>
    <row r="158" spans="1:12">
      <c r="A158" s="231"/>
      <c r="B158" s="222"/>
      <c r="C158" s="222"/>
      <c r="D158" s="222"/>
      <c r="E158" s="222"/>
      <c r="F158" s="222"/>
      <c r="G158" s="222"/>
      <c r="H158" s="222"/>
      <c r="I158" s="222"/>
      <c r="J158" s="222"/>
      <c r="K158" s="222"/>
      <c r="L158" s="222"/>
    </row>
    <row r="159" spans="1:12">
      <c r="A159" s="231"/>
      <c r="B159" s="222"/>
      <c r="C159" s="222"/>
      <c r="D159" s="222"/>
      <c r="E159" s="222"/>
      <c r="F159" s="222"/>
      <c r="G159" s="222"/>
      <c r="H159" s="222"/>
      <c r="I159" s="222"/>
      <c r="J159" s="222"/>
      <c r="K159" s="222"/>
      <c r="L159" s="222"/>
    </row>
    <row r="160" spans="1:12">
      <c r="A160" s="231"/>
      <c r="B160" s="222"/>
      <c r="C160" s="222"/>
      <c r="D160" s="222"/>
      <c r="E160" s="222"/>
      <c r="F160" s="222"/>
      <c r="G160" s="222"/>
      <c r="H160" s="222"/>
      <c r="I160" s="222"/>
      <c r="J160" s="222"/>
      <c r="K160" s="222"/>
      <c r="L160" s="222"/>
    </row>
    <row r="161" spans="1:12">
      <c r="A161" s="231"/>
      <c r="B161" s="222"/>
      <c r="C161" s="222"/>
      <c r="D161" s="222"/>
      <c r="E161" s="222"/>
      <c r="F161" s="222"/>
      <c r="G161" s="222"/>
      <c r="H161" s="222"/>
      <c r="I161" s="222"/>
      <c r="J161" s="222"/>
      <c r="K161" s="222"/>
      <c r="L161" s="222"/>
    </row>
    <row r="162" spans="1:12">
      <c r="A162" s="231"/>
      <c r="B162" s="222"/>
      <c r="C162" s="222"/>
      <c r="D162" s="222"/>
      <c r="E162" s="222"/>
      <c r="F162" s="222"/>
      <c r="G162" s="222"/>
      <c r="H162" s="222"/>
      <c r="I162" s="222"/>
      <c r="J162" s="222"/>
      <c r="K162" s="222"/>
      <c r="L162" s="222"/>
    </row>
    <row r="163" spans="1:12">
      <c r="A163" s="231"/>
      <c r="B163" s="222"/>
      <c r="C163" s="222"/>
      <c r="D163" s="222"/>
      <c r="E163" s="222"/>
      <c r="F163" s="222"/>
      <c r="G163" s="222"/>
      <c r="H163" s="222"/>
      <c r="I163" s="222"/>
      <c r="J163" s="222"/>
      <c r="K163" s="222"/>
      <c r="L163" s="222"/>
    </row>
    <row r="164" spans="1:12">
      <c r="A164" s="231"/>
      <c r="B164" s="222"/>
      <c r="C164" s="222"/>
      <c r="D164" s="222"/>
      <c r="E164" s="222"/>
      <c r="F164" s="222"/>
      <c r="G164" s="222"/>
      <c r="H164" s="222"/>
      <c r="I164" s="222"/>
      <c r="J164" s="222"/>
      <c r="K164" s="222"/>
      <c r="L164" s="222"/>
    </row>
    <row r="165" spans="1:12">
      <c r="A165" s="231"/>
      <c r="B165" s="222"/>
      <c r="C165" s="222"/>
      <c r="D165" s="222"/>
      <c r="E165" s="222"/>
      <c r="F165" s="222"/>
      <c r="G165" s="222"/>
      <c r="H165" s="222"/>
      <c r="I165" s="222"/>
      <c r="J165" s="222"/>
      <c r="K165" s="222"/>
      <c r="L165" s="222"/>
    </row>
    <row r="166" spans="1:12">
      <c r="A166" s="231"/>
      <c r="B166" s="222"/>
      <c r="C166" s="222"/>
      <c r="D166" s="222"/>
      <c r="E166" s="222"/>
      <c r="F166" s="222"/>
      <c r="G166" s="222"/>
      <c r="H166" s="222"/>
      <c r="I166" s="222"/>
      <c r="J166" s="222"/>
      <c r="K166" s="222"/>
      <c r="L166" s="222"/>
    </row>
    <row r="167" spans="1:12">
      <c r="A167" s="231"/>
      <c r="B167" s="222"/>
      <c r="C167" s="222"/>
      <c r="D167" s="222"/>
      <c r="E167" s="222"/>
      <c r="F167" s="222"/>
      <c r="G167" s="222"/>
      <c r="H167" s="222"/>
      <c r="I167" s="222"/>
      <c r="J167" s="222"/>
      <c r="K167" s="222"/>
      <c r="L167" s="222"/>
    </row>
    <row r="168" spans="1:12">
      <c r="A168" s="231"/>
      <c r="B168" s="222"/>
      <c r="C168" s="222"/>
      <c r="D168" s="222"/>
      <c r="E168" s="222"/>
      <c r="F168" s="222"/>
      <c r="G168" s="222"/>
      <c r="H168" s="222"/>
      <c r="I168" s="222"/>
      <c r="J168" s="222"/>
      <c r="K168" s="222"/>
      <c r="L168" s="222"/>
    </row>
    <row r="169" spans="1:12">
      <c r="A169" s="231"/>
      <c r="B169" s="222"/>
      <c r="C169" s="222"/>
      <c r="D169" s="222"/>
      <c r="E169" s="222"/>
      <c r="F169" s="222"/>
      <c r="G169" s="222"/>
      <c r="H169" s="222"/>
      <c r="I169" s="222"/>
      <c r="J169" s="222"/>
      <c r="K169" s="222"/>
      <c r="L169" s="222"/>
    </row>
    <row r="170" spans="1:12">
      <c r="A170" s="231"/>
      <c r="B170" s="222"/>
      <c r="C170" s="222"/>
      <c r="D170" s="222"/>
      <c r="E170" s="222"/>
      <c r="F170" s="222"/>
      <c r="G170" s="222"/>
      <c r="H170" s="222"/>
      <c r="I170" s="222"/>
      <c r="J170" s="222"/>
      <c r="K170" s="222"/>
      <c r="L170" s="222"/>
    </row>
    <row r="171" spans="1:12">
      <c r="A171" s="231"/>
      <c r="B171" s="222"/>
      <c r="C171" s="222"/>
      <c r="D171" s="222"/>
      <c r="E171" s="222"/>
      <c r="F171" s="222"/>
      <c r="G171" s="222"/>
      <c r="H171" s="222"/>
      <c r="I171" s="222"/>
      <c r="J171" s="222"/>
      <c r="K171" s="222"/>
      <c r="L171" s="222"/>
    </row>
    <row r="172" spans="1:12">
      <c r="A172" s="231"/>
      <c r="B172" s="222"/>
      <c r="C172" s="222"/>
      <c r="D172" s="222"/>
      <c r="E172" s="222"/>
      <c r="F172" s="222"/>
      <c r="G172" s="222"/>
      <c r="H172" s="222"/>
      <c r="I172" s="222"/>
      <c r="J172" s="222"/>
      <c r="K172" s="222"/>
      <c r="L172" s="222"/>
    </row>
    <row r="173" spans="1:12">
      <c r="A173" s="231"/>
      <c r="B173" s="222"/>
      <c r="C173" s="222"/>
      <c r="D173" s="222"/>
      <c r="E173" s="222"/>
      <c r="F173" s="222"/>
      <c r="G173" s="222"/>
      <c r="H173" s="222"/>
      <c r="I173" s="222"/>
      <c r="J173" s="222"/>
      <c r="K173" s="222"/>
      <c r="L173" s="222"/>
    </row>
    <row r="174" spans="1:12">
      <c r="A174" s="231"/>
      <c r="B174" s="222"/>
      <c r="C174" s="222"/>
      <c r="D174" s="222"/>
      <c r="E174" s="222"/>
      <c r="F174" s="222"/>
      <c r="G174" s="222"/>
      <c r="H174" s="222"/>
      <c r="I174" s="222"/>
      <c r="J174" s="222"/>
      <c r="K174" s="222"/>
      <c r="L174" s="222"/>
    </row>
    <row r="175" spans="1:12">
      <c r="A175" s="231"/>
      <c r="B175" s="222"/>
      <c r="C175" s="222"/>
      <c r="D175" s="222"/>
      <c r="E175" s="222"/>
      <c r="F175" s="222"/>
      <c r="G175" s="222"/>
      <c r="H175" s="222"/>
      <c r="I175" s="222"/>
      <c r="J175" s="222"/>
      <c r="K175" s="222"/>
      <c r="L175" s="222"/>
    </row>
    <row r="176" spans="1:12">
      <c r="A176" s="231"/>
      <c r="B176" s="222"/>
      <c r="C176" s="222"/>
      <c r="D176" s="222"/>
      <c r="E176" s="222"/>
      <c r="F176" s="222"/>
      <c r="G176" s="222"/>
      <c r="H176" s="222"/>
      <c r="I176" s="222"/>
      <c r="J176" s="222"/>
      <c r="K176" s="222"/>
      <c r="L176" s="222"/>
    </row>
    <row r="177" spans="1:12">
      <c r="A177" s="231"/>
      <c r="B177" s="222"/>
      <c r="C177" s="222"/>
      <c r="D177" s="222"/>
      <c r="E177" s="222"/>
      <c r="F177" s="222"/>
      <c r="G177" s="222"/>
      <c r="H177" s="222"/>
      <c r="I177" s="222"/>
      <c r="J177" s="222"/>
      <c r="K177" s="222"/>
      <c r="L177" s="222"/>
    </row>
    <row r="178" spans="1:12">
      <c r="A178" s="231"/>
      <c r="B178" s="222"/>
      <c r="C178" s="222"/>
      <c r="D178" s="222"/>
      <c r="E178" s="222"/>
      <c r="F178" s="222"/>
      <c r="G178" s="222"/>
      <c r="H178" s="222"/>
      <c r="I178" s="222"/>
      <c r="J178" s="222"/>
      <c r="K178" s="222"/>
      <c r="L178" s="222"/>
    </row>
    <row r="179" spans="1:12">
      <c r="A179" s="231"/>
      <c r="B179" s="222"/>
      <c r="C179" s="222"/>
      <c r="D179" s="222"/>
      <c r="E179" s="222"/>
      <c r="F179" s="222"/>
      <c r="G179" s="222"/>
      <c r="H179" s="222"/>
      <c r="I179" s="222"/>
      <c r="J179" s="222"/>
      <c r="K179" s="222"/>
      <c r="L179" s="222"/>
    </row>
    <row r="180" spans="1:12">
      <c r="A180" s="231"/>
      <c r="B180" s="222"/>
      <c r="C180" s="222"/>
      <c r="D180" s="222"/>
      <c r="E180" s="222"/>
      <c r="F180" s="222"/>
      <c r="G180" s="222"/>
      <c r="H180" s="222"/>
      <c r="I180" s="222"/>
      <c r="J180" s="222"/>
      <c r="K180" s="222"/>
      <c r="L180" s="222"/>
    </row>
    <row r="181" spans="1:12">
      <c r="A181" s="231"/>
      <c r="B181" s="222"/>
      <c r="C181" s="222"/>
      <c r="D181" s="222"/>
      <c r="E181" s="222"/>
      <c r="F181" s="222"/>
      <c r="G181" s="222"/>
      <c r="H181" s="222"/>
      <c r="I181" s="222"/>
      <c r="J181" s="222"/>
      <c r="K181" s="222"/>
      <c r="L181" s="222"/>
    </row>
    <row r="182" spans="1:12">
      <c r="A182" s="231"/>
      <c r="B182" s="222"/>
      <c r="C182" s="222"/>
      <c r="D182" s="222"/>
      <c r="E182" s="222"/>
      <c r="F182" s="222"/>
      <c r="G182" s="222"/>
      <c r="H182" s="222"/>
      <c r="I182" s="222"/>
      <c r="J182" s="222"/>
      <c r="K182" s="222"/>
      <c r="L182" s="222"/>
    </row>
    <row r="183" spans="1:12">
      <c r="A183" s="231"/>
      <c r="B183" s="222"/>
      <c r="C183" s="222"/>
      <c r="D183" s="222"/>
      <c r="E183" s="222"/>
      <c r="F183" s="222"/>
      <c r="G183" s="222"/>
      <c r="H183" s="222"/>
      <c r="I183" s="222"/>
      <c r="J183" s="222"/>
      <c r="K183" s="222"/>
      <c r="L183" s="222"/>
    </row>
    <row r="184" spans="1:12">
      <c r="A184" s="231"/>
      <c r="B184" s="222"/>
      <c r="C184" s="222"/>
      <c r="D184" s="222"/>
      <c r="E184" s="222"/>
      <c r="F184" s="222"/>
      <c r="G184" s="222"/>
      <c r="H184" s="222"/>
      <c r="I184" s="222"/>
      <c r="J184" s="222"/>
      <c r="K184" s="222"/>
      <c r="L184" s="222"/>
    </row>
    <row r="185" spans="1:12">
      <c r="A185" s="231"/>
      <c r="B185" s="222"/>
      <c r="C185" s="222"/>
      <c r="D185" s="222"/>
      <c r="E185" s="222"/>
      <c r="F185" s="222"/>
      <c r="G185" s="222"/>
      <c r="H185" s="222"/>
      <c r="I185" s="222"/>
      <c r="J185" s="222"/>
      <c r="K185" s="222"/>
      <c r="L185" s="222"/>
    </row>
    <row r="186" spans="1:12">
      <c r="A186" s="231"/>
      <c r="B186" s="222"/>
      <c r="C186" s="222"/>
      <c r="D186" s="222"/>
      <c r="E186" s="222"/>
      <c r="F186" s="222"/>
      <c r="G186" s="222"/>
      <c r="H186" s="222"/>
      <c r="I186" s="222"/>
      <c r="J186" s="222"/>
      <c r="K186" s="222"/>
      <c r="L186" s="222"/>
    </row>
    <row r="187" spans="1:12">
      <c r="A187" s="231"/>
      <c r="B187" s="222"/>
      <c r="C187" s="222"/>
      <c r="D187" s="222"/>
      <c r="E187" s="222"/>
      <c r="F187" s="222"/>
      <c r="G187" s="222"/>
      <c r="H187" s="222"/>
      <c r="I187" s="222"/>
      <c r="J187" s="222"/>
      <c r="K187" s="222"/>
      <c r="L187" s="222"/>
    </row>
    <row r="188" spans="1:12">
      <c r="A188" s="231"/>
      <c r="B188" s="222"/>
      <c r="C188" s="222"/>
      <c r="D188" s="222"/>
      <c r="E188" s="222"/>
      <c r="F188" s="222"/>
      <c r="G188" s="222"/>
      <c r="H188" s="222"/>
      <c r="I188" s="222"/>
      <c r="J188" s="222"/>
      <c r="K188" s="222"/>
      <c r="L188" s="222"/>
    </row>
    <row r="189" spans="1:12">
      <c r="A189" s="231"/>
      <c r="B189" s="222"/>
      <c r="C189" s="222"/>
      <c r="D189" s="222"/>
      <c r="E189" s="222"/>
      <c r="F189" s="222"/>
      <c r="G189" s="222"/>
      <c r="H189" s="222"/>
      <c r="I189" s="222"/>
      <c r="J189" s="222"/>
      <c r="K189" s="222"/>
      <c r="L189" s="222"/>
    </row>
    <row r="190" spans="1:12">
      <c r="A190" s="231"/>
      <c r="B190" s="222"/>
      <c r="C190" s="222"/>
      <c r="D190" s="222"/>
      <c r="E190" s="222"/>
      <c r="F190" s="222"/>
      <c r="G190" s="222"/>
      <c r="H190" s="222"/>
      <c r="I190" s="222"/>
      <c r="J190" s="222"/>
      <c r="K190" s="222"/>
      <c r="L190" s="222"/>
    </row>
    <row r="191" spans="1:12">
      <c r="A191" s="231"/>
      <c r="B191" s="222"/>
      <c r="C191" s="222"/>
      <c r="D191" s="222"/>
      <c r="E191" s="222"/>
      <c r="F191" s="222"/>
      <c r="G191" s="222"/>
      <c r="H191" s="222"/>
      <c r="I191" s="222"/>
      <c r="J191" s="222"/>
      <c r="K191" s="222"/>
      <c r="L191" s="222"/>
    </row>
    <row r="192" spans="1:12">
      <c r="A192" s="231"/>
      <c r="B192" s="222"/>
      <c r="C192" s="222"/>
      <c r="D192" s="222"/>
      <c r="E192" s="222"/>
      <c r="F192" s="222"/>
      <c r="G192" s="222"/>
      <c r="H192" s="222"/>
      <c r="I192" s="222"/>
      <c r="J192" s="222"/>
      <c r="K192" s="222"/>
      <c r="L192" s="222"/>
    </row>
    <row r="193" spans="1:12">
      <c r="A193" s="231"/>
      <c r="B193" s="222"/>
      <c r="C193" s="222"/>
      <c r="D193" s="222"/>
      <c r="E193" s="222"/>
      <c r="F193" s="222"/>
      <c r="G193" s="222"/>
      <c r="H193" s="222"/>
      <c r="I193" s="222"/>
      <c r="J193" s="222"/>
      <c r="K193" s="222"/>
      <c r="L193" s="222"/>
    </row>
    <row r="194" spans="1:12">
      <c r="A194" s="231"/>
      <c r="B194" s="222"/>
      <c r="C194" s="222"/>
      <c r="D194" s="222"/>
      <c r="E194" s="222"/>
      <c r="F194" s="222"/>
      <c r="G194" s="222"/>
      <c r="H194" s="222"/>
      <c r="I194" s="222"/>
      <c r="J194" s="222"/>
      <c r="K194" s="222"/>
      <c r="L194" s="222"/>
    </row>
    <row r="195" spans="1:12">
      <c r="A195" s="231"/>
      <c r="B195" s="222"/>
      <c r="C195" s="222"/>
      <c r="D195" s="222"/>
      <c r="E195" s="222"/>
      <c r="F195" s="222"/>
      <c r="G195" s="222"/>
      <c r="H195" s="222"/>
      <c r="I195" s="222"/>
      <c r="J195" s="222"/>
      <c r="K195" s="222"/>
      <c r="L195" s="222"/>
    </row>
    <row r="196" spans="1:12">
      <c r="A196" s="231"/>
      <c r="B196" s="222"/>
      <c r="C196" s="222"/>
      <c r="D196" s="222"/>
      <c r="E196" s="222"/>
      <c r="F196" s="222"/>
      <c r="G196" s="222"/>
      <c r="H196" s="222"/>
      <c r="I196" s="222"/>
      <c r="J196" s="222"/>
      <c r="K196" s="222"/>
      <c r="L196" s="222"/>
    </row>
    <row r="197" spans="1:12">
      <c r="A197" s="231"/>
      <c r="B197" s="222"/>
      <c r="C197" s="222"/>
      <c r="D197" s="222"/>
      <c r="E197" s="222"/>
      <c r="F197" s="222"/>
      <c r="G197" s="222"/>
      <c r="H197" s="222"/>
      <c r="I197" s="222"/>
      <c r="J197" s="222"/>
      <c r="K197" s="222"/>
      <c r="L197" s="222"/>
    </row>
    <row r="198" spans="1:12">
      <c r="A198" s="231"/>
      <c r="B198" s="222"/>
      <c r="C198" s="222"/>
      <c r="D198" s="222"/>
      <c r="E198" s="222"/>
      <c r="F198" s="222"/>
      <c r="G198" s="222"/>
      <c r="H198" s="222"/>
      <c r="I198" s="222"/>
      <c r="J198" s="222"/>
      <c r="K198" s="222"/>
      <c r="L198" s="222"/>
    </row>
    <row r="199" spans="1:12">
      <c r="A199" s="231"/>
      <c r="B199" s="222"/>
      <c r="C199" s="222"/>
      <c r="D199" s="222"/>
      <c r="E199" s="222"/>
      <c r="F199" s="222"/>
      <c r="G199" s="222"/>
      <c r="H199" s="222"/>
      <c r="I199" s="222"/>
      <c r="J199" s="222"/>
      <c r="K199" s="222"/>
      <c r="L199" s="222"/>
    </row>
    <row r="200" spans="1:12">
      <c r="A200" s="231"/>
      <c r="B200" s="222"/>
      <c r="C200" s="222"/>
      <c r="D200" s="222"/>
      <c r="E200" s="222"/>
      <c r="F200" s="222"/>
      <c r="G200" s="222"/>
      <c r="H200" s="222"/>
      <c r="I200" s="222"/>
      <c r="J200" s="222"/>
      <c r="K200" s="222"/>
      <c r="L200" s="222"/>
    </row>
    <row r="201" spans="1:12">
      <c r="A201" s="231"/>
      <c r="B201" s="222"/>
      <c r="C201" s="222"/>
      <c r="D201" s="222"/>
      <c r="E201" s="222"/>
      <c r="F201" s="222"/>
      <c r="G201" s="222"/>
      <c r="H201" s="222"/>
      <c r="I201" s="222"/>
      <c r="J201" s="222"/>
      <c r="K201" s="222"/>
      <c r="L201" s="222"/>
    </row>
    <row r="202" spans="1:12">
      <c r="A202" s="231"/>
      <c r="B202" s="222"/>
      <c r="C202" s="222"/>
      <c r="D202" s="222"/>
      <c r="E202" s="222"/>
      <c r="F202" s="222"/>
      <c r="G202" s="222"/>
      <c r="H202" s="222"/>
      <c r="I202" s="222"/>
      <c r="J202" s="222"/>
      <c r="K202" s="222"/>
      <c r="L202" s="222"/>
    </row>
    <row r="203" spans="1:12">
      <c r="A203" s="231"/>
      <c r="B203" s="222"/>
      <c r="C203" s="222"/>
      <c r="D203" s="222"/>
      <c r="E203" s="222"/>
      <c r="F203" s="222"/>
      <c r="G203" s="222"/>
      <c r="H203" s="222"/>
      <c r="I203" s="222"/>
      <c r="J203" s="222"/>
      <c r="K203" s="222"/>
      <c r="L203" s="222"/>
    </row>
    <row r="204" spans="1:12">
      <c r="A204" s="231"/>
      <c r="B204" s="222"/>
      <c r="C204" s="222"/>
      <c r="D204" s="222"/>
      <c r="E204" s="222"/>
      <c r="F204" s="222"/>
      <c r="G204" s="222"/>
      <c r="H204" s="222"/>
      <c r="I204" s="222"/>
      <c r="J204" s="222"/>
      <c r="K204" s="222"/>
      <c r="L204" s="222"/>
    </row>
    <row r="205" spans="1:12">
      <c r="A205" s="231"/>
      <c r="B205" s="222"/>
      <c r="C205" s="222"/>
      <c r="D205" s="222"/>
      <c r="E205" s="222"/>
      <c r="F205" s="222"/>
      <c r="G205" s="222"/>
      <c r="H205" s="222"/>
      <c r="I205" s="222"/>
      <c r="J205" s="222"/>
      <c r="K205" s="222"/>
      <c r="L205" s="222"/>
    </row>
    <row r="206" spans="1:12">
      <c r="A206" s="231"/>
      <c r="B206" s="222"/>
      <c r="C206" s="222"/>
      <c r="D206" s="222"/>
      <c r="E206" s="222"/>
      <c r="F206" s="222"/>
      <c r="G206" s="222"/>
      <c r="H206" s="222"/>
      <c r="I206" s="222"/>
      <c r="J206" s="222"/>
      <c r="K206" s="222"/>
      <c r="L206" s="222"/>
    </row>
    <row r="207" spans="1:12">
      <c r="A207" s="231"/>
      <c r="B207" s="222"/>
      <c r="C207" s="222"/>
      <c r="D207" s="222"/>
      <c r="E207" s="222"/>
      <c r="F207" s="222"/>
      <c r="G207" s="222"/>
      <c r="H207" s="222"/>
      <c r="I207" s="222"/>
      <c r="J207" s="222"/>
      <c r="K207" s="222"/>
      <c r="L207" s="222"/>
    </row>
    <row r="208" spans="1:12">
      <c r="A208" s="231"/>
      <c r="B208" s="222"/>
      <c r="C208" s="222"/>
      <c r="D208" s="222"/>
      <c r="E208" s="222"/>
      <c r="F208" s="222"/>
      <c r="G208" s="222"/>
      <c r="H208" s="222"/>
      <c r="I208" s="222"/>
      <c r="J208" s="222"/>
      <c r="K208" s="222"/>
      <c r="L208" s="222"/>
    </row>
    <row r="209" spans="1:12">
      <c r="A209" s="231"/>
      <c r="B209" s="222"/>
      <c r="C209" s="222"/>
      <c r="D209" s="222"/>
      <c r="E209" s="222"/>
      <c r="F209" s="222"/>
      <c r="G209" s="222"/>
      <c r="H209" s="222"/>
      <c r="I209" s="222"/>
      <c r="J209" s="222"/>
      <c r="K209" s="222"/>
      <c r="L209" s="222"/>
    </row>
    <row r="210" spans="1:12">
      <c r="A210" s="231"/>
      <c r="B210" s="222"/>
      <c r="C210" s="222"/>
      <c r="D210" s="222"/>
      <c r="E210" s="222"/>
      <c r="F210" s="222"/>
      <c r="G210" s="222"/>
      <c r="H210" s="222"/>
      <c r="I210" s="222"/>
      <c r="J210" s="222"/>
      <c r="K210" s="222"/>
      <c r="L210" s="222"/>
    </row>
    <row r="211" spans="1:12">
      <c r="A211" s="231"/>
      <c r="B211" s="222"/>
      <c r="C211" s="222"/>
      <c r="D211" s="222"/>
      <c r="E211" s="222"/>
      <c r="F211" s="222"/>
      <c r="G211" s="222"/>
      <c r="H211" s="222"/>
      <c r="I211" s="222"/>
      <c r="J211" s="222"/>
      <c r="K211" s="222"/>
      <c r="L211" s="222"/>
    </row>
    <row r="212" spans="1:12">
      <c r="A212" s="231"/>
      <c r="B212" s="222"/>
      <c r="C212" s="222"/>
      <c r="D212" s="222"/>
      <c r="E212" s="222"/>
      <c r="F212" s="222"/>
      <c r="G212" s="222"/>
      <c r="H212" s="222"/>
      <c r="I212" s="222"/>
      <c r="J212" s="222"/>
      <c r="K212" s="222"/>
      <c r="L212" s="222"/>
    </row>
    <row r="213" spans="1:12">
      <c r="A213" s="231"/>
      <c r="B213" s="222"/>
      <c r="C213" s="222"/>
      <c r="D213" s="222"/>
      <c r="E213" s="222"/>
      <c r="F213" s="222"/>
      <c r="G213" s="222"/>
      <c r="H213" s="222"/>
      <c r="I213" s="222"/>
      <c r="J213" s="222"/>
      <c r="K213" s="222"/>
      <c r="L213" s="222"/>
    </row>
    <row r="214" spans="1:12">
      <c r="A214" s="231"/>
      <c r="B214" s="222"/>
      <c r="C214" s="222"/>
      <c r="D214" s="222"/>
      <c r="E214" s="222"/>
      <c r="F214" s="222"/>
      <c r="G214" s="222"/>
      <c r="H214" s="222"/>
      <c r="I214" s="222"/>
      <c r="J214" s="222"/>
      <c r="K214" s="222"/>
      <c r="L214" s="222"/>
    </row>
    <row r="215" spans="1:12">
      <c r="A215" s="231"/>
      <c r="B215" s="222"/>
      <c r="C215" s="222"/>
      <c r="D215" s="222"/>
      <c r="E215" s="222"/>
      <c r="F215" s="222"/>
      <c r="G215" s="222"/>
      <c r="H215" s="222"/>
      <c r="I215" s="222"/>
      <c r="J215" s="222"/>
      <c r="K215" s="222"/>
      <c r="L215" s="222"/>
    </row>
    <row r="216" spans="1:12">
      <c r="A216" s="231"/>
      <c r="B216" s="222"/>
      <c r="C216" s="222"/>
      <c r="D216" s="222"/>
      <c r="E216" s="222"/>
      <c r="F216" s="222"/>
      <c r="G216" s="222"/>
      <c r="H216" s="222"/>
      <c r="I216" s="222"/>
      <c r="J216" s="222"/>
      <c r="K216" s="222"/>
      <c r="L216" s="222"/>
    </row>
    <row r="217" spans="1:12">
      <c r="A217" s="231"/>
      <c r="B217" s="222"/>
      <c r="C217" s="222"/>
      <c r="D217" s="222"/>
      <c r="E217" s="222"/>
      <c r="F217" s="222"/>
      <c r="G217" s="222"/>
      <c r="H217" s="222"/>
      <c r="I217" s="222"/>
      <c r="J217" s="222"/>
      <c r="K217" s="222"/>
      <c r="L217" s="222"/>
    </row>
    <row r="218" spans="1:12">
      <c r="A218" s="231"/>
      <c r="B218" s="222"/>
      <c r="C218" s="222"/>
      <c r="D218" s="222"/>
      <c r="E218" s="222"/>
      <c r="F218" s="222"/>
      <c r="G218" s="222"/>
      <c r="H218" s="222"/>
      <c r="I218" s="222"/>
      <c r="J218" s="222"/>
      <c r="K218" s="222"/>
      <c r="L218" s="222"/>
    </row>
    <row r="219" spans="1:12">
      <c r="A219" s="231"/>
      <c r="B219" s="222"/>
      <c r="C219" s="222"/>
      <c r="D219" s="222"/>
      <c r="E219" s="222"/>
      <c r="F219" s="222"/>
      <c r="G219" s="222"/>
      <c r="H219" s="222"/>
      <c r="I219" s="222"/>
      <c r="J219" s="222"/>
      <c r="K219" s="222"/>
      <c r="L219" s="222"/>
    </row>
    <row r="220" spans="1:12">
      <c r="A220" s="231"/>
      <c r="B220" s="222"/>
      <c r="C220" s="222"/>
      <c r="D220" s="222"/>
      <c r="E220" s="222"/>
      <c r="F220" s="222"/>
      <c r="G220" s="222"/>
      <c r="H220" s="222"/>
      <c r="I220" s="222"/>
      <c r="J220" s="222"/>
      <c r="K220" s="222"/>
      <c r="L220" s="222"/>
    </row>
    <row r="221" spans="1:12">
      <c r="A221" s="231"/>
      <c r="B221" s="222"/>
      <c r="C221" s="222"/>
      <c r="D221" s="222"/>
      <c r="E221" s="222"/>
      <c r="F221" s="222"/>
      <c r="G221" s="222"/>
      <c r="H221" s="222"/>
      <c r="I221" s="222"/>
      <c r="J221" s="222"/>
      <c r="K221" s="222"/>
      <c r="L221" s="222"/>
    </row>
    <row r="222" spans="1:12">
      <c r="A222" s="231"/>
      <c r="B222" s="222"/>
      <c r="C222" s="222"/>
      <c r="D222" s="222"/>
      <c r="E222" s="222"/>
      <c r="F222" s="222"/>
      <c r="G222" s="222"/>
      <c r="H222" s="222"/>
      <c r="I222" s="222"/>
      <c r="J222" s="222"/>
      <c r="K222" s="222"/>
      <c r="L222" s="222"/>
    </row>
    <row r="223" spans="1:12">
      <c r="A223" s="231"/>
      <c r="B223" s="222"/>
      <c r="C223" s="222"/>
      <c r="D223" s="222"/>
      <c r="E223" s="222"/>
      <c r="F223" s="222"/>
      <c r="G223" s="222"/>
      <c r="H223" s="222"/>
      <c r="I223" s="222"/>
      <c r="J223" s="222"/>
      <c r="K223" s="222"/>
      <c r="L223" s="222"/>
    </row>
    <row r="224" spans="1:12">
      <c r="A224" s="231"/>
      <c r="B224" s="222"/>
      <c r="C224" s="222"/>
      <c r="D224" s="222"/>
      <c r="E224" s="222"/>
      <c r="F224" s="222"/>
      <c r="G224" s="222"/>
      <c r="H224" s="222"/>
      <c r="I224" s="222"/>
      <c r="J224" s="222"/>
      <c r="K224" s="222"/>
      <c r="L224" s="222"/>
    </row>
    <row r="225" spans="1:12">
      <c r="A225" s="231"/>
      <c r="B225" s="222"/>
      <c r="C225" s="222"/>
      <c r="D225" s="222"/>
      <c r="E225" s="222"/>
      <c r="F225" s="222"/>
      <c r="G225" s="222"/>
      <c r="H225" s="222"/>
      <c r="I225" s="222"/>
      <c r="J225" s="222"/>
      <c r="K225" s="222"/>
      <c r="L225" s="222"/>
    </row>
    <row r="226" spans="1:12">
      <c r="A226" s="231"/>
      <c r="B226" s="222"/>
      <c r="C226" s="222"/>
      <c r="D226" s="222"/>
      <c r="E226" s="222"/>
      <c r="F226" s="222"/>
      <c r="G226" s="222"/>
      <c r="H226" s="222"/>
      <c r="I226" s="222"/>
      <c r="J226" s="222"/>
      <c r="K226" s="222"/>
      <c r="L226" s="222"/>
    </row>
    <row r="227" spans="1:12">
      <c r="A227" s="231"/>
      <c r="B227" s="222"/>
      <c r="C227" s="222"/>
      <c r="D227" s="222"/>
      <c r="E227" s="222"/>
      <c r="F227" s="222"/>
      <c r="G227" s="222"/>
      <c r="H227" s="222"/>
      <c r="I227" s="222"/>
      <c r="J227" s="222"/>
      <c r="K227" s="222"/>
      <c r="L227" s="222"/>
    </row>
    <row r="228" spans="1:12">
      <c r="A228" s="231"/>
      <c r="B228" s="222"/>
      <c r="C228" s="222"/>
      <c r="D228" s="222"/>
      <c r="E228" s="222"/>
      <c r="F228" s="222"/>
      <c r="G228" s="222"/>
      <c r="H228" s="222"/>
      <c r="I228" s="222"/>
      <c r="J228" s="222"/>
      <c r="K228" s="222"/>
      <c r="L228" s="222"/>
    </row>
  </sheetData>
  <hyperlinks>
    <hyperlink ref="B1" location="INDEKS!A1" display="HJEM" xr:uid="{261BF3D1-AE87-4040-8916-D4BDAD51AC31}"/>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M65"/>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2329</v>
      </c>
      <c r="B1" s="173" t="s">
        <v>3453</v>
      </c>
      <c r="C1" s="222"/>
      <c r="D1" s="222"/>
      <c r="E1" s="222"/>
      <c r="F1" s="222"/>
      <c r="G1" s="222"/>
      <c r="H1" s="222"/>
      <c r="I1" s="222"/>
      <c r="J1" s="222"/>
      <c r="K1" s="222"/>
      <c r="L1" s="222"/>
      <c r="M1" s="222"/>
    </row>
    <row r="2" spans="1:13">
      <c r="A2" s="232"/>
      <c r="B2" s="223">
        <v>2008</v>
      </c>
      <c r="C2" s="223"/>
      <c r="D2" s="223"/>
      <c r="E2" s="92"/>
      <c r="F2" s="93">
        <v>2013</v>
      </c>
      <c r="G2" s="223"/>
      <c r="H2" s="223"/>
      <c r="I2" s="92"/>
      <c r="J2" s="93" t="s">
        <v>3957</v>
      </c>
      <c r="K2" s="223"/>
      <c r="L2" s="223"/>
      <c r="M2" s="223"/>
    </row>
    <row r="3" spans="1:13">
      <c r="A3" s="232"/>
      <c r="B3" s="223" t="s">
        <v>2330</v>
      </c>
      <c r="C3" s="223" t="s">
        <v>2331</v>
      </c>
      <c r="D3" s="223" t="s">
        <v>2332</v>
      </c>
      <c r="E3" s="92" t="s">
        <v>2333</v>
      </c>
      <c r="F3" s="223" t="s">
        <v>2330</v>
      </c>
      <c r="G3" s="223" t="s">
        <v>2331</v>
      </c>
      <c r="H3" s="223" t="s">
        <v>2332</v>
      </c>
      <c r="I3" s="92" t="s">
        <v>2333</v>
      </c>
      <c r="J3" s="223" t="s">
        <v>2330</v>
      </c>
      <c r="K3" s="223" t="s">
        <v>2331</v>
      </c>
      <c r="L3" s="223" t="s">
        <v>2332</v>
      </c>
      <c r="M3" s="223" t="s">
        <v>2334</v>
      </c>
    </row>
    <row r="4" spans="1:13">
      <c r="A4" s="235" t="s">
        <v>1054</v>
      </c>
      <c r="B4" s="7"/>
      <c r="C4" s="7"/>
      <c r="D4" s="7"/>
      <c r="E4" s="94"/>
      <c r="F4" s="7"/>
      <c r="G4" s="7"/>
      <c r="H4" s="7"/>
      <c r="I4" s="94"/>
      <c r="J4" s="7"/>
      <c r="K4" s="7"/>
      <c r="L4" s="7"/>
      <c r="M4" s="7"/>
    </row>
    <row r="5" spans="1:13">
      <c r="A5" s="232" t="s">
        <v>2335</v>
      </c>
      <c r="B5" s="227"/>
      <c r="C5" s="227"/>
      <c r="D5" s="227"/>
      <c r="E5" s="94"/>
      <c r="F5" s="227"/>
      <c r="G5" s="227"/>
      <c r="H5" s="227"/>
      <c r="I5" s="94"/>
      <c r="J5" s="227"/>
      <c r="K5" s="227"/>
      <c r="L5" s="227"/>
      <c r="M5" s="227"/>
    </row>
    <row r="6" spans="1:13">
      <c r="A6" s="232" t="s">
        <v>2035</v>
      </c>
      <c r="B6" s="227">
        <v>487217</v>
      </c>
      <c r="C6" s="227">
        <v>24585</v>
      </c>
      <c r="D6" s="227">
        <v>124382</v>
      </c>
      <c r="E6" s="94">
        <v>636185</v>
      </c>
      <c r="F6" s="227">
        <v>547699</v>
      </c>
      <c r="G6" s="227">
        <v>18353</v>
      </c>
      <c r="H6" s="227">
        <v>142553</v>
      </c>
      <c r="I6" s="94">
        <v>708605</v>
      </c>
      <c r="J6" s="227">
        <v>595212</v>
      </c>
      <c r="K6" s="227">
        <v>18642</v>
      </c>
      <c r="L6" s="227">
        <v>161000</v>
      </c>
      <c r="M6" s="227">
        <v>774855</v>
      </c>
    </row>
    <row r="7" spans="1:13">
      <c r="A7" s="233" t="s">
        <v>2336</v>
      </c>
      <c r="B7" s="225">
        <v>154138</v>
      </c>
      <c r="C7" s="225">
        <v>13548</v>
      </c>
      <c r="D7" s="225">
        <v>70208</v>
      </c>
      <c r="E7" s="95">
        <v>237893</v>
      </c>
      <c r="F7" s="225">
        <v>178247</v>
      </c>
      <c r="G7" s="225">
        <v>9309</v>
      </c>
      <c r="H7" s="225">
        <v>75468</v>
      </c>
      <c r="I7" s="95">
        <v>263024</v>
      </c>
      <c r="J7" s="225">
        <v>195807</v>
      </c>
      <c r="K7" s="225">
        <v>10217</v>
      </c>
      <c r="L7" s="225">
        <v>90310</v>
      </c>
      <c r="M7" s="225">
        <v>296334</v>
      </c>
    </row>
    <row r="8" spans="1:13">
      <c r="A8" s="232" t="s">
        <v>3672</v>
      </c>
      <c r="B8" s="227">
        <v>333079</v>
      </c>
      <c r="C8" s="227">
        <v>11038</v>
      </c>
      <c r="D8" s="227">
        <v>54175</v>
      </c>
      <c r="E8" s="94">
        <v>398292</v>
      </c>
      <c r="F8" s="227">
        <v>369453</v>
      </c>
      <c r="G8" s="227">
        <v>9043</v>
      </c>
      <c r="H8" s="227">
        <v>67086</v>
      </c>
      <c r="I8" s="94">
        <v>445582</v>
      </c>
      <c r="J8" s="227">
        <v>399405</v>
      </c>
      <c r="K8" s="227">
        <v>8426</v>
      </c>
      <c r="L8" s="227">
        <v>70690</v>
      </c>
      <c r="M8" s="227">
        <v>478521</v>
      </c>
    </row>
    <row r="9" spans="1:13">
      <c r="A9" s="233" t="s">
        <v>1667</v>
      </c>
      <c r="B9" s="225">
        <v>53548</v>
      </c>
      <c r="C9" s="225">
        <v>1999</v>
      </c>
      <c r="D9" s="225">
        <v>12468</v>
      </c>
      <c r="E9" s="95">
        <v>68015</v>
      </c>
      <c r="F9" s="225">
        <v>56270</v>
      </c>
      <c r="G9" s="225">
        <v>1315</v>
      </c>
      <c r="H9" s="225">
        <v>22439</v>
      </c>
      <c r="I9" s="95">
        <v>80025</v>
      </c>
      <c r="J9" s="225">
        <v>59828</v>
      </c>
      <c r="K9" s="225">
        <v>1408</v>
      </c>
      <c r="L9" s="225">
        <v>19248</v>
      </c>
      <c r="M9" s="225">
        <v>80484</v>
      </c>
    </row>
    <row r="10" spans="1:13">
      <c r="A10" s="232" t="s">
        <v>3673</v>
      </c>
      <c r="B10" s="227">
        <v>279531</v>
      </c>
      <c r="C10" s="227">
        <v>9038</v>
      </c>
      <c r="D10" s="227">
        <v>41707</v>
      </c>
      <c r="E10" s="94">
        <v>330277</v>
      </c>
      <c r="F10" s="227">
        <v>313183</v>
      </c>
      <c r="G10" s="227">
        <v>7728</v>
      </c>
      <c r="H10" s="227">
        <v>44646</v>
      </c>
      <c r="I10" s="94">
        <v>365557</v>
      </c>
      <c r="J10" s="227">
        <v>339578</v>
      </c>
      <c r="K10" s="227">
        <v>7018</v>
      </c>
      <c r="L10" s="227">
        <v>51442</v>
      </c>
      <c r="M10" s="227">
        <v>398037</v>
      </c>
    </row>
    <row r="11" spans="1:13">
      <c r="A11" s="232" t="s">
        <v>2337</v>
      </c>
      <c r="B11" s="227"/>
      <c r="C11" s="227"/>
      <c r="D11" s="227"/>
      <c r="E11" s="94"/>
      <c r="F11" s="227"/>
      <c r="G11" s="227"/>
      <c r="H11" s="227"/>
      <c r="I11" s="94"/>
      <c r="J11" s="227"/>
      <c r="K11" s="227"/>
      <c r="L11" s="227"/>
      <c r="M11" s="227"/>
    </row>
    <row r="12" spans="1:13">
      <c r="A12" s="232" t="s">
        <v>1708</v>
      </c>
      <c r="B12" s="227">
        <v>333079</v>
      </c>
      <c r="C12" s="227">
        <v>11038</v>
      </c>
      <c r="D12" s="227">
        <v>54175</v>
      </c>
      <c r="E12" s="94">
        <v>398292</v>
      </c>
      <c r="F12" s="227">
        <v>369453</v>
      </c>
      <c r="G12" s="227">
        <v>9043</v>
      </c>
      <c r="H12" s="227">
        <v>67086</v>
      </c>
      <c r="I12" s="94">
        <v>445582</v>
      </c>
      <c r="J12" s="227">
        <v>399405</v>
      </c>
      <c r="K12" s="227">
        <v>8426</v>
      </c>
      <c r="L12" s="227">
        <v>70690</v>
      </c>
      <c r="M12" s="227">
        <v>478521</v>
      </c>
    </row>
    <row r="13" spans="1:13">
      <c r="A13" s="233" t="s">
        <v>2338</v>
      </c>
      <c r="B13" s="225">
        <v>-1448</v>
      </c>
      <c r="C13" s="225">
        <v>130</v>
      </c>
      <c r="D13" s="225">
        <v>-231</v>
      </c>
      <c r="E13" s="95">
        <v>-1549</v>
      </c>
      <c r="F13" s="225">
        <v>-3636</v>
      </c>
      <c r="G13" s="225">
        <v>114</v>
      </c>
      <c r="H13" s="225">
        <v>-845</v>
      </c>
      <c r="I13" s="95">
        <v>-4366</v>
      </c>
      <c r="J13" s="225">
        <v>-825</v>
      </c>
      <c r="K13" s="225">
        <v>127</v>
      </c>
      <c r="L13" s="225">
        <v>-95</v>
      </c>
      <c r="M13" s="225">
        <v>-794</v>
      </c>
    </row>
    <row r="14" spans="1:13">
      <c r="A14" s="232" t="s">
        <v>3674</v>
      </c>
      <c r="B14" s="227">
        <v>334527</v>
      </c>
      <c r="C14" s="227">
        <v>10908</v>
      </c>
      <c r="D14" s="227">
        <v>54406</v>
      </c>
      <c r="E14" s="94">
        <v>399841</v>
      </c>
      <c r="F14" s="227">
        <v>373088</v>
      </c>
      <c r="G14" s="227">
        <v>8930</v>
      </c>
      <c r="H14" s="227">
        <v>67931</v>
      </c>
      <c r="I14" s="94">
        <v>449948</v>
      </c>
      <c r="J14" s="227">
        <v>400231</v>
      </c>
      <c r="K14" s="227">
        <v>8299</v>
      </c>
      <c r="L14" s="227">
        <v>70785</v>
      </c>
      <c r="M14" s="227">
        <v>479315</v>
      </c>
    </row>
    <row r="15" spans="1:13">
      <c r="A15" s="233" t="s">
        <v>2339</v>
      </c>
      <c r="B15" s="225">
        <v>280979</v>
      </c>
      <c r="C15" s="225">
        <v>4246</v>
      </c>
      <c r="D15" s="225">
        <v>25606</v>
      </c>
      <c r="E15" s="95">
        <v>310831</v>
      </c>
      <c r="F15" s="225">
        <v>316818</v>
      </c>
      <c r="G15" s="225">
        <v>2994</v>
      </c>
      <c r="H15" s="225">
        <v>25743</v>
      </c>
      <c r="I15" s="95">
        <v>345556</v>
      </c>
      <c r="J15" s="225">
        <v>340403</v>
      </c>
      <c r="K15" s="225">
        <v>3065</v>
      </c>
      <c r="L15" s="225">
        <v>25878</v>
      </c>
      <c r="M15" s="225">
        <v>369346</v>
      </c>
    </row>
    <row r="16" spans="1:13">
      <c r="A16" s="232" t="s">
        <v>3675</v>
      </c>
      <c r="B16" s="227">
        <v>53548</v>
      </c>
      <c r="C16" s="227">
        <v>6662</v>
      </c>
      <c r="D16" s="227">
        <v>28799</v>
      </c>
      <c r="E16" s="94">
        <v>89010</v>
      </c>
      <c r="F16" s="227">
        <v>56270</v>
      </c>
      <c r="G16" s="227">
        <v>5935</v>
      </c>
      <c r="H16" s="227">
        <v>42187</v>
      </c>
      <c r="I16" s="94">
        <v>104392</v>
      </c>
      <c r="J16" s="227">
        <v>59828</v>
      </c>
      <c r="K16" s="227">
        <v>5234</v>
      </c>
      <c r="L16" s="227">
        <v>44907</v>
      </c>
      <c r="M16" s="227">
        <v>109969</v>
      </c>
    </row>
    <row r="17" spans="1:13">
      <c r="A17" s="233" t="s">
        <v>1667</v>
      </c>
      <c r="B17" s="225">
        <v>53548</v>
      </c>
      <c r="C17" s="225">
        <v>1999</v>
      </c>
      <c r="D17" s="225">
        <v>12468</v>
      </c>
      <c r="E17" s="95">
        <v>68015</v>
      </c>
      <c r="F17" s="225">
        <v>56270</v>
      </c>
      <c r="G17" s="225">
        <v>1315</v>
      </c>
      <c r="H17" s="225">
        <v>22439</v>
      </c>
      <c r="I17" s="95">
        <v>80025</v>
      </c>
      <c r="J17" s="225">
        <v>59828</v>
      </c>
      <c r="K17" s="225">
        <v>1408</v>
      </c>
      <c r="L17" s="225">
        <v>19248</v>
      </c>
      <c r="M17" s="225">
        <v>80484</v>
      </c>
    </row>
    <row r="18" spans="1:13">
      <c r="A18" s="232" t="s">
        <v>3676</v>
      </c>
      <c r="B18" s="227">
        <v>0</v>
      </c>
      <c r="C18" s="227">
        <v>4663</v>
      </c>
      <c r="D18" s="227">
        <v>16332</v>
      </c>
      <c r="E18" s="94">
        <v>20995</v>
      </c>
      <c r="F18" s="227">
        <v>0</v>
      </c>
      <c r="G18" s="227">
        <v>4620</v>
      </c>
      <c r="H18" s="227">
        <v>19748</v>
      </c>
      <c r="I18" s="94">
        <v>24368</v>
      </c>
      <c r="J18" s="227">
        <v>0</v>
      </c>
      <c r="K18" s="227">
        <v>3827</v>
      </c>
      <c r="L18" s="227">
        <v>25659</v>
      </c>
      <c r="M18" s="227">
        <v>29485</v>
      </c>
    </row>
    <row r="19" spans="1:13">
      <c r="A19" s="232" t="s">
        <v>2340</v>
      </c>
      <c r="B19" s="227"/>
      <c r="C19" s="227"/>
      <c r="D19" s="227"/>
      <c r="E19" s="94"/>
      <c r="F19" s="227"/>
      <c r="G19" s="227"/>
      <c r="H19" s="227"/>
      <c r="I19" s="94"/>
      <c r="J19" s="227"/>
      <c r="K19" s="227"/>
      <c r="L19" s="227"/>
      <c r="M19" s="227"/>
    </row>
    <row r="20" spans="1:13">
      <c r="A20" s="232" t="s">
        <v>3675</v>
      </c>
      <c r="B20" s="227">
        <v>53548</v>
      </c>
      <c r="C20" s="227">
        <v>6662</v>
      </c>
      <c r="D20" s="227">
        <v>28799</v>
      </c>
      <c r="E20" s="94">
        <v>89010</v>
      </c>
      <c r="F20" s="227">
        <v>56270</v>
      </c>
      <c r="G20" s="227">
        <v>5935</v>
      </c>
      <c r="H20" s="227">
        <v>42187</v>
      </c>
      <c r="I20" s="94">
        <v>104392</v>
      </c>
      <c r="J20" s="227">
        <v>59828</v>
      </c>
      <c r="K20" s="227">
        <v>5234</v>
      </c>
      <c r="L20" s="227">
        <v>44907</v>
      </c>
      <c r="M20" s="227">
        <v>109969</v>
      </c>
    </row>
    <row r="21" spans="1:13">
      <c r="A21" s="233" t="s">
        <v>2341</v>
      </c>
      <c r="B21" s="225">
        <v>50299</v>
      </c>
      <c r="C21" s="225">
        <v>15</v>
      </c>
      <c r="D21" s="225">
        <v>36775</v>
      </c>
      <c r="E21" s="95">
        <v>87088</v>
      </c>
      <c r="F21" s="225">
        <v>37993</v>
      </c>
      <c r="G21" s="225">
        <v>0</v>
      </c>
      <c r="H21" s="225">
        <v>16851</v>
      </c>
      <c r="I21" s="95">
        <v>54844</v>
      </c>
      <c r="J21" s="225">
        <v>29810</v>
      </c>
      <c r="K21" s="225">
        <v>1363</v>
      </c>
      <c r="L21" s="225">
        <v>22025</v>
      </c>
      <c r="M21" s="225">
        <v>53198</v>
      </c>
    </row>
    <row r="22" spans="1:13">
      <c r="A22" s="233" t="s">
        <v>2342</v>
      </c>
      <c r="B22" s="225">
        <v>296466</v>
      </c>
      <c r="C22" s="225" t="s">
        <v>207</v>
      </c>
      <c r="D22" s="225" t="s">
        <v>207</v>
      </c>
      <c r="E22" s="95">
        <v>296466</v>
      </c>
      <c r="F22" s="225">
        <v>317142</v>
      </c>
      <c r="G22" s="225" t="s">
        <v>207</v>
      </c>
      <c r="H22" s="225" t="s">
        <v>207</v>
      </c>
      <c r="I22" s="95">
        <v>317142</v>
      </c>
      <c r="J22" s="225">
        <v>360606</v>
      </c>
      <c r="K22" s="225" t="s">
        <v>207</v>
      </c>
      <c r="L22" s="225" t="s">
        <v>207</v>
      </c>
      <c r="M22" s="225">
        <v>360606</v>
      </c>
    </row>
    <row r="23" spans="1:13">
      <c r="A23" s="233" t="s">
        <v>2343</v>
      </c>
      <c r="B23" s="225">
        <v>502745</v>
      </c>
      <c r="C23" s="225" t="s">
        <v>207</v>
      </c>
      <c r="D23" s="225" t="s">
        <v>207</v>
      </c>
      <c r="E23" s="95">
        <v>502745</v>
      </c>
      <c r="F23" s="225">
        <v>582715</v>
      </c>
      <c r="G23" s="225" t="s">
        <v>207</v>
      </c>
      <c r="H23" s="225" t="s">
        <v>207</v>
      </c>
      <c r="I23" s="95">
        <v>582715</v>
      </c>
      <c r="J23" s="225">
        <v>640466</v>
      </c>
      <c r="K23" s="225" t="s">
        <v>207</v>
      </c>
      <c r="L23" s="225" t="s">
        <v>207</v>
      </c>
      <c r="M23" s="225">
        <v>640466</v>
      </c>
    </row>
    <row r="24" spans="1:13">
      <c r="A24" s="233" t="s">
        <v>2344</v>
      </c>
      <c r="B24" s="225">
        <v>18252</v>
      </c>
      <c r="C24" s="225" t="s">
        <v>207</v>
      </c>
      <c r="D24" s="225">
        <v>5548</v>
      </c>
      <c r="E24" s="95">
        <v>23800</v>
      </c>
      <c r="F24" s="96">
        <v>16273</v>
      </c>
      <c r="G24" s="225" t="s">
        <v>207</v>
      </c>
      <c r="H24" s="225">
        <v>6326</v>
      </c>
      <c r="I24" s="95">
        <v>22599</v>
      </c>
      <c r="J24" s="96">
        <v>15812</v>
      </c>
      <c r="K24" s="225" t="s">
        <v>207</v>
      </c>
      <c r="L24" s="225">
        <v>7626</v>
      </c>
      <c r="M24" s="225">
        <v>23438</v>
      </c>
    </row>
    <row r="25" spans="1:13">
      <c r="A25" s="233" t="s">
        <v>2345</v>
      </c>
      <c r="B25" s="225"/>
      <c r="C25" s="225"/>
      <c r="D25" s="225"/>
      <c r="E25" s="95"/>
      <c r="F25" s="96"/>
      <c r="G25" s="225"/>
      <c r="H25" s="225"/>
      <c r="I25" s="95"/>
      <c r="J25" s="96"/>
      <c r="K25" s="225"/>
      <c r="L25" s="225"/>
      <c r="M25" s="225"/>
    </row>
    <row r="26" spans="1:13">
      <c r="A26" s="233" t="s">
        <v>2346</v>
      </c>
      <c r="B26" s="225">
        <v>5504</v>
      </c>
      <c r="C26" s="225" t="s">
        <v>207</v>
      </c>
      <c r="D26" s="225" t="s">
        <v>207</v>
      </c>
      <c r="E26" s="95">
        <v>5504</v>
      </c>
      <c r="F26" s="96">
        <v>4520</v>
      </c>
      <c r="G26" s="225" t="s">
        <v>207</v>
      </c>
      <c r="H26" s="225" t="s">
        <v>207</v>
      </c>
      <c r="I26" s="95">
        <v>4520</v>
      </c>
      <c r="J26" s="96">
        <v>3158</v>
      </c>
      <c r="K26" s="225" t="s">
        <v>207</v>
      </c>
      <c r="L26" s="225" t="s">
        <v>207</v>
      </c>
      <c r="M26" s="225">
        <v>3158</v>
      </c>
    </row>
    <row r="27" spans="1:13">
      <c r="A27" s="233" t="s">
        <v>2347</v>
      </c>
      <c r="B27" s="225"/>
      <c r="C27" s="225"/>
      <c r="D27" s="225"/>
      <c r="E27" s="95"/>
      <c r="F27" s="96"/>
      <c r="G27" s="225"/>
      <c r="H27" s="225"/>
      <c r="I27" s="95"/>
      <c r="J27" s="96"/>
      <c r="K27" s="225"/>
      <c r="L27" s="225"/>
      <c r="M27" s="225"/>
    </row>
    <row r="28" spans="1:13">
      <c r="A28" s="233" t="s">
        <v>2348</v>
      </c>
      <c r="B28" s="225">
        <v>1154</v>
      </c>
      <c r="C28" s="225" t="s">
        <v>207</v>
      </c>
      <c r="D28" s="225" t="s">
        <v>207</v>
      </c>
      <c r="E28" s="95">
        <v>1154</v>
      </c>
      <c r="F28" s="225">
        <v>1343</v>
      </c>
      <c r="G28" s="225">
        <v>0</v>
      </c>
      <c r="H28" s="225" t="s">
        <v>207</v>
      </c>
      <c r="I28" s="95">
        <v>1343</v>
      </c>
      <c r="J28" s="225">
        <v>1864</v>
      </c>
      <c r="K28" s="225">
        <v>0</v>
      </c>
      <c r="L28" s="225" t="s">
        <v>207</v>
      </c>
      <c r="M28" s="225">
        <v>1864</v>
      </c>
    </row>
    <row r="29" spans="1:13">
      <c r="A29" s="233" t="s">
        <v>2349</v>
      </c>
      <c r="B29" s="225">
        <v>19252</v>
      </c>
      <c r="C29" s="225">
        <v>141</v>
      </c>
      <c r="D29" s="225" t="s">
        <v>207</v>
      </c>
      <c r="E29" s="95">
        <v>19393</v>
      </c>
      <c r="F29" s="225">
        <v>20973</v>
      </c>
      <c r="G29" s="225">
        <v>128</v>
      </c>
      <c r="H29" s="225" t="s">
        <v>207</v>
      </c>
      <c r="I29" s="95">
        <v>21102</v>
      </c>
      <c r="J29" s="225">
        <v>20640</v>
      </c>
      <c r="K29" s="225">
        <v>120</v>
      </c>
      <c r="L29" s="225" t="s">
        <v>207</v>
      </c>
      <c r="M29" s="225">
        <v>20760</v>
      </c>
    </row>
    <row r="30" spans="1:13">
      <c r="A30" s="232" t="s">
        <v>3677</v>
      </c>
      <c r="B30" s="227">
        <v>947220</v>
      </c>
      <c r="C30" s="227">
        <v>6818</v>
      </c>
      <c r="D30" s="227">
        <v>71122</v>
      </c>
      <c r="E30" s="94">
        <v>1025160</v>
      </c>
      <c r="F30" s="227">
        <v>1037230</v>
      </c>
      <c r="G30" s="227">
        <v>6064</v>
      </c>
      <c r="H30" s="227">
        <v>65364</v>
      </c>
      <c r="I30" s="94">
        <v>1108658</v>
      </c>
      <c r="J30" s="227">
        <v>1132184</v>
      </c>
      <c r="K30" s="227">
        <v>6718</v>
      </c>
      <c r="L30" s="227">
        <v>74558</v>
      </c>
      <c r="M30" s="227">
        <v>1213459</v>
      </c>
    </row>
    <row r="31" spans="1:13">
      <c r="A31" s="233" t="s">
        <v>2066</v>
      </c>
      <c r="B31" s="225">
        <v>25847</v>
      </c>
      <c r="C31" s="225">
        <v>3460</v>
      </c>
      <c r="D31" s="225">
        <v>34640</v>
      </c>
      <c r="E31" s="95">
        <v>63947</v>
      </c>
      <c r="F31" s="225">
        <v>32099</v>
      </c>
      <c r="G31" s="225">
        <v>1744</v>
      </c>
      <c r="H31" s="225">
        <v>17007</v>
      </c>
      <c r="I31" s="95">
        <v>50851</v>
      </c>
      <c r="J31" s="225">
        <v>23797</v>
      </c>
      <c r="K31" s="225">
        <v>1573</v>
      </c>
      <c r="L31" s="225">
        <v>20699</v>
      </c>
      <c r="M31" s="225">
        <v>46068</v>
      </c>
    </row>
    <row r="32" spans="1:13">
      <c r="A32" s="233" t="s">
        <v>2350</v>
      </c>
      <c r="B32" s="225">
        <v>31720</v>
      </c>
      <c r="C32" s="225">
        <v>9</v>
      </c>
      <c r="D32" s="225" t="s">
        <v>207</v>
      </c>
      <c r="E32" s="95">
        <v>31728</v>
      </c>
      <c r="F32" s="225">
        <v>41424</v>
      </c>
      <c r="G32" s="225">
        <v>219</v>
      </c>
      <c r="H32" s="225" t="s">
        <v>207</v>
      </c>
      <c r="I32" s="95">
        <v>41642</v>
      </c>
      <c r="J32" s="225">
        <v>38138</v>
      </c>
      <c r="K32" s="225">
        <v>482</v>
      </c>
      <c r="L32" s="225" t="s">
        <v>207</v>
      </c>
      <c r="M32" s="225">
        <v>38620</v>
      </c>
    </row>
    <row r="33" spans="1:13">
      <c r="A33" s="233" t="s">
        <v>2343</v>
      </c>
      <c r="B33" s="225" t="s">
        <v>207</v>
      </c>
      <c r="C33" s="225" t="s">
        <v>207</v>
      </c>
      <c r="D33" s="225">
        <v>3527</v>
      </c>
      <c r="E33" s="95">
        <v>3527</v>
      </c>
      <c r="F33" s="225" t="s">
        <v>207</v>
      </c>
      <c r="G33" s="225" t="s">
        <v>207</v>
      </c>
      <c r="H33" s="225">
        <v>5159</v>
      </c>
      <c r="I33" s="95">
        <v>5159</v>
      </c>
      <c r="J33" s="225" t="s">
        <v>207</v>
      </c>
      <c r="K33" s="225" t="s">
        <v>207</v>
      </c>
      <c r="L33" s="225">
        <v>8329</v>
      </c>
      <c r="M33" s="225">
        <v>8329</v>
      </c>
    </row>
    <row r="34" spans="1:13">
      <c r="A34" s="233" t="s">
        <v>2351</v>
      </c>
      <c r="B34" s="225">
        <v>268571</v>
      </c>
      <c r="C34" s="225">
        <v>22</v>
      </c>
      <c r="D34" s="225">
        <v>3419</v>
      </c>
      <c r="E34" s="95">
        <v>272012</v>
      </c>
      <c r="F34" s="225">
        <v>342952</v>
      </c>
      <c r="G34" s="225">
        <v>5</v>
      </c>
      <c r="H34" s="225">
        <v>7401</v>
      </c>
      <c r="I34" s="95">
        <v>350358</v>
      </c>
      <c r="J34" s="225">
        <v>361994</v>
      </c>
      <c r="K34" s="225">
        <v>4</v>
      </c>
      <c r="L34" s="225">
        <v>10363</v>
      </c>
      <c r="M34" s="225">
        <v>372361</v>
      </c>
    </row>
    <row r="35" spans="1:13">
      <c r="A35" s="233" t="s">
        <v>2348</v>
      </c>
      <c r="B35" s="225">
        <v>31484</v>
      </c>
      <c r="C35" s="225" t="s">
        <v>207</v>
      </c>
      <c r="D35" s="225" t="s">
        <v>207</v>
      </c>
      <c r="E35" s="95">
        <v>31484</v>
      </c>
      <c r="F35" s="225">
        <v>39779</v>
      </c>
      <c r="G35" s="225">
        <v>0</v>
      </c>
      <c r="H35" s="225" t="s">
        <v>207</v>
      </c>
      <c r="I35" s="95">
        <v>39779</v>
      </c>
      <c r="J35" s="225">
        <v>40121</v>
      </c>
      <c r="K35" s="225">
        <v>0</v>
      </c>
      <c r="L35" s="225" t="s">
        <v>207</v>
      </c>
      <c r="M35" s="225">
        <v>40121</v>
      </c>
    </row>
    <row r="36" spans="1:13">
      <c r="A36" s="233" t="s">
        <v>2352</v>
      </c>
      <c r="B36" s="225">
        <v>18809</v>
      </c>
      <c r="C36" s="225">
        <v>38</v>
      </c>
      <c r="D36" s="225" t="s">
        <v>207</v>
      </c>
      <c r="E36" s="95">
        <v>18846</v>
      </c>
      <c r="F36" s="225">
        <v>19242</v>
      </c>
      <c r="G36" s="225">
        <v>263</v>
      </c>
      <c r="H36" s="225" t="s">
        <v>207</v>
      </c>
      <c r="I36" s="95">
        <v>19504</v>
      </c>
      <c r="J36" s="225">
        <v>23208</v>
      </c>
      <c r="K36" s="225">
        <v>57</v>
      </c>
      <c r="L36" s="225" t="s">
        <v>207</v>
      </c>
      <c r="M36" s="225">
        <v>23264</v>
      </c>
    </row>
    <row r="37" spans="1:13">
      <c r="A37" s="232" t="s">
        <v>3678</v>
      </c>
      <c r="B37" s="227">
        <v>376431</v>
      </c>
      <c r="C37" s="227">
        <v>3528</v>
      </c>
      <c r="D37" s="227">
        <v>41586</v>
      </c>
      <c r="E37" s="94">
        <v>421545</v>
      </c>
      <c r="F37" s="227">
        <v>475495</v>
      </c>
      <c r="G37" s="227">
        <v>2231</v>
      </c>
      <c r="H37" s="227">
        <v>29567</v>
      </c>
      <c r="I37" s="94">
        <v>507293</v>
      </c>
      <c r="J37" s="227">
        <v>487259</v>
      </c>
      <c r="K37" s="227">
        <v>2114</v>
      </c>
      <c r="L37" s="227">
        <v>39391</v>
      </c>
      <c r="M37" s="227">
        <v>528764</v>
      </c>
    </row>
    <row r="38" spans="1:13">
      <c r="A38" s="232" t="s">
        <v>3679</v>
      </c>
      <c r="B38" s="227">
        <v>570789</v>
      </c>
      <c r="C38" s="227">
        <v>3289</v>
      </c>
      <c r="D38" s="227">
        <v>29536</v>
      </c>
      <c r="E38" s="94">
        <v>603615</v>
      </c>
      <c r="F38" s="227">
        <v>561734</v>
      </c>
      <c r="G38" s="227">
        <v>3833</v>
      </c>
      <c r="H38" s="227">
        <v>35797</v>
      </c>
      <c r="I38" s="94">
        <v>601365</v>
      </c>
      <c r="J38" s="227">
        <v>644925</v>
      </c>
      <c r="K38" s="227">
        <v>4603</v>
      </c>
      <c r="L38" s="227">
        <v>35167</v>
      </c>
      <c r="M38" s="227">
        <v>684695</v>
      </c>
    </row>
    <row r="39" spans="1:13">
      <c r="A39" s="233" t="s">
        <v>1667</v>
      </c>
      <c r="B39" s="225">
        <v>53548</v>
      </c>
      <c r="C39" s="225">
        <v>1999</v>
      </c>
      <c r="D39" s="225">
        <v>12468</v>
      </c>
      <c r="E39" s="95">
        <v>68015</v>
      </c>
      <c r="F39" s="225">
        <v>56270</v>
      </c>
      <c r="G39" s="225">
        <v>1315</v>
      </c>
      <c r="H39" s="225">
        <v>22439</v>
      </c>
      <c r="I39" s="95">
        <v>80025</v>
      </c>
      <c r="J39" s="225">
        <v>59828</v>
      </c>
      <c r="K39" s="225">
        <v>1408</v>
      </c>
      <c r="L39" s="225">
        <v>19248</v>
      </c>
      <c r="M39" s="225">
        <v>80484</v>
      </c>
    </row>
    <row r="40" spans="1:13">
      <c r="A40" s="232" t="s">
        <v>3680</v>
      </c>
      <c r="B40" s="227">
        <v>517241</v>
      </c>
      <c r="C40" s="227">
        <v>1290</v>
      </c>
      <c r="D40" s="227">
        <v>17068</v>
      </c>
      <c r="E40" s="94">
        <v>535599</v>
      </c>
      <c r="F40" s="227">
        <v>505464</v>
      </c>
      <c r="G40" s="227">
        <v>2518</v>
      </c>
      <c r="H40" s="227">
        <v>13358</v>
      </c>
      <c r="I40" s="94">
        <v>521340</v>
      </c>
      <c r="J40" s="227">
        <v>585097</v>
      </c>
      <c r="K40" s="227">
        <v>3195</v>
      </c>
      <c r="L40" s="227">
        <v>15919</v>
      </c>
      <c r="M40" s="227">
        <v>604212</v>
      </c>
    </row>
    <row r="41" spans="1:13">
      <c r="A41" s="232" t="s">
        <v>2353</v>
      </c>
      <c r="B41" s="227"/>
      <c r="C41" s="227"/>
      <c r="D41" s="227"/>
      <c r="E41" s="94"/>
      <c r="F41" s="227"/>
      <c r="G41" s="227"/>
      <c r="H41" s="227"/>
      <c r="I41" s="94"/>
      <c r="J41" s="227"/>
      <c r="K41" s="227"/>
      <c r="L41" s="227"/>
      <c r="M41" s="227"/>
    </row>
    <row r="42" spans="1:13">
      <c r="A42" s="232" t="s">
        <v>3679</v>
      </c>
      <c r="B42" s="227">
        <v>570789</v>
      </c>
      <c r="C42" s="227">
        <v>3289</v>
      </c>
      <c r="D42" s="227">
        <v>29536</v>
      </c>
      <c r="E42" s="94">
        <v>603615</v>
      </c>
      <c r="F42" s="227">
        <v>561734</v>
      </c>
      <c r="G42" s="227">
        <v>3833</v>
      </c>
      <c r="H42" s="227">
        <v>35797</v>
      </c>
      <c r="I42" s="94">
        <v>601365</v>
      </c>
      <c r="J42" s="227">
        <v>644925</v>
      </c>
      <c r="K42" s="227">
        <v>4603</v>
      </c>
      <c r="L42" s="227">
        <v>35167</v>
      </c>
      <c r="M42" s="227">
        <v>684695</v>
      </c>
    </row>
    <row r="43" spans="1:13">
      <c r="A43" s="233" t="s">
        <v>2354</v>
      </c>
      <c r="B43" s="225">
        <v>452185</v>
      </c>
      <c r="C43" s="225" t="s">
        <v>207</v>
      </c>
      <c r="D43" s="225" t="s">
        <v>207</v>
      </c>
      <c r="E43" s="95">
        <v>452185</v>
      </c>
      <c r="F43" s="225">
        <v>501861</v>
      </c>
      <c r="G43" s="225" t="s">
        <v>207</v>
      </c>
      <c r="H43" s="225" t="s">
        <v>207</v>
      </c>
      <c r="I43" s="95">
        <v>501861</v>
      </c>
      <c r="J43" s="225">
        <v>546811</v>
      </c>
      <c r="K43" s="225" t="s">
        <v>207</v>
      </c>
      <c r="L43" s="225" t="s">
        <v>207</v>
      </c>
      <c r="M43" s="225">
        <v>546811</v>
      </c>
    </row>
    <row r="44" spans="1:13">
      <c r="A44" s="233" t="s">
        <v>2355</v>
      </c>
      <c r="B44" s="225" t="s">
        <v>207</v>
      </c>
      <c r="C44" s="225" t="s">
        <v>207</v>
      </c>
      <c r="D44" s="225">
        <v>1822</v>
      </c>
      <c r="E44" s="95">
        <v>1822</v>
      </c>
      <c r="F44" s="96" t="s">
        <v>207</v>
      </c>
      <c r="G44" s="225" t="s">
        <v>207</v>
      </c>
      <c r="H44" s="225">
        <v>-904</v>
      </c>
      <c r="I44" s="95">
        <v>-904</v>
      </c>
      <c r="J44" s="96" t="s">
        <v>207</v>
      </c>
      <c r="K44" s="225" t="s">
        <v>207</v>
      </c>
      <c r="L44" s="225">
        <v>2332</v>
      </c>
      <c r="M44" s="225">
        <v>2332</v>
      </c>
    </row>
    <row r="45" spans="1:13">
      <c r="A45" s="233" t="s">
        <v>2356</v>
      </c>
      <c r="B45" s="225"/>
      <c r="C45" s="225"/>
      <c r="D45" s="225"/>
      <c r="E45" s="95"/>
      <c r="F45" s="96"/>
      <c r="G45" s="225"/>
      <c r="H45" s="225"/>
      <c r="I45" s="95"/>
      <c r="J45" s="96"/>
      <c r="K45" s="225"/>
      <c r="L45" s="225"/>
      <c r="M45" s="225"/>
    </row>
    <row r="46" spans="1:13">
      <c r="A46" s="232" t="s">
        <v>3681</v>
      </c>
      <c r="B46" s="227">
        <v>118604</v>
      </c>
      <c r="C46" s="227">
        <v>3289</v>
      </c>
      <c r="D46" s="227">
        <v>27714</v>
      </c>
      <c r="E46" s="94">
        <v>149607</v>
      </c>
      <c r="F46" s="227">
        <v>59874</v>
      </c>
      <c r="G46" s="227">
        <v>3833</v>
      </c>
      <c r="H46" s="227">
        <v>36701</v>
      </c>
      <c r="I46" s="94">
        <v>100409</v>
      </c>
      <c r="J46" s="227">
        <v>98114</v>
      </c>
      <c r="K46" s="227">
        <v>4603</v>
      </c>
      <c r="L46" s="227">
        <v>32835</v>
      </c>
      <c r="M46" s="227">
        <v>135552</v>
      </c>
    </row>
    <row r="47" spans="1:13">
      <c r="A47" s="233" t="s">
        <v>1667</v>
      </c>
      <c r="B47" s="225">
        <v>53548</v>
      </c>
      <c r="C47" s="225">
        <v>1999</v>
      </c>
      <c r="D47" s="225">
        <v>12468</v>
      </c>
      <c r="E47" s="95">
        <v>68015</v>
      </c>
      <c r="F47" s="225">
        <v>56270</v>
      </c>
      <c r="G47" s="225">
        <v>1315</v>
      </c>
      <c r="H47" s="225">
        <v>22439</v>
      </c>
      <c r="I47" s="95">
        <v>80025</v>
      </c>
      <c r="J47" s="225">
        <v>59828</v>
      </c>
      <c r="K47" s="225">
        <v>1408</v>
      </c>
      <c r="L47" s="225">
        <v>19248</v>
      </c>
      <c r="M47" s="225">
        <v>80484</v>
      </c>
    </row>
    <row r="48" spans="1:13">
      <c r="A48" s="232" t="s">
        <v>3682</v>
      </c>
      <c r="B48" s="227">
        <v>65056</v>
      </c>
      <c r="C48" s="227">
        <v>1290</v>
      </c>
      <c r="D48" s="227">
        <v>15246</v>
      </c>
      <c r="E48" s="94">
        <v>81592</v>
      </c>
      <c r="F48" s="227">
        <v>3604</v>
      </c>
      <c r="G48" s="227">
        <v>2518</v>
      </c>
      <c r="H48" s="227">
        <v>14262</v>
      </c>
      <c r="I48" s="94">
        <v>20384</v>
      </c>
      <c r="J48" s="227">
        <v>38287</v>
      </c>
      <c r="K48" s="227">
        <v>3195</v>
      </c>
      <c r="L48" s="227">
        <v>13587</v>
      </c>
      <c r="M48" s="227">
        <v>55069</v>
      </c>
    </row>
    <row r="49" spans="1:13">
      <c r="A49" s="232" t="s">
        <v>2357</v>
      </c>
      <c r="B49" s="227"/>
      <c r="C49" s="227"/>
      <c r="D49" s="227"/>
      <c r="E49" s="94"/>
      <c r="F49" s="227"/>
      <c r="G49" s="227"/>
      <c r="H49" s="227"/>
      <c r="I49" s="94"/>
      <c r="J49" s="227"/>
      <c r="K49" s="227"/>
      <c r="L49" s="227"/>
      <c r="M49" s="227"/>
    </row>
    <row r="50" spans="1:13">
      <c r="A50" s="232" t="s">
        <v>3681</v>
      </c>
      <c r="B50" s="227">
        <v>118604</v>
      </c>
      <c r="C50" s="227">
        <v>3289</v>
      </c>
      <c r="D50" s="227">
        <v>27714</v>
      </c>
      <c r="E50" s="94">
        <v>149607</v>
      </c>
      <c r="F50" s="227">
        <v>59874</v>
      </c>
      <c r="G50" s="227">
        <v>3833</v>
      </c>
      <c r="H50" s="227">
        <v>36701</v>
      </c>
      <c r="I50" s="94">
        <v>100409</v>
      </c>
      <c r="J50" s="227">
        <v>98114</v>
      </c>
      <c r="K50" s="227">
        <v>4603</v>
      </c>
      <c r="L50" s="227">
        <v>32835</v>
      </c>
      <c r="M50" s="227">
        <v>135552</v>
      </c>
    </row>
    <row r="51" spans="1:13">
      <c r="A51" s="233" t="s">
        <v>2358</v>
      </c>
      <c r="B51" s="225">
        <v>4760</v>
      </c>
      <c r="C51" s="225" t="s">
        <v>207</v>
      </c>
      <c r="D51" s="225" t="s">
        <v>207</v>
      </c>
      <c r="E51" s="95">
        <v>4760</v>
      </c>
      <c r="F51" s="225">
        <v>3940</v>
      </c>
      <c r="G51" s="225" t="s">
        <v>207</v>
      </c>
      <c r="H51" s="225" t="s">
        <v>207</v>
      </c>
      <c r="I51" s="95">
        <v>3940</v>
      </c>
      <c r="J51" s="225">
        <v>4810</v>
      </c>
      <c r="K51" s="225" t="s">
        <v>207</v>
      </c>
      <c r="L51" s="225" t="s">
        <v>207</v>
      </c>
      <c r="M51" s="225">
        <v>4810</v>
      </c>
    </row>
    <row r="52" spans="1:13">
      <c r="A52" s="233" t="s">
        <v>2359</v>
      </c>
      <c r="B52" s="225">
        <v>-1199</v>
      </c>
      <c r="C52" s="225">
        <v>13</v>
      </c>
      <c r="D52" s="225" t="s">
        <v>207</v>
      </c>
      <c r="E52" s="95">
        <v>-1186</v>
      </c>
      <c r="F52" s="225">
        <v>-13313</v>
      </c>
      <c r="G52" s="225">
        <v>6</v>
      </c>
      <c r="H52" s="225" t="s">
        <v>207</v>
      </c>
      <c r="I52" s="95">
        <v>-13307</v>
      </c>
      <c r="J52" s="225">
        <v>-5272</v>
      </c>
      <c r="K52" s="225">
        <v>14</v>
      </c>
      <c r="L52" s="225" t="s">
        <v>207</v>
      </c>
      <c r="M52" s="225">
        <v>-5258</v>
      </c>
    </row>
    <row r="53" spans="1:13">
      <c r="A53" s="232" t="s">
        <v>3683</v>
      </c>
      <c r="B53" s="227">
        <v>122165</v>
      </c>
      <c r="C53" s="227">
        <v>3302</v>
      </c>
      <c r="D53" s="227">
        <v>27714</v>
      </c>
      <c r="E53" s="94">
        <v>153181</v>
      </c>
      <c r="F53" s="227">
        <v>50501</v>
      </c>
      <c r="G53" s="227">
        <v>3840</v>
      </c>
      <c r="H53" s="227">
        <v>36701</v>
      </c>
      <c r="I53" s="94">
        <v>91042</v>
      </c>
      <c r="J53" s="227">
        <v>97652</v>
      </c>
      <c r="K53" s="227">
        <v>4618</v>
      </c>
      <c r="L53" s="227">
        <v>32835</v>
      </c>
      <c r="M53" s="227">
        <v>135104</v>
      </c>
    </row>
    <row r="54" spans="1:13">
      <c r="A54" s="233" t="s">
        <v>2360</v>
      </c>
      <c r="B54" s="225">
        <v>38963</v>
      </c>
      <c r="C54" s="225">
        <v>7106</v>
      </c>
      <c r="D54" s="225">
        <v>10312</v>
      </c>
      <c r="E54" s="95">
        <v>56381</v>
      </c>
      <c r="F54" s="225">
        <v>51765</v>
      </c>
      <c r="G54" s="225">
        <v>4006</v>
      </c>
      <c r="H54" s="225">
        <v>29965</v>
      </c>
      <c r="I54" s="95">
        <v>85737</v>
      </c>
      <c r="J54" s="225">
        <v>56306</v>
      </c>
      <c r="K54" s="225">
        <v>3978</v>
      </c>
      <c r="L54" s="225">
        <v>27443</v>
      </c>
      <c r="M54" s="225">
        <v>87727</v>
      </c>
    </row>
    <row r="55" spans="1:13">
      <c r="A55" s="233" t="s">
        <v>2361</v>
      </c>
      <c r="B55" s="225">
        <v>15066</v>
      </c>
      <c r="C55" s="225" t="s">
        <v>207</v>
      </c>
      <c r="D55" s="225" t="s">
        <v>207</v>
      </c>
      <c r="E55" s="95">
        <v>15066</v>
      </c>
      <c r="F55" s="225">
        <v>18924</v>
      </c>
      <c r="G55" s="225" t="s">
        <v>207</v>
      </c>
      <c r="H55" s="225" t="s">
        <v>207</v>
      </c>
      <c r="I55" s="95">
        <v>18924</v>
      </c>
      <c r="J55" s="225">
        <v>20876</v>
      </c>
      <c r="K55" s="225" t="s">
        <v>207</v>
      </c>
      <c r="L55" s="225" t="s">
        <v>207</v>
      </c>
      <c r="M55" s="225">
        <v>20876</v>
      </c>
    </row>
    <row r="56" spans="1:13">
      <c r="A56" s="233" t="s">
        <v>2362</v>
      </c>
      <c r="B56" s="225" t="s">
        <v>207</v>
      </c>
      <c r="C56" s="225">
        <v>81</v>
      </c>
      <c r="D56" s="225" t="s">
        <v>207</v>
      </c>
      <c r="E56" s="95">
        <v>81</v>
      </c>
      <c r="F56" s="225" t="s">
        <v>207</v>
      </c>
      <c r="G56" s="225" t="s">
        <v>207</v>
      </c>
      <c r="H56" s="225">
        <v>0</v>
      </c>
      <c r="I56" s="95">
        <v>0</v>
      </c>
      <c r="J56" s="225" t="s">
        <v>207</v>
      </c>
      <c r="K56" s="225" t="s">
        <v>207</v>
      </c>
      <c r="L56" s="225">
        <v>0</v>
      </c>
      <c r="M56" s="225">
        <v>0</v>
      </c>
    </row>
    <row r="57" spans="1:13">
      <c r="A57" s="233" t="s">
        <v>2363</v>
      </c>
      <c r="B57" s="225">
        <v>-1772</v>
      </c>
      <c r="C57" s="225">
        <v>-1806</v>
      </c>
      <c r="D57" s="225">
        <v>681</v>
      </c>
      <c r="E57" s="95">
        <v>-2898</v>
      </c>
      <c r="F57" s="225">
        <v>-2186</v>
      </c>
      <c r="G57" s="225">
        <v>-713</v>
      </c>
      <c r="H57" s="225">
        <v>566</v>
      </c>
      <c r="I57" s="95">
        <v>-2333</v>
      </c>
      <c r="J57" s="225">
        <v>-2787</v>
      </c>
      <c r="K57" s="225">
        <v>-1119</v>
      </c>
      <c r="L57" s="225">
        <v>1719</v>
      </c>
      <c r="M57" s="225">
        <v>-2188</v>
      </c>
    </row>
    <row r="58" spans="1:13">
      <c r="A58" s="233" t="s">
        <v>2364</v>
      </c>
      <c r="B58" s="225">
        <v>12731</v>
      </c>
      <c r="C58" s="225">
        <v>-10</v>
      </c>
      <c r="D58" s="225" t="s">
        <v>207</v>
      </c>
      <c r="E58" s="95">
        <v>12722</v>
      </c>
      <c r="F58" s="225">
        <v>5843</v>
      </c>
      <c r="G58" s="225">
        <v>7</v>
      </c>
      <c r="H58" s="225">
        <v>0</v>
      </c>
      <c r="I58" s="95">
        <v>5850</v>
      </c>
      <c r="J58" s="225">
        <v>12554</v>
      </c>
      <c r="K58" s="225">
        <v>7</v>
      </c>
      <c r="L58" s="225">
        <v>0</v>
      </c>
      <c r="M58" s="225">
        <v>12561</v>
      </c>
    </row>
    <row r="59" spans="1:13">
      <c r="A59" s="232" t="s">
        <v>3684</v>
      </c>
      <c r="B59" s="227">
        <v>57177</v>
      </c>
      <c r="C59" s="227">
        <v>-2068</v>
      </c>
      <c r="D59" s="227">
        <v>16721</v>
      </c>
      <c r="E59" s="94">
        <v>71829</v>
      </c>
      <c r="F59" s="227">
        <v>-23844</v>
      </c>
      <c r="G59" s="227">
        <v>539</v>
      </c>
      <c r="H59" s="227">
        <v>6170</v>
      </c>
      <c r="I59" s="94">
        <v>-17135</v>
      </c>
      <c r="J59" s="227">
        <v>10704</v>
      </c>
      <c r="K59" s="227">
        <v>1752</v>
      </c>
      <c r="L59" s="227">
        <v>3673</v>
      </c>
      <c r="M59" s="227">
        <v>16128</v>
      </c>
    </row>
    <row r="60" spans="1:13" ht="16" thickBot="1">
      <c r="A60" s="70"/>
      <c r="B60" s="71"/>
      <c r="C60" s="71"/>
      <c r="D60" s="71"/>
      <c r="E60" s="71"/>
      <c r="F60" s="71"/>
      <c r="G60" s="71"/>
      <c r="H60" s="71"/>
      <c r="I60" s="71"/>
      <c r="J60" s="71"/>
      <c r="K60" s="71"/>
      <c r="L60" s="71"/>
      <c r="M60" s="71"/>
    </row>
    <row r="61" spans="1:13">
      <c r="A61" s="231"/>
      <c r="B61" s="222"/>
      <c r="C61" s="222"/>
      <c r="D61" s="222"/>
      <c r="E61" s="222"/>
      <c r="F61" s="222"/>
      <c r="G61" s="222"/>
      <c r="H61" s="222"/>
      <c r="I61" s="222"/>
      <c r="J61" s="222"/>
      <c r="K61" s="222"/>
      <c r="L61" s="222"/>
      <c r="M61" s="222"/>
    </row>
    <row r="62" spans="1:13">
      <c r="A62" s="233"/>
      <c r="B62" s="222"/>
      <c r="C62" s="222" t="s">
        <v>4263</v>
      </c>
      <c r="D62" s="224"/>
      <c r="E62" s="224" t="s">
        <v>4059</v>
      </c>
      <c r="F62" s="222"/>
      <c r="G62" s="222"/>
      <c r="H62" s="222"/>
      <c r="I62" s="222"/>
      <c r="J62" s="222"/>
      <c r="K62" s="222"/>
      <c r="L62" s="222"/>
      <c r="M62" s="222"/>
    </row>
    <row r="63" spans="1:13">
      <c r="A63" s="231"/>
      <c r="B63" s="222"/>
      <c r="C63" s="222"/>
      <c r="D63" s="222"/>
      <c r="E63" s="222"/>
      <c r="F63" s="222"/>
      <c r="G63" s="222"/>
      <c r="H63" s="222"/>
      <c r="I63" s="222"/>
      <c r="J63" s="222"/>
      <c r="K63" s="222"/>
      <c r="L63" s="222"/>
      <c r="M63" s="222"/>
    </row>
    <row r="64" spans="1:13">
      <c r="A64" s="231"/>
      <c r="B64" s="222"/>
      <c r="C64" s="222"/>
      <c r="D64" s="222"/>
      <c r="E64" s="222"/>
      <c r="F64" s="222"/>
      <c r="G64" s="222"/>
      <c r="H64" s="222"/>
      <c r="I64" s="222"/>
      <c r="J64" s="222"/>
      <c r="K64" s="222"/>
      <c r="L64" s="222"/>
      <c r="M64" s="222"/>
    </row>
    <row r="65" spans="1:13">
      <c r="A65" s="231"/>
      <c r="B65" s="222"/>
      <c r="C65" s="222"/>
      <c r="D65" s="222"/>
      <c r="E65" s="222"/>
      <c r="F65" s="222"/>
      <c r="G65" s="222"/>
      <c r="H65" s="222"/>
      <c r="I65" s="222"/>
      <c r="J65" s="222"/>
      <c r="K65" s="222"/>
      <c r="L65" s="222"/>
      <c r="M65" s="222"/>
    </row>
  </sheetData>
  <hyperlinks>
    <hyperlink ref="B1" location="INDEKS!A1" display="HJEM" xr:uid="{A44FD371-EA4A-49F2-873A-1AAD7B133093}"/>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M53"/>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2365</v>
      </c>
      <c r="B1" s="173" t="s">
        <v>3453</v>
      </c>
      <c r="C1" s="222"/>
      <c r="D1" s="222"/>
      <c r="E1" s="222"/>
      <c r="F1" s="222"/>
      <c r="G1" s="222"/>
      <c r="H1" s="222"/>
      <c r="I1" s="222"/>
      <c r="J1" s="222"/>
      <c r="K1" s="222"/>
      <c r="L1" s="222"/>
      <c r="M1" s="222"/>
    </row>
    <row r="2" spans="1:13">
      <c r="A2" s="232"/>
      <c r="B2" s="223"/>
      <c r="C2" s="223"/>
      <c r="D2" s="223"/>
      <c r="E2" s="223"/>
      <c r="F2" s="223"/>
      <c r="G2" s="223"/>
      <c r="H2" s="223"/>
      <c r="I2" s="223"/>
      <c r="J2" s="223"/>
      <c r="K2" s="223"/>
      <c r="L2" s="223"/>
      <c r="M2" s="76" t="s">
        <v>2366</v>
      </c>
    </row>
    <row r="3" spans="1:13">
      <c r="A3" s="232"/>
      <c r="B3" s="223">
        <v>2009</v>
      </c>
      <c r="C3" s="223">
        <v>2010</v>
      </c>
      <c r="D3" s="223">
        <v>2011</v>
      </c>
      <c r="E3" s="223">
        <v>2012</v>
      </c>
      <c r="F3" s="223">
        <v>2013</v>
      </c>
      <c r="G3" s="223">
        <v>2014</v>
      </c>
      <c r="H3" s="223">
        <v>2015</v>
      </c>
      <c r="I3" s="223">
        <v>2016</v>
      </c>
      <c r="J3" s="223">
        <v>2017</v>
      </c>
      <c r="K3" s="223">
        <v>2018</v>
      </c>
      <c r="L3" s="223">
        <v>2019</v>
      </c>
      <c r="M3" s="76" t="s">
        <v>5054</v>
      </c>
    </row>
    <row r="4" spans="1:13">
      <c r="A4" s="235" t="s">
        <v>3434</v>
      </c>
      <c r="B4" s="230"/>
      <c r="C4" s="230"/>
      <c r="D4" s="230"/>
      <c r="E4" s="230"/>
      <c r="F4" s="230"/>
      <c r="G4" s="230"/>
      <c r="H4" s="230"/>
      <c r="I4" s="230"/>
      <c r="J4" s="230"/>
      <c r="K4" s="230"/>
      <c r="L4" s="230"/>
      <c r="M4" s="76"/>
    </row>
    <row r="5" spans="1:13">
      <c r="A5" s="232" t="s">
        <v>2367</v>
      </c>
      <c r="B5" s="7">
        <v>91.2</v>
      </c>
      <c r="C5" s="7">
        <v>93.3</v>
      </c>
      <c r="D5" s="7">
        <v>95.9</v>
      </c>
      <c r="E5" s="7">
        <v>98.2</v>
      </c>
      <c r="F5" s="7">
        <v>99</v>
      </c>
      <c r="G5" s="7">
        <v>99.6</v>
      </c>
      <c r="H5" s="7">
        <v>100</v>
      </c>
      <c r="I5" s="7">
        <v>100.3</v>
      </c>
      <c r="J5" s="7">
        <v>101.4</v>
      </c>
      <c r="K5" s="7">
        <v>102.2</v>
      </c>
      <c r="L5" s="7">
        <v>103</v>
      </c>
      <c r="M5" s="76">
        <v>100</v>
      </c>
    </row>
    <row r="6" spans="1:13">
      <c r="A6" s="233" t="s">
        <v>2368</v>
      </c>
      <c r="B6" s="225">
        <v>91.4</v>
      </c>
      <c r="C6" s="225">
        <v>91.7</v>
      </c>
      <c r="D6" s="225">
        <v>95.3</v>
      </c>
      <c r="E6" s="225">
        <v>99.4</v>
      </c>
      <c r="F6" s="225">
        <v>99.9</v>
      </c>
      <c r="G6" s="225">
        <v>99</v>
      </c>
      <c r="H6" s="225">
        <v>100</v>
      </c>
      <c r="I6" s="225">
        <v>100.1</v>
      </c>
      <c r="J6" s="225">
        <v>102.9</v>
      </c>
      <c r="K6" s="225">
        <v>103</v>
      </c>
      <c r="L6" s="225">
        <v>104.4</v>
      </c>
      <c r="M6" s="88">
        <v>11.84</v>
      </c>
    </row>
    <row r="7" spans="1:13">
      <c r="A7" s="233" t="s">
        <v>2369</v>
      </c>
      <c r="B7" s="225">
        <v>80</v>
      </c>
      <c r="C7" s="225">
        <v>86</v>
      </c>
      <c r="D7" s="225">
        <v>89.5</v>
      </c>
      <c r="E7" s="225">
        <v>96.3</v>
      </c>
      <c r="F7" s="225">
        <v>98.8</v>
      </c>
      <c r="G7" s="225">
        <v>99.7</v>
      </c>
      <c r="H7" s="225">
        <v>100</v>
      </c>
      <c r="I7" s="225">
        <v>100.3</v>
      </c>
      <c r="J7" s="225">
        <v>100.8</v>
      </c>
      <c r="K7" s="225">
        <v>102</v>
      </c>
      <c r="L7" s="225">
        <v>103.3</v>
      </c>
      <c r="M7" s="88">
        <v>3.28</v>
      </c>
    </row>
    <row r="8" spans="1:13">
      <c r="A8" s="233" t="s">
        <v>2370</v>
      </c>
      <c r="B8" s="225">
        <v>96.4</v>
      </c>
      <c r="C8" s="225">
        <v>96.4</v>
      </c>
      <c r="D8" s="225">
        <v>97.5</v>
      </c>
      <c r="E8" s="225">
        <v>99.1</v>
      </c>
      <c r="F8" s="225">
        <v>99.5</v>
      </c>
      <c r="G8" s="225">
        <v>99.6</v>
      </c>
      <c r="H8" s="225">
        <v>100</v>
      </c>
      <c r="I8" s="225">
        <v>97.5</v>
      </c>
      <c r="J8" s="225">
        <v>96.8</v>
      </c>
      <c r="K8" s="225">
        <v>96.4</v>
      </c>
      <c r="L8" s="225">
        <v>93.4</v>
      </c>
      <c r="M8" s="88">
        <v>4.37</v>
      </c>
    </row>
    <row r="9" spans="1:13">
      <c r="A9" s="233" t="s">
        <v>2158</v>
      </c>
      <c r="B9" s="225">
        <v>87.4</v>
      </c>
      <c r="C9" s="225">
        <v>90.6</v>
      </c>
      <c r="D9" s="225">
        <v>94.1</v>
      </c>
      <c r="E9" s="225">
        <v>96.6</v>
      </c>
      <c r="F9" s="225">
        <v>98.5</v>
      </c>
      <c r="G9" s="225">
        <v>100</v>
      </c>
      <c r="H9" s="225">
        <v>100</v>
      </c>
      <c r="I9" s="225">
        <v>100.8</v>
      </c>
      <c r="J9" s="225">
        <v>102.1</v>
      </c>
      <c r="K9" s="225">
        <v>103.3</v>
      </c>
      <c r="L9" s="225">
        <v>104.1</v>
      </c>
      <c r="M9" s="88">
        <v>29.72</v>
      </c>
    </row>
    <row r="10" spans="1:13">
      <c r="A10" s="233" t="s">
        <v>2371</v>
      </c>
      <c r="B10" s="225">
        <v>97.9</v>
      </c>
      <c r="C10" s="225">
        <v>98.2</v>
      </c>
      <c r="D10" s="225">
        <v>99.4</v>
      </c>
      <c r="E10" s="225">
        <v>100.3</v>
      </c>
      <c r="F10" s="225">
        <v>100</v>
      </c>
      <c r="G10" s="225">
        <v>99.2</v>
      </c>
      <c r="H10" s="225">
        <v>100</v>
      </c>
      <c r="I10" s="225">
        <v>99.8</v>
      </c>
      <c r="J10" s="225">
        <v>98.4</v>
      </c>
      <c r="K10" s="225">
        <v>97.2</v>
      </c>
      <c r="L10" s="225">
        <v>97.1</v>
      </c>
      <c r="M10" s="88">
        <v>5.34</v>
      </c>
    </row>
    <row r="11" spans="1:13">
      <c r="A11" s="233" t="s">
        <v>2372</v>
      </c>
      <c r="B11" s="225">
        <v>92.4</v>
      </c>
      <c r="C11" s="225">
        <v>93.7</v>
      </c>
      <c r="D11" s="225">
        <v>96.3</v>
      </c>
      <c r="E11" s="225">
        <v>96.4</v>
      </c>
      <c r="F11" s="225">
        <v>97.2</v>
      </c>
      <c r="G11" s="225">
        <v>99.4</v>
      </c>
      <c r="H11" s="225">
        <v>100</v>
      </c>
      <c r="I11" s="225">
        <v>99.7</v>
      </c>
      <c r="J11" s="225">
        <v>100.3</v>
      </c>
      <c r="K11" s="225">
        <v>101.1</v>
      </c>
      <c r="L11" s="225">
        <v>102.6</v>
      </c>
      <c r="M11" s="88">
        <v>2.98</v>
      </c>
    </row>
    <row r="12" spans="1:13">
      <c r="A12" s="233" t="s">
        <v>2373</v>
      </c>
      <c r="B12" s="225">
        <v>94.4</v>
      </c>
      <c r="C12" s="225">
        <v>97.4</v>
      </c>
      <c r="D12" s="225">
        <v>100.4</v>
      </c>
      <c r="E12" s="225">
        <v>102.3</v>
      </c>
      <c r="F12" s="225">
        <v>101.5</v>
      </c>
      <c r="G12" s="225">
        <v>100.7</v>
      </c>
      <c r="H12" s="225">
        <v>100</v>
      </c>
      <c r="I12" s="225">
        <v>98.5</v>
      </c>
      <c r="J12" s="225">
        <v>100.4</v>
      </c>
      <c r="K12" s="225">
        <v>102.2</v>
      </c>
      <c r="L12" s="225">
        <v>103.2</v>
      </c>
      <c r="M12" s="88">
        <v>12.41</v>
      </c>
    </row>
    <row r="13" spans="1:13">
      <c r="A13" s="233" t="s">
        <v>2120</v>
      </c>
      <c r="B13" s="225">
        <v>114.4</v>
      </c>
      <c r="C13" s="225">
        <v>111</v>
      </c>
      <c r="D13" s="225">
        <v>113.6</v>
      </c>
      <c r="E13" s="225">
        <v>108.7</v>
      </c>
      <c r="F13" s="225">
        <v>105.9</v>
      </c>
      <c r="G13" s="225">
        <v>104.3</v>
      </c>
      <c r="H13" s="225">
        <v>100</v>
      </c>
      <c r="I13" s="225">
        <v>93.6</v>
      </c>
      <c r="J13" s="225">
        <v>87.6</v>
      </c>
      <c r="K13" s="225">
        <v>85.8</v>
      </c>
      <c r="L13" s="225">
        <v>85.6</v>
      </c>
      <c r="M13" s="88">
        <v>2.12</v>
      </c>
    </row>
    <row r="14" spans="1:13">
      <c r="A14" s="233" t="s">
        <v>2374</v>
      </c>
      <c r="B14" s="225">
        <v>99.8</v>
      </c>
      <c r="C14" s="225">
        <v>99.9</v>
      </c>
      <c r="D14" s="225">
        <v>99.5</v>
      </c>
      <c r="E14" s="225">
        <v>99.3</v>
      </c>
      <c r="F14" s="225">
        <v>99.4</v>
      </c>
      <c r="G14" s="225">
        <v>98.9</v>
      </c>
      <c r="H14" s="225">
        <v>100</v>
      </c>
      <c r="I14" s="225">
        <v>100.8</v>
      </c>
      <c r="J14" s="225">
        <v>102</v>
      </c>
      <c r="K14" s="225">
        <v>102.4</v>
      </c>
      <c r="L14" s="225">
        <v>104.2</v>
      </c>
      <c r="M14" s="88">
        <v>11.31</v>
      </c>
    </row>
    <row r="15" spans="1:13">
      <c r="A15" s="233" t="s">
        <v>2375</v>
      </c>
      <c r="B15" s="225">
        <v>81</v>
      </c>
      <c r="C15" s="225">
        <v>84.5</v>
      </c>
      <c r="D15" s="225">
        <v>88.5</v>
      </c>
      <c r="E15" s="225">
        <v>91.6</v>
      </c>
      <c r="F15" s="225">
        <v>94.4</v>
      </c>
      <c r="G15" s="225">
        <v>97.1</v>
      </c>
      <c r="H15" s="225">
        <v>100</v>
      </c>
      <c r="I15" s="225">
        <v>102.7</v>
      </c>
      <c r="J15" s="225">
        <v>106</v>
      </c>
      <c r="K15" s="225">
        <v>108.8</v>
      </c>
      <c r="L15" s="225">
        <v>111.7</v>
      </c>
      <c r="M15" s="88">
        <v>0.85</v>
      </c>
    </row>
    <row r="16" spans="1:13">
      <c r="A16" s="233" t="s">
        <v>2376</v>
      </c>
      <c r="B16" s="225">
        <v>88.1</v>
      </c>
      <c r="C16" s="225">
        <v>89.6</v>
      </c>
      <c r="D16" s="225">
        <v>91.9</v>
      </c>
      <c r="E16" s="225">
        <v>95.4</v>
      </c>
      <c r="F16" s="225">
        <v>97.5</v>
      </c>
      <c r="G16" s="225">
        <v>98.9</v>
      </c>
      <c r="H16" s="225">
        <v>100</v>
      </c>
      <c r="I16" s="225">
        <v>102.7</v>
      </c>
      <c r="J16" s="225">
        <v>104.7</v>
      </c>
      <c r="K16" s="225">
        <v>107</v>
      </c>
      <c r="L16" s="225">
        <v>107.8</v>
      </c>
      <c r="M16" s="88">
        <v>6.28</v>
      </c>
    </row>
    <row r="17" spans="1:13">
      <c r="A17" s="233" t="s">
        <v>733</v>
      </c>
      <c r="B17" s="225">
        <v>86.5</v>
      </c>
      <c r="C17" s="225">
        <v>89.7</v>
      </c>
      <c r="D17" s="225">
        <v>91.9</v>
      </c>
      <c r="E17" s="225">
        <v>95.6</v>
      </c>
      <c r="F17" s="225">
        <v>95.5</v>
      </c>
      <c r="G17" s="225">
        <v>97.9</v>
      </c>
      <c r="H17" s="225">
        <v>100</v>
      </c>
      <c r="I17" s="225">
        <v>101.8</v>
      </c>
      <c r="J17" s="225">
        <v>103.1</v>
      </c>
      <c r="K17" s="225">
        <v>104</v>
      </c>
      <c r="L17" s="225">
        <v>104.3</v>
      </c>
      <c r="M17" s="88">
        <v>9.51</v>
      </c>
    </row>
    <row r="18" spans="1:13">
      <c r="A18" s="233" t="s">
        <v>2377</v>
      </c>
      <c r="B18" s="225">
        <v>94.6</v>
      </c>
      <c r="C18" s="225">
        <v>96.5</v>
      </c>
      <c r="D18" s="225">
        <v>99.5</v>
      </c>
      <c r="E18" s="225">
        <v>101.6</v>
      </c>
      <c r="F18" s="225">
        <v>101.4</v>
      </c>
      <c r="G18" s="225">
        <v>100.7</v>
      </c>
      <c r="H18" s="225">
        <v>100</v>
      </c>
      <c r="I18" s="225">
        <v>98.8</v>
      </c>
      <c r="J18" s="225">
        <v>99.1</v>
      </c>
      <c r="K18" s="225">
        <v>99</v>
      </c>
      <c r="L18" s="225">
        <v>99.2</v>
      </c>
      <c r="M18" s="88">
        <v>47.59</v>
      </c>
    </row>
    <row r="19" spans="1:13">
      <c r="A19" s="233" t="s">
        <v>2378</v>
      </c>
      <c r="B19" s="225">
        <v>88.1</v>
      </c>
      <c r="C19" s="225">
        <v>90.4</v>
      </c>
      <c r="D19" s="225">
        <v>92.7</v>
      </c>
      <c r="E19" s="225">
        <v>95.1</v>
      </c>
      <c r="F19" s="225">
        <v>96.8</v>
      </c>
      <c r="G19" s="225">
        <v>98.5</v>
      </c>
      <c r="H19" s="225">
        <v>100</v>
      </c>
      <c r="I19" s="225">
        <v>101.6</v>
      </c>
      <c r="J19" s="225">
        <v>103.6</v>
      </c>
      <c r="K19" s="225">
        <v>105.3</v>
      </c>
      <c r="L19" s="225">
        <v>106.6</v>
      </c>
      <c r="M19" s="88">
        <v>52.41</v>
      </c>
    </row>
    <row r="20" spans="1:13" ht="16" thickBot="1">
      <c r="A20" s="68"/>
      <c r="B20" s="69"/>
      <c r="C20" s="69"/>
      <c r="D20" s="69"/>
      <c r="E20" s="69"/>
      <c r="F20" s="69"/>
      <c r="G20" s="69"/>
      <c r="H20" s="69"/>
      <c r="I20" s="69"/>
      <c r="J20" s="69"/>
      <c r="K20" s="69"/>
      <c r="L20" s="69"/>
      <c r="M20" s="69"/>
    </row>
    <row r="21" spans="1:13">
      <c r="A21" s="231"/>
      <c r="B21" s="222"/>
      <c r="C21" s="222"/>
      <c r="D21" s="222"/>
      <c r="E21" s="222"/>
      <c r="F21" s="222"/>
      <c r="G21" s="222"/>
      <c r="H21" s="222"/>
      <c r="I21" s="222"/>
      <c r="J21" s="222"/>
      <c r="K21" s="222"/>
      <c r="L21" s="222"/>
      <c r="M21" s="222"/>
    </row>
    <row r="22" spans="1:13">
      <c r="A22" s="233"/>
      <c r="B22" s="222"/>
      <c r="C22" s="222" t="s">
        <v>4866</v>
      </c>
      <c r="D22" s="222"/>
      <c r="E22" s="222" t="s">
        <v>4057</v>
      </c>
      <c r="F22" s="222"/>
      <c r="G22" s="222"/>
      <c r="H22" s="222"/>
      <c r="I22" s="222"/>
      <c r="J22" s="222"/>
      <c r="K22" s="222"/>
      <c r="L22" s="222"/>
      <c r="M22" s="222"/>
    </row>
    <row r="23" spans="1:13">
      <c r="A23" s="233"/>
      <c r="B23" s="222"/>
      <c r="C23" s="222"/>
      <c r="D23" s="222"/>
      <c r="E23" s="222"/>
      <c r="F23" s="222"/>
      <c r="G23" s="222"/>
      <c r="H23" s="222"/>
      <c r="I23" s="222"/>
      <c r="J23" s="222"/>
      <c r="K23" s="222"/>
      <c r="L23" s="222"/>
      <c r="M23" s="222"/>
    </row>
    <row r="24" spans="1:13">
      <c r="A24" s="233"/>
      <c r="B24" s="222"/>
      <c r="C24" s="222"/>
      <c r="D24" s="222"/>
      <c r="E24" s="222"/>
      <c r="F24" s="222"/>
      <c r="G24" s="222"/>
      <c r="H24" s="222"/>
      <c r="I24" s="222"/>
      <c r="J24" s="222"/>
      <c r="K24" s="222"/>
      <c r="L24" s="222"/>
      <c r="M24" s="222"/>
    </row>
    <row r="25" spans="1:13">
      <c r="A25" s="233"/>
      <c r="B25" s="222"/>
      <c r="C25" s="222"/>
      <c r="D25" s="222"/>
      <c r="E25" s="222"/>
      <c r="F25" s="222"/>
      <c r="G25" s="222"/>
      <c r="H25" s="222"/>
      <c r="I25" s="222"/>
      <c r="J25" s="222"/>
      <c r="K25" s="222"/>
      <c r="L25" s="222"/>
      <c r="M25" s="222"/>
    </row>
    <row r="26" spans="1:13">
      <c r="A26" s="233"/>
      <c r="B26" s="222"/>
      <c r="C26" s="222"/>
      <c r="D26" s="222"/>
      <c r="E26" s="222"/>
      <c r="F26" s="222"/>
      <c r="G26" s="222"/>
      <c r="H26" s="222"/>
      <c r="I26" s="222"/>
      <c r="J26" s="222"/>
      <c r="K26" s="222"/>
      <c r="L26" s="222"/>
      <c r="M26" s="222"/>
    </row>
    <row r="27" spans="1:13">
      <c r="A27" s="233"/>
      <c r="B27" s="222"/>
      <c r="C27" s="222"/>
      <c r="D27" s="222"/>
      <c r="E27" s="222"/>
      <c r="F27" s="222"/>
      <c r="G27" s="222"/>
      <c r="H27" s="222"/>
      <c r="I27" s="222"/>
      <c r="J27" s="222"/>
      <c r="K27" s="222"/>
      <c r="L27" s="222"/>
      <c r="M27" s="222"/>
    </row>
    <row r="28" spans="1:13">
      <c r="A28" s="231" t="s">
        <v>2379</v>
      </c>
      <c r="B28" s="222"/>
      <c r="C28" s="222"/>
      <c r="D28" s="222"/>
      <c r="E28" s="222"/>
      <c r="F28" s="222"/>
      <c r="G28" s="222"/>
      <c r="H28" s="222"/>
      <c r="I28" s="222"/>
      <c r="J28" s="222"/>
      <c r="K28" s="222"/>
      <c r="L28" s="222"/>
      <c r="M28" s="222"/>
    </row>
    <row r="29" spans="1:13">
      <c r="A29" s="232"/>
      <c r="B29" s="223"/>
      <c r="C29" s="223"/>
      <c r="D29" s="223"/>
      <c r="E29" s="223"/>
      <c r="F29" s="223"/>
      <c r="G29" s="223"/>
      <c r="H29" s="223"/>
      <c r="I29" s="223"/>
      <c r="J29" s="223"/>
      <c r="K29" s="223"/>
      <c r="L29" s="223"/>
      <c r="M29" s="76" t="s">
        <v>2366</v>
      </c>
    </row>
    <row r="30" spans="1:13">
      <c r="A30" s="232"/>
      <c r="B30" s="223">
        <v>2009</v>
      </c>
      <c r="C30" s="223">
        <v>2010</v>
      </c>
      <c r="D30" s="223">
        <v>2011</v>
      </c>
      <c r="E30" s="223">
        <v>2012</v>
      </c>
      <c r="F30" s="223">
        <v>2013</v>
      </c>
      <c r="G30" s="223">
        <v>2014</v>
      </c>
      <c r="H30" s="223">
        <v>2015</v>
      </c>
      <c r="I30" s="223">
        <v>2016</v>
      </c>
      <c r="J30" s="223">
        <v>2017</v>
      </c>
      <c r="K30" s="223">
        <v>2018</v>
      </c>
      <c r="L30" s="223">
        <v>2019</v>
      </c>
      <c r="M30" s="76" t="s">
        <v>2380</v>
      </c>
    </row>
    <row r="31" spans="1:13">
      <c r="A31" s="235" t="s">
        <v>3434</v>
      </c>
      <c r="B31" s="223"/>
      <c r="C31" s="223"/>
      <c r="D31" s="223"/>
      <c r="E31" s="223"/>
      <c r="F31" s="223"/>
      <c r="G31" s="223"/>
      <c r="H31" s="223"/>
      <c r="I31" s="223"/>
      <c r="J31" s="223"/>
      <c r="K31" s="223"/>
      <c r="L31" s="223"/>
      <c r="M31" s="76">
        <v>2019</v>
      </c>
    </row>
    <row r="32" spans="1:13">
      <c r="A32" s="232" t="s">
        <v>2381</v>
      </c>
      <c r="B32" s="227">
        <v>91.7</v>
      </c>
      <c r="C32" s="227">
        <v>93.6</v>
      </c>
      <c r="D32" s="227">
        <v>96</v>
      </c>
      <c r="E32" s="227">
        <v>97.8</v>
      </c>
      <c r="F32" s="227">
        <v>98.6</v>
      </c>
      <c r="G32" s="227">
        <v>99.4</v>
      </c>
      <c r="H32" s="227">
        <v>100</v>
      </c>
      <c r="I32" s="227">
        <v>100.5</v>
      </c>
      <c r="J32" s="227">
        <v>101.7</v>
      </c>
      <c r="K32" s="227">
        <v>102.6</v>
      </c>
      <c r="L32" s="227">
        <v>103.5</v>
      </c>
      <c r="M32" s="76">
        <v>100</v>
      </c>
    </row>
    <row r="33" spans="1:13">
      <c r="A33" s="233" t="s">
        <v>2368</v>
      </c>
      <c r="B33" s="225">
        <v>92.2</v>
      </c>
      <c r="C33" s="225">
        <v>92.1</v>
      </c>
      <c r="D33" s="225">
        <v>95.4</v>
      </c>
      <c r="E33" s="225">
        <v>97.8</v>
      </c>
      <c r="F33" s="225">
        <v>99.6</v>
      </c>
      <c r="G33" s="225">
        <v>99.2</v>
      </c>
      <c r="H33" s="225">
        <v>100</v>
      </c>
      <c r="I33" s="225">
        <v>100.1</v>
      </c>
      <c r="J33" s="225">
        <v>102.9</v>
      </c>
      <c r="K33" s="225">
        <v>103</v>
      </c>
      <c r="L33" s="225">
        <v>104.5</v>
      </c>
      <c r="M33" s="88">
        <v>10.99</v>
      </c>
    </row>
    <row r="34" spans="1:13">
      <c r="A34" s="233" t="s">
        <v>2369</v>
      </c>
      <c r="B34" s="225">
        <v>89.3</v>
      </c>
      <c r="C34" s="225">
        <v>88.7</v>
      </c>
      <c r="D34" s="225">
        <v>92.8</v>
      </c>
      <c r="E34" s="225">
        <v>95.4</v>
      </c>
      <c r="F34" s="225">
        <v>98.4</v>
      </c>
      <c r="G34" s="225">
        <v>99.9</v>
      </c>
      <c r="H34" s="225">
        <v>100</v>
      </c>
      <c r="I34" s="225">
        <v>100.2</v>
      </c>
      <c r="J34" s="225">
        <v>101.3</v>
      </c>
      <c r="K34" s="225">
        <v>104</v>
      </c>
      <c r="L34" s="225">
        <v>106.7</v>
      </c>
      <c r="M34" s="88">
        <v>1.63</v>
      </c>
    </row>
    <row r="35" spans="1:13">
      <c r="A35" s="233" t="s">
        <v>2370</v>
      </c>
      <c r="B35" s="225">
        <v>96.4</v>
      </c>
      <c r="C35" s="225">
        <v>96.4</v>
      </c>
      <c r="D35" s="225">
        <v>97.5</v>
      </c>
      <c r="E35" s="225">
        <v>99.1</v>
      </c>
      <c r="F35" s="225">
        <v>99.5</v>
      </c>
      <c r="G35" s="225">
        <v>99.6</v>
      </c>
      <c r="H35" s="225">
        <v>100</v>
      </c>
      <c r="I35" s="225">
        <v>97.5</v>
      </c>
      <c r="J35" s="225">
        <v>96.8</v>
      </c>
      <c r="K35" s="225">
        <v>96.4</v>
      </c>
      <c r="L35" s="225">
        <v>93.4</v>
      </c>
      <c r="M35" s="88">
        <v>4.2</v>
      </c>
    </row>
    <row r="36" spans="1:13">
      <c r="A36" s="233" t="s">
        <v>2158</v>
      </c>
      <c r="B36" s="225">
        <v>87.4</v>
      </c>
      <c r="C36" s="225">
        <v>90.2</v>
      </c>
      <c r="D36" s="225">
        <v>93.3</v>
      </c>
      <c r="E36" s="225">
        <v>95.7</v>
      </c>
      <c r="F36" s="225">
        <v>97.5</v>
      </c>
      <c r="G36" s="225">
        <v>99.3</v>
      </c>
      <c r="H36" s="225">
        <v>100</v>
      </c>
      <c r="I36" s="225">
        <v>101.3</v>
      </c>
      <c r="J36" s="225">
        <v>102.7</v>
      </c>
      <c r="K36" s="225">
        <v>103.8</v>
      </c>
      <c r="L36" s="225">
        <v>105.1</v>
      </c>
      <c r="M36" s="88">
        <v>32.01</v>
      </c>
    </row>
    <row r="37" spans="1:13">
      <c r="A37" s="233" t="s">
        <v>2371</v>
      </c>
      <c r="B37" s="225">
        <v>97.8</v>
      </c>
      <c r="C37" s="225">
        <v>98.2</v>
      </c>
      <c r="D37" s="225">
        <v>99.4</v>
      </c>
      <c r="E37" s="225">
        <v>100.3</v>
      </c>
      <c r="F37" s="225">
        <v>100</v>
      </c>
      <c r="G37" s="225">
        <v>99.2</v>
      </c>
      <c r="H37" s="225">
        <v>100</v>
      </c>
      <c r="I37" s="225">
        <v>99.8</v>
      </c>
      <c r="J37" s="225">
        <v>98.4</v>
      </c>
      <c r="K37" s="225">
        <v>97.2</v>
      </c>
      <c r="L37" s="225">
        <v>97.1</v>
      </c>
      <c r="M37" s="88">
        <v>5.14</v>
      </c>
    </row>
    <row r="38" spans="1:13">
      <c r="A38" s="233" t="s">
        <v>2372</v>
      </c>
      <c r="B38" s="225">
        <v>104</v>
      </c>
      <c r="C38" s="225">
        <v>104.6</v>
      </c>
      <c r="D38" s="225">
        <v>102.8</v>
      </c>
      <c r="E38" s="225">
        <v>100.9</v>
      </c>
      <c r="F38" s="225">
        <v>98.8</v>
      </c>
      <c r="G38" s="225">
        <v>99.6</v>
      </c>
      <c r="H38" s="225">
        <v>100</v>
      </c>
      <c r="I38" s="225">
        <v>99.1</v>
      </c>
      <c r="J38" s="225">
        <v>98.7</v>
      </c>
      <c r="K38" s="225">
        <v>98.5</v>
      </c>
      <c r="L38" s="225">
        <v>99</v>
      </c>
      <c r="M38" s="88">
        <v>4.87</v>
      </c>
    </row>
    <row r="39" spans="1:13">
      <c r="A39" s="233" t="s">
        <v>2373</v>
      </c>
      <c r="B39" s="225">
        <v>90.4</v>
      </c>
      <c r="C39" s="225">
        <v>95.1</v>
      </c>
      <c r="D39" s="225">
        <v>100.3</v>
      </c>
      <c r="E39" s="225">
        <v>103.1</v>
      </c>
      <c r="F39" s="225">
        <v>102.3</v>
      </c>
      <c r="G39" s="225">
        <v>101.2</v>
      </c>
      <c r="H39" s="225">
        <v>100</v>
      </c>
      <c r="I39" s="225">
        <v>97.9</v>
      </c>
      <c r="J39" s="225">
        <v>100.5</v>
      </c>
      <c r="K39" s="225">
        <v>102.8</v>
      </c>
      <c r="L39" s="225">
        <v>103.7</v>
      </c>
      <c r="M39" s="88">
        <v>10.26</v>
      </c>
    </row>
    <row r="40" spans="1:13">
      <c r="A40" s="233" t="s">
        <v>2120</v>
      </c>
      <c r="B40" s="225">
        <v>66.099999999999994</v>
      </c>
      <c r="C40" s="225">
        <v>66.3</v>
      </c>
      <c r="D40" s="225">
        <v>78.7</v>
      </c>
      <c r="E40" s="225">
        <v>83.7</v>
      </c>
      <c r="F40" s="225">
        <v>84.3</v>
      </c>
      <c r="G40" s="225">
        <v>92.4</v>
      </c>
      <c r="H40" s="225">
        <v>100</v>
      </c>
      <c r="I40" s="225">
        <v>93.9</v>
      </c>
      <c r="J40" s="225">
        <v>88</v>
      </c>
      <c r="K40" s="225">
        <v>189.2</v>
      </c>
      <c r="L40" s="225">
        <v>86.1</v>
      </c>
      <c r="M40" s="88">
        <v>2.0499999999999998</v>
      </c>
    </row>
    <row r="41" spans="1:13">
      <c r="A41" s="233" t="s">
        <v>2374</v>
      </c>
      <c r="B41" s="225">
        <v>99.8</v>
      </c>
      <c r="C41" s="225">
        <v>100.1</v>
      </c>
      <c r="D41" s="225">
        <v>99.5</v>
      </c>
      <c r="E41" s="225">
        <v>99.2</v>
      </c>
      <c r="F41" s="225">
        <v>99.4</v>
      </c>
      <c r="G41" s="225">
        <v>98.8</v>
      </c>
      <c r="H41" s="225">
        <v>100</v>
      </c>
      <c r="I41" s="225">
        <v>100.8</v>
      </c>
      <c r="J41" s="225">
        <v>102</v>
      </c>
      <c r="K41" s="225">
        <v>102.6</v>
      </c>
      <c r="L41" s="225">
        <v>104.4</v>
      </c>
      <c r="M41" s="88">
        <v>11.46</v>
      </c>
    </row>
    <row r="42" spans="1:13">
      <c r="A42" s="233" t="s">
        <v>2375</v>
      </c>
      <c r="B42" s="225">
        <v>81</v>
      </c>
      <c r="C42" s="225">
        <v>84.5</v>
      </c>
      <c r="D42" s="225">
        <v>88.5</v>
      </c>
      <c r="E42" s="225">
        <v>91.6</v>
      </c>
      <c r="F42" s="225">
        <v>94.4</v>
      </c>
      <c r="G42" s="225">
        <v>97.1</v>
      </c>
      <c r="H42" s="225">
        <v>100</v>
      </c>
      <c r="I42" s="225">
        <v>102.7</v>
      </c>
      <c r="J42" s="225">
        <v>106</v>
      </c>
      <c r="K42" s="225">
        <v>108.8</v>
      </c>
      <c r="L42" s="225">
        <v>111.7</v>
      </c>
      <c r="M42" s="88">
        <v>1.03</v>
      </c>
    </row>
    <row r="43" spans="1:13">
      <c r="A43" s="233" t="s">
        <v>2376</v>
      </c>
      <c r="B43" s="225">
        <v>88.5</v>
      </c>
      <c r="C43" s="225">
        <v>89.8</v>
      </c>
      <c r="D43" s="225">
        <v>92.2</v>
      </c>
      <c r="E43" s="225">
        <v>95.3</v>
      </c>
      <c r="F43" s="225">
        <v>97.6</v>
      </c>
      <c r="G43" s="225">
        <v>99.1</v>
      </c>
      <c r="H43" s="225">
        <v>100</v>
      </c>
      <c r="I43" s="225">
        <v>102.7</v>
      </c>
      <c r="J43" s="225">
        <v>105.1</v>
      </c>
      <c r="K43" s="225">
        <v>107.4</v>
      </c>
      <c r="L43" s="225">
        <v>108.2</v>
      </c>
      <c r="M43" s="88">
        <v>6.04</v>
      </c>
    </row>
    <row r="44" spans="1:13">
      <c r="A44" s="233" t="s">
        <v>733</v>
      </c>
      <c r="B44" s="225">
        <v>86.8</v>
      </c>
      <c r="C44" s="225">
        <v>89.8</v>
      </c>
      <c r="D44" s="225">
        <v>92</v>
      </c>
      <c r="E44" s="225">
        <v>95.1</v>
      </c>
      <c r="F44" s="225">
        <v>95.7</v>
      </c>
      <c r="G44" s="225">
        <v>97.8</v>
      </c>
      <c r="H44" s="225">
        <v>100</v>
      </c>
      <c r="I44" s="225">
        <v>102.1</v>
      </c>
      <c r="J44" s="225">
        <v>103.7</v>
      </c>
      <c r="K44" s="225">
        <v>104.8</v>
      </c>
      <c r="L44" s="225">
        <v>105.1</v>
      </c>
      <c r="M44" s="88">
        <v>10.33</v>
      </c>
    </row>
    <row r="45" spans="1:13" ht="16" thickBot="1">
      <c r="A45" s="70"/>
      <c r="B45" s="71"/>
      <c r="C45" s="71"/>
      <c r="D45" s="71"/>
      <c r="E45" s="71"/>
      <c r="F45" s="71"/>
      <c r="G45" s="71"/>
      <c r="H45" s="71"/>
      <c r="I45" s="71"/>
      <c r="J45" s="71"/>
      <c r="K45" s="71"/>
      <c r="L45" s="71"/>
      <c r="M45" s="71"/>
    </row>
    <row r="46" spans="1:13">
      <c r="A46" s="231"/>
      <c r="B46" s="222"/>
      <c r="C46" s="222"/>
      <c r="D46" s="222"/>
      <c r="E46" s="222"/>
      <c r="F46" s="222"/>
      <c r="G46" s="222"/>
      <c r="H46" s="222"/>
      <c r="I46" s="222"/>
      <c r="J46" s="222"/>
      <c r="K46" s="222"/>
      <c r="L46" s="222"/>
      <c r="M46" s="222"/>
    </row>
    <row r="47" spans="1:13">
      <c r="A47" s="233"/>
      <c r="B47" s="222"/>
      <c r="C47" s="222" t="s">
        <v>4866</v>
      </c>
      <c r="D47" s="222"/>
      <c r="E47" s="222" t="s">
        <v>4058</v>
      </c>
      <c r="F47" s="222"/>
      <c r="G47" s="222"/>
      <c r="H47" s="222"/>
      <c r="I47" s="222"/>
      <c r="J47" s="222"/>
      <c r="K47" s="222"/>
      <c r="L47" s="222"/>
      <c r="M47" s="222"/>
    </row>
    <row r="48" spans="1:13">
      <c r="A48" s="233"/>
      <c r="B48" s="222"/>
      <c r="C48" s="222"/>
      <c r="D48" s="222"/>
      <c r="E48" s="222"/>
      <c r="F48" s="222"/>
      <c r="G48" s="222"/>
      <c r="H48" s="222"/>
      <c r="I48" s="222"/>
      <c r="J48" s="222"/>
      <c r="K48" s="222"/>
      <c r="L48" s="222"/>
      <c r="M48" s="222"/>
    </row>
    <row r="49" spans="1:13">
      <c r="A49" s="233"/>
      <c r="B49" s="222"/>
      <c r="C49" s="222"/>
      <c r="D49" s="222"/>
      <c r="E49" s="222"/>
      <c r="F49" s="222"/>
      <c r="G49" s="222"/>
      <c r="H49" s="222"/>
      <c r="I49" s="222"/>
      <c r="J49" s="222"/>
      <c r="K49" s="222"/>
      <c r="L49" s="222"/>
      <c r="M49" s="222"/>
    </row>
    <row r="50" spans="1:13">
      <c r="A50" s="233"/>
      <c r="B50" s="222"/>
      <c r="C50" s="222"/>
      <c r="D50" s="222"/>
      <c r="E50" s="222"/>
      <c r="F50" s="222"/>
      <c r="G50" s="222"/>
      <c r="H50" s="222"/>
      <c r="I50" s="222"/>
      <c r="J50" s="222"/>
      <c r="K50" s="222"/>
      <c r="L50" s="222"/>
      <c r="M50" s="222"/>
    </row>
    <row r="51" spans="1:13">
      <c r="A51" s="51"/>
      <c r="B51" s="222"/>
      <c r="C51" s="222"/>
      <c r="D51" s="222"/>
      <c r="E51" s="222"/>
      <c r="F51" s="222"/>
      <c r="G51" s="222"/>
      <c r="H51" s="222"/>
      <c r="I51" s="222"/>
      <c r="J51" s="222"/>
      <c r="K51" s="222"/>
      <c r="L51" s="222"/>
      <c r="M51" s="222"/>
    </row>
    <row r="52" spans="1:13">
      <c r="A52" s="231"/>
      <c r="B52" s="222"/>
      <c r="C52" s="222"/>
      <c r="D52" s="222"/>
      <c r="E52" s="222"/>
      <c r="F52" s="222"/>
      <c r="G52" s="222"/>
      <c r="H52" s="222"/>
      <c r="I52" s="222"/>
      <c r="J52" s="222"/>
      <c r="K52" s="222"/>
      <c r="L52" s="222"/>
      <c r="M52" s="222"/>
    </row>
    <row r="53" spans="1:13">
      <c r="A53" s="233"/>
      <c r="B53" s="222"/>
      <c r="C53" s="222"/>
      <c r="D53" s="222"/>
      <c r="E53" s="222"/>
      <c r="F53" s="222"/>
      <c r="G53" s="222"/>
      <c r="H53" s="222"/>
      <c r="I53" s="222"/>
      <c r="J53" s="222"/>
      <c r="K53" s="222"/>
      <c r="L53" s="222"/>
      <c r="M53" s="222"/>
    </row>
  </sheetData>
  <hyperlinks>
    <hyperlink ref="B1" location="INDEKS!A1" display="HJEM" xr:uid="{17A84237-9903-4E63-AB36-88576879FCD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62"/>
  <sheetViews>
    <sheetView zoomScale="50" zoomScaleNormal="50" workbookViewId="0">
      <selection activeCell="B1" sqref="B1:M1048576"/>
    </sheetView>
  </sheetViews>
  <sheetFormatPr baseColWidth="10" defaultColWidth="9.1640625" defaultRowHeight="15"/>
  <cols>
    <col min="1" max="1" width="50.6640625" style="236" customWidth="1"/>
    <col min="2" max="13" width="14.5" style="221" customWidth="1"/>
    <col min="14" max="16384" width="9.1640625" style="221"/>
  </cols>
  <sheetData>
    <row r="1" spans="1:13" ht="28">
      <c r="A1" s="231" t="s">
        <v>3119</v>
      </c>
      <c r="B1" s="173" t="s">
        <v>3453</v>
      </c>
      <c r="C1" s="222"/>
      <c r="D1" s="222"/>
      <c r="E1" s="222"/>
      <c r="F1" s="222"/>
      <c r="G1" s="222"/>
      <c r="H1" s="222"/>
      <c r="I1" s="222"/>
      <c r="J1" s="222"/>
      <c r="K1" s="222"/>
      <c r="L1" s="222"/>
      <c r="M1" s="222"/>
    </row>
    <row r="2" spans="1:13">
      <c r="A2" s="232"/>
      <c r="B2" s="223">
        <v>2009</v>
      </c>
      <c r="C2" s="223">
        <v>2010</v>
      </c>
      <c r="D2" s="223">
        <v>2011</v>
      </c>
      <c r="E2" s="223">
        <v>2012</v>
      </c>
      <c r="F2" s="223">
        <v>2013</v>
      </c>
      <c r="G2" s="223">
        <v>2014</v>
      </c>
      <c r="H2" s="223">
        <v>2015</v>
      </c>
      <c r="I2" s="223">
        <v>2016</v>
      </c>
      <c r="J2" s="223">
        <v>2017</v>
      </c>
      <c r="K2" s="223">
        <v>2018</v>
      </c>
      <c r="L2" s="223">
        <v>2019</v>
      </c>
      <c r="M2" s="222"/>
    </row>
    <row r="3" spans="1:13">
      <c r="A3" s="235" t="s">
        <v>46</v>
      </c>
      <c r="B3" s="223"/>
      <c r="C3" s="223"/>
      <c r="D3" s="223"/>
      <c r="E3" s="223"/>
      <c r="F3" s="223"/>
      <c r="G3" s="223"/>
      <c r="H3" s="223"/>
      <c r="I3" s="223"/>
      <c r="J3" s="223"/>
      <c r="K3" s="223"/>
      <c r="L3" s="223"/>
      <c r="M3" s="222"/>
    </row>
    <row r="4" spans="1:13">
      <c r="A4" s="232" t="s">
        <v>3120</v>
      </c>
      <c r="B4" s="227">
        <v>178837</v>
      </c>
      <c r="C4" s="227">
        <v>177720</v>
      </c>
      <c r="D4" s="227">
        <v>177971</v>
      </c>
      <c r="E4" s="227">
        <v>175784</v>
      </c>
      <c r="F4" s="227">
        <v>174387</v>
      </c>
      <c r="G4" s="227">
        <v>174181</v>
      </c>
      <c r="H4" s="227">
        <v>174208</v>
      </c>
      <c r="I4" s="227">
        <v>170218</v>
      </c>
      <c r="J4" s="227">
        <v>171746</v>
      </c>
      <c r="K4" s="227">
        <v>173097</v>
      </c>
      <c r="L4" s="227">
        <v>174636</v>
      </c>
      <c r="M4" s="222"/>
    </row>
    <row r="5" spans="1:13">
      <c r="A5" s="233" t="s">
        <v>3121</v>
      </c>
      <c r="B5" s="225">
        <v>27163</v>
      </c>
      <c r="C5" s="225">
        <v>26996</v>
      </c>
      <c r="D5" s="225">
        <v>27238</v>
      </c>
      <c r="E5" s="225">
        <v>26523</v>
      </c>
      <c r="F5" s="225">
        <v>26893</v>
      </c>
      <c r="G5" s="225">
        <v>27636</v>
      </c>
      <c r="H5" s="225">
        <v>27908</v>
      </c>
      <c r="I5" s="225">
        <v>27725</v>
      </c>
      <c r="J5" s="225">
        <v>28181</v>
      </c>
      <c r="K5" s="225">
        <v>28506</v>
      </c>
      <c r="L5" s="225">
        <v>29716</v>
      </c>
      <c r="M5" s="222"/>
    </row>
    <row r="6" spans="1:13">
      <c r="A6" s="233" t="s">
        <v>3122</v>
      </c>
      <c r="B6" s="225">
        <v>119467</v>
      </c>
      <c r="C6" s="225">
        <v>117629</v>
      </c>
      <c r="D6" s="225">
        <v>116649</v>
      </c>
      <c r="E6" s="225">
        <v>114861</v>
      </c>
      <c r="F6" s="225">
        <v>112728</v>
      </c>
      <c r="G6" s="225">
        <v>111676</v>
      </c>
      <c r="H6" s="225">
        <v>109825</v>
      </c>
      <c r="I6" s="225">
        <v>105976</v>
      </c>
      <c r="J6" s="225">
        <v>106369</v>
      </c>
      <c r="K6" s="225">
        <v>107209</v>
      </c>
      <c r="L6" s="225">
        <v>107025</v>
      </c>
      <c r="M6" s="222"/>
    </row>
    <row r="7" spans="1:13">
      <c r="A7" s="233" t="s">
        <v>3123</v>
      </c>
      <c r="B7" s="225">
        <v>23331</v>
      </c>
      <c r="C7" s="225">
        <v>24246</v>
      </c>
      <c r="D7" s="225">
        <v>25199</v>
      </c>
      <c r="E7" s="225">
        <v>25364</v>
      </c>
      <c r="F7" s="225">
        <v>25806</v>
      </c>
      <c r="G7" s="225">
        <v>26412</v>
      </c>
      <c r="H7" s="225">
        <v>27766</v>
      </c>
      <c r="I7" s="225">
        <v>28209</v>
      </c>
      <c r="J7" s="225">
        <v>28714</v>
      </c>
      <c r="K7" s="225">
        <v>29099</v>
      </c>
      <c r="L7" s="225">
        <v>29391</v>
      </c>
      <c r="M7" s="222"/>
    </row>
    <row r="8" spans="1:13">
      <c r="A8" s="233" t="s">
        <v>3124</v>
      </c>
      <c r="B8" s="225">
        <v>3630</v>
      </c>
      <c r="C8" s="225">
        <v>3691</v>
      </c>
      <c r="D8" s="225">
        <v>3787</v>
      </c>
      <c r="E8" s="225">
        <v>4174</v>
      </c>
      <c r="F8" s="225">
        <v>4106</v>
      </c>
      <c r="G8" s="225">
        <v>3878</v>
      </c>
      <c r="H8" s="225">
        <v>4018</v>
      </c>
      <c r="I8" s="225">
        <v>4021</v>
      </c>
      <c r="J8" s="225">
        <v>3629</v>
      </c>
      <c r="K8" s="225">
        <v>3442</v>
      </c>
      <c r="L8" s="225">
        <v>3365</v>
      </c>
      <c r="M8" s="222"/>
    </row>
    <row r="9" spans="1:13">
      <c r="A9" s="233" t="s">
        <v>3125</v>
      </c>
      <c r="B9" s="225">
        <v>3285</v>
      </c>
      <c r="C9" s="225">
        <v>3131</v>
      </c>
      <c r="D9" s="225">
        <v>3044</v>
      </c>
      <c r="E9" s="225">
        <v>2933</v>
      </c>
      <c r="F9" s="225">
        <v>2860</v>
      </c>
      <c r="G9" s="225">
        <v>2825</v>
      </c>
      <c r="H9" s="225">
        <v>2938</v>
      </c>
      <c r="I9" s="225">
        <v>2759</v>
      </c>
      <c r="J9" s="225">
        <v>2696</v>
      </c>
      <c r="K9" s="225">
        <v>2746</v>
      </c>
      <c r="L9" s="225">
        <v>2794</v>
      </c>
      <c r="M9" s="222"/>
    </row>
    <row r="10" spans="1:13">
      <c r="A10" s="233" t="s">
        <v>3126</v>
      </c>
      <c r="B10" s="225">
        <v>1445</v>
      </c>
      <c r="C10" s="225">
        <v>1445</v>
      </c>
      <c r="D10" s="225">
        <v>1444</v>
      </c>
      <c r="E10" s="225">
        <v>1412</v>
      </c>
      <c r="F10" s="225">
        <v>1325</v>
      </c>
      <c r="G10" s="225">
        <v>1280</v>
      </c>
      <c r="H10" s="225">
        <v>1326</v>
      </c>
      <c r="I10" s="225">
        <v>1275</v>
      </c>
      <c r="J10" s="225">
        <v>1323</v>
      </c>
      <c r="K10" s="225">
        <v>1501</v>
      </c>
      <c r="L10" s="225">
        <v>1624</v>
      </c>
      <c r="M10" s="222"/>
    </row>
    <row r="11" spans="1:13">
      <c r="A11" s="233" t="s">
        <v>3127</v>
      </c>
      <c r="B11" s="225">
        <v>516</v>
      </c>
      <c r="C11" s="225">
        <v>582</v>
      </c>
      <c r="D11" s="225">
        <v>610</v>
      </c>
      <c r="E11" s="225">
        <v>517</v>
      </c>
      <c r="F11" s="225">
        <v>669</v>
      </c>
      <c r="G11" s="225">
        <v>474</v>
      </c>
      <c r="H11" s="225">
        <v>427</v>
      </c>
      <c r="I11" s="225">
        <v>253</v>
      </c>
      <c r="J11" s="225">
        <v>834</v>
      </c>
      <c r="K11" s="225">
        <v>594</v>
      </c>
      <c r="L11" s="225">
        <v>721</v>
      </c>
      <c r="M11" s="222"/>
    </row>
    <row r="12" spans="1:13">
      <c r="A12" s="232" t="s">
        <v>3128</v>
      </c>
      <c r="B12" s="227">
        <v>717344</v>
      </c>
      <c r="C12" s="227">
        <v>716503</v>
      </c>
      <c r="D12" s="227">
        <v>714966</v>
      </c>
      <c r="E12" s="227">
        <v>711895</v>
      </c>
      <c r="F12" s="227">
        <v>709151</v>
      </c>
      <c r="G12" s="227">
        <v>709816</v>
      </c>
      <c r="H12" s="227">
        <v>711723</v>
      </c>
      <c r="I12" s="227">
        <v>710726</v>
      </c>
      <c r="J12" s="227">
        <v>708603</v>
      </c>
      <c r="K12" s="227">
        <v>702823</v>
      </c>
      <c r="L12" s="227">
        <v>696517</v>
      </c>
      <c r="M12" s="222"/>
    </row>
    <row r="13" spans="1:13">
      <c r="A13" s="233" t="s">
        <v>3129</v>
      </c>
      <c r="B13" s="225">
        <v>27163</v>
      </c>
      <c r="C13" s="225">
        <v>26996</v>
      </c>
      <c r="D13" s="225">
        <v>27238</v>
      </c>
      <c r="E13" s="225">
        <v>26523</v>
      </c>
      <c r="F13" s="225">
        <v>26893</v>
      </c>
      <c r="G13" s="225">
        <v>27636</v>
      </c>
      <c r="H13" s="225">
        <v>27908</v>
      </c>
      <c r="I13" s="225">
        <v>27725</v>
      </c>
      <c r="J13" s="225">
        <v>28181</v>
      </c>
      <c r="K13" s="225">
        <v>28506</v>
      </c>
      <c r="L13" s="225">
        <v>29716</v>
      </c>
      <c r="M13" s="222"/>
    </row>
    <row r="14" spans="1:13">
      <c r="A14" s="233" t="s">
        <v>3122</v>
      </c>
      <c r="B14" s="225">
        <v>577620</v>
      </c>
      <c r="C14" s="225">
        <v>573866</v>
      </c>
      <c r="D14" s="225">
        <v>567496</v>
      </c>
      <c r="E14" s="225">
        <v>563404</v>
      </c>
      <c r="F14" s="225">
        <v>557494</v>
      </c>
      <c r="G14" s="225">
        <v>555027</v>
      </c>
      <c r="H14" s="225">
        <v>550806</v>
      </c>
      <c r="I14" s="225">
        <v>547598</v>
      </c>
      <c r="J14" s="225">
        <v>542166</v>
      </c>
      <c r="K14" s="225">
        <v>535263</v>
      </c>
      <c r="L14" s="225">
        <v>526687</v>
      </c>
      <c r="M14" s="222"/>
    </row>
    <row r="15" spans="1:13">
      <c r="A15" s="233" t="s">
        <v>3123</v>
      </c>
      <c r="B15" s="225">
        <v>95358</v>
      </c>
      <c r="C15" s="225">
        <v>98375</v>
      </c>
      <c r="D15" s="225">
        <v>103517</v>
      </c>
      <c r="E15" s="225">
        <v>105616</v>
      </c>
      <c r="F15" s="225">
        <v>108408</v>
      </c>
      <c r="G15" s="225">
        <v>111278</v>
      </c>
      <c r="H15" s="225">
        <v>116556</v>
      </c>
      <c r="I15" s="225">
        <v>119034</v>
      </c>
      <c r="J15" s="225">
        <v>121399</v>
      </c>
      <c r="K15" s="225">
        <v>121903</v>
      </c>
      <c r="L15" s="225">
        <v>122132</v>
      </c>
      <c r="M15" s="222"/>
    </row>
    <row r="16" spans="1:13">
      <c r="A16" s="233" t="s">
        <v>3124</v>
      </c>
      <c r="B16" s="225">
        <v>3689</v>
      </c>
      <c r="C16" s="225">
        <v>3801</v>
      </c>
      <c r="D16" s="225">
        <v>3863</v>
      </c>
      <c r="E16" s="225">
        <v>4264</v>
      </c>
      <c r="F16" s="225">
        <v>4259</v>
      </c>
      <c r="G16" s="225">
        <v>4113</v>
      </c>
      <c r="H16" s="225">
        <v>4326</v>
      </c>
      <c r="I16" s="225">
        <v>4274</v>
      </c>
      <c r="J16" s="225">
        <v>3806</v>
      </c>
      <c r="K16" s="225">
        <v>3559</v>
      </c>
      <c r="L16" s="225">
        <v>3479</v>
      </c>
      <c r="M16" s="222"/>
    </row>
    <row r="17" spans="1:13">
      <c r="A17" s="233" t="s">
        <v>3125</v>
      </c>
      <c r="B17" s="225">
        <v>9935</v>
      </c>
      <c r="C17" s="225">
        <v>9861</v>
      </c>
      <c r="D17" s="225">
        <v>9504</v>
      </c>
      <c r="E17" s="225">
        <v>9002</v>
      </c>
      <c r="F17" s="225">
        <v>8931</v>
      </c>
      <c r="G17" s="225">
        <v>8784</v>
      </c>
      <c r="H17" s="225">
        <v>9029</v>
      </c>
      <c r="I17" s="225">
        <v>9075</v>
      </c>
      <c r="J17" s="225">
        <v>9247</v>
      </c>
      <c r="K17" s="225">
        <v>9465</v>
      </c>
      <c r="L17" s="225">
        <v>9978</v>
      </c>
      <c r="M17" s="222"/>
    </row>
    <row r="18" spans="1:13">
      <c r="A18" s="233" t="s">
        <v>3126</v>
      </c>
      <c r="B18" s="225">
        <v>2970</v>
      </c>
      <c r="C18" s="225">
        <v>2938</v>
      </c>
      <c r="D18" s="225">
        <v>2722</v>
      </c>
      <c r="E18" s="225">
        <v>2553</v>
      </c>
      <c r="F18" s="225">
        <v>2485</v>
      </c>
      <c r="G18" s="225">
        <v>2404</v>
      </c>
      <c r="H18" s="225">
        <v>2513</v>
      </c>
      <c r="I18" s="225">
        <v>2558</v>
      </c>
      <c r="J18" s="225">
        <v>2689</v>
      </c>
      <c r="K18" s="225">
        <v>3096</v>
      </c>
      <c r="L18" s="225">
        <v>3291</v>
      </c>
      <c r="M18" s="222"/>
    </row>
    <row r="19" spans="1:13">
      <c r="A19" s="233" t="s">
        <v>3127</v>
      </c>
      <c r="B19" s="225">
        <v>609</v>
      </c>
      <c r="C19" s="225">
        <v>666</v>
      </c>
      <c r="D19" s="225">
        <v>626</v>
      </c>
      <c r="E19" s="225">
        <v>533</v>
      </c>
      <c r="F19" s="225">
        <v>681</v>
      </c>
      <c r="G19" s="225">
        <v>574</v>
      </c>
      <c r="H19" s="225">
        <v>585</v>
      </c>
      <c r="I19" s="225">
        <v>462</v>
      </c>
      <c r="J19" s="225">
        <v>1115</v>
      </c>
      <c r="K19" s="225">
        <v>1031</v>
      </c>
      <c r="L19" s="225">
        <v>1234</v>
      </c>
      <c r="M19" s="222"/>
    </row>
    <row r="20" spans="1:13" ht="16" thickBot="1">
      <c r="A20" s="234"/>
      <c r="B20" s="226"/>
      <c r="C20" s="226"/>
      <c r="D20" s="226"/>
      <c r="E20" s="226"/>
      <c r="F20" s="226"/>
      <c r="G20" s="226"/>
      <c r="H20" s="226"/>
      <c r="I20" s="226"/>
      <c r="J20" s="226"/>
      <c r="K20" s="226"/>
      <c r="L20" s="226"/>
      <c r="M20" s="222"/>
    </row>
    <row r="21" spans="1:13">
      <c r="A21" s="231"/>
      <c r="B21" s="222"/>
      <c r="C21" s="222"/>
      <c r="D21" s="222"/>
      <c r="E21" s="222"/>
      <c r="F21" s="222"/>
      <c r="G21" s="222"/>
      <c r="H21" s="222"/>
      <c r="I21" s="222"/>
      <c r="J21" s="222"/>
      <c r="K21" s="222"/>
      <c r="L21" s="222"/>
      <c r="M21" s="222"/>
    </row>
    <row r="22" spans="1:13">
      <c r="A22" s="231" t="s">
        <v>3130</v>
      </c>
      <c r="B22" s="224"/>
      <c r="C22" s="224" t="s">
        <v>4098</v>
      </c>
      <c r="D22" s="224"/>
      <c r="E22" s="224" t="s">
        <v>3766</v>
      </c>
      <c r="F22" s="222"/>
      <c r="G22" s="222"/>
      <c r="H22" s="222"/>
      <c r="I22" s="222"/>
      <c r="J22" s="222"/>
      <c r="K22" s="222"/>
      <c r="L22" s="222"/>
      <c r="M22" s="222"/>
    </row>
    <row r="23" spans="1:13">
      <c r="A23" s="231"/>
      <c r="B23" s="222"/>
      <c r="C23" s="222"/>
      <c r="D23" s="222"/>
      <c r="E23" s="222"/>
      <c r="F23" s="222"/>
      <c r="G23" s="222"/>
      <c r="H23" s="222"/>
      <c r="I23" s="222"/>
      <c r="J23" s="222"/>
      <c r="K23" s="222"/>
      <c r="L23" s="222"/>
      <c r="M23" s="222"/>
    </row>
    <row r="24" spans="1:13">
      <c r="A24" s="231"/>
      <c r="B24" s="222"/>
      <c r="C24" s="222"/>
      <c r="D24" s="222"/>
      <c r="E24" s="222"/>
      <c r="F24" s="222"/>
      <c r="G24" s="222"/>
      <c r="H24" s="222"/>
      <c r="I24" s="222"/>
      <c r="J24" s="222"/>
      <c r="K24" s="222"/>
      <c r="L24" s="222"/>
      <c r="M24" s="222"/>
    </row>
    <row r="25" spans="1:13">
      <c r="A25" s="231"/>
      <c r="B25" s="222"/>
      <c r="C25" s="222"/>
      <c r="D25" s="222"/>
      <c r="E25" s="222"/>
      <c r="F25" s="222"/>
      <c r="G25" s="222"/>
      <c r="H25" s="222"/>
      <c r="I25" s="222"/>
      <c r="J25" s="222"/>
      <c r="K25" s="222"/>
      <c r="L25" s="222"/>
      <c r="M25" s="222"/>
    </row>
    <row r="26" spans="1:13">
      <c r="A26" s="231"/>
      <c r="B26" s="222"/>
      <c r="C26" s="222"/>
      <c r="D26" s="222"/>
      <c r="E26" s="222"/>
      <c r="F26" s="222"/>
      <c r="G26" s="222"/>
      <c r="H26" s="222"/>
      <c r="I26" s="222"/>
      <c r="J26" s="222"/>
      <c r="K26" s="222"/>
      <c r="L26" s="222"/>
      <c r="M26" s="222"/>
    </row>
    <row r="27" spans="1:13">
      <c r="A27" s="231"/>
      <c r="B27" s="222"/>
      <c r="C27" s="222"/>
      <c r="D27" s="222"/>
      <c r="E27" s="222"/>
      <c r="F27" s="222"/>
      <c r="G27" s="222"/>
      <c r="H27" s="222"/>
      <c r="I27" s="222"/>
      <c r="J27" s="222"/>
      <c r="K27" s="222"/>
      <c r="L27" s="222"/>
      <c r="M27" s="222"/>
    </row>
    <row r="28" spans="1:13">
      <c r="A28" s="231"/>
      <c r="B28" s="222"/>
      <c r="C28" s="222"/>
      <c r="D28" s="222"/>
      <c r="E28" s="222"/>
      <c r="F28" s="222"/>
      <c r="G28" s="222"/>
      <c r="H28" s="222"/>
      <c r="I28" s="222"/>
      <c r="J28" s="222"/>
      <c r="K28" s="222"/>
      <c r="L28" s="222"/>
      <c r="M28" s="222"/>
    </row>
    <row r="29" spans="1:13">
      <c r="A29" s="231"/>
      <c r="B29" s="222"/>
      <c r="C29" s="222"/>
      <c r="D29" s="222"/>
      <c r="E29" s="222"/>
      <c r="F29" s="222"/>
      <c r="G29" s="222"/>
      <c r="H29" s="222"/>
      <c r="I29" s="222"/>
      <c r="J29" s="222"/>
      <c r="K29" s="222"/>
      <c r="L29" s="222"/>
      <c r="M29" s="222"/>
    </row>
    <row r="30" spans="1:13">
      <c r="A30" s="231"/>
      <c r="B30" s="222"/>
      <c r="C30" s="222"/>
      <c r="D30" s="222"/>
      <c r="E30" s="222"/>
      <c r="F30" s="222"/>
      <c r="G30" s="222"/>
      <c r="H30" s="222"/>
      <c r="I30" s="222"/>
      <c r="J30" s="222"/>
      <c r="K30" s="222"/>
      <c r="L30" s="222"/>
      <c r="M30" s="222"/>
    </row>
    <row r="31" spans="1:13">
      <c r="A31" s="231"/>
      <c r="B31" s="222"/>
      <c r="C31" s="222"/>
      <c r="D31" s="222"/>
      <c r="E31" s="222"/>
      <c r="F31" s="222"/>
      <c r="G31" s="222"/>
      <c r="H31" s="222"/>
      <c r="I31" s="222"/>
      <c r="J31" s="222"/>
      <c r="K31" s="222"/>
      <c r="L31" s="222"/>
      <c r="M31" s="222"/>
    </row>
    <row r="32" spans="1:13">
      <c r="A32" s="231"/>
      <c r="B32" s="222"/>
      <c r="C32" s="222"/>
      <c r="D32" s="222"/>
      <c r="E32" s="222"/>
      <c r="F32" s="222"/>
      <c r="G32" s="222"/>
      <c r="H32" s="222"/>
      <c r="I32" s="222"/>
      <c r="J32" s="222"/>
      <c r="K32" s="222"/>
      <c r="L32" s="222"/>
      <c r="M32" s="222"/>
    </row>
    <row r="33" spans="1:13">
      <c r="A33" s="231"/>
      <c r="B33" s="222"/>
      <c r="C33" s="222"/>
      <c r="D33" s="222"/>
      <c r="E33" s="222"/>
      <c r="F33" s="222"/>
      <c r="G33" s="222"/>
      <c r="H33" s="222"/>
      <c r="I33" s="222"/>
      <c r="J33" s="222"/>
      <c r="K33" s="222"/>
      <c r="L33" s="222"/>
      <c r="M33" s="222"/>
    </row>
    <row r="34" spans="1:13">
      <c r="A34" s="231"/>
      <c r="B34" s="222"/>
      <c r="C34" s="222"/>
      <c r="D34" s="222"/>
      <c r="E34" s="222"/>
      <c r="F34" s="222"/>
      <c r="G34" s="222"/>
      <c r="H34" s="222"/>
      <c r="I34" s="222"/>
      <c r="J34" s="222"/>
      <c r="K34" s="222"/>
      <c r="L34" s="222"/>
      <c r="M34" s="222"/>
    </row>
    <row r="35" spans="1:13">
      <c r="A35" s="231"/>
      <c r="B35" s="222"/>
      <c r="C35" s="222"/>
      <c r="D35" s="222"/>
      <c r="E35" s="222"/>
      <c r="F35" s="222"/>
      <c r="G35" s="222"/>
      <c r="H35" s="222"/>
      <c r="I35" s="222"/>
      <c r="J35" s="222"/>
      <c r="K35" s="222"/>
      <c r="L35" s="222"/>
      <c r="M35" s="222"/>
    </row>
    <row r="36" spans="1:13">
      <c r="A36" s="231" t="s">
        <v>3131</v>
      </c>
      <c r="B36" s="222"/>
      <c r="C36" s="222"/>
      <c r="D36" s="222"/>
      <c r="E36" s="222"/>
      <c r="F36" s="222"/>
      <c r="G36" s="222"/>
      <c r="H36" s="222"/>
      <c r="I36" s="222"/>
      <c r="J36" s="222"/>
      <c r="K36" s="222"/>
      <c r="L36" s="222"/>
      <c r="M36" s="222"/>
    </row>
    <row r="37" spans="1:13">
      <c r="A37" s="232"/>
      <c r="B37" s="223">
        <v>2003</v>
      </c>
      <c r="C37" s="223"/>
      <c r="D37" s="223">
        <v>2006</v>
      </c>
      <c r="E37" s="223"/>
      <c r="F37" s="223">
        <v>2009</v>
      </c>
      <c r="G37" s="223"/>
      <c r="H37" s="223">
        <v>2012</v>
      </c>
      <c r="I37" s="223"/>
      <c r="J37" s="223">
        <v>2015</v>
      </c>
      <c r="K37" s="223"/>
      <c r="L37" s="223">
        <v>2018</v>
      </c>
      <c r="M37" s="223"/>
    </row>
    <row r="38" spans="1:13">
      <c r="A38" s="232"/>
      <c r="B38" s="223" t="s">
        <v>180</v>
      </c>
      <c r="C38" s="223" t="s">
        <v>3132</v>
      </c>
      <c r="D38" s="223" t="s">
        <v>180</v>
      </c>
      <c r="E38" s="223" t="s">
        <v>3132</v>
      </c>
      <c r="F38" s="223" t="s">
        <v>180</v>
      </c>
      <c r="G38" s="223" t="s">
        <v>3132</v>
      </c>
      <c r="H38" s="223" t="s">
        <v>180</v>
      </c>
      <c r="I38" s="223" t="s">
        <v>3132</v>
      </c>
      <c r="J38" s="223" t="s">
        <v>180</v>
      </c>
      <c r="K38" s="223" t="s">
        <v>3132</v>
      </c>
      <c r="L38" s="223" t="s">
        <v>180</v>
      </c>
      <c r="M38" s="223" t="s">
        <v>3132</v>
      </c>
    </row>
    <row r="39" spans="1:13">
      <c r="A39" s="235" t="s">
        <v>3133</v>
      </c>
      <c r="B39" s="230"/>
      <c r="C39" s="230"/>
      <c r="D39" s="230"/>
      <c r="E39" s="230"/>
      <c r="F39" s="230"/>
      <c r="G39" s="230"/>
      <c r="H39" s="230"/>
      <c r="I39" s="230"/>
      <c r="J39" s="230"/>
      <c r="K39" s="230"/>
      <c r="L39" s="230"/>
      <c r="M39" s="230"/>
    </row>
    <row r="40" spans="1:13">
      <c r="A40" s="233" t="s">
        <v>3134</v>
      </c>
      <c r="B40" s="225">
        <v>492</v>
      </c>
      <c r="C40" s="225">
        <v>494</v>
      </c>
      <c r="D40" s="225">
        <v>494</v>
      </c>
      <c r="E40" s="225">
        <v>492</v>
      </c>
      <c r="F40" s="225">
        <v>495</v>
      </c>
      <c r="G40" s="225">
        <v>493</v>
      </c>
      <c r="H40" s="225">
        <v>496</v>
      </c>
      <c r="I40" s="225">
        <v>496</v>
      </c>
      <c r="J40" s="225"/>
      <c r="K40" s="225"/>
      <c r="L40" s="225">
        <v>501</v>
      </c>
      <c r="M40" s="225">
        <v>487</v>
      </c>
    </row>
    <row r="41" spans="1:13">
      <c r="A41" s="233"/>
      <c r="B41" s="225"/>
      <c r="C41" s="225"/>
      <c r="D41" s="225"/>
      <c r="E41" s="225"/>
      <c r="F41" s="225"/>
      <c r="G41" s="225"/>
      <c r="H41" s="225"/>
      <c r="I41" s="225"/>
      <c r="J41" s="225">
        <v>500</v>
      </c>
      <c r="K41" s="225">
        <v>493</v>
      </c>
      <c r="L41" s="225"/>
      <c r="M41" s="225"/>
    </row>
    <row r="42" spans="1:13">
      <c r="A42" s="233" t="s">
        <v>3135</v>
      </c>
      <c r="B42" s="224">
        <v>514</v>
      </c>
      <c r="C42" s="224">
        <v>500</v>
      </c>
      <c r="D42" s="224">
        <v>513</v>
      </c>
      <c r="E42" s="224">
        <v>498</v>
      </c>
      <c r="F42" s="224">
        <v>503</v>
      </c>
      <c r="G42" s="224">
        <v>499</v>
      </c>
      <c r="H42" s="225">
        <v>500</v>
      </c>
      <c r="I42" s="225">
        <v>494</v>
      </c>
      <c r="J42" s="225">
        <v>511</v>
      </c>
      <c r="K42" s="225">
        <v>490</v>
      </c>
      <c r="L42" s="225">
        <v>509</v>
      </c>
      <c r="M42" s="225">
        <v>498</v>
      </c>
    </row>
    <row r="43" spans="1:13">
      <c r="A43" s="233" t="s">
        <v>3136</v>
      </c>
      <c r="B43" s="224">
        <v>475</v>
      </c>
      <c r="C43" s="224">
        <v>500</v>
      </c>
      <c r="D43" s="224">
        <v>496</v>
      </c>
      <c r="E43" s="224">
        <v>500</v>
      </c>
      <c r="F43" s="224">
        <v>499</v>
      </c>
      <c r="G43" s="224">
        <v>501</v>
      </c>
      <c r="H43" s="225">
        <v>498</v>
      </c>
      <c r="I43" s="225">
        <v>501</v>
      </c>
      <c r="J43" s="225">
        <v>502</v>
      </c>
      <c r="K43" s="225">
        <v>493</v>
      </c>
      <c r="L43" s="225">
        <v>498</v>
      </c>
      <c r="M43" s="225">
        <v>493</v>
      </c>
    </row>
    <row r="44" spans="1:13" ht="16" thickBot="1">
      <c r="A44" s="234"/>
      <c r="B44" s="226"/>
      <c r="C44" s="226"/>
      <c r="D44" s="226"/>
      <c r="E44" s="226"/>
      <c r="F44" s="226"/>
      <c r="G44" s="226"/>
      <c r="H44" s="226"/>
      <c r="I44" s="226"/>
      <c r="J44" s="226"/>
      <c r="K44" s="226"/>
      <c r="L44" s="226"/>
      <c r="M44" s="226"/>
    </row>
    <row r="45" spans="1:13">
      <c r="A45" s="231"/>
      <c r="B45" s="222"/>
      <c r="C45" s="222"/>
      <c r="D45" s="222"/>
      <c r="E45" s="222"/>
      <c r="F45" s="222"/>
      <c r="G45" s="222"/>
      <c r="H45" s="222"/>
      <c r="I45" s="222"/>
      <c r="J45" s="222"/>
      <c r="K45" s="222"/>
      <c r="L45" s="222"/>
      <c r="M45" s="222"/>
    </row>
    <row r="46" spans="1:13" ht="98">
      <c r="A46" s="231" t="s">
        <v>3137</v>
      </c>
      <c r="B46" s="224"/>
      <c r="C46" s="224"/>
      <c r="D46" s="224"/>
      <c r="E46" s="224" t="s">
        <v>3545</v>
      </c>
      <c r="F46" s="222"/>
      <c r="G46" s="222"/>
      <c r="H46" s="222"/>
      <c r="I46" s="222"/>
      <c r="J46" s="222"/>
      <c r="K46" s="222"/>
      <c r="L46" s="222"/>
      <c r="M46" s="222"/>
    </row>
    <row r="47" spans="1:13">
      <c r="A47" s="231"/>
      <c r="B47" s="222"/>
      <c r="C47" s="222"/>
      <c r="D47" s="222"/>
      <c r="E47" s="222"/>
      <c r="F47" s="222"/>
      <c r="G47" s="222"/>
      <c r="H47" s="222"/>
      <c r="I47" s="222"/>
      <c r="J47" s="222"/>
      <c r="K47" s="222"/>
      <c r="L47" s="222"/>
      <c r="M47" s="222"/>
    </row>
    <row r="48" spans="1:13">
      <c r="A48" s="231"/>
      <c r="B48" s="222"/>
      <c r="C48" s="222"/>
      <c r="D48" s="222"/>
      <c r="E48" s="222"/>
      <c r="F48" s="222"/>
      <c r="G48" s="222"/>
      <c r="H48" s="222"/>
      <c r="I48" s="222"/>
      <c r="J48" s="222"/>
      <c r="K48" s="222"/>
      <c r="L48" s="222"/>
      <c r="M48" s="222"/>
    </row>
    <row r="49" spans="1:13">
      <c r="A49" s="231"/>
      <c r="B49" s="222"/>
      <c r="C49" s="222"/>
      <c r="D49" s="222"/>
      <c r="E49" s="222"/>
      <c r="F49" s="222"/>
      <c r="G49" s="222"/>
      <c r="H49" s="222"/>
      <c r="I49" s="222"/>
      <c r="J49" s="222"/>
      <c r="K49" s="222"/>
      <c r="L49" s="222"/>
      <c r="M49" s="222"/>
    </row>
    <row r="50" spans="1:13">
      <c r="A50" s="231"/>
      <c r="B50" s="222"/>
      <c r="C50" s="222"/>
      <c r="D50" s="222"/>
      <c r="E50" s="222"/>
      <c r="F50" s="222"/>
      <c r="G50" s="222"/>
      <c r="H50" s="222"/>
      <c r="I50" s="222"/>
      <c r="J50" s="222"/>
      <c r="K50" s="222"/>
      <c r="L50" s="222"/>
      <c r="M50" s="222"/>
    </row>
    <row r="51" spans="1:13">
      <c r="A51" s="231"/>
      <c r="B51" s="222"/>
      <c r="C51" s="222"/>
      <c r="D51" s="222"/>
      <c r="E51" s="222"/>
      <c r="F51" s="222"/>
      <c r="G51" s="222"/>
      <c r="H51" s="222"/>
      <c r="I51" s="222"/>
      <c r="J51" s="222"/>
      <c r="K51" s="222"/>
      <c r="L51" s="222"/>
      <c r="M51" s="222"/>
    </row>
    <row r="52" spans="1:13">
      <c r="A52" s="231"/>
      <c r="B52" s="222"/>
      <c r="C52" s="222"/>
      <c r="D52" s="222"/>
      <c r="E52" s="222"/>
      <c r="F52" s="222"/>
      <c r="G52" s="222"/>
      <c r="H52" s="222"/>
      <c r="I52" s="222"/>
      <c r="J52" s="222"/>
      <c r="K52" s="222"/>
      <c r="L52" s="222"/>
      <c r="M52" s="222"/>
    </row>
    <row r="53" spans="1:13">
      <c r="A53" s="231"/>
      <c r="B53" s="222"/>
      <c r="C53" s="222"/>
      <c r="D53" s="222"/>
      <c r="E53" s="222"/>
      <c r="F53" s="222"/>
      <c r="G53" s="222"/>
      <c r="H53" s="222"/>
      <c r="I53" s="222"/>
      <c r="J53" s="222"/>
      <c r="K53" s="222"/>
      <c r="L53" s="222"/>
      <c r="M53" s="222"/>
    </row>
    <row r="54" spans="1:13">
      <c r="A54" s="231"/>
      <c r="B54" s="222"/>
      <c r="C54" s="222"/>
      <c r="D54" s="222"/>
      <c r="E54" s="222"/>
      <c r="F54" s="222"/>
      <c r="G54" s="222"/>
      <c r="H54" s="222"/>
      <c r="I54" s="222"/>
      <c r="J54" s="222"/>
      <c r="K54" s="222"/>
      <c r="L54" s="222"/>
      <c r="M54" s="222"/>
    </row>
    <row r="55" spans="1:13">
      <c r="A55" s="231"/>
      <c r="B55" s="222"/>
      <c r="C55" s="222"/>
      <c r="D55" s="222"/>
      <c r="E55" s="222"/>
      <c r="F55" s="222"/>
      <c r="G55" s="222"/>
      <c r="H55" s="222"/>
      <c r="I55" s="222"/>
      <c r="J55" s="222"/>
      <c r="K55" s="222"/>
      <c r="L55" s="222"/>
      <c r="M55" s="222"/>
    </row>
    <row r="56" spans="1:13">
      <c r="A56" s="231"/>
      <c r="B56" s="222"/>
      <c r="C56" s="222"/>
      <c r="D56" s="222"/>
      <c r="E56" s="222"/>
      <c r="F56" s="222"/>
      <c r="G56" s="222"/>
      <c r="H56" s="222"/>
      <c r="I56" s="222"/>
      <c r="J56" s="222"/>
      <c r="K56" s="222"/>
      <c r="L56" s="222"/>
      <c r="M56" s="222"/>
    </row>
    <row r="57" spans="1:13">
      <c r="A57" s="231"/>
      <c r="B57" s="222"/>
      <c r="C57" s="222"/>
      <c r="D57" s="222"/>
      <c r="E57" s="222"/>
      <c r="F57" s="222"/>
      <c r="G57" s="222"/>
      <c r="H57" s="222"/>
      <c r="I57" s="222"/>
      <c r="J57" s="222"/>
      <c r="K57" s="222"/>
      <c r="L57" s="222"/>
      <c r="M57" s="222"/>
    </row>
    <row r="58" spans="1:13">
      <c r="A58" s="231"/>
      <c r="B58" s="222"/>
      <c r="C58" s="222"/>
      <c r="D58" s="222"/>
      <c r="E58" s="222"/>
      <c r="F58" s="222"/>
      <c r="G58" s="222"/>
      <c r="H58" s="222"/>
      <c r="I58" s="222"/>
      <c r="J58" s="222"/>
      <c r="K58" s="222"/>
      <c r="L58" s="222"/>
      <c r="M58" s="222"/>
    </row>
    <row r="59" spans="1:13">
      <c r="A59" s="231"/>
      <c r="B59" s="222"/>
      <c r="C59" s="222"/>
      <c r="D59" s="222"/>
      <c r="E59" s="222"/>
      <c r="F59" s="222"/>
      <c r="G59" s="222"/>
      <c r="H59" s="222"/>
      <c r="I59" s="222"/>
      <c r="J59" s="222"/>
      <c r="K59" s="222"/>
      <c r="L59" s="222"/>
      <c r="M59" s="222"/>
    </row>
    <row r="60" spans="1:13">
      <c r="A60" s="133"/>
      <c r="B60" s="222"/>
      <c r="C60" s="222"/>
      <c r="D60" s="222"/>
      <c r="E60" s="222"/>
      <c r="F60" s="222"/>
      <c r="G60" s="222"/>
      <c r="H60" s="222"/>
      <c r="I60" s="222"/>
      <c r="J60" s="222"/>
      <c r="K60" s="222"/>
      <c r="L60" s="222"/>
      <c r="M60" s="222"/>
    </row>
    <row r="61" spans="1:13">
      <c r="A61" s="231"/>
      <c r="B61" s="222"/>
      <c r="C61" s="222"/>
      <c r="D61" s="222"/>
      <c r="E61" s="222"/>
      <c r="F61" s="222"/>
      <c r="G61" s="222"/>
      <c r="H61" s="222"/>
      <c r="I61" s="222"/>
      <c r="J61" s="222"/>
      <c r="K61" s="222"/>
      <c r="L61" s="222"/>
      <c r="M61" s="222"/>
    </row>
    <row r="62" spans="1:13">
      <c r="A62" s="231"/>
      <c r="B62" s="222"/>
      <c r="C62" s="222"/>
      <c r="D62" s="222"/>
      <c r="E62" s="222"/>
      <c r="F62" s="222"/>
      <c r="G62" s="222"/>
      <c r="H62" s="222"/>
      <c r="I62" s="222"/>
      <c r="J62" s="222"/>
      <c r="K62" s="222"/>
      <c r="L62" s="222"/>
      <c r="M62" s="222"/>
    </row>
  </sheetData>
  <hyperlinks>
    <hyperlink ref="B1" location="INDEKS!A1" display="HJEM" xr:uid="{1C8C57E4-1388-423E-A486-70D6C4719D9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M78"/>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2382</v>
      </c>
      <c r="B1" s="173" t="s">
        <v>3453</v>
      </c>
      <c r="C1" s="222"/>
      <c r="D1" s="222"/>
      <c r="E1" s="222"/>
      <c r="F1" s="222"/>
      <c r="G1" s="222"/>
      <c r="H1" s="222"/>
      <c r="I1" s="222"/>
      <c r="J1" s="222"/>
      <c r="K1" s="222"/>
      <c r="L1" s="222"/>
      <c r="M1" s="222"/>
    </row>
    <row r="2" spans="1:13">
      <c r="A2" s="232"/>
      <c r="B2" s="223">
        <v>2009</v>
      </c>
      <c r="C2" s="223">
        <v>2010</v>
      </c>
      <c r="D2" s="223">
        <v>2011</v>
      </c>
      <c r="E2" s="223">
        <v>2012</v>
      </c>
      <c r="F2" s="223">
        <v>2013</v>
      </c>
      <c r="G2" s="223">
        <v>2014</v>
      </c>
      <c r="H2" s="223">
        <v>2015</v>
      </c>
      <c r="I2" s="223">
        <v>2016</v>
      </c>
      <c r="J2" s="223">
        <v>2017</v>
      </c>
      <c r="K2" s="223">
        <v>2018</v>
      </c>
      <c r="L2" s="223">
        <v>2019</v>
      </c>
      <c r="M2" s="76" t="s">
        <v>2383</v>
      </c>
    </row>
    <row r="3" spans="1:13">
      <c r="A3" s="232"/>
      <c r="B3" s="223"/>
      <c r="C3" s="223"/>
      <c r="D3" s="223"/>
      <c r="E3" s="223"/>
      <c r="F3" s="223"/>
      <c r="G3" s="223"/>
      <c r="H3" s="223"/>
      <c r="I3" s="223"/>
      <c r="J3" s="223"/>
      <c r="K3" s="223"/>
      <c r="L3" s="223"/>
      <c r="M3" s="76">
        <v>2015</v>
      </c>
    </row>
    <row r="4" spans="1:13">
      <c r="A4" s="232"/>
      <c r="B4" s="223"/>
      <c r="C4" s="223"/>
      <c r="D4" s="223"/>
      <c r="E4" s="223"/>
      <c r="F4" s="223"/>
      <c r="G4" s="223"/>
      <c r="H4" s="223"/>
      <c r="I4" s="223"/>
      <c r="J4" s="223"/>
      <c r="K4" s="223"/>
      <c r="L4" s="223"/>
      <c r="M4" s="77" t="s">
        <v>1</v>
      </c>
    </row>
    <row r="5" spans="1:13">
      <c r="A5" s="235" t="s">
        <v>5055</v>
      </c>
      <c r="B5" s="230"/>
      <c r="C5" s="230"/>
      <c r="D5" s="230"/>
      <c r="E5" s="230"/>
      <c r="F5" s="230"/>
      <c r="G5" s="227"/>
      <c r="H5" s="227"/>
      <c r="I5" s="227"/>
      <c r="J5" s="227"/>
      <c r="K5" s="227"/>
      <c r="L5" s="227"/>
      <c r="M5" s="77"/>
    </row>
    <row r="6" spans="1:13">
      <c r="A6" s="37" t="s">
        <v>2384</v>
      </c>
      <c r="B6" s="225">
        <v>86.5</v>
      </c>
      <c r="C6" s="225">
        <v>92.9</v>
      </c>
      <c r="D6" s="225">
        <v>100.9</v>
      </c>
      <c r="E6" s="225">
        <v>103.2</v>
      </c>
      <c r="F6" s="225">
        <v>104.9</v>
      </c>
      <c r="G6" s="225">
        <v>103.8</v>
      </c>
      <c r="H6" s="227">
        <v>100</v>
      </c>
      <c r="I6" s="227">
        <v>98.6</v>
      </c>
      <c r="J6" s="227">
        <v>101.1</v>
      </c>
      <c r="K6" s="227">
        <v>105.4</v>
      </c>
      <c r="L6" s="227">
        <v>104.7</v>
      </c>
      <c r="M6" s="78">
        <v>100</v>
      </c>
    </row>
    <row r="7" spans="1:13">
      <c r="A7" s="39" t="s">
        <v>2385</v>
      </c>
      <c r="B7" s="225">
        <v>84.8</v>
      </c>
      <c r="C7" s="225">
        <v>90.2</v>
      </c>
      <c r="D7" s="225">
        <v>98</v>
      </c>
      <c r="E7" s="225">
        <v>100.5</v>
      </c>
      <c r="F7" s="225">
        <v>102.4</v>
      </c>
      <c r="G7" s="225">
        <v>102.2</v>
      </c>
      <c r="H7" s="225">
        <v>100</v>
      </c>
      <c r="I7" s="225">
        <v>98.7</v>
      </c>
      <c r="J7" s="225">
        <v>100.9</v>
      </c>
      <c r="K7" s="225">
        <v>103.4</v>
      </c>
      <c r="L7" s="225">
        <v>103.3</v>
      </c>
      <c r="M7" s="79">
        <v>92.27</v>
      </c>
    </row>
    <row r="8" spans="1:13">
      <c r="A8" s="39" t="s">
        <v>2386</v>
      </c>
      <c r="B8" s="225">
        <v>77.2</v>
      </c>
      <c r="C8" s="225">
        <v>96.8</v>
      </c>
      <c r="D8" s="225">
        <v>132.1</v>
      </c>
      <c r="E8" s="225">
        <v>136.30000000000001</v>
      </c>
      <c r="F8" s="225">
        <v>146.19999999999999</v>
      </c>
      <c r="G8" s="225">
        <v>144.6</v>
      </c>
      <c r="H8" s="225">
        <v>140</v>
      </c>
      <c r="I8" s="225">
        <v>100</v>
      </c>
      <c r="J8" s="225">
        <v>80.5</v>
      </c>
      <c r="K8" s="225">
        <v>93.6</v>
      </c>
      <c r="L8" s="225">
        <v>114.4</v>
      </c>
      <c r="M8" s="79">
        <v>4.43</v>
      </c>
    </row>
    <row r="9" spans="1:13">
      <c r="A9" s="39" t="s">
        <v>2387</v>
      </c>
      <c r="B9" s="225">
        <v>89.7</v>
      </c>
      <c r="C9" s="225">
        <v>93</v>
      </c>
      <c r="D9" s="225">
        <v>96.5</v>
      </c>
      <c r="E9" s="225">
        <v>98.8</v>
      </c>
      <c r="F9" s="225">
        <v>99.4</v>
      </c>
      <c r="G9" s="225">
        <v>99.4</v>
      </c>
      <c r="H9" s="225">
        <v>100</v>
      </c>
      <c r="I9" s="225">
        <v>100</v>
      </c>
      <c r="J9" s="225">
        <v>101.4</v>
      </c>
      <c r="K9" s="225">
        <v>102.6</v>
      </c>
      <c r="L9" s="225">
        <v>103.1</v>
      </c>
      <c r="M9" s="79">
        <v>87.84</v>
      </c>
    </row>
    <row r="10" spans="1:13">
      <c r="A10" s="39" t="s">
        <v>2388</v>
      </c>
      <c r="B10" s="225">
        <v>91.4</v>
      </c>
      <c r="C10" s="225">
        <v>93.9</v>
      </c>
      <c r="D10" s="225">
        <v>97.8</v>
      </c>
      <c r="E10" s="225">
        <v>100.9</v>
      </c>
      <c r="F10" s="225">
        <v>103.8</v>
      </c>
      <c r="G10" s="225">
        <v>101.7</v>
      </c>
      <c r="H10" s="225">
        <v>100</v>
      </c>
      <c r="I10" s="225">
        <v>100.3</v>
      </c>
      <c r="J10" s="225">
        <v>101.8</v>
      </c>
      <c r="K10" s="225">
        <v>100.4</v>
      </c>
      <c r="L10" s="225">
        <v>103.8</v>
      </c>
      <c r="M10" s="79">
        <v>17.3</v>
      </c>
    </row>
    <row r="11" spans="1:13">
      <c r="A11" s="39" t="s">
        <v>2389</v>
      </c>
      <c r="B11" s="225">
        <v>85.3</v>
      </c>
      <c r="C11" s="225">
        <v>91.3</v>
      </c>
      <c r="D11" s="225">
        <v>95.1</v>
      </c>
      <c r="E11" s="225">
        <v>98.1</v>
      </c>
      <c r="F11" s="225">
        <v>99</v>
      </c>
      <c r="G11" s="225">
        <v>99.4</v>
      </c>
      <c r="H11" s="225">
        <v>100</v>
      </c>
      <c r="I11" s="225">
        <v>100.9</v>
      </c>
      <c r="J11" s="225">
        <v>101.5</v>
      </c>
      <c r="K11" s="225">
        <v>102.8</v>
      </c>
      <c r="L11" s="225">
        <v>104.4</v>
      </c>
      <c r="M11" s="79">
        <v>1.03</v>
      </c>
    </row>
    <row r="12" spans="1:13">
      <c r="A12" s="39" t="s">
        <v>2390</v>
      </c>
      <c r="B12" s="225">
        <v>127.6</v>
      </c>
      <c r="C12" s="225">
        <v>124.2</v>
      </c>
      <c r="D12" s="225">
        <v>117.2</v>
      </c>
      <c r="E12" s="225">
        <v>117.9</v>
      </c>
      <c r="F12" s="225">
        <v>111.9</v>
      </c>
      <c r="G12" s="225">
        <v>99</v>
      </c>
      <c r="H12" s="225">
        <v>100</v>
      </c>
      <c r="I12" s="225">
        <v>100.5</v>
      </c>
      <c r="J12" s="225">
        <v>101.5</v>
      </c>
      <c r="K12" s="225">
        <v>106.4</v>
      </c>
      <c r="L12" s="225" t="s">
        <v>207</v>
      </c>
      <c r="M12" s="79" t="s">
        <v>207</v>
      </c>
    </row>
    <row r="13" spans="1:13">
      <c r="A13" s="39" t="s">
        <v>2391</v>
      </c>
      <c r="B13" s="225">
        <v>88</v>
      </c>
      <c r="C13" s="225">
        <v>89.4</v>
      </c>
      <c r="D13" s="225">
        <v>93.2</v>
      </c>
      <c r="E13" s="225">
        <v>95.8</v>
      </c>
      <c r="F13" s="225">
        <v>96.8</v>
      </c>
      <c r="G13" s="225">
        <v>98.3</v>
      </c>
      <c r="H13" s="225">
        <v>100</v>
      </c>
      <c r="I13" s="225">
        <v>98.9</v>
      </c>
      <c r="J13" s="225">
        <v>99.5</v>
      </c>
      <c r="K13" s="225">
        <v>100.9</v>
      </c>
      <c r="L13" s="225">
        <v>101.2</v>
      </c>
      <c r="M13" s="79">
        <v>0.62</v>
      </c>
    </row>
    <row r="14" spans="1:13">
      <c r="A14" s="39" t="s">
        <v>2392</v>
      </c>
      <c r="B14" s="225">
        <v>83.2</v>
      </c>
      <c r="C14" s="225">
        <v>85.7</v>
      </c>
      <c r="D14" s="225">
        <v>90.1</v>
      </c>
      <c r="E14" s="225">
        <v>92.4</v>
      </c>
      <c r="F14" s="225">
        <v>94.4</v>
      </c>
      <c r="G14" s="225">
        <v>96.9</v>
      </c>
      <c r="H14" s="225">
        <v>100</v>
      </c>
      <c r="I14" s="225">
        <v>104.1</v>
      </c>
      <c r="J14" s="225">
        <v>107.1</v>
      </c>
      <c r="K14" s="225">
        <v>109.3</v>
      </c>
      <c r="L14" s="225">
        <v>113.3</v>
      </c>
      <c r="M14" s="79">
        <v>0.33</v>
      </c>
    </row>
    <row r="15" spans="1:13">
      <c r="A15" s="39" t="s">
        <v>2393</v>
      </c>
      <c r="B15" s="225">
        <v>101</v>
      </c>
      <c r="C15" s="225">
        <v>97.3</v>
      </c>
      <c r="D15" s="225">
        <v>109.3</v>
      </c>
      <c r="E15" s="225">
        <v>122.6</v>
      </c>
      <c r="F15" s="225">
        <v>117.9</v>
      </c>
      <c r="G15" s="225">
        <v>107.2</v>
      </c>
      <c r="H15" s="225">
        <v>100</v>
      </c>
      <c r="I15" s="225">
        <v>92.2</v>
      </c>
      <c r="J15" s="225">
        <v>96</v>
      </c>
      <c r="K15" s="225">
        <v>85.5</v>
      </c>
      <c r="L15" s="225" t="s">
        <v>207</v>
      </c>
      <c r="M15" s="79" t="s">
        <v>207</v>
      </c>
    </row>
    <row r="16" spans="1:13">
      <c r="A16" s="39" t="s">
        <v>2394</v>
      </c>
      <c r="B16" s="225">
        <v>87.6</v>
      </c>
      <c r="C16" s="225">
        <v>90</v>
      </c>
      <c r="D16" s="225">
        <v>93.5</v>
      </c>
      <c r="E16" s="225">
        <v>96.8</v>
      </c>
      <c r="F16" s="225">
        <v>98.7</v>
      </c>
      <c r="G16" s="225">
        <v>99.6</v>
      </c>
      <c r="H16" s="225">
        <v>100</v>
      </c>
      <c r="I16" s="225">
        <v>99.9</v>
      </c>
      <c r="J16" s="225">
        <v>100.5</v>
      </c>
      <c r="K16" s="225">
        <v>103.6</v>
      </c>
      <c r="L16" s="225">
        <v>105</v>
      </c>
      <c r="M16" s="79">
        <v>1.63</v>
      </c>
    </row>
    <row r="17" spans="1:13">
      <c r="A17" s="39" t="s">
        <v>2395</v>
      </c>
      <c r="B17" s="225">
        <v>97.4</v>
      </c>
      <c r="C17" s="225">
        <v>99.3</v>
      </c>
      <c r="D17" s="225">
        <v>101.5</v>
      </c>
      <c r="E17" s="225">
        <v>102.7</v>
      </c>
      <c r="F17" s="225">
        <v>102</v>
      </c>
      <c r="G17" s="225">
        <v>101.2</v>
      </c>
      <c r="H17" s="225">
        <v>100</v>
      </c>
      <c r="I17" s="225">
        <v>100</v>
      </c>
      <c r="J17" s="225">
        <v>99.9</v>
      </c>
      <c r="K17" s="225">
        <v>99.1</v>
      </c>
      <c r="L17" s="225">
        <v>100.1</v>
      </c>
      <c r="M17" s="79">
        <v>1.35</v>
      </c>
    </row>
    <row r="18" spans="1:13">
      <c r="A18" s="39" t="s">
        <v>2396</v>
      </c>
      <c r="B18" s="225">
        <v>91.5</v>
      </c>
      <c r="C18" s="225">
        <v>91.6</v>
      </c>
      <c r="D18" s="225">
        <v>91.6</v>
      </c>
      <c r="E18" s="225">
        <v>93.6</v>
      </c>
      <c r="F18" s="225">
        <v>94.5</v>
      </c>
      <c r="G18" s="225">
        <v>95.5</v>
      </c>
      <c r="H18" s="225">
        <v>100</v>
      </c>
      <c r="I18" s="225">
        <v>103.1</v>
      </c>
      <c r="J18" s="225">
        <v>103.6</v>
      </c>
      <c r="K18" s="225">
        <v>107.4</v>
      </c>
      <c r="L18" s="225">
        <v>111.9</v>
      </c>
      <c r="M18" s="79">
        <v>0.9</v>
      </c>
    </row>
    <row r="19" spans="1:13" ht="28">
      <c r="A19" s="39" t="s">
        <v>2397</v>
      </c>
      <c r="B19" s="225" t="s">
        <v>207</v>
      </c>
      <c r="C19" s="225" t="s">
        <v>207</v>
      </c>
      <c r="D19" s="225" t="s">
        <v>207</v>
      </c>
      <c r="E19" s="225" t="s">
        <v>207</v>
      </c>
      <c r="F19" s="225" t="s">
        <v>207</v>
      </c>
      <c r="G19" s="225" t="s">
        <v>207</v>
      </c>
      <c r="H19" s="225" t="s">
        <v>207</v>
      </c>
      <c r="I19" s="225" t="s">
        <v>207</v>
      </c>
      <c r="J19" s="225" t="s">
        <v>207</v>
      </c>
      <c r="K19" s="225" t="s">
        <v>207</v>
      </c>
      <c r="L19" s="225"/>
      <c r="M19" s="79" t="s">
        <v>207</v>
      </c>
    </row>
    <row r="20" spans="1:13">
      <c r="A20" s="39" t="s">
        <v>2398</v>
      </c>
      <c r="B20" s="225">
        <v>90.3</v>
      </c>
      <c r="C20" s="225">
        <v>92.5</v>
      </c>
      <c r="D20" s="225">
        <v>95.3</v>
      </c>
      <c r="E20" s="225">
        <v>97</v>
      </c>
      <c r="F20" s="225">
        <v>98.8</v>
      </c>
      <c r="G20" s="225">
        <v>97.7</v>
      </c>
      <c r="H20" s="225">
        <v>100</v>
      </c>
      <c r="I20" s="225">
        <v>100.1</v>
      </c>
      <c r="J20" s="225">
        <v>100.4</v>
      </c>
      <c r="K20" s="225">
        <v>99.4</v>
      </c>
      <c r="L20" s="225">
        <v>98.4</v>
      </c>
      <c r="M20" s="79">
        <v>5.29</v>
      </c>
    </row>
    <row r="21" spans="1:13">
      <c r="A21" s="39" t="s">
        <v>2399</v>
      </c>
      <c r="B21" s="225">
        <v>88.1</v>
      </c>
      <c r="C21" s="225">
        <v>92.8</v>
      </c>
      <c r="D21" s="225">
        <v>90.9</v>
      </c>
      <c r="E21" s="225">
        <v>90.5</v>
      </c>
      <c r="F21" s="225">
        <v>85.9</v>
      </c>
      <c r="G21" s="225">
        <v>90.4</v>
      </c>
      <c r="H21" s="225">
        <v>100</v>
      </c>
      <c r="I21" s="225">
        <v>98.9</v>
      </c>
      <c r="J21" s="225">
        <v>96.4</v>
      </c>
      <c r="K21" s="225">
        <v>97.5</v>
      </c>
      <c r="L21" s="225">
        <v>93.5</v>
      </c>
      <c r="M21" s="79">
        <v>12.02</v>
      </c>
    </row>
    <row r="22" spans="1:13">
      <c r="A22" s="39" t="s">
        <v>2400</v>
      </c>
      <c r="B22" s="225">
        <v>89.4</v>
      </c>
      <c r="C22" s="225">
        <v>91.5</v>
      </c>
      <c r="D22" s="225">
        <v>95.7</v>
      </c>
      <c r="E22" s="225">
        <v>98.5</v>
      </c>
      <c r="F22" s="225">
        <v>99.8</v>
      </c>
      <c r="G22" s="225">
        <v>99.7</v>
      </c>
      <c r="H22" s="225">
        <v>100</v>
      </c>
      <c r="I22" s="225">
        <v>99.7</v>
      </c>
      <c r="J22" s="225">
        <v>98.7</v>
      </c>
      <c r="K22" s="225">
        <v>99</v>
      </c>
      <c r="L22" s="225">
        <v>98.9</v>
      </c>
      <c r="M22" s="79">
        <v>2.63</v>
      </c>
    </row>
    <row r="23" spans="1:13">
      <c r="A23" s="39" t="s">
        <v>2401</v>
      </c>
      <c r="B23" s="225">
        <v>95.6</v>
      </c>
      <c r="C23" s="225">
        <v>93.4</v>
      </c>
      <c r="D23" s="225">
        <v>97.4</v>
      </c>
      <c r="E23" s="225">
        <v>99.1</v>
      </c>
      <c r="F23" s="225">
        <v>99.5</v>
      </c>
      <c r="G23" s="225">
        <v>99.3</v>
      </c>
      <c r="H23" s="225">
        <v>100</v>
      </c>
      <c r="I23" s="225">
        <v>100.6</v>
      </c>
      <c r="J23" s="225">
        <v>100.3</v>
      </c>
      <c r="K23" s="225">
        <v>102</v>
      </c>
      <c r="L23" s="225">
        <v>103.5</v>
      </c>
      <c r="M23" s="79">
        <v>2.61</v>
      </c>
    </row>
    <row r="24" spans="1:13">
      <c r="A24" s="39" t="s">
        <v>2402</v>
      </c>
      <c r="B24" s="225">
        <v>91.2</v>
      </c>
      <c r="C24" s="225">
        <v>98.8</v>
      </c>
      <c r="D24" s="225">
        <v>107.7</v>
      </c>
      <c r="E24" s="225">
        <v>105.7</v>
      </c>
      <c r="F24" s="225">
        <v>103.2</v>
      </c>
      <c r="G24" s="225">
        <v>103</v>
      </c>
      <c r="H24" s="225">
        <v>100</v>
      </c>
      <c r="I24" s="225">
        <v>98.1</v>
      </c>
      <c r="J24" s="225">
        <v>105.4</v>
      </c>
      <c r="K24" s="225">
        <v>111.7</v>
      </c>
      <c r="L24" s="225">
        <v>114.1</v>
      </c>
      <c r="M24" s="79">
        <v>1.32</v>
      </c>
    </row>
    <row r="25" spans="1:13">
      <c r="A25" s="39" t="s">
        <v>2403</v>
      </c>
      <c r="B25" s="225">
        <v>93.5</v>
      </c>
      <c r="C25" s="225">
        <v>95.1</v>
      </c>
      <c r="D25" s="225">
        <v>98.8</v>
      </c>
      <c r="E25" s="225">
        <v>100.7</v>
      </c>
      <c r="F25" s="225">
        <v>100.4</v>
      </c>
      <c r="G25" s="225">
        <v>100.7</v>
      </c>
      <c r="H25" s="225">
        <v>100</v>
      </c>
      <c r="I25" s="225">
        <v>99.9</v>
      </c>
      <c r="J25" s="225">
        <v>102.7</v>
      </c>
      <c r="K25" s="225">
        <v>104.5</v>
      </c>
      <c r="L25" s="225">
        <v>105</v>
      </c>
      <c r="M25" s="79">
        <v>4.9400000000000004</v>
      </c>
    </row>
    <row r="26" spans="1:13">
      <c r="A26" s="39" t="s">
        <v>2404</v>
      </c>
      <c r="B26" s="225">
        <v>93.5</v>
      </c>
      <c r="C26" s="225">
        <v>94.7</v>
      </c>
      <c r="D26" s="225">
        <v>95.5</v>
      </c>
      <c r="E26" s="225">
        <v>97.1</v>
      </c>
      <c r="F26" s="225">
        <v>95.7</v>
      </c>
      <c r="G26" s="225">
        <v>96.1</v>
      </c>
      <c r="H26" s="225">
        <v>100</v>
      </c>
      <c r="I26" s="225">
        <v>100.7</v>
      </c>
      <c r="J26" s="225">
        <v>100.1</v>
      </c>
      <c r="K26" s="225">
        <v>99.7</v>
      </c>
      <c r="L26" s="225">
        <v>101.2</v>
      </c>
      <c r="M26" s="79">
        <v>3.74</v>
      </c>
    </row>
    <row r="27" spans="1:13">
      <c r="A27" s="39" t="s">
        <v>2405</v>
      </c>
      <c r="B27" s="225">
        <v>93</v>
      </c>
      <c r="C27" s="225">
        <v>94.2</v>
      </c>
      <c r="D27" s="225">
        <v>94.9</v>
      </c>
      <c r="E27" s="225">
        <v>96.3</v>
      </c>
      <c r="F27" s="225">
        <v>97.9</v>
      </c>
      <c r="G27" s="225">
        <v>97.9</v>
      </c>
      <c r="H27" s="225">
        <v>100</v>
      </c>
      <c r="I27" s="225">
        <v>100.6</v>
      </c>
      <c r="J27" s="225">
        <v>101.4</v>
      </c>
      <c r="K27" s="225">
        <v>100</v>
      </c>
      <c r="L27" s="225">
        <v>100.2</v>
      </c>
      <c r="M27" s="79">
        <v>2.6</v>
      </c>
    </row>
    <row r="28" spans="1:13">
      <c r="A28" s="39" t="s">
        <v>2406</v>
      </c>
      <c r="B28" s="225">
        <v>94.5</v>
      </c>
      <c r="C28" s="225">
        <v>95.3</v>
      </c>
      <c r="D28" s="225">
        <v>96.5</v>
      </c>
      <c r="E28" s="225">
        <v>98.4</v>
      </c>
      <c r="F28" s="225">
        <v>100</v>
      </c>
      <c r="G28" s="225">
        <v>99.8</v>
      </c>
      <c r="H28" s="225">
        <v>100</v>
      </c>
      <c r="I28" s="225">
        <v>101.3</v>
      </c>
      <c r="J28" s="225">
        <v>102.6</v>
      </c>
      <c r="K28" s="225">
        <v>103.2</v>
      </c>
      <c r="L28" s="225">
        <v>104.2</v>
      </c>
      <c r="M28" s="79">
        <v>17.170000000000002</v>
      </c>
    </row>
    <row r="29" spans="1:13">
      <c r="A29" s="39" t="s">
        <v>2407</v>
      </c>
      <c r="B29" s="225">
        <v>97.2</v>
      </c>
      <c r="C29" s="225">
        <v>98.5</v>
      </c>
      <c r="D29" s="225">
        <v>100.3</v>
      </c>
      <c r="E29" s="225">
        <v>102.1</v>
      </c>
      <c r="F29" s="225">
        <v>103</v>
      </c>
      <c r="G29" s="225">
        <v>99.7</v>
      </c>
      <c r="H29" s="225">
        <v>100</v>
      </c>
      <c r="I29" s="225">
        <v>99.8</v>
      </c>
      <c r="J29" s="225">
        <v>100.7</v>
      </c>
      <c r="K29" s="225">
        <v>101.7</v>
      </c>
      <c r="L29" s="225">
        <v>102.4</v>
      </c>
      <c r="M29" s="79">
        <v>0.89</v>
      </c>
    </row>
    <row r="30" spans="1:13">
      <c r="A30" s="39" t="s">
        <v>2408</v>
      </c>
      <c r="B30" s="225">
        <v>99.2</v>
      </c>
      <c r="C30" s="225">
        <v>98.9</v>
      </c>
      <c r="D30" s="225">
        <v>99.4</v>
      </c>
      <c r="E30" s="225">
        <v>101.1</v>
      </c>
      <c r="F30" s="225">
        <v>97.7</v>
      </c>
      <c r="G30" s="225">
        <v>98.7</v>
      </c>
      <c r="H30" s="225">
        <v>100</v>
      </c>
      <c r="I30" s="225">
        <v>101.6</v>
      </c>
      <c r="J30" s="225">
        <v>103.5</v>
      </c>
      <c r="K30" s="225">
        <v>106.5</v>
      </c>
      <c r="L30" s="225">
        <v>108.8</v>
      </c>
      <c r="M30" s="79">
        <v>0.18</v>
      </c>
    </row>
    <row r="31" spans="1:13">
      <c r="A31" s="39" t="s">
        <v>2409</v>
      </c>
      <c r="B31" s="225">
        <v>88.7</v>
      </c>
      <c r="C31" s="225">
        <v>91.5</v>
      </c>
      <c r="D31" s="225">
        <v>94.5</v>
      </c>
      <c r="E31" s="225">
        <v>97.5</v>
      </c>
      <c r="F31" s="225">
        <v>98.5</v>
      </c>
      <c r="G31" s="225">
        <v>98.5</v>
      </c>
      <c r="H31" s="225">
        <v>100</v>
      </c>
      <c r="I31" s="225">
        <v>100.2</v>
      </c>
      <c r="J31" s="225">
        <v>101</v>
      </c>
      <c r="K31" s="225">
        <v>101.7</v>
      </c>
      <c r="L31" s="225">
        <v>102.8</v>
      </c>
      <c r="M31" s="79">
        <v>1.94</v>
      </c>
    </row>
    <row r="32" spans="1:13">
      <c r="A32" s="39" t="s">
        <v>2410</v>
      </c>
      <c r="B32" s="225">
        <v>92.9</v>
      </c>
      <c r="C32" s="225">
        <v>96.4</v>
      </c>
      <c r="D32" s="225">
        <v>97.1</v>
      </c>
      <c r="E32" s="225">
        <v>98.3</v>
      </c>
      <c r="F32" s="225">
        <v>96.8</v>
      </c>
      <c r="G32" s="225">
        <v>97.8</v>
      </c>
      <c r="H32" s="225">
        <v>100</v>
      </c>
      <c r="I32" s="225">
        <v>101.6</v>
      </c>
      <c r="J32" s="225">
        <v>94.5</v>
      </c>
      <c r="K32" s="225">
        <v>92.8</v>
      </c>
      <c r="L32" s="225">
        <v>93</v>
      </c>
      <c r="M32" s="79">
        <v>3.82</v>
      </c>
    </row>
    <row r="33" spans="1:13">
      <c r="A33" s="39" t="s">
        <v>2411</v>
      </c>
      <c r="B33" s="225" t="s">
        <v>207</v>
      </c>
      <c r="C33" s="225" t="s">
        <v>207</v>
      </c>
      <c r="D33" s="225" t="s">
        <v>207</v>
      </c>
      <c r="E33" s="225" t="s">
        <v>207</v>
      </c>
      <c r="F33" s="225" t="s">
        <v>207</v>
      </c>
      <c r="G33" s="225" t="s">
        <v>207</v>
      </c>
      <c r="H33" s="225" t="s">
        <v>207</v>
      </c>
      <c r="I33" s="225" t="s">
        <v>207</v>
      </c>
      <c r="J33" s="225" t="s">
        <v>207</v>
      </c>
      <c r="K33" s="225" t="s">
        <v>207</v>
      </c>
      <c r="L33" s="225" t="s">
        <v>207</v>
      </c>
      <c r="M33" s="79" t="s">
        <v>207</v>
      </c>
    </row>
    <row r="34" spans="1:13">
      <c r="A34" s="39" t="s">
        <v>2412</v>
      </c>
      <c r="B34" s="225" t="s">
        <v>207</v>
      </c>
      <c r="C34" s="225" t="s">
        <v>207</v>
      </c>
      <c r="D34" s="225" t="s">
        <v>207</v>
      </c>
      <c r="E34" s="225" t="s">
        <v>207</v>
      </c>
      <c r="F34" s="225" t="s">
        <v>207</v>
      </c>
      <c r="G34" s="225" t="s">
        <v>207</v>
      </c>
      <c r="H34" s="225" t="s">
        <v>207</v>
      </c>
      <c r="I34" s="225" t="s">
        <v>207</v>
      </c>
      <c r="J34" s="225" t="s">
        <v>207</v>
      </c>
      <c r="K34" s="225" t="s">
        <v>207</v>
      </c>
      <c r="L34" s="225">
        <v>119.6</v>
      </c>
      <c r="M34" s="79">
        <v>6.95</v>
      </c>
    </row>
    <row r="35" spans="1:13">
      <c r="A35" s="39" t="s">
        <v>2413</v>
      </c>
      <c r="B35" s="225" t="s">
        <v>207</v>
      </c>
      <c r="C35" s="225" t="s">
        <v>207</v>
      </c>
      <c r="D35" s="225" t="s">
        <v>207</v>
      </c>
      <c r="E35" s="225" t="s">
        <v>207</v>
      </c>
      <c r="F35" s="225" t="s">
        <v>207</v>
      </c>
      <c r="G35" s="225" t="s">
        <v>207</v>
      </c>
      <c r="H35" s="225" t="s">
        <v>207</v>
      </c>
      <c r="I35" s="225" t="s">
        <v>207</v>
      </c>
      <c r="J35" s="225" t="s">
        <v>207</v>
      </c>
      <c r="K35" s="225" t="s">
        <v>207</v>
      </c>
      <c r="L35" s="225">
        <v>99.7</v>
      </c>
      <c r="M35" s="79">
        <v>0.78</v>
      </c>
    </row>
    <row r="36" spans="1:13" ht="16" thickBot="1">
      <c r="A36" s="97"/>
      <c r="B36" s="69"/>
      <c r="C36" s="69"/>
      <c r="D36" s="69"/>
      <c r="E36" s="69"/>
      <c r="F36" s="69"/>
      <c r="G36" s="69"/>
      <c r="H36" s="69"/>
      <c r="I36" s="69"/>
      <c r="J36" s="69"/>
      <c r="K36" s="69"/>
      <c r="L36" s="69"/>
      <c r="M36" s="69"/>
    </row>
    <row r="37" spans="1:13">
      <c r="A37" s="231"/>
      <c r="B37" s="222"/>
      <c r="C37" s="222"/>
      <c r="D37" s="222"/>
      <c r="E37" s="222"/>
      <c r="F37" s="222"/>
      <c r="G37" s="222"/>
      <c r="H37" s="222"/>
      <c r="I37" s="222"/>
      <c r="J37" s="222"/>
      <c r="K37" s="222"/>
      <c r="L37" s="222"/>
      <c r="M37" s="222"/>
    </row>
    <row r="38" spans="1:13" ht="140.25" customHeight="1">
      <c r="A38" s="233" t="s">
        <v>4052</v>
      </c>
      <c r="B38" s="222"/>
      <c r="C38" s="224" t="s">
        <v>5056</v>
      </c>
      <c r="D38" s="222"/>
      <c r="E38" s="224" t="s">
        <v>4866</v>
      </c>
      <c r="F38" s="222"/>
      <c r="G38" s="222"/>
      <c r="H38" s="222"/>
      <c r="I38" s="222"/>
      <c r="J38" s="222"/>
      <c r="K38" s="222"/>
      <c r="L38" s="222"/>
      <c r="M38" s="222"/>
    </row>
    <row r="39" spans="1:13">
      <c r="A39" s="233"/>
      <c r="B39" s="222"/>
      <c r="C39" s="224"/>
      <c r="D39" s="222"/>
      <c r="E39" s="224" t="s">
        <v>4054</v>
      </c>
      <c r="F39" s="222"/>
      <c r="G39" s="222"/>
      <c r="H39" s="222"/>
      <c r="I39" s="222"/>
      <c r="J39" s="222"/>
      <c r="K39" s="222"/>
      <c r="L39" s="222"/>
      <c r="M39" s="222"/>
    </row>
    <row r="40" spans="1:13">
      <c r="A40" s="231"/>
      <c r="B40" s="222"/>
      <c r="C40" s="222"/>
      <c r="D40" s="222"/>
      <c r="E40" s="222"/>
      <c r="F40" s="222"/>
      <c r="G40" s="222"/>
      <c r="H40" s="222"/>
      <c r="I40" s="222"/>
      <c r="J40" s="222"/>
      <c r="K40" s="222"/>
      <c r="L40" s="222"/>
      <c r="M40" s="222"/>
    </row>
    <row r="41" spans="1:13">
      <c r="A41" s="231" t="s">
        <v>2414</v>
      </c>
      <c r="B41" s="222"/>
      <c r="C41" s="222"/>
      <c r="D41" s="222"/>
      <c r="E41" s="222"/>
      <c r="F41" s="222"/>
      <c r="G41" s="222"/>
      <c r="H41" s="222"/>
      <c r="I41" s="222"/>
      <c r="J41" s="222"/>
      <c r="K41" s="222"/>
      <c r="L41" s="222"/>
      <c r="M41" s="222"/>
    </row>
    <row r="42" spans="1:13">
      <c r="A42" s="232"/>
      <c r="B42" s="223">
        <v>2009</v>
      </c>
      <c r="C42" s="223">
        <v>2010</v>
      </c>
      <c r="D42" s="223">
        <v>2011</v>
      </c>
      <c r="E42" s="223">
        <v>2012</v>
      </c>
      <c r="F42" s="223">
        <v>2013</v>
      </c>
      <c r="G42" s="223">
        <v>2014</v>
      </c>
      <c r="H42" s="223">
        <v>2015</v>
      </c>
      <c r="I42" s="223">
        <v>2016</v>
      </c>
      <c r="J42" s="223">
        <v>2017</v>
      </c>
      <c r="K42" s="223">
        <v>2018</v>
      </c>
      <c r="L42" s="223">
        <v>2019</v>
      </c>
      <c r="M42" s="76" t="s">
        <v>2383</v>
      </c>
    </row>
    <row r="43" spans="1:13">
      <c r="A43" s="232"/>
      <c r="B43" s="223"/>
      <c r="C43" s="223"/>
      <c r="D43" s="223"/>
      <c r="E43" s="223"/>
      <c r="F43" s="223"/>
      <c r="G43" s="223"/>
      <c r="H43" s="223"/>
      <c r="I43" s="223"/>
      <c r="J43" s="223"/>
      <c r="K43" s="223"/>
      <c r="L43" s="223"/>
      <c r="M43" s="76">
        <v>2015</v>
      </c>
    </row>
    <row r="44" spans="1:13">
      <c r="A44" s="232"/>
      <c r="B44" s="223"/>
      <c r="C44" s="223"/>
      <c r="D44" s="223"/>
      <c r="E44" s="223"/>
      <c r="F44" s="223"/>
      <c r="G44" s="223"/>
      <c r="H44" s="223"/>
      <c r="I44" s="223"/>
      <c r="J44" s="223"/>
      <c r="K44" s="223"/>
      <c r="L44" s="223"/>
      <c r="M44" s="77" t="s">
        <v>1</v>
      </c>
    </row>
    <row r="45" spans="1:13">
      <c r="A45" s="235" t="s">
        <v>5055</v>
      </c>
      <c r="B45" s="230"/>
      <c r="C45" s="230"/>
      <c r="D45" s="230"/>
      <c r="E45" s="230"/>
      <c r="F45" s="230"/>
      <c r="G45" s="227"/>
      <c r="H45" s="227"/>
      <c r="I45" s="227"/>
      <c r="J45" s="227"/>
      <c r="K45" s="227"/>
      <c r="L45" s="227"/>
      <c r="M45" s="77"/>
    </row>
    <row r="46" spans="1:13">
      <c r="A46" s="37" t="s">
        <v>5057</v>
      </c>
      <c r="B46" s="227">
        <v>90.1</v>
      </c>
      <c r="C46" s="227">
        <v>94.7</v>
      </c>
      <c r="D46" s="227">
        <v>100.3</v>
      </c>
      <c r="E46" s="227">
        <v>102.5</v>
      </c>
      <c r="F46" s="227">
        <v>100.4</v>
      </c>
      <c r="G46" s="227">
        <v>98.8</v>
      </c>
      <c r="H46" s="227">
        <v>100</v>
      </c>
      <c r="I46" s="227">
        <v>98.6</v>
      </c>
      <c r="J46" s="227">
        <v>100.1</v>
      </c>
      <c r="K46" s="227">
        <v>101.9</v>
      </c>
      <c r="L46" s="227">
        <v>102.1</v>
      </c>
      <c r="M46" s="78">
        <v>100</v>
      </c>
    </row>
    <row r="47" spans="1:13">
      <c r="A47" s="39" t="s">
        <v>2385</v>
      </c>
      <c r="B47" s="225">
        <v>89.9</v>
      </c>
      <c r="C47" s="225">
        <v>94.1</v>
      </c>
      <c r="D47" s="225">
        <v>99.8</v>
      </c>
      <c r="E47" s="225">
        <v>102.3</v>
      </c>
      <c r="F47" s="225">
        <v>100.2</v>
      </c>
      <c r="G47" s="225">
        <v>98.7</v>
      </c>
      <c r="H47" s="225">
        <v>100</v>
      </c>
      <c r="I47" s="225">
        <v>98.5</v>
      </c>
      <c r="J47" s="225">
        <v>99.8</v>
      </c>
      <c r="K47" s="225">
        <v>101.3</v>
      </c>
      <c r="L47" s="225">
        <v>101.4</v>
      </c>
      <c r="M47" s="79">
        <v>99.6</v>
      </c>
    </row>
    <row r="48" spans="1:13">
      <c r="A48" s="39" t="s">
        <v>2386</v>
      </c>
      <c r="B48" s="225">
        <v>88.2</v>
      </c>
      <c r="C48" s="225">
        <v>110.4</v>
      </c>
      <c r="D48" s="225">
        <v>144</v>
      </c>
      <c r="E48" s="225">
        <v>156.1</v>
      </c>
      <c r="F48" s="225">
        <v>145.9</v>
      </c>
      <c r="G48" s="225">
        <v>135.1</v>
      </c>
      <c r="H48" s="225">
        <v>100</v>
      </c>
      <c r="I48" s="225">
        <v>85.9</v>
      </c>
      <c r="J48" s="225">
        <v>110.9</v>
      </c>
      <c r="K48" s="225">
        <v>124.4</v>
      </c>
      <c r="L48" s="225">
        <v>125.5</v>
      </c>
      <c r="M48" s="79">
        <v>2.72</v>
      </c>
    </row>
    <row r="49" spans="1:13">
      <c r="A49" s="39" t="s">
        <v>2387</v>
      </c>
      <c r="B49" s="225">
        <v>90.4</v>
      </c>
      <c r="C49" s="225">
        <v>94.1</v>
      </c>
      <c r="D49" s="225">
        <v>98.9</v>
      </c>
      <c r="E49" s="225">
        <v>101.1</v>
      </c>
      <c r="F49" s="225">
        <v>99.2</v>
      </c>
      <c r="G49" s="225">
        <v>97.8</v>
      </c>
      <c r="H49" s="225">
        <v>100</v>
      </c>
      <c r="I49" s="225">
        <v>98.7</v>
      </c>
      <c r="J49" s="225">
        <v>99.6</v>
      </c>
      <c r="K49" s="225">
        <v>100.8</v>
      </c>
      <c r="L49" s="225">
        <v>100.9</v>
      </c>
      <c r="M49" s="79">
        <v>96.88</v>
      </c>
    </row>
    <row r="50" spans="1:13">
      <c r="A50" s="39" t="s">
        <v>2388</v>
      </c>
      <c r="B50" s="225">
        <v>72.599999999999994</v>
      </c>
      <c r="C50" s="225">
        <v>78.5</v>
      </c>
      <c r="D50" s="225">
        <v>84.8</v>
      </c>
      <c r="E50" s="225">
        <v>89.8</v>
      </c>
      <c r="F50" s="225">
        <v>90.4</v>
      </c>
      <c r="G50" s="225">
        <v>90.8</v>
      </c>
      <c r="H50" s="225">
        <v>100</v>
      </c>
      <c r="I50" s="225">
        <v>99.2</v>
      </c>
      <c r="J50" s="225">
        <v>96.1</v>
      </c>
      <c r="K50" s="225">
        <v>96.7</v>
      </c>
      <c r="L50" s="225">
        <v>97.7</v>
      </c>
      <c r="M50" s="79">
        <v>11.55</v>
      </c>
    </row>
    <row r="51" spans="1:13">
      <c r="A51" s="39" t="s">
        <v>2389</v>
      </c>
      <c r="B51" s="225">
        <v>87</v>
      </c>
      <c r="C51" s="225">
        <v>85.8</v>
      </c>
      <c r="D51" s="225">
        <v>83.6</v>
      </c>
      <c r="E51" s="225">
        <v>86</v>
      </c>
      <c r="F51" s="225">
        <v>92.1</v>
      </c>
      <c r="G51" s="225">
        <v>97.5</v>
      </c>
      <c r="H51" s="225">
        <v>100</v>
      </c>
      <c r="I51" s="225">
        <v>101.4</v>
      </c>
      <c r="J51" s="225">
        <v>102.5</v>
      </c>
      <c r="K51" s="225">
        <v>106.4</v>
      </c>
      <c r="L51" s="225">
        <v>108.3</v>
      </c>
      <c r="M51" s="79">
        <v>1.77</v>
      </c>
    </row>
    <row r="52" spans="1:13">
      <c r="A52" s="39" t="s">
        <v>2390</v>
      </c>
      <c r="B52" s="225" t="s">
        <v>207</v>
      </c>
      <c r="C52" s="225" t="s">
        <v>207</v>
      </c>
      <c r="D52" s="225" t="s">
        <v>207</v>
      </c>
      <c r="E52" s="225" t="s">
        <v>207</v>
      </c>
      <c r="F52" s="225" t="s">
        <v>207</v>
      </c>
      <c r="G52" s="225" t="s">
        <v>207</v>
      </c>
      <c r="H52" s="225" t="s">
        <v>207</v>
      </c>
      <c r="I52" s="225" t="s">
        <v>207</v>
      </c>
      <c r="J52" s="225" t="s">
        <v>207</v>
      </c>
      <c r="K52" s="225" t="s">
        <v>207</v>
      </c>
      <c r="L52" s="225">
        <v>67</v>
      </c>
      <c r="M52" s="79" t="s">
        <v>207</v>
      </c>
    </row>
    <row r="53" spans="1:13">
      <c r="A53" s="39" t="s">
        <v>2391</v>
      </c>
      <c r="B53" s="225">
        <v>79.099999999999994</v>
      </c>
      <c r="C53" s="225">
        <v>83.2</v>
      </c>
      <c r="D53" s="225">
        <v>91.5</v>
      </c>
      <c r="E53" s="225">
        <v>95.1</v>
      </c>
      <c r="F53" s="225">
        <v>93.5</v>
      </c>
      <c r="G53" s="225">
        <v>94.4</v>
      </c>
      <c r="H53" s="225">
        <v>100</v>
      </c>
      <c r="I53" s="225">
        <v>97.7</v>
      </c>
      <c r="J53" s="225">
        <v>96</v>
      </c>
      <c r="K53" s="225">
        <v>94.4</v>
      </c>
      <c r="L53" s="225">
        <v>96.8</v>
      </c>
      <c r="M53" s="79">
        <v>1.23</v>
      </c>
    </row>
    <row r="54" spans="1:13">
      <c r="A54" s="39" t="s">
        <v>2392</v>
      </c>
      <c r="B54" s="225">
        <v>90.9</v>
      </c>
      <c r="C54" s="225">
        <v>92.1</v>
      </c>
      <c r="D54" s="225">
        <v>96</v>
      </c>
      <c r="E54" s="225">
        <v>98.7</v>
      </c>
      <c r="F54" s="225">
        <v>96.6</v>
      </c>
      <c r="G54" s="225">
        <v>94.7</v>
      </c>
      <c r="H54" s="225">
        <v>100</v>
      </c>
      <c r="I54" s="225">
        <v>99.4</v>
      </c>
      <c r="J54" s="225">
        <v>99.1</v>
      </c>
      <c r="K54" s="225">
        <v>99.3</v>
      </c>
      <c r="L54" s="225">
        <v>97.2</v>
      </c>
      <c r="M54" s="79">
        <v>5.5</v>
      </c>
    </row>
    <row r="55" spans="1:13">
      <c r="A55" s="39" t="s">
        <v>2393</v>
      </c>
      <c r="B55" s="225">
        <v>86.7</v>
      </c>
      <c r="C55" s="225">
        <v>88</v>
      </c>
      <c r="D55" s="225">
        <v>90.3</v>
      </c>
      <c r="E55" s="225">
        <v>93.1</v>
      </c>
      <c r="F55" s="225">
        <v>92.6</v>
      </c>
      <c r="G55" s="225">
        <v>94.2</v>
      </c>
      <c r="H55" s="225">
        <v>100</v>
      </c>
      <c r="I55" s="225">
        <v>101.8</v>
      </c>
      <c r="J55" s="225">
        <v>101.7</v>
      </c>
      <c r="K55" s="225">
        <v>100.3</v>
      </c>
      <c r="L55" s="225">
        <v>100.4</v>
      </c>
      <c r="M55" s="79">
        <v>1.56</v>
      </c>
    </row>
    <row r="56" spans="1:13">
      <c r="A56" s="39" t="s">
        <v>2394</v>
      </c>
      <c r="B56" s="225">
        <v>88.6</v>
      </c>
      <c r="C56" s="225">
        <v>91.6</v>
      </c>
      <c r="D56" s="225">
        <v>97.6</v>
      </c>
      <c r="E56" s="225">
        <v>97.7</v>
      </c>
      <c r="F56" s="225">
        <v>99.1</v>
      </c>
      <c r="G56" s="225">
        <v>100.6</v>
      </c>
      <c r="H56" s="225">
        <v>100</v>
      </c>
      <c r="I56" s="225">
        <v>98.6</v>
      </c>
      <c r="J56" s="225">
        <v>100.3</v>
      </c>
      <c r="K56" s="225">
        <v>103.7</v>
      </c>
      <c r="L56" s="225">
        <v>104.2</v>
      </c>
      <c r="M56" s="79">
        <v>1.64</v>
      </c>
    </row>
    <row r="57" spans="1:13">
      <c r="A57" s="39" t="s">
        <v>2395</v>
      </c>
      <c r="B57" s="225">
        <v>95.3</v>
      </c>
      <c r="C57" s="225">
        <v>94.8</v>
      </c>
      <c r="D57" s="225">
        <v>101.5</v>
      </c>
      <c r="E57" s="225">
        <v>104.5</v>
      </c>
      <c r="F57" s="225">
        <v>101.9</v>
      </c>
      <c r="G57" s="225">
        <v>99</v>
      </c>
      <c r="H57" s="225">
        <v>100</v>
      </c>
      <c r="I57" s="225">
        <v>97.6</v>
      </c>
      <c r="J57" s="225">
        <v>99.7</v>
      </c>
      <c r="K57" s="225">
        <v>105.4</v>
      </c>
      <c r="L57" s="225">
        <v>103</v>
      </c>
      <c r="M57" s="79">
        <v>1.94</v>
      </c>
    </row>
    <row r="58" spans="1:13">
      <c r="A58" s="39" t="s">
        <v>2396</v>
      </c>
      <c r="B58" s="225">
        <v>95.3</v>
      </c>
      <c r="C58" s="225">
        <v>95.3</v>
      </c>
      <c r="D58" s="225">
        <v>99.2</v>
      </c>
      <c r="E58" s="225">
        <v>101.2</v>
      </c>
      <c r="F58" s="225">
        <v>96.6</v>
      </c>
      <c r="G58" s="225">
        <v>96.9</v>
      </c>
      <c r="H58" s="225">
        <v>100</v>
      </c>
      <c r="I58" s="225">
        <v>101.1</v>
      </c>
      <c r="J58" s="225">
        <v>100.8</v>
      </c>
      <c r="K58" s="225">
        <v>99.6</v>
      </c>
      <c r="L58" s="225">
        <v>100.8</v>
      </c>
      <c r="M58" s="79">
        <v>0.63</v>
      </c>
    </row>
    <row r="59" spans="1:13" ht="28">
      <c r="A59" s="39" t="s">
        <v>2397</v>
      </c>
      <c r="B59" s="225" t="s">
        <v>207</v>
      </c>
      <c r="C59" s="225" t="s">
        <v>207</v>
      </c>
      <c r="D59" s="225" t="s">
        <v>207</v>
      </c>
      <c r="E59" s="225" t="s">
        <v>207</v>
      </c>
      <c r="F59" s="225" t="s">
        <v>207</v>
      </c>
      <c r="G59" s="225" t="s">
        <v>207</v>
      </c>
      <c r="H59" s="225" t="s">
        <v>207</v>
      </c>
      <c r="I59" s="225" t="s">
        <v>207</v>
      </c>
      <c r="J59" s="225" t="s">
        <v>207</v>
      </c>
      <c r="K59" s="225" t="s">
        <v>207</v>
      </c>
      <c r="L59" s="225" t="s">
        <v>207</v>
      </c>
      <c r="M59" s="79" t="s">
        <v>207</v>
      </c>
    </row>
    <row r="60" spans="1:13">
      <c r="A60" s="39" t="s">
        <v>2398</v>
      </c>
      <c r="B60" s="225">
        <v>89.3</v>
      </c>
      <c r="C60" s="225">
        <v>93.8</v>
      </c>
      <c r="D60" s="225">
        <v>100.8</v>
      </c>
      <c r="E60" s="225">
        <v>102.8</v>
      </c>
      <c r="F60" s="225">
        <v>103</v>
      </c>
      <c r="G60" s="225">
        <v>101.7</v>
      </c>
      <c r="H60" s="225">
        <v>100</v>
      </c>
      <c r="I60" s="225">
        <v>97.5</v>
      </c>
      <c r="J60" s="225">
        <v>100.4</v>
      </c>
      <c r="K60" s="225">
        <v>104.3</v>
      </c>
      <c r="L60" s="225">
        <v>101.7</v>
      </c>
      <c r="M60" s="79">
        <v>8.36</v>
      </c>
    </row>
    <row r="61" spans="1:13">
      <c r="A61" s="39" t="s">
        <v>2399</v>
      </c>
      <c r="B61" s="225">
        <v>107.4</v>
      </c>
      <c r="C61" s="225">
        <v>107.6</v>
      </c>
      <c r="D61" s="225">
        <v>107.3</v>
      </c>
      <c r="E61" s="225">
        <v>104.2</v>
      </c>
      <c r="F61" s="225">
        <v>101.2</v>
      </c>
      <c r="G61" s="225">
        <v>100.4</v>
      </c>
      <c r="H61" s="225">
        <v>100</v>
      </c>
      <c r="I61" s="225">
        <v>96.9</v>
      </c>
      <c r="J61" s="225">
        <v>95.4</v>
      </c>
      <c r="K61" s="225">
        <v>89.6</v>
      </c>
      <c r="L61" s="225">
        <v>90.6</v>
      </c>
      <c r="M61" s="79">
        <v>5.05</v>
      </c>
    </row>
    <row r="62" spans="1:13">
      <c r="A62" s="39" t="s">
        <v>2400</v>
      </c>
      <c r="B62" s="225">
        <v>92.4</v>
      </c>
      <c r="C62" s="225">
        <v>94.8</v>
      </c>
      <c r="D62" s="225">
        <v>99.9</v>
      </c>
      <c r="E62" s="225">
        <v>103</v>
      </c>
      <c r="F62" s="225">
        <v>101.6</v>
      </c>
      <c r="G62" s="225">
        <v>100.2</v>
      </c>
      <c r="H62" s="225">
        <v>100</v>
      </c>
      <c r="I62" s="225">
        <v>99.7</v>
      </c>
      <c r="J62" s="225">
        <v>101.2</v>
      </c>
      <c r="K62" s="225">
        <v>101.7</v>
      </c>
      <c r="L62" s="225">
        <v>103.4</v>
      </c>
      <c r="M62" s="79">
        <v>3.87</v>
      </c>
    </row>
    <row r="63" spans="1:13">
      <c r="A63" s="39" t="s">
        <v>2401</v>
      </c>
      <c r="B63" s="225">
        <v>99.3</v>
      </c>
      <c r="C63" s="225">
        <v>96.9</v>
      </c>
      <c r="D63" s="225">
        <v>99.1</v>
      </c>
      <c r="E63" s="225">
        <v>103.1</v>
      </c>
      <c r="F63" s="225">
        <v>101.1</v>
      </c>
      <c r="G63" s="225">
        <v>98.7</v>
      </c>
      <c r="H63" s="225">
        <v>100</v>
      </c>
      <c r="I63" s="225">
        <v>102</v>
      </c>
      <c r="J63" s="225">
        <v>102</v>
      </c>
      <c r="K63" s="225">
        <v>102</v>
      </c>
      <c r="L63" s="225">
        <v>103.5</v>
      </c>
      <c r="M63" s="79">
        <v>1.71</v>
      </c>
    </row>
    <row r="64" spans="1:13">
      <c r="A64" s="39" t="s">
        <v>2402</v>
      </c>
      <c r="B64" s="225">
        <v>99.1</v>
      </c>
      <c r="C64" s="225">
        <v>110.5</v>
      </c>
      <c r="D64" s="225">
        <v>120.8</v>
      </c>
      <c r="E64" s="225">
        <v>113.3</v>
      </c>
      <c r="F64" s="225">
        <v>106.4</v>
      </c>
      <c r="G64" s="225">
        <v>104.7</v>
      </c>
      <c r="H64" s="225">
        <v>100</v>
      </c>
      <c r="I64" s="225">
        <v>94</v>
      </c>
      <c r="J64" s="225">
        <v>108.5</v>
      </c>
      <c r="K64" s="225">
        <v>114.7</v>
      </c>
      <c r="L64" s="225">
        <v>109.5</v>
      </c>
      <c r="M64" s="79">
        <v>4.2</v>
      </c>
    </row>
    <row r="65" spans="1:13">
      <c r="A65" s="39" t="s">
        <v>2403</v>
      </c>
      <c r="B65" s="225">
        <v>96.5</v>
      </c>
      <c r="C65" s="225">
        <v>99.3</v>
      </c>
      <c r="D65" s="225">
        <v>101.2</v>
      </c>
      <c r="E65" s="225">
        <v>101.7</v>
      </c>
      <c r="F65" s="225">
        <v>102.2</v>
      </c>
      <c r="G65" s="225">
        <v>100.5</v>
      </c>
      <c r="H65" s="225">
        <v>100</v>
      </c>
      <c r="I65" s="225">
        <v>99.1</v>
      </c>
      <c r="J65" s="225">
        <v>100.8</v>
      </c>
      <c r="K65" s="225">
        <v>103.8</v>
      </c>
      <c r="L65" s="225">
        <v>104.5</v>
      </c>
      <c r="M65" s="79">
        <v>3.96</v>
      </c>
    </row>
    <row r="66" spans="1:13">
      <c r="A66" s="39" t="s">
        <v>2404</v>
      </c>
      <c r="B66" s="225">
        <v>118.2</v>
      </c>
      <c r="C66" s="225">
        <v>111.4</v>
      </c>
      <c r="D66" s="225">
        <v>105.8</v>
      </c>
      <c r="E66" s="225">
        <v>105</v>
      </c>
      <c r="F66" s="225">
        <v>98.1</v>
      </c>
      <c r="G66" s="225">
        <v>94.6</v>
      </c>
      <c r="H66" s="225">
        <v>100</v>
      </c>
      <c r="I66" s="225">
        <v>98.8</v>
      </c>
      <c r="J66" s="225">
        <v>96.8</v>
      </c>
      <c r="K66" s="225">
        <v>93.4</v>
      </c>
      <c r="L66" s="225">
        <v>93.3</v>
      </c>
      <c r="M66" s="79">
        <v>10.52</v>
      </c>
    </row>
    <row r="67" spans="1:13">
      <c r="A67" s="39" t="s">
        <v>2405</v>
      </c>
      <c r="B67" s="225">
        <v>93.5</v>
      </c>
      <c r="C67" s="225">
        <v>95.3</v>
      </c>
      <c r="D67" s="225">
        <v>97.9</v>
      </c>
      <c r="E67" s="225">
        <v>98.1</v>
      </c>
      <c r="F67" s="225">
        <v>99.3</v>
      </c>
      <c r="G67" s="225">
        <v>98.9</v>
      </c>
      <c r="H67" s="225">
        <v>100</v>
      </c>
      <c r="I67" s="225">
        <v>99.5</v>
      </c>
      <c r="J67" s="225">
        <v>99.2</v>
      </c>
      <c r="K67" s="225">
        <v>100</v>
      </c>
      <c r="L67" s="225">
        <v>100.5</v>
      </c>
      <c r="M67" s="79">
        <v>6.41</v>
      </c>
    </row>
    <row r="68" spans="1:13">
      <c r="A68" s="39" t="s">
        <v>2406</v>
      </c>
      <c r="B68" s="225">
        <v>92.9</v>
      </c>
      <c r="C68" s="225">
        <v>94</v>
      </c>
      <c r="D68" s="225">
        <v>95.5</v>
      </c>
      <c r="E68" s="225">
        <v>96.9</v>
      </c>
      <c r="F68" s="225">
        <v>97</v>
      </c>
      <c r="G68" s="225">
        <v>97.8</v>
      </c>
      <c r="H68" s="225">
        <v>100</v>
      </c>
      <c r="I68" s="225">
        <v>100</v>
      </c>
      <c r="J68" s="225">
        <v>101</v>
      </c>
      <c r="K68" s="225">
        <v>102</v>
      </c>
      <c r="L68" s="225">
        <v>103.9</v>
      </c>
      <c r="M68" s="79">
        <v>10.66</v>
      </c>
    </row>
    <row r="69" spans="1:13">
      <c r="A69" s="39" t="s">
        <v>2407</v>
      </c>
      <c r="B69" s="225">
        <v>93.2</v>
      </c>
      <c r="C69" s="225">
        <v>94.2</v>
      </c>
      <c r="D69" s="225">
        <v>94.5</v>
      </c>
      <c r="E69" s="225">
        <v>95.4</v>
      </c>
      <c r="F69" s="225">
        <v>95.2</v>
      </c>
      <c r="G69" s="225">
        <v>96.1</v>
      </c>
      <c r="H69" s="225">
        <v>100</v>
      </c>
      <c r="I69" s="225">
        <v>100.8</v>
      </c>
      <c r="J69" s="225">
        <v>101.4</v>
      </c>
      <c r="K69" s="225">
        <v>102.3</v>
      </c>
      <c r="L69" s="225">
        <v>103.2</v>
      </c>
      <c r="M69" s="79">
        <v>7.83</v>
      </c>
    </row>
    <row r="70" spans="1:13">
      <c r="A70" s="39" t="s">
        <v>2408</v>
      </c>
      <c r="B70" s="225">
        <v>82.7</v>
      </c>
      <c r="C70" s="225">
        <v>86</v>
      </c>
      <c r="D70" s="225">
        <v>87.3</v>
      </c>
      <c r="E70" s="225">
        <v>91.2</v>
      </c>
      <c r="F70" s="225">
        <v>93.2</v>
      </c>
      <c r="G70" s="225">
        <v>95.1</v>
      </c>
      <c r="H70" s="225">
        <v>100</v>
      </c>
      <c r="I70" s="225">
        <v>102.1</v>
      </c>
      <c r="J70" s="225">
        <v>102</v>
      </c>
      <c r="K70" s="225">
        <v>101.3</v>
      </c>
      <c r="L70" s="225">
        <v>101.5</v>
      </c>
      <c r="M70" s="79">
        <v>0.51</v>
      </c>
    </row>
    <row r="71" spans="1:13">
      <c r="A71" s="39" t="s">
        <v>2409</v>
      </c>
      <c r="B71" s="225">
        <v>83.8</v>
      </c>
      <c r="C71" s="225">
        <v>86</v>
      </c>
      <c r="D71" s="225">
        <v>88</v>
      </c>
      <c r="E71" s="225">
        <v>92</v>
      </c>
      <c r="F71" s="225">
        <v>91.6</v>
      </c>
      <c r="G71" s="225">
        <v>91.7</v>
      </c>
      <c r="H71" s="225">
        <v>100</v>
      </c>
      <c r="I71" s="225">
        <v>98</v>
      </c>
      <c r="J71" s="225">
        <v>98</v>
      </c>
      <c r="K71" s="225">
        <v>97.3</v>
      </c>
      <c r="L71" s="225">
        <v>100.6</v>
      </c>
      <c r="M71" s="79">
        <v>1.8</v>
      </c>
    </row>
    <row r="72" spans="1:13">
      <c r="A72" s="39" t="s">
        <v>2410</v>
      </c>
      <c r="B72" s="225">
        <v>84.7</v>
      </c>
      <c r="C72" s="225">
        <v>88.2</v>
      </c>
      <c r="D72" s="225">
        <v>94.2</v>
      </c>
      <c r="E72" s="225">
        <v>98.4</v>
      </c>
      <c r="F72" s="225">
        <v>98.2</v>
      </c>
      <c r="G72" s="225">
        <v>97.6</v>
      </c>
      <c r="H72" s="225">
        <v>100</v>
      </c>
      <c r="I72" s="225">
        <v>102.9</v>
      </c>
      <c r="J72" s="225">
        <v>102</v>
      </c>
      <c r="K72" s="225">
        <v>101.3</v>
      </c>
      <c r="L72" s="225">
        <v>101.3</v>
      </c>
      <c r="M72" s="79">
        <v>2.79</v>
      </c>
    </row>
    <row r="73" spans="1:13">
      <c r="A73" s="39" t="s">
        <v>2412</v>
      </c>
      <c r="B73" s="225">
        <v>155.30000000000001</v>
      </c>
      <c r="C73" s="225">
        <v>246</v>
      </c>
      <c r="D73" s="225">
        <v>206.3</v>
      </c>
      <c r="E73" s="225">
        <v>141</v>
      </c>
      <c r="F73" s="225">
        <v>145.9</v>
      </c>
      <c r="G73" s="225">
        <v>120</v>
      </c>
      <c r="H73" s="225">
        <v>100</v>
      </c>
      <c r="I73" s="225">
        <v>126.9</v>
      </c>
      <c r="J73" s="225">
        <v>137.5</v>
      </c>
      <c r="K73" s="225">
        <v>197.2</v>
      </c>
      <c r="L73" s="225">
        <v>173.7</v>
      </c>
      <c r="M73" s="79">
        <v>0.4</v>
      </c>
    </row>
    <row r="74" spans="1:13" ht="16" thickBot="1">
      <c r="A74" s="97"/>
      <c r="B74" s="69"/>
      <c r="C74" s="69"/>
      <c r="D74" s="69"/>
      <c r="E74" s="69"/>
      <c r="F74" s="69"/>
      <c r="G74" s="69"/>
      <c r="H74" s="69"/>
      <c r="I74" s="69"/>
      <c r="J74" s="103">
        <v>0</v>
      </c>
      <c r="K74" s="69"/>
      <c r="L74" s="69"/>
      <c r="M74" s="69"/>
    </row>
    <row r="75" spans="1:13">
      <c r="A75" s="231"/>
      <c r="B75" s="222"/>
      <c r="C75" s="222"/>
      <c r="D75" s="222"/>
      <c r="E75" s="222"/>
      <c r="F75" s="222"/>
      <c r="G75" s="222"/>
      <c r="H75" s="222"/>
      <c r="I75" s="222"/>
      <c r="J75" s="222"/>
      <c r="K75" s="222"/>
      <c r="L75" s="222"/>
      <c r="M75" s="222"/>
    </row>
    <row r="76" spans="1:13" ht="148.5" customHeight="1">
      <c r="A76" s="233" t="s">
        <v>4055</v>
      </c>
      <c r="B76" s="222"/>
      <c r="C76" s="224" t="s">
        <v>4053</v>
      </c>
      <c r="D76" s="222"/>
      <c r="E76" s="224" t="s">
        <v>4866</v>
      </c>
      <c r="F76" s="222"/>
      <c r="G76" s="222"/>
      <c r="H76" s="222"/>
      <c r="I76" s="222"/>
      <c r="J76" s="222"/>
      <c r="K76" s="222"/>
      <c r="L76" s="222"/>
      <c r="M76" s="222"/>
    </row>
    <row r="77" spans="1:13">
      <c r="A77" s="233"/>
      <c r="B77" s="222"/>
      <c r="C77" s="224"/>
      <c r="D77" s="222"/>
      <c r="E77" s="224" t="s">
        <v>4056</v>
      </c>
      <c r="F77" s="222"/>
      <c r="G77" s="222"/>
      <c r="H77" s="222"/>
      <c r="I77" s="222"/>
      <c r="J77" s="222"/>
      <c r="K77" s="222"/>
      <c r="L77" s="222"/>
      <c r="M77" s="222"/>
    </row>
    <row r="78" spans="1:13">
      <c r="A78" s="231"/>
      <c r="B78" s="222"/>
      <c r="C78" s="222"/>
      <c r="D78" s="222"/>
      <c r="E78" s="222"/>
      <c r="F78" s="222"/>
      <c r="G78" s="222"/>
      <c r="H78" s="222"/>
      <c r="I78" s="222"/>
      <c r="J78" s="222"/>
      <c r="K78" s="222"/>
      <c r="L78" s="222"/>
      <c r="M78" s="222"/>
    </row>
  </sheetData>
  <hyperlinks>
    <hyperlink ref="B1" location="INDEKS!A1" display="HJEM" xr:uid="{6BACBE8D-6F0C-44D0-A8C9-19E9CAC4C646}"/>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L79"/>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2415</v>
      </c>
      <c r="B1" s="173" t="s">
        <v>3453</v>
      </c>
      <c r="C1" s="222"/>
      <c r="D1" s="222"/>
      <c r="E1" s="222"/>
      <c r="F1" s="222"/>
      <c r="G1" s="222"/>
      <c r="H1" s="222"/>
      <c r="I1" s="222"/>
      <c r="J1" s="222"/>
      <c r="K1" s="222"/>
      <c r="L1" s="222"/>
    </row>
    <row r="2" spans="1:12">
      <c r="A2" s="38"/>
      <c r="B2" s="7">
        <v>2009</v>
      </c>
      <c r="C2" s="7">
        <v>2010</v>
      </c>
      <c r="D2" s="7">
        <v>2011</v>
      </c>
      <c r="E2" s="7">
        <v>2012</v>
      </c>
      <c r="F2" s="7">
        <v>2013</v>
      </c>
      <c r="G2" s="7">
        <v>2014</v>
      </c>
      <c r="H2" s="7">
        <v>2015</v>
      </c>
      <c r="I2" s="7">
        <v>2016</v>
      </c>
      <c r="J2" s="7">
        <v>2017</v>
      </c>
      <c r="K2" s="7">
        <v>2018</v>
      </c>
      <c r="L2" s="7">
        <v>2019</v>
      </c>
    </row>
    <row r="3" spans="1:12">
      <c r="A3" s="30" t="s">
        <v>240</v>
      </c>
      <c r="B3" s="46"/>
      <c r="C3" s="46"/>
      <c r="D3" s="46"/>
      <c r="E3" s="46"/>
      <c r="F3" s="46"/>
      <c r="G3" s="46"/>
      <c r="H3" s="46"/>
      <c r="I3" s="46"/>
      <c r="J3" s="46"/>
      <c r="K3" s="46"/>
      <c r="L3" s="46"/>
    </row>
    <row r="4" spans="1:12">
      <c r="A4" s="38" t="s">
        <v>2416</v>
      </c>
      <c r="B4" s="7"/>
      <c r="C4" s="7"/>
      <c r="D4" s="7"/>
      <c r="E4" s="7"/>
      <c r="F4" s="7"/>
      <c r="G4" s="7"/>
      <c r="H4" s="7"/>
      <c r="I4" s="7"/>
      <c r="J4" s="7"/>
      <c r="K4" s="7"/>
      <c r="L4" s="7"/>
    </row>
    <row r="5" spans="1:12">
      <c r="A5" s="38" t="s">
        <v>387</v>
      </c>
      <c r="B5" s="7">
        <v>550151</v>
      </c>
      <c r="C5" s="7">
        <v>486144</v>
      </c>
      <c r="D5" s="7">
        <v>569804</v>
      </c>
      <c r="E5" s="227">
        <v>628549</v>
      </c>
      <c r="F5" s="227">
        <v>547225</v>
      </c>
      <c r="G5" s="227">
        <v>536473</v>
      </c>
      <c r="H5" s="227">
        <v>481687</v>
      </c>
      <c r="I5" s="227">
        <v>497940</v>
      </c>
      <c r="J5" s="227">
        <v>508423</v>
      </c>
      <c r="K5" s="227">
        <v>495924</v>
      </c>
      <c r="L5" s="227">
        <v>474419</v>
      </c>
    </row>
    <row r="6" spans="1:12">
      <c r="A6" s="231" t="s">
        <v>2417</v>
      </c>
      <c r="B6" s="222">
        <v>12260</v>
      </c>
      <c r="C6" s="222">
        <v>16938</v>
      </c>
      <c r="D6" s="222">
        <v>19356</v>
      </c>
      <c r="E6" s="225">
        <v>20148</v>
      </c>
      <c r="F6" s="225">
        <v>13915</v>
      </c>
      <c r="G6" s="225">
        <v>15707</v>
      </c>
      <c r="H6" s="225">
        <v>15490</v>
      </c>
      <c r="I6" s="225">
        <v>17489</v>
      </c>
      <c r="J6" s="225">
        <v>17491</v>
      </c>
      <c r="K6" s="225">
        <v>17220</v>
      </c>
      <c r="L6" s="225">
        <v>17841</v>
      </c>
    </row>
    <row r="7" spans="1:12">
      <c r="A7" s="231" t="s">
        <v>2418</v>
      </c>
      <c r="B7" s="222">
        <v>15682</v>
      </c>
      <c r="C7" s="222">
        <v>17833</v>
      </c>
      <c r="D7" s="222">
        <v>20545</v>
      </c>
      <c r="E7" s="225">
        <v>21364</v>
      </c>
      <c r="F7" s="225">
        <v>20017</v>
      </c>
      <c r="G7" s="225">
        <v>19543</v>
      </c>
      <c r="H7" s="225">
        <v>19601</v>
      </c>
      <c r="I7" s="225">
        <v>16655</v>
      </c>
      <c r="J7" s="225">
        <v>16421</v>
      </c>
      <c r="K7" s="225">
        <v>17046</v>
      </c>
      <c r="L7" s="225">
        <v>18226</v>
      </c>
    </row>
    <row r="8" spans="1:12">
      <c r="A8" s="231" t="s">
        <v>2419</v>
      </c>
      <c r="B8" s="222">
        <v>370861</v>
      </c>
      <c r="C8" s="222">
        <v>397085</v>
      </c>
      <c r="D8" s="222">
        <v>455374</v>
      </c>
      <c r="E8" s="225">
        <v>462816</v>
      </c>
      <c r="F8" s="225">
        <v>443188</v>
      </c>
      <c r="G8" s="225">
        <v>425651</v>
      </c>
      <c r="H8" s="225">
        <v>405502</v>
      </c>
      <c r="I8" s="225">
        <v>424894</v>
      </c>
      <c r="J8" s="225">
        <v>438028</v>
      </c>
      <c r="K8" s="225">
        <v>425398</v>
      </c>
      <c r="L8" s="225">
        <v>403153</v>
      </c>
    </row>
    <row r="9" spans="1:12">
      <c r="A9" s="231" t="s">
        <v>2420</v>
      </c>
      <c r="B9" s="222">
        <v>114856</v>
      </c>
      <c r="C9" s="222">
        <v>17969</v>
      </c>
      <c r="D9" s="222">
        <v>28101</v>
      </c>
      <c r="E9" s="225">
        <v>69748</v>
      </c>
      <c r="F9" s="225">
        <v>25620</v>
      </c>
      <c r="G9" s="225">
        <v>37583</v>
      </c>
      <c r="H9" s="225">
        <v>3502</v>
      </c>
      <c r="I9" s="225">
        <v>3530</v>
      </c>
      <c r="J9" s="225">
        <v>2094</v>
      </c>
      <c r="K9" s="225">
        <v>1185</v>
      </c>
      <c r="L9" s="225">
        <v>2091</v>
      </c>
    </row>
    <row r="10" spans="1:12">
      <c r="A10" s="231" t="s">
        <v>2421</v>
      </c>
      <c r="B10" s="222">
        <v>33899</v>
      </c>
      <c r="C10" s="222">
        <v>33435</v>
      </c>
      <c r="D10" s="222">
        <v>34512</v>
      </c>
      <c r="E10" s="225">
        <v>35214</v>
      </c>
      <c r="F10" s="225">
        <v>35025</v>
      </c>
      <c r="G10" s="225">
        <v>34490</v>
      </c>
      <c r="H10" s="225">
        <v>33689</v>
      </c>
      <c r="I10" s="225">
        <v>33110</v>
      </c>
      <c r="J10" s="225">
        <v>33352</v>
      </c>
      <c r="K10" s="225">
        <v>33069</v>
      </c>
      <c r="L10" s="225">
        <v>32530</v>
      </c>
    </row>
    <row r="11" spans="1:12">
      <c r="A11" s="231" t="s">
        <v>2422</v>
      </c>
      <c r="B11" s="222">
        <v>2593</v>
      </c>
      <c r="C11" s="222">
        <v>2884</v>
      </c>
      <c r="D11" s="222">
        <v>11916</v>
      </c>
      <c r="E11" s="225">
        <v>19259</v>
      </c>
      <c r="F11" s="225">
        <v>9460</v>
      </c>
      <c r="G11" s="225">
        <v>3499</v>
      </c>
      <c r="H11" s="225">
        <v>3903</v>
      </c>
      <c r="I11" s="225">
        <v>2260</v>
      </c>
      <c r="J11" s="225">
        <v>1037</v>
      </c>
      <c r="K11" s="225">
        <v>2006</v>
      </c>
      <c r="L11" s="225">
        <v>578</v>
      </c>
    </row>
    <row r="12" spans="1:12">
      <c r="A12" s="38" t="s">
        <v>2423</v>
      </c>
      <c r="B12" s="222"/>
      <c r="C12" s="222"/>
      <c r="D12" s="222"/>
      <c r="E12" s="225"/>
      <c r="F12" s="225"/>
      <c r="G12" s="225"/>
      <c r="H12" s="225"/>
      <c r="I12" s="225"/>
      <c r="J12" s="225"/>
      <c r="K12" s="225"/>
      <c r="L12" s="225"/>
    </row>
    <row r="13" spans="1:12">
      <c r="A13" s="38" t="s">
        <v>2424</v>
      </c>
      <c r="B13" s="7">
        <v>550151</v>
      </c>
      <c r="C13" s="7">
        <v>486144</v>
      </c>
      <c r="D13" s="7">
        <v>569804</v>
      </c>
      <c r="E13" s="227">
        <v>628549</v>
      </c>
      <c r="F13" s="227">
        <v>547225</v>
      </c>
      <c r="G13" s="227">
        <v>536473</v>
      </c>
      <c r="H13" s="7">
        <v>481687</v>
      </c>
      <c r="I13" s="7">
        <v>497940</v>
      </c>
      <c r="J13" s="227">
        <v>508423</v>
      </c>
      <c r="K13" s="227">
        <v>495924</v>
      </c>
      <c r="L13" s="227">
        <v>474419</v>
      </c>
    </row>
    <row r="14" spans="1:12">
      <c r="A14" s="231" t="s">
        <v>2425</v>
      </c>
      <c r="B14" s="222">
        <v>55015</v>
      </c>
      <c r="C14" s="222">
        <v>56697</v>
      </c>
      <c r="D14" s="222">
        <v>56687</v>
      </c>
      <c r="E14" s="225">
        <v>60045</v>
      </c>
      <c r="F14" s="225">
        <v>60681</v>
      </c>
      <c r="G14" s="225">
        <v>61459</v>
      </c>
      <c r="H14" s="222">
        <v>64215</v>
      </c>
      <c r="I14" s="222">
        <v>64913</v>
      </c>
      <c r="J14" s="222">
        <v>64964</v>
      </c>
      <c r="K14" s="222">
        <v>64695</v>
      </c>
      <c r="L14" s="222">
        <v>64430</v>
      </c>
    </row>
    <row r="15" spans="1:12">
      <c r="A15" s="231" t="s">
        <v>2426</v>
      </c>
      <c r="B15" s="222">
        <v>5746</v>
      </c>
      <c r="C15" s="222">
        <v>5844</v>
      </c>
      <c r="D15" s="222">
        <v>5720</v>
      </c>
      <c r="E15" s="225">
        <v>5759</v>
      </c>
      <c r="F15" s="225">
        <v>5810</v>
      </c>
      <c r="G15" s="225">
        <v>5888</v>
      </c>
      <c r="H15" s="222">
        <v>5951</v>
      </c>
      <c r="I15" s="222">
        <v>6010</v>
      </c>
      <c r="J15" s="222">
        <v>6033</v>
      </c>
      <c r="K15" s="222">
        <v>6098</v>
      </c>
      <c r="L15" s="222">
        <v>6121</v>
      </c>
    </row>
    <row r="16" spans="1:12">
      <c r="A16" s="231" t="s">
        <v>2427</v>
      </c>
      <c r="B16" s="222">
        <v>12419</v>
      </c>
      <c r="C16" s="222">
        <v>13253</v>
      </c>
      <c r="D16" s="222">
        <v>13511</v>
      </c>
      <c r="E16" s="225">
        <v>13323</v>
      </c>
      <c r="F16" s="225">
        <v>12773</v>
      </c>
      <c r="G16" s="225">
        <v>13575</v>
      </c>
      <c r="H16" s="222">
        <v>14507</v>
      </c>
      <c r="I16" s="222">
        <v>14509</v>
      </c>
      <c r="J16" s="222">
        <v>14512</v>
      </c>
      <c r="K16" s="222">
        <v>13541</v>
      </c>
      <c r="L16" s="222">
        <v>13880</v>
      </c>
    </row>
    <row r="17" spans="1:12">
      <c r="A17" s="231" t="s">
        <v>2428</v>
      </c>
      <c r="B17" s="222">
        <v>4257</v>
      </c>
      <c r="C17" s="222">
        <v>3134</v>
      </c>
      <c r="D17" s="222">
        <v>3378</v>
      </c>
      <c r="E17" s="225">
        <v>2685</v>
      </c>
      <c r="F17" s="225">
        <v>3125</v>
      </c>
      <c r="G17" s="225">
        <v>3345</v>
      </c>
      <c r="H17" s="222">
        <v>3084</v>
      </c>
      <c r="I17" s="222">
        <v>3004</v>
      </c>
      <c r="J17" s="222">
        <v>3541</v>
      </c>
      <c r="K17" s="222">
        <v>2279</v>
      </c>
      <c r="L17" s="222">
        <v>3101</v>
      </c>
    </row>
    <row r="18" spans="1:12">
      <c r="A18" s="231" t="s">
        <v>2429</v>
      </c>
      <c r="B18" s="222">
        <v>9518</v>
      </c>
      <c r="C18" s="222">
        <v>11645</v>
      </c>
      <c r="D18" s="222">
        <v>8758</v>
      </c>
      <c r="E18" s="225">
        <v>25353</v>
      </c>
      <c r="F18" s="225">
        <v>70226</v>
      </c>
      <c r="G18" s="225">
        <v>38765</v>
      </c>
      <c r="H18" s="225">
        <v>66820</v>
      </c>
      <c r="I18" s="225">
        <v>44604</v>
      </c>
      <c r="J18" s="222">
        <v>28313</v>
      </c>
      <c r="K18" s="222">
        <v>44147</v>
      </c>
      <c r="L18" s="222">
        <v>42985</v>
      </c>
    </row>
    <row r="19" spans="1:12">
      <c r="A19" s="231" t="s">
        <v>2430</v>
      </c>
      <c r="B19" s="222">
        <v>166156</v>
      </c>
      <c r="C19" s="222">
        <v>132548</v>
      </c>
      <c r="D19" s="222">
        <v>149954</v>
      </c>
      <c r="E19" s="225">
        <v>184101</v>
      </c>
      <c r="F19" s="225">
        <v>168032</v>
      </c>
      <c r="G19" s="225">
        <v>124772</v>
      </c>
      <c r="H19" s="225">
        <v>94110</v>
      </c>
      <c r="I19" s="225">
        <v>172877</v>
      </c>
      <c r="J19" s="222">
        <v>177988</v>
      </c>
      <c r="K19" s="222">
        <v>179663</v>
      </c>
      <c r="L19" s="222">
        <v>199362</v>
      </c>
    </row>
    <row r="20" spans="1:12">
      <c r="A20" s="231" t="s">
        <v>2431</v>
      </c>
      <c r="B20" s="222">
        <v>212435</v>
      </c>
      <c r="C20" s="222">
        <v>179443</v>
      </c>
      <c r="D20" s="222">
        <v>225849</v>
      </c>
      <c r="E20" s="225">
        <v>163694</v>
      </c>
      <c r="F20" s="225">
        <v>163376</v>
      </c>
      <c r="G20" s="98">
        <v>214869</v>
      </c>
      <c r="H20" s="225">
        <v>158244</v>
      </c>
      <c r="I20" s="225">
        <v>111772</v>
      </c>
      <c r="J20" s="222">
        <v>134689</v>
      </c>
      <c r="K20" s="222">
        <v>111674</v>
      </c>
      <c r="L20" s="222">
        <v>70411</v>
      </c>
    </row>
    <row r="21" spans="1:12">
      <c r="A21" s="231" t="s">
        <v>2432</v>
      </c>
      <c r="B21" s="222">
        <v>84605</v>
      </c>
      <c r="C21" s="222">
        <v>83580</v>
      </c>
      <c r="D21" s="222">
        <v>105947</v>
      </c>
      <c r="E21" s="225">
        <v>173589</v>
      </c>
      <c r="F21" s="225">
        <v>63202</v>
      </c>
      <c r="G21" s="225">
        <v>73800</v>
      </c>
      <c r="H21" s="225">
        <v>74756</v>
      </c>
      <c r="I21" s="225">
        <v>80248</v>
      </c>
      <c r="J21" s="222">
        <v>78383</v>
      </c>
      <c r="K21" s="222">
        <v>73827</v>
      </c>
      <c r="L21" s="222">
        <v>74129</v>
      </c>
    </row>
    <row r="22" spans="1:12" ht="16" thickBot="1">
      <c r="A22" s="99"/>
      <c r="B22" s="75"/>
      <c r="C22" s="75"/>
      <c r="D22" s="75"/>
      <c r="E22" s="75"/>
      <c r="F22" s="75"/>
      <c r="G22" s="75"/>
      <c r="H22" s="75"/>
      <c r="I22" s="75"/>
      <c r="J22" s="75"/>
      <c r="K22" s="75"/>
      <c r="L22" s="75"/>
    </row>
    <row r="23" spans="1:12">
      <c r="A23" s="231"/>
      <c r="B23" s="222"/>
      <c r="C23" s="222"/>
      <c r="D23" s="222"/>
      <c r="E23" s="222"/>
      <c r="F23" s="222"/>
      <c r="G23" s="222"/>
      <c r="H23" s="222"/>
      <c r="I23" s="222"/>
      <c r="J23" s="222"/>
      <c r="K23" s="222"/>
      <c r="L23" s="222"/>
    </row>
    <row r="24" spans="1:12">
      <c r="A24" s="231"/>
      <c r="B24" s="222"/>
      <c r="C24" s="222" t="s">
        <v>4143</v>
      </c>
      <c r="D24" s="222"/>
      <c r="E24" s="222" t="s">
        <v>2032</v>
      </c>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t="s">
        <v>2433</v>
      </c>
      <c r="B39" s="222"/>
      <c r="C39" s="222"/>
      <c r="D39" s="222"/>
      <c r="E39" s="222"/>
      <c r="F39" s="222"/>
      <c r="G39" s="222"/>
      <c r="H39" s="222"/>
      <c r="I39" s="222"/>
      <c r="J39" s="222"/>
      <c r="K39" s="222"/>
      <c r="L39" s="222"/>
    </row>
    <row r="40" spans="1:12">
      <c r="A40" s="232"/>
      <c r="B40" s="223">
        <v>2009</v>
      </c>
      <c r="C40" s="223">
        <v>2010</v>
      </c>
      <c r="D40" s="223">
        <v>2011</v>
      </c>
      <c r="E40" s="223">
        <v>2012</v>
      </c>
      <c r="F40" s="223">
        <v>2013</v>
      </c>
      <c r="G40" s="223">
        <v>2014</v>
      </c>
      <c r="H40" s="223">
        <v>2015</v>
      </c>
      <c r="I40" s="223">
        <v>2016</v>
      </c>
      <c r="J40" s="223">
        <v>2017</v>
      </c>
      <c r="K40" s="223">
        <v>2018</v>
      </c>
      <c r="L40" s="223">
        <v>2019</v>
      </c>
    </row>
    <row r="41" spans="1:12">
      <c r="A41" s="235" t="s">
        <v>1133</v>
      </c>
      <c r="B41" s="230"/>
      <c r="C41" s="230"/>
      <c r="D41" s="230"/>
      <c r="E41" s="230"/>
      <c r="F41" s="230"/>
      <c r="G41" s="230"/>
      <c r="H41" s="230"/>
      <c r="I41" s="230"/>
      <c r="J41" s="230"/>
      <c r="K41" s="230"/>
      <c r="L41" s="230"/>
    </row>
    <row r="42" spans="1:12">
      <c r="A42" s="232" t="s">
        <v>2434</v>
      </c>
      <c r="B42" s="223">
        <v>1015.7</v>
      </c>
      <c r="C42" s="223">
        <v>962.3</v>
      </c>
      <c r="D42" s="223">
        <v>928.2</v>
      </c>
      <c r="E42" s="223">
        <v>986.3</v>
      </c>
      <c r="F42" s="223">
        <v>1024.8</v>
      </c>
      <c r="G42" s="223">
        <v>1081.8</v>
      </c>
      <c r="H42" s="223">
        <v>1157.5</v>
      </c>
      <c r="I42" s="223">
        <v>1230.8</v>
      </c>
      <c r="J42" s="223">
        <v>1285.2</v>
      </c>
      <c r="K42" s="223">
        <v>1319.7</v>
      </c>
      <c r="L42" s="223">
        <v>1389.3</v>
      </c>
    </row>
    <row r="43" spans="1:12">
      <c r="A43" s="233" t="s">
        <v>2435</v>
      </c>
      <c r="B43" s="224">
        <v>48.5</v>
      </c>
      <c r="C43" s="224">
        <v>52.6</v>
      </c>
      <c r="D43" s="224">
        <v>52.5</v>
      </c>
      <c r="E43" s="224">
        <v>54.6</v>
      </c>
      <c r="F43" s="224">
        <v>55.8</v>
      </c>
      <c r="G43" s="224">
        <v>56.5</v>
      </c>
      <c r="H43" s="224">
        <v>59.8</v>
      </c>
      <c r="I43" s="224">
        <v>61.6</v>
      </c>
      <c r="J43" s="224">
        <v>62.2</v>
      </c>
      <c r="K43" s="224">
        <v>63.1</v>
      </c>
      <c r="L43" s="224">
        <v>62.4</v>
      </c>
    </row>
    <row r="44" spans="1:12">
      <c r="A44" s="232" t="s">
        <v>2436</v>
      </c>
      <c r="B44" s="223">
        <v>967.2</v>
      </c>
      <c r="C44" s="223">
        <v>909.7</v>
      </c>
      <c r="D44" s="223">
        <v>875.6</v>
      </c>
      <c r="E44" s="223">
        <v>931.6</v>
      </c>
      <c r="F44" s="223">
        <v>969</v>
      </c>
      <c r="G44" s="223">
        <v>1025.3</v>
      </c>
      <c r="H44" s="223">
        <v>1097.7</v>
      </c>
      <c r="I44" s="223">
        <v>1169.2</v>
      </c>
      <c r="J44" s="223">
        <v>1223</v>
      </c>
      <c r="K44" s="223">
        <v>1256.5999999999999</v>
      </c>
      <c r="L44" s="223">
        <v>1326.9</v>
      </c>
    </row>
    <row r="45" spans="1:12">
      <c r="A45" s="233" t="s">
        <v>4049</v>
      </c>
      <c r="B45" s="224">
        <v>744.6</v>
      </c>
      <c r="C45" s="224">
        <v>747.8</v>
      </c>
      <c r="D45" s="224">
        <v>722.7</v>
      </c>
      <c r="E45" s="224">
        <v>796.8</v>
      </c>
      <c r="F45" s="224">
        <v>823.7</v>
      </c>
      <c r="G45" s="224">
        <v>884.5</v>
      </c>
      <c r="H45" s="224">
        <v>983.8</v>
      </c>
      <c r="I45" s="224">
        <v>1069.8</v>
      </c>
      <c r="J45" s="224">
        <v>1118.5999999999999</v>
      </c>
      <c r="K45" s="224">
        <v>1161</v>
      </c>
      <c r="L45" s="224">
        <v>1240.0999999999999</v>
      </c>
    </row>
    <row r="46" spans="1:12">
      <c r="A46" s="233" t="s">
        <v>4050</v>
      </c>
      <c r="B46" s="224">
        <v>222.6</v>
      </c>
      <c r="C46" s="224">
        <v>161.9</v>
      </c>
      <c r="D46" s="224">
        <v>152.9</v>
      </c>
      <c r="E46" s="224">
        <v>134.80000000000001</v>
      </c>
      <c r="F46" s="224">
        <v>145.30000000000001</v>
      </c>
      <c r="G46" s="224">
        <v>140.80000000000001</v>
      </c>
      <c r="H46" s="224">
        <v>113.9</v>
      </c>
      <c r="I46" s="224">
        <v>99.4</v>
      </c>
      <c r="J46" s="224">
        <v>104.4</v>
      </c>
      <c r="K46" s="224">
        <v>95.6</v>
      </c>
      <c r="L46" s="224">
        <v>86.8</v>
      </c>
    </row>
    <row r="47" spans="1:12" ht="16" thickBot="1">
      <c r="A47" s="68"/>
      <c r="B47" s="69"/>
      <c r="C47" s="69"/>
      <c r="D47" s="69"/>
      <c r="E47" s="69"/>
      <c r="F47" s="69"/>
      <c r="G47" s="69"/>
      <c r="H47" s="69"/>
      <c r="I47" s="69"/>
      <c r="J47" s="69"/>
      <c r="K47" s="69"/>
      <c r="L47" s="69"/>
    </row>
    <row r="48" spans="1:12">
      <c r="A48" s="231"/>
      <c r="B48" s="222"/>
      <c r="C48" s="222"/>
      <c r="D48" s="222"/>
      <c r="E48" s="222"/>
      <c r="F48" s="222"/>
      <c r="G48" s="222"/>
      <c r="H48" s="222"/>
      <c r="I48" s="222"/>
      <c r="J48" s="222"/>
      <c r="K48" s="222"/>
      <c r="L48" s="222"/>
    </row>
    <row r="49" spans="1:12">
      <c r="A49" s="231" t="s">
        <v>2437</v>
      </c>
      <c r="B49" s="222"/>
      <c r="C49" s="222" t="s">
        <v>4143</v>
      </c>
      <c r="D49" s="222"/>
      <c r="E49" s="222" t="s">
        <v>2032</v>
      </c>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row r="61" spans="1:12">
      <c r="A61" s="231"/>
      <c r="B61" s="222"/>
      <c r="C61" s="222"/>
      <c r="D61" s="222"/>
      <c r="E61" s="222"/>
      <c r="F61" s="222"/>
      <c r="G61" s="222"/>
      <c r="H61" s="222"/>
      <c r="I61" s="222"/>
      <c r="J61" s="222"/>
      <c r="K61" s="222"/>
      <c r="L61" s="222"/>
    </row>
    <row r="62" spans="1:12">
      <c r="A62" s="231"/>
      <c r="B62" s="222"/>
      <c r="C62" s="222"/>
      <c r="D62" s="222"/>
      <c r="E62" s="222"/>
      <c r="F62" s="222"/>
      <c r="G62" s="222"/>
      <c r="H62" s="222"/>
      <c r="I62" s="222"/>
      <c r="J62" s="222"/>
      <c r="K62" s="222"/>
      <c r="L62" s="222"/>
    </row>
    <row r="63" spans="1:12">
      <c r="A63" s="231"/>
      <c r="B63" s="222"/>
      <c r="C63" s="222"/>
      <c r="D63" s="222"/>
      <c r="E63" s="222"/>
      <c r="F63" s="222"/>
      <c r="G63" s="222"/>
      <c r="H63" s="222"/>
      <c r="I63" s="222"/>
      <c r="J63" s="222"/>
      <c r="K63" s="222"/>
      <c r="L63" s="222"/>
    </row>
    <row r="64" spans="1:12">
      <c r="A64" s="231"/>
      <c r="B64" s="222"/>
      <c r="C64" s="222"/>
      <c r="D64" s="222"/>
      <c r="E64" s="222"/>
      <c r="F64" s="222"/>
      <c r="G64" s="222"/>
      <c r="H64" s="222"/>
      <c r="I64" s="222"/>
      <c r="J64" s="222"/>
      <c r="K64" s="222"/>
      <c r="L64" s="222"/>
    </row>
    <row r="65" spans="1:12">
      <c r="A65" s="231"/>
      <c r="B65" s="222"/>
      <c r="C65" s="222"/>
      <c r="D65" s="222"/>
      <c r="E65" s="222"/>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t="s">
        <v>2438</v>
      </c>
      <c r="B68" s="222"/>
      <c r="C68" s="222"/>
      <c r="D68" s="222"/>
      <c r="E68" s="222"/>
      <c r="F68" s="222"/>
      <c r="G68" s="222"/>
      <c r="H68" s="222"/>
      <c r="I68" s="222"/>
      <c r="J68" s="222"/>
      <c r="K68" s="222"/>
      <c r="L68" s="222"/>
    </row>
    <row r="69" spans="1:12">
      <c r="A69" s="232"/>
      <c r="B69" s="223">
        <v>2009</v>
      </c>
      <c r="C69" s="223">
        <v>2010</v>
      </c>
      <c r="D69" s="223">
        <v>2011</v>
      </c>
      <c r="E69" s="223">
        <v>2012</v>
      </c>
      <c r="F69" s="223">
        <v>2013</v>
      </c>
      <c r="G69" s="223">
        <v>2014</v>
      </c>
      <c r="H69" s="223">
        <v>2015</v>
      </c>
      <c r="I69" s="223">
        <v>2016</v>
      </c>
      <c r="J69" s="223">
        <v>2017</v>
      </c>
      <c r="K69" s="223">
        <v>2018</v>
      </c>
      <c r="L69" s="223">
        <v>2019</v>
      </c>
    </row>
    <row r="70" spans="1:12">
      <c r="A70" s="235" t="s">
        <v>2439</v>
      </c>
      <c r="B70" s="230"/>
      <c r="C70" s="230"/>
      <c r="D70" s="230"/>
      <c r="E70" s="230"/>
      <c r="F70" s="230"/>
      <c r="G70" s="230"/>
      <c r="H70" s="230"/>
      <c r="I70" s="230"/>
      <c r="J70" s="230"/>
      <c r="K70" s="230"/>
      <c r="L70" s="230"/>
    </row>
    <row r="71" spans="1:12">
      <c r="A71" s="233" t="s">
        <v>2440</v>
      </c>
      <c r="B71" s="222">
        <v>1</v>
      </c>
      <c r="C71" s="222">
        <v>0.75</v>
      </c>
      <c r="D71" s="222">
        <v>0.75</v>
      </c>
      <c r="E71" s="222">
        <v>0</v>
      </c>
      <c r="F71" s="222">
        <v>0</v>
      </c>
      <c r="G71" s="222">
        <v>0</v>
      </c>
      <c r="H71" s="222">
        <v>0</v>
      </c>
      <c r="I71" s="222">
        <v>0</v>
      </c>
      <c r="J71" s="222">
        <v>0</v>
      </c>
      <c r="K71" s="222">
        <v>0</v>
      </c>
      <c r="L71" s="222">
        <v>0</v>
      </c>
    </row>
    <row r="72" spans="1:12">
      <c r="A72" s="233" t="s">
        <v>2441</v>
      </c>
      <c r="B72" s="222">
        <v>0.85</v>
      </c>
      <c r="C72" s="222">
        <v>0.87</v>
      </c>
      <c r="D72" s="222">
        <v>0.62</v>
      </c>
      <c r="E72" s="222" t="s">
        <v>2</v>
      </c>
      <c r="F72" s="222" t="s">
        <v>2</v>
      </c>
      <c r="G72" s="222" t="s">
        <v>2</v>
      </c>
      <c r="H72" s="222" t="s">
        <v>2</v>
      </c>
      <c r="I72" s="222" t="s">
        <v>2</v>
      </c>
      <c r="J72" s="222" t="s">
        <v>2</v>
      </c>
      <c r="K72" s="222" t="s">
        <v>2</v>
      </c>
      <c r="L72" s="222" t="s">
        <v>2</v>
      </c>
    </row>
    <row r="73" spans="1:12">
      <c r="A73" s="233" t="s">
        <v>2442</v>
      </c>
      <c r="B73" s="222">
        <v>0.45</v>
      </c>
      <c r="C73" s="222">
        <v>0.96</v>
      </c>
      <c r="D73" s="222" t="s">
        <v>2</v>
      </c>
      <c r="E73" s="222" t="s">
        <v>2</v>
      </c>
      <c r="F73" s="222" t="s">
        <v>2</v>
      </c>
      <c r="G73" s="222" t="s">
        <v>2</v>
      </c>
      <c r="H73" s="222" t="s">
        <v>2</v>
      </c>
      <c r="I73" s="222" t="s">
        <v>2</v>
      </c>
      <c r="J73" s="222" t="s">
        <v>2</v>
      </c>
      <c r="K73" s="222" t="s">
        <v>2</v>
      </c>
      <c r="L73" s="222" t="s">
        <v>2</v>
      </c>
    </row>
    <row r="74" spans="1:12">
      <c r="A74" s="233" t="s">
        <v>2443</v>
      </c>
      <c r="B74" s="225">
        <v>5.3</v>
      </c>
      <c r="C74" s="225">
        <v>4.3</v>
      </c>
      <c r="D74" s="225">
        <v>4.5</v>
      </c>
      <c r="E74" s="225">
        <v>4.2</v>
      </c>
      <c r="F74" s="225">
        <v>3.9</v>
      </c>
      <c r="G74" s="225">
        <v>3.9</v>
      </c>
      <c r="H74" s="225">
        <v>3.3</v>
      </c>
      <c r="I74" s="225">
        <v>3</v>
      </c>
      <c r="J74" s="225">
        <v>2.9</v>
      </c>
      <c r="K74" s="225">
        <v>2.4</v>
      </c>
      <c r="L74" s="225">
        <v>2.5</v>
      </c>
    </row>
    <row r="75" spans="1:12">
      <c r="A75" s="233" t="s">
        <v>2444</v>
      </c>
      <c r="B75" s="225">
        <v>2.1</v>
      </c>
      <c r="C75" s="225">
        <v>1</v>
      </c>
      <c r="D75" s="225">
        <v>1.1000000000000001</v>
      </c>
      <c r="E75" s="225">
        <v>0.8</v>
      </c>
      <c r="F75" s="225">
        <v>0.7</v>
      </c>
      <c r="G75" s="225">
        <v>0.7</v>
      </c>
      <c r="H75" s="225">
        <v>0.4</v>
      </c>
      <c r="I75" s="225">
        <v>0.3</v>
      </c>
      <c r="J75" s="225">
        <v>0.1</v>
      </c>
      <c r="K75" s="225">
        <v>0</v>
      </c>
      <c r="L75" s="225">
        <v>0</v>
      </c>
    </row>
    <row r="76" spans="1:12" ht="16" thickBot="1">
      <c r="A76" s="68"/>
      <c r="B76" s="69"/>
      <c r="C76" s="69"/>
      <c r="D76" s="69"/>
      <c r="E76" s="69"/>
      <c r="F76" s="69"/>
      <c r="G76" s="69"/>
      <c r="H76" s="69"/>
      <c r="I76" s="69"/>
      <c r="J76" s="69"/>
      <c r="K76" s="69"/>
      <c r="L76" s="69"/>
    </row>
    <row r="77" spans="1:12">
      <c r="A77" s="231"/>
      <c r="B77" s="222"/>
      <c r="C77" s="222"/>
      <c r="D77" s="222"/>
      <c r="E77" s="222"/>
      <c r="F77" s="222"/>
      <c r="G77" s="222"/>
      <c r="H77" s="222"/>
      <c r="I77" s="222"/>
      <c r="J77" s="222"/>
      <c r="K77" s="222"/>
      <c r="L77" s="222"/>
    </row>
    <row r="78" spans="1:12">
      <c r="A78" s="231" t="s">
        <v>2445</v>
      </c>
      <c r="B78" s="222"/>
      <c r="C78" s="222" t="s">
        <v>4145</v>
      </c>
      <c r="D78" s="222"/>
      <c r="E78" s="224" t="s">
        <v>4051</v>
      </c>
      <c r="F78" s="222"/>
      <c r="G78" s="222"/>
      <c r="H78" s="222"/>
      <c r="I78" s="222"/>
      <c r="J78" s="222"/>
      <c r="K78" s="222"/>
      <c r="L78" s="222"/>
    </row>
    <row r="79" spans="1:12">
      <c r="A79" s="231"/>
      <c r="B79" s="222"/>
      <c r="C79" s="222"/>
      <c r="D79" s="222"/>
      <c r="E79" s="222"/>
      <c r="F79" s="222"/>
      <c r="G79" s="222"/>
      <c r="H79" s="222"/>
      <c r="I79" s="222"/>
      <c r="J79" s="222"/>
      <c r="K79" s="222"/>
      <c r="L79" s="222"/>
    </row>
  </sheetData>
  <hyperlinks>
    <hyperlink ref="B1" location="INDEKS!A1" display="HJEM" xr:uid="{60826BCD-48AC-4952-B430-C5813A76CDF3}"/>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L78"/>
  <sheetViews>
    <sheetView zoomScale="40" zoomScaleNormal="4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2446</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5" t="s">
        <v>2439</v>
      </c>
      <c r="B3" s="43"/>
      <c r="C3" s="43"/>
      <c r="D3" s="43"/>
      <c r="E3" s="43"/>
      <c r="F3" s="43"/>
      <c r="G3" s="43"/>
      <c r="H3" s="43"/>
      <c r="I3" s="43"/>
      <c r="J3" s="43"/>
      <c r="K3" s="43"/>
      <c r="L3" s="43"/>
    </row>
    <row r="4" spans="1:12">
      <c r="A4" s="232" t="s">
        <v>320</v>
      </c>
      <c r="B4" s="7">
        <v>3.32</v>
      </c>
      <c r="C4" s="7">
        <v>2.68</v>
      </c>
      <c r="D4" s="7">
        <v>1.87</v>
      </c>
      <c r="E4" s="7">
        <v>1.44</v>
      </c>
      <c r="F4" s="7">
        <v>1.58</v>
      </c>
      <c r="G4" s="7">
        <v>1.1000000000000001</v>
      </c>
      <c r="H4" s="7">
        <v>1.0900000000000001</v>
      </c>
      <c r="I4" s="7">
        <v>0.73</v>
      </c>
      <c r="J4" s="7">
        <v>0.61</v>
      </c>
      <c r="K4" s="7">
        <v>0.63</v>
      </c>
      <c r="L4" s="7">
        <v>0.37</v>
      </c>
    </row>
    <row r="5" spans="1:12">
      <c r="A5" s="233" t="s">
        <v>2447</v>
      </c>
      <c r="B5" s="222">
        <v>3.45</v>
      </c>
      <c r="C5" s="222">
        <v>2.81</v>
      </c>
      <c r="D5" s="222">
        <v>2.2400000000000002</v>
      </c>
      <c r="E5" s="222">
        <v>1.78</v>
      </c>
      <c r="F5" s="222">
        <v>1.7</v>
      </c>
      <c r="G5" s="222">
        <v>1.45</v>
      </c>
      <c r="H5" s="222">
        <v>1.4</v>
      </c>
      <c r="I5" s="222">
        <v>1</v>
      </c>
      <c r="J5" s="222">
        <v>0.77</v>
      </c>
      <c r="K5" s="222">
        <v>0.75</v>
      </c>
      <c r="L5" s="222">
        <v>0.48</v>
      </c>
    </row>
    <row r="6" spans="1:12">
      <c r="A6" s="233" t="s">
        <v>2448</v>
      </c>
      <c r="B6" s="222">
        <v>2.87</v>
      </c>
      <c r="C6" s="222">
        <v>2.23</v>
      </c>
      <c r="D6" s="222">
        <v>1.01</v>
      </c>
      <c r="E6" s="222">
        <v>0.75</v>
      </c>
      <c r="F6" s="222">
        <v>1.33</v>
      </c>
      <c r="G6" s="222">
        <v>0.54</v>
      </c>
      <c r="H6" s="222">
        <v>0.56000000000000005</v>
      </c>
      <c r="I6" s="222">
        <v>0.18</v>
      </c>
      <c r="J6" s="222">
        <v>0.26</v>
      </c>
      <c r="K6" s="222">
        <v>0.23</v>
      </c>
      <c r="L6" s="222">
        <v>-0.16</v>
      </c>
    </row>
    <row r="7" spans="1:12">
      <c r="A7" s="231" t="s">
        <v>2449</v>
      </c>
      <c r="B7" s="222">
        <v>4.58</v>
      </c>
      <c r="C7" s="222">
        <v>4.1100000000000003</v>
      </c>
      <c r="D7" s="222">
        <v>4.01</v>
      </c>
      <c r="E7" s="222">
        <v>3.39</v>
      </c>
      <c r="F7" s="222">
        <v>2.38</v>
      </c>
      <c r="G7" s="222" t="s">
        <v>2</v>
      </c>
      <c r="H7" s="222" t="s">
        <v>2</v>
      </c>
      <c r="I7" s="222" t="s">
        <v>2</v>
      </c>
      <c r="J7" s="222" t="s">
        <v>2</v>
      </c>
      <c r="K7" s="222" t="s">
        <v>2</v>
      </c>
      <c r="L7" s="222" t="s">
        <v>2</v>
      </c>
    </row>
    <row r="8" spans="1:12" ht="16" thickBot="1">
      <c r="A8" s="68"/>
      <c r="B8" s="69"/>
      <c r="C8" s="69"/>
      <c r="D8" s="69"/>
      <c r="E8" s="69"/>
      <c r="F8" s="69"/>
      <c r="G8" s="69"/>
      <c r="H8" s="69"/>
      <c r="I8" s="69"/>
      <c r="J8" s="69"/>
      <c r="K8" s="69"/>
      <c r="L8" s="69"/>
    </row>
    <row r="9" spans="1:12">
      <c r="A9" s="231"/>
      <c r="B9" s="222"/>
      <c r="C9" s="222"/>
      <c r="D9" s="222"/>
      <c r="E9" s="222"/>
      <c r="F9" s="222"/>
      <c r="G9" s="222"/>
      <c r="H9" s="222"/>
      <c r="I9" s="222"/>
      <c r="J9" s="222"/>
      <c r="K9" s="222"/>
      <c r="L9" s="222"/>
    </row>
    <row r="10" spans="1:12">
      <c r="A10" s="233"/>
      <c r="B10" s="222"/>
      <c r="C10" s="222" t="s">
        <v>4866</v>
      </c>
      <c r="D10" s="222"/>
      <c r="E10" s="224" t="s">
        <v>4046</v>
      </c>
      <c r="F10" s="222"/>
      <c r="G10" s="222"/>
      <c r="H10" s="222"/>
      <c r="I10" s="222"/>
      <c r="J10" s="222"/>
      <c r="K10" s="222"/>
      <c r="L10" s="222"/>
    </row>
    <row r="11" spans="1:12">
      <c r="A11" s="231"/>
      <c r="B11" s="222"/>
      <c r="C11" s="222"/>
      <c r="D11" s="222"/>
      <c r="E11" s="222"/>
      <c r="F11" s="222"/>
      <c r="G11" s="222"/>
      <c r="H11" s="222"/>
      <c r="I11" s="222"/>
      <c r="J11" s="222"/>
      <c r="K11" s="222"/>
      <c r="L11" s="222"/>
    </row>
    <row r="12" spans="1:12">
      <c r="A12" s="231"/>
      <c r="B12" s="222"/>
      <c r="C12" s="222"/>
      <c r="D12" s="222"/>
      <c r="E12" s="222"/>
      <c r="F12" s="222"/>
      <c r="G12" s="222"/>
      <c r="H12" s="222"/>
      <c r="I12" s="222"/>
      <c r="J12" s="222"/>
      <c r="K12" s="222"/>
      <c r="L12" s="222"/>
    </row>
    <row r="13" spans="1:12">
      <c r="A13" s="231"/>
      <c r="B13" s="222"/>
      <c r="C13" s="222"/>
      <c r="D13" s="222"/>
      <c r="E13" s="222"/>
      <c r="F13" s="222"/>
      <c r="G13" s="222"/>
      <c r="H13" s="222"/>
      <c r="I13" s="222"/>
      <c r="J13" s="222"/>
      <c r="K13" s="222"/>
      <c r="L13" s="222"/>
    </row>
    <row r="14" spans="1:12">
      <c r="A14" s="231"/>
      <c r="B14" s="222"/>
      <c r="C14" s="222"/>
      <c r="D14" s="222"/>
      <c r="E14" s="222"/>
      <c r="F14" s="222"/>
      <c r="G14" s="222"/>
      <c r="H14" s="222"/>
      <c r="I14" s="222"/>
      <c r="J14" s="222"/>
      <c r="K14" s="222"/>
      <c r="L14" s="222"/>
    </row>
    <row r="15" spans="1:12">
      <c r="A15" s="231"/>
      <c r="B15" s="222"/>
      <c r="C15" s="222"/>
      <c r="D15" s="222"/>
      <c r="E15" s="222"/>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c r="B17" s="222"/>
      <c r="C17" s="222"/>
      <c r="D17" s="222"/>
      <c r="E17" s="222"/>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t="s">
        <v>2450</v>
      </c>
      <c r="B27" s="222"/>
      <c r="C27" s="222"/>
      <c r="D27" s="222"/>
      <c r="E27" s="222"/>
      <c r="F27" s="222"/>
      <c r="G27" s="222"/>
      <c r="H27" s="222"/>
      <c r="I27" s="222"/>
      <c r="J27" s="222"/>
      <c r="K27" s="222"/>
      <c r="L27" s="222"/>
    </row>
    <row r="28" spans="1:12">
      <c r="A28" s="235" t="s">
        <v>2451</v>
      </c>
      <c r="B28" s="223">
        <v>2009</v>
      </c>
      <c r="C28" s="223">
        <v>2010</v>
      </c>
      <c r="D28" s="223">
        <v>2011</v>
      </c>
      <c r="E28" s="223">
        <v>2012</v>
      </c>
      <c r="F28" s="223">
        <v>2013</v>
      </c>
      <c r="G28" s="223">
        <v>2014</v>
      </c>
      <c r="H28" s="223">
        <v>2015</v>
      </c>
      <c r="I28" s="223">
        <v>2016</v>
      </c>
      <c r="J28" s="223">
        <v>2017</v>
      </c>
      <c r="K28" s="223">
        <v>2018</v>
      </c>
      <c r="L28" s="223">
        <v>2019</v>
      </c>
    </row>
    <row r="29" spans="1:12">
      <c r="A29" s="235" t="s">
        <v>2452</v>
      </c>
      <c r="B29" s="43"/>
      <c r="C29" s="43"/>
      <c r="D29" s="43"/>
      <c r="E29" s="7"/>
      <c r="F29" s="43"/>
      <c r="G29" s="43"/>
      <c r="H29" s="43"/>
      <c r="I29" s="43"/>
      <c r="J29" s="43"/>
      <c r="K29" s="43"/>
      <c r="L29" s="43"/>
    </row>
    <row r="30" spans="1:12">
      <c r="A30" s="232" t="s">
        <v>2453</v>
      </c>
      <c r="B30" s="7" t="s">
        <v>2</v>
      </c>
      <c r="C30" s="7" t="s">
        <v>2</v>
      </c>
      <c r="D30" s="7" t="s">
        <v>2</v>
      </c>
      <c r="E30" s="7" t="s">
        <v>2</v>
      </c>
      <c r="F30" s="7">
        <v>517</v>
      </c>
      <c r="G30" s="7">
        <v>608</v>
      </c>
      <c r="H30" s="7">
        <v>786</v>
      </c>
      <c r="I30" s="7">
        <v>723</v>
      </c>
      <c r="J30" s="7">
        <v>836</v>
      </c>
      <c r="K30" s="7">
        <v>752</v>
      </c>
      <c r="L30" s="7">
        <v>854</v>
      </c>
    </row>
    <row r="31" spans="1:12">
      <c r="A31" s="233" t="s">
        <v>1070</v>
      </c>
      <c r="B31" s="222" t="s">
        <v>2</v>
      </c>
      <c r="C31" s="222" t="s">
        <v>2</v>
      </c>
      <c r="D31" s="222" t="s">
        <v>2</v>
      </c>
      <c r="E31" s="222" t="s">
        <v>2</v>
      </c>
      <c r="F31" s="222">
        <v>1317</v>
      </c>
      <c r="G31" s="222">
        <v>1832</v>
      </c>
      <c r="H31" s="222">
        <v>3894</v>
      </c>
      <c r="I31" s="222">
        <v>3690</v>
      </c>
      <c r="J31" s="222">
        <v>3444</v>
      </c>
      <c r="K31" s="222">
        <v>3948</v>
      </c>
      <c r="L31" s="222">
        <v>3927</v>
      </c>
    </row>
    <row r="32" spans="1:12">
      <c r="A32" s="233" t="s">
        <v>2454</v>
      </c>
      <c r="B32" s="222" t="s">
        <v>2</v>
      </c>
      <c r="C32" s="222" t="s">
        <v>2</v>
      </c>
      <c r="D32" s="222" t="s">
        <v>2</v>
      </c>
      <c r="E32" s="222" t="s">
        <v>2</v>
      </c>
      <c r="F32" s="222">
        <v>1797</v>
      </c>
      <c r="G32" s="222">
        <v>2663</v>
      </c>
      <c r="H32" s="222">
        <v>374</v>
      </c>
      <c r="I32" s="222">
        <v>645</v>
      </c>
      <c r="J32" s="222">
        <v>1047</v>
      </c>
      <c r="K32" s="222">
        <v>944</v>
      </c>
      <c r="L32" s="222">
        <v>837</v>
      </c>
    </row>
    <row r="33" spans="1:12">
      <c r="A33" s="233" t="s">
        <v>913</v>
      </c>
      <c r="B33" s="222" t="s">
        <v>2</v>
      </c>
      <c r="C33" s="222" t="s">
        <v>2</v>
      </c>
      <c r="D33" s="222" t="s">
        <v>2</v>
      </c>
      <c r="E33" s="222" t="s">
        <v>2</v>
      </c>
      <c r="F33" s="222">
        <v>1289</v>
      </c>
      <c r="G33" s="222">
        <v>1302</v>
      </c>
      <c r="H33" s="222">
        <v>1258</v>
      </c>
      <c r="I33" s="222">
        <v>1486</v>
      </c>
      <c r="J33" s="222">
        <v>1633</v>
      </c>
      <c r="K33" s="222">
        <v>1313</v>
      </c>
      <c r="L33" s="222">
        <v>1192</v>
      </c>
    </row>
    <row r="34" spans="1:12">
      <c r="A34" s="233" t="s">
        <v>2455</v>
      </c>
      <c r="B34" s="222" t="s">
        <v>2</v>
      </c>
      <c r="C34" s="222" t="s">
        <v>2</v>
      </c>
      <c r="D34" s="222" t="s">
        <v>2</v>
      </c>
      <c r="E34" s="222" t="s">
        <v>2</v>
      </c>
      <c r="F34" s="222">
        <v>1316</v>
      </c>
      <c r="G34" s="222">
        <v>1417</v>
      </c>
      <c r="H34" s="222">
        <v>2078</v>
      </c>
      <c r="I34" s="222">
        <v>2122</v>
      </c>
      <c r="J34" s="222">
        <v>2114</v>
      </c>
      <c r="K34" s="222">
        <v>1600</v>
      </c>
      <c r="L34" s="222">
        <v>1691</v>
      </c>
    </row>
    <row r="35" spans="1:12">
      <c r="A35" s="233" t="s">
        <v>4047</v>
      </c>
      <c r="B35" s="222" t="s">
        <v>2</v>
      </c>
      <c r="C35" s="222" t="s">
        <v>2</v>
      </c>
      <c r="D35" s="222" t="s">
        <v>2</v>
      </c>
      <c r="E35" s="222" t="s">
        <v>2</v>
      </c>
      <c r="F35" s="222">
        <v>886</v>
      </c>
      <c r="G35" s="222">
        <v>801</v>
      </c>
      <c r="H35" s="222">
        <v>908</v>
      </c>
      <c r="I35" s="222">
        <v>796</v>
      </c>
      <c r="J35" s="222">
        <v>880</v>
      </c>
      <c r="K35" s="222">
        <v>830</v>
      </c>
      <c r="L35" s="222">
        <v>718</v>
      </c>
    </row>
    <row r="36" spans="1:12">
      <c r="A36" s="233" t="s">
        <v>2456</v>
      </c>
      <c r="B36" s="222" t="s">
        <v>2</v>
      </c>
      <c r="C36" s="222" t="s">
        <v>2</v>
      </c>
      <c r="D36" s="222" t="s">
        <v>2</v>
      </c>
      <c r="E36" s="222" t="s">
        <v>2</v>
      </c>
      <c r="F36" s="222">
        <v>1561</v>
      </c>
      <c r="G36" s="222">
        <v>1994</v>
      </c>
      <c r="H36" s="222">
        <v>2948</v>
      </c>
      <c r="I36" s="222">
        <v>2218</v>
      </c>
      <c r="J36" s="222">
        <v>2784</v>
      </c>
      <c r="K36" s="222">
        <v>2672</v>
      </c>
      <c r="L36" s="222">
        <v>3420</v>
      </c>
    </row>
    <row r="37" spans="1:12">
      <c r="A37" s="233" t="s">
        <v>2457</v>
      </c>
      <c r="B37" s="222" t="s">
        <v>2</v>
      </c>
      <c r="C37" s="222" t="s">
        <v>2</v>
      </c>
      <c r="D37" s="222" t="s">
        <v>2</v>
      </c>
      <c r="E37" s="222" t="s">
        <v>2</v>
      </c>
      <c r="F37" s="222">
        <v>1360</v>
      </c>
      <c r="G37" s="222">
        <v>1706</v>
      </c>
      <c r="H37" s="222">
        <v>1853</v>
      </c>
      <c r="I37" s="222">
        <v>2019</v>
      </c>
      <c r="J37" s="222">
        <v>2286</v>
      </c>
      <c r="K37" s="222">
        <v>1601</v>
      </c>
      <c r="L37" s="222">
        <v>1275</v>
      </c>
    </row>
    <row r="38" spans="1:12">
      <c r="A38" s="233" t="s">
        <v>2458</v>
      </c>
      <c r="B38" s="222" t="s">
        <v>2</v>
      </c>
      <c r="C38" s="222" t="s">
        <v>2</v>
      </c>
      <c r="D38" s="222" t="s">
        <v>2</v>
      </c>
      <c r="E38" s="222" t="s">
        <v>2</v>
      </c>
      <c r="F38" s="222">
        <v>2185</v>
      </c>
      <c r="G38" s="222">
        <v>1851</v>
      </c>
      <c r="H38" s="222">
        <v>3829</v>
      </c>
      <c r="I38" s="222">
        <v>3797</v>
      </c>
      <c r="J38" s="222">
        <v>3766</v>
      </c>
      <c r="K38" s="222">
        <v>4603</v>
      </c>
      <c r="L38" s="222">
        <v>5583</v>
      </c>
    </row>
    <row r="39" spans="1:12">
      <c r="A39" s="233" t="s">
        <v>2459</v>
      </c>
      <c r="B39" s="222" t="s">
        <v>2</v>
      </c>
      <c r="C39" s="222" t="s">
        <v>2</v>
      </c>
      <c r="D39" s="222" t="s">
        <v>2</v>
      </c>
      <c r="E39" s="222" t="s">
        <v>2</v>
      </c>
      <c r="F39" s="222">
        <v>629</v>
      </c>
      <c r="G39" s="222">
        <v>392</v>
      </c>
      <c r="H39" s="222">
        <v>352</v>
      </c>
      <c r="I39" s="222">
        <v>362</v>
      </c>
      <c r="J39" s="222">
        <v>459</v>
      </c>
      <c r="K39" s="222">
        <v>588</v>
      </c>
      <c r="L39" s="222">
        <v>898</v>
      </c>
    </row>
    <row r="40" spans="1:12" ht="16" thickBot="1">
      <c r="A40" s="68"/>
      <c r="B40" s="69"/>
      <c r="C40" s="69"/>
      <c r="D40" s="69" t="s">
        <v>0</v>
      </c>
      <c r="E40" s="69" t="s">
        <v>0</v>
      </c>
      <c r="F40" s="69" t="s">
        <v>0</v>
      </c>
      <c r="G40" s="69" t="s">
        <v>0</v>
      </c>
      <c r="H40" s="69" t="s">
        <v>0</v>
      </c>
      <c r="I40" s="69" t="s">
        <v>0</v>
      </c>
      <c r="J40" s="69" t="s">
        <v>0</v>
      </c>
      <c r="K40" s="69" t="s">
        <v>0</v>
      </c>
      <c r="L40" s="69" t="s">
        <v>0</v>
      </c>
    </row>
    <row r="41" spans="1:12">
      <c r="A41" s="231"/>
      <c r="B41" s="222"/>
      <c r="C41" s="222"/>
      <c r="D41" s="222"/>
      <c r="E41" s="222"/>
      <c r="F41" s="222"/>
      <c r="G41" s="222"/>
      <c r="H41" s="222"/>
      <c r="I41" s="222"/>
      <c r="J41" s="222"/>
      <c r="K41" s="222"/>
      <c r="L41" s="222"/>
    </row>
    <row r="42" spans="1:12">
      <c r="A42" s="233"/>
      <c r="B42" s="222"/>
      <c r="C42" s="222" t="s">
        <v>4866</v>
      </c>
      <c r="D42" s="222"/>
      <c r="E42" s="224" t="s">
        <v>4048</v>
      </c>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t="s">
        <v>2460</v>
      </c>
      <c r="B59" s="222"/>
      <c r="C59" s="222"/>
      <c r="D59" s="222"/>
      <c r="E59" s="222"/>
      <c r="F59" s="222"/>
      <c r="G59" s="222"/>
      <c r="H59" s="222"/>
      <c r="I59" s="222"/>
      <c r="J59" s="222"/>
      <c r="K59" s="222"/>
      <c r="L59" s="222"/>
    </row>
    <row r="60" spans="1:12">
      <c r="A60" s="232"/>
      <c r="B60" s="223">
        <v>2009</v>
      </c>
      <c r="C60" s="223">
        <v>2010</v>
      </c>
      <c r="D60" s="223">
        <v>2011</v>
      </c>
      <c r="E60" s="223">
        <v>2012</v>
      </c>
      <c r="F60" s="223">
        <v>2013</v>
      </c>
      <c r="G60" s="223">
        <v>2014</v>
      </c>
      <c r="H60" s="223">
        <v>2015</v>
      </c>
      <c r="I60" s="223">
        <v>2016</v>
      </c>
      <c r="J60" s="223">
        <v>2017</v>
      </c>
      <c r="K60" s="223">
        <v>2018</v>
      </c>
      <c r="L60" s="223">
        <v>2019</v>
      </c>
    </row>
    <row r="61" spans="1:12">
      <c r="A61" s="235" t="s">
        <v>1133</v>
      </c>
      <c r="B61" s="230"/>
      <c r="C61" s="230"/>
      <c r="D61" s="230"/>
      <c r="E61" s="230"/>
      <c r="F61" s="230"/>
      <c r="G61" s="230"/>
      <c r="H61" s="230"/>
      <c r="I61" s="230"/>
      <c r="J61" s="230"/>
      <c r="K61" s="230"/>
      <c r="L61" s="230"/>
    </row>
    <row r="62" spans="1:12">
      <c r="A62" s="232" t="s">
        <v>2461</v>
      </c>
      <c r="B62" s="7">
        <v>3901.5</v>
      </c>
      <c r="C62" s="7">
        <v>4143.8</v>
      </c>
      <c r="D62" s="7">
        <v>4230.8</v>
      </c>
      <c r="E62" s="7">
        <v>4348.2</v>
      </c>
      <c r="F62" s="7">
        <v>4108.3999999999996</v>
      </c>
      <c r="G62" s="7">
        <v>4257.3999999999996</v>
      </c>
      <c r="H62" s="7">
        <v>3974.8</v>
      </c>
      <c r="I62" s="7">
        <v>4078.6</v>
      </c>
      <c r="J62" s="7">
        <v>4106.1000000000004</v>
      </c>
      <c r="K62" s="7">
        <v>4037.8</v>
      </c>
      <c r="L62" s="222">
        <v>4255.3</v>
      </c>
    </row>
    <row r="63" spans="1:12">
      <c r="A63" s="233" t="s">
        <v>2462</v>
      </c>
      <c r="B63" s="222">
        <v>3054.7</v>
      </c>
      <c r="C63" s="222">
        <v>3187.4</v>
      </c>
      <c r="D63" s="222">
        <v>3197.3</v>
      </c>
      <c r="E63" s="222">
        <v>3304</v>
      </c>
      <c r="F63" s="222">
        <v>3146.1</v>
      </c>
      <c r="G63" s="222">
        <v>3224.6</v>
      </c>
      <c r="H63" s="222">
        <v>3025.3</v>
      </c>
      <c r="I63" s="222">
        <v>3126.4</v>
      </c>
      <c r="J63" s="222">
        <v>3166.9</v>
      </c>
      <c r="K63" s="222">
        <v>3125.1</v>
      </c>
      <c r="L63" s="222">
        <v>3301.2</v>
      </c>
    </row>
    <row r="64" spans="1:12">
      <c r="A64" s="233" t="s">
        <v>2463</v>
      </c>
      <c r="B64" s="222">
        <v>552.79999999999995</v>
      </c>
      <c r="C64" s="222">
        <v>621.6</v>
      </c>
      <c r="D64" s="222">
        <v>732.7</v>
      </c>
      <c r="E64" s="222">
        <v>771.6</v>
      </c>
      <c r="F64" s="222">
        <v>727</v>
      </c>
      <c r="G64" s="222">
        <v>827</v>
      </c>
      <c r="H64" s="222">
        <v>750.1</v>
      </c>
      <c r="I64" s="222">
        <v>761.8</v>
      </c>
      <c r="J64" s="222">
        <v>740.1</v>
      </c>
      <c r="K64" s="222">
        <v>717.1</v>
      </c>
      <c r="L64" s="222">
        <v>741.4</v>
      </c>
    </row>
    <row r="65" spans="1:12">
      <c r="A65" s="233" t="s">
        <v>2464</v>
      </c>
      <c r="B65" s="222">
        <v>294</v>
      </c>
      <c r="C65" s="222">
        <v>334.8</v>
      </c>
      <c r="D65" s="222">
        <v>300.89999999999998</v>
      </c>
      <c r="E65" s="222">
        <v>272.60000000000002</v>
      </c>
      <c r="F65" s="222">
        <v>235.3</v>
      </c>
      <c r="G65" s="222">
        <v>205.8</v>
      </c>
      <c r="H65" s="222">
        <v>199.4</v>
      </c>
      <c r="I65" s="222">
        <v>190.4</v>
      </c>
      <c r="J65" s="222">
        <v>199.1</v>
      </c>
      <c r="K65" s="222">
        <v>195.6</v>
      </c>
      <c r="L65" s="222">
        <v>212.7</v>
      </c>
    </row>
    <row r="66" spans="1:12">
      <c r="A66" s="232" t="s">
        <v>2465</v>
      </c>
      <c r="B66" s="7">
        <v>1356</v>
      </c>
      <c r="C66" s="7">
        <v>2119</v>
      </c>
      <c r="D66" s="7">
        <v>2047</v>
      </c>
      <c r="E66" s="7">
        <v>2283</v>
      </c>
      <c r="F66" s="7">
        <v>2728</v>
      </c>
      <c r="G66" s="7">
        <v>3104</v>
      </c>
      <c r="H66" s="7">
        <v>3751</v>
      </c>
      <c r="I66" s="7">
        <v>3722</v>
      </c>
      <c r="J66" s="7">
        <v>4235</v>
      </c>
      <c r="K66" s="7">
        <v>3775</v>
      </c>
      <c r="L66" s="7">
        <v>4629</v>
      </c>
    </row>
    <row r="67" spans="1:12">
      <c r="A67" s="233" t="s">
        <v>2466</v>
      </c>
      <c r="B67" s="222">
        <v>312</v>
      </c>
      <c r="C67" s="222">
        <v>405</v>
      </c>
      <c r="D67" s="222">
        <v>318</v>
      </c>
      <c r="E67" s="222">
        <v>365</v>
      </c>
      <c r="F67" s="222">
        <v>466</v>
      </c>
      <c r="G67" s="222">
        <v>515</v>
      </c>
      <c r="H67" s="222">
        <v>564</v>
      </c>
      <c r="I67" s="222">
        <v>568</v>
      </c>
      <c r="J67" s="222">
        <v>689</v>
      </c>
      <c r="K67" s="222">
        <v>633</v>
      </c>
      <c r="L67" s="222">
        <v>730</v>
      </c>
    </row>
    <row r="68" spans="1:12">
      <c r="A68" s="233" t="s">
        <v>2467</v>
      </c>
      <c r="B68" s="222">
        <v>146</v>
      </c>
      <c r="C68" s="222">
        <v>205</v>
      </c>
      <c r="D68" s="222">
        <v>249</v>
      </c>
      <c r="E68" s="222">
        <v>257</v>
      </c>
      <c r="F68" s="222">
        <v>320</v>
      </c>
      <c r="G68" s="222">
        <v>331</v>
      </c>
      <c r="H68" s="222">
        <v>408</v>
      </c>
      <c r="I68" s="222">
        <v>455</v>
      </c>
      <c r="J68" s="222">
        <v>520</v>
      </c>
      <c r="K68" s="222">
        <v>481</v>
      </c>
      <c r="L68" s="222">
        <v>591</v>
      </c>
    </row>
    <row r="69" spans="1:12">
      <c r="A69" s="233" t="s">
        <v>2468</v>
      </c>
      <c r="B69" s="222">
        <v>112</v>
      </c>
      <c r="C69" s="222">
        <v>369</v>
      </c>
      <c r="D69" s="222">
        <v>374</v>
      </c>
      <c r="E69" s="222">
        <v>417</v>
      </c>
      <c r="F69" s="222">
        <v>454</v>
      </c>
      <c r="G69" s="222">
        <v>453</v>
      </c>
      <c r="H69" s="222">
        <v>499</v>
      </c>
      <c r="I69" s="222">
        <v>513</v>
      </c>
      <c r="J69" s="222">
        <v>509</v>
      </c>
      <c r="K69" s="222">
        <v>455</v>
      </c>
      <c r="L69" s="222">
        <v>522</v>
      </c>
    </row>
    <row r="70" spans="1:12">
      <c r="A70" s="233" t="s">
        <v>2469</v>
      </c>
      <c r="B70" s="222">
        <v>10</v>
      </c>
      <c r="C70" s="222">
        <v>23</v>
      </c>
      <c r="D70" s="222">
        <v>25</v>
      </c>
      <c r="E70" s="222">
        <v>29</v>
      </c>
      <c r="F70" s="222">
        <v>30</v>
      </c>
      <c r="G70" s="222">
        <v>30</v>
      </c>
      <c r="H70" s="222">
        <v>37</v>
      </c>
      <c r="I70" s="222">
        <v>104</v>
      </c>
      <c r="J70" s="222">
        <v>121</v>
      </c>
      <c r="K70" s="222">
        <v>143</v>
      </c>
      <c r="L70" s="222">
        <v>200</v>
      </c>
    </row>
    <row r="71" spans="1:12">
      <c r="A71" s="233" t="s">
        <v>2470</v>
      </c>
      <c r="B71" s="222">
        <v>377</v>
      </c>
      <c r="C71" s="222">
        <v>488</v>
      </c>
      <c r="D71" s="222">
        <v>499</v>
      </c>
      <c r="E71" s="222">
        <v>523</v>
      </c>
      <c r="F71" s="222">
        <v>601</v>
      </c>
      <c r="G71" s="222">
        <v>671</v>
      </c>
      <c r="H71" s="222">
        <v>778</v>
      </c>
      <c r="I71" s="222">
        <v>770</v>
      </c>
      <c r="J71" s="222">
        <v>836</v>
      </c>
      <c r="K71" s="222">
        <v>765</v>
      </c>
      <c r="L71" s="222">
        <v>882</v>
      </c>
    </row>
    <row r="72" spans="1:12">
      <c r="A72" s="233" t="s">
        <v>2471</v>
      </c>
      <c r="B72" s="222">
        <v>21</v>
      </c>
      <c r="C72" s="222">
        <v>28</v>
      </c>
      <c r="D72" s="222">
        <v>50</v>
      </c>
      <c r="E72" s="222">
        <v>31</v>
      </c>
      <c r="F72" s="222">
        <v>35</v>
      </c>
      <c r="G72" s="222">
        <v>43</v>
      </c>
      <c r="H72" s="222">
        <v>36</v>
      </c>
      <c r="I72" s="222">
        <v>39</v>
      </c>
      <c r="J72" s="222">
        <v>42</v>
      </c>
      <c r="K72" s="222">
        <v>42</v>
      </c>
      <c r="L72" s="222">
        <v>49</v>
      </c>
    </row>
    <row r="73" spans="1:12">
      <c r="A73" s="233" t="s">
        <v>2472</v>
      </c>
      <c r="B73" s="222">
        <v>356</v>
      </c>
      <c r="C73" s="222">
        <v>572</v>
      </c>
      <c r="D73" s="222">
        <v>510</v>
      </c>
      <c r="E73" s="222">
        <v>639</v>
      </c>
      <c r="F73" s="222">
        <v>812</v>
      </c>
      <c r="G73" s="222">
        <v>1049</v>
      </c>
      <c r="H73" s="222">
        <v>1429</v>
      </c>
      <c r="I73" s="222">
        <v>1273</v>
      </c>
      <c r="J73" s="222">
        <v>1518</v>
      </c>
      <c r="K73" s="222">
        <v>1255</v>
      </c>
      <c r="L73" s="222">
        <v>1655</v>
      </c>
    </row>
    <row r="74" spans="1:12">
      <c r="A74" s="233" t="s">
        <v>528</v>
      </c>
      <c r="B74" s="222">
        <v>21</v>
      </c>
      <c r="C74" s="222">
        <v>29</v>
      </c>
      <c r="D74" s="222">
        <v>22</v>
      </c>
      <c r="E74" s="222">
        <v>20</v>
      </c>
      <c r="F74" s="222">
        <v>9</v>
      </c>
      <c r="G74" s="222">
        <v>12</v>
      </c>
      <c r="H74" s="222">
        <v>1</v>
      </c>
      <c r="I74" s="222">
        <v>0</v>
      </c>
      <c r="J74" s="222">
        <v>0</v>
      </c>
      <c r="K74" s="222">
        <v>0</v>
      </c>
      <c r="L74" s="222">
        <v>0</v>
      </c>
    </row>
    <row r="75" spans="1:12" ht="16" thickBot="1">
      <c r="A75" s="68"/>
      <c r="B75" s="69"/>
      <c r="C75" s="69"/>
      <c r="D75" s="69"/>
      <c r="E75" s="69"/>
      <c r="F75" s="69"/>
      <c r="G75" s="69"/>
      <c r="H75" s="69"/>
      <c r="I75" s="69"/>
      <c r="J75" s="69"/>
      <c r="K75" s="69"/>
      <c r="L75" s="69"/>
    </row>
    <row r="76" spans="1:12">
      <c r="A76" s="231"/>
      <c r="B76" s="222"/>
      <c r="C76" s="222"/>
      <c r="D76" s="222"/>
      <c r="E76" s="222"/>
      <c r="F76" s="222"/>
      <c r="G76" s="222"/>
      <c r="H76" s="222"/>
      <c r="I76" s="222"/>
      <c r="J76" s="222"/>
      <c r="K76" s="222"/>
      <c r="L76" s="222"/>
    </row>
    <row r="77" spans="1:12">
      <c r="A77" s="231"/>
      <c r="B77" s="222"/>
      <c r="C77" s="229" t="s">
        <v>5058</v>
      </c>
      <c r="D77" s="222" t="s">
        <v>2032</v>
      </c>
      <c r="E77" s="222"/>
      <c r="F77" s="222"/>
      <c r="G77" s="222"/>
      <c r="H77" s="222"/>
      <c r="I77" s="222"/>
      <c r="J77" s="222"/>
      <c r="K77" s="222"/>
      <c r="L77" s="222"/>
    </row>
    <row r="78" spans="1:12">
      <c r="A78" s="231"/>
      <c r="B78" s="222"/>
      <c r="C78" s="222"/>
      <c r="D78" s="222"/>
      <c r="E78" s="222"/>
      <c r="F78" s="222"/>
      <c r="G78" s="222"/>
      <c r="H78" s="222"/>
      <c r="I78" s="222"/>
      <c r="J78" s="222"/>
      <c r="K78" s="222"/>
      <c r="L78" s="222"/>
    </row>
  </sheetData>
  <hyperlinks>
    <hyperlink ref="B1" location="INDEKS!A1" display="HJEM" xr:uid="{F53FCED0-2F9E-4781-BE14-6AFE16DECA2A}"/>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L86"/>
  <sheetViews>
    <sheetView zoomScale="55" zoomScaleNormal="55" workbookViewId="0">
      <selection activeCell="B1" sqref="B1"/>
    </sheetView>
  </sheetViews>
  <sheetFormatPr baseColWidth="10" defaultColWidth="9.1640625" defaultRowHeight="15"/>
  <cols>
    <col min="1" max="1" width="57.5" style="221" bestFit="1" customWidth="1"/>
    <col min="2" max="16384" width="9.1640625" style="221"/>
  </cols>
  <sheetData>
    <row r="1" spans="1:12">
      <c r="A1" s="310" t="s">
        <v>2473</v>
      </c>
      <c r="B1" s="173" t="s">
        <v>3453</v>
      </c>
      <c r="C1" s="237"/>
      <c r="D1" s="237"/>
      <c r="E1" s="237"/>
      <c r="F1" s="237"/>
      <c r="G1" s="237"/>
      <c r="H1" s="237"/>
      <c r="I1" s="237"/>
      <c r="J1" s="237"/>
      <c r="K1" s="237"/>
      <c r="L1" s="237"/>
    </row>
    <row r="2" spans="1:12">
      <c r="A2" s="246"/>
      <c r="B2" s="242">
        <v>2008</v>
      </c>
      <c r="C2" s="242">
        <v>2009</v>
      </c>
      <c r="D2" s="242">
        <v>2010</v>
      </c>
      <c r="E2" s="242">
        <v>2011</v>
      </c>
      <c r="F2" s="242">
        <v>2012</v>
      </c>
      <c r="G2" s="242">
        <v>2013</v>
      </c>
      <c r="H2" s="242">
        <v>2014</v>
      </c>
      <c r="I2" s="242">
        <v>2015</v>
      </c>
      <c r="J2" s="242">
        <v>2016</v>
      </c>
      <c r="K2" s="242">
        <v>2017</v>
      </c>
      <c r="L2" s="242">
        <v>2018</v>
      </c>
    </row>
    <row r="3" spans="1:12">
      <c r="A3" s="324" t="s">
        <v>240</v>
      </c>
      <c r="B3" s="244"/>
      <c r="C3" s="244"/>
      <c r="D3" s="244"/>
      <c r="E3" s="244"/>
      <c r="F3" s="244"/>
      <c r="G3" s="244"/>
      <c r="H3" s="244"/>
      <c r="I3" s="244"/>
      <c r="J3" s="244"/>
      <c r="K3" s="244"/>
      <c r="L3" s="244"/>
    </row>
    <row r="4" spans="1:12">
      <c r="A4" s="246" t="s">
        <v>2474</v>
      </c>
      <c r="B4" s="243" t="s">
        <v>5059</v>
      </c>
      <c r="C4" s="243" t="s">
        <v>5060</v>
      </c>
      <c r="D4" s="243" t="s">
        <v>5061</v>
      </c>
      <c r="E4" s="243" t="s">
        <v>5062</v>
      </c>
      <c r="F4" s="243" t="s">
        <v>5063</v>
      </c>
      <c r="G4" s="243" t="s">
        <v>5064</v>
      </c>
      <c r="H4" s="243" t="s">
        <v>5065</v>
      </c>
      <c r="I4" s="243" t="s">
        <v>5066</v>
      </c>
      <c r="J4" s="243" t="s">
        <v>5067</v>
      </c>
      <c r="K4" s="243" t="s">
        <v>5068</v>
      </c>
      <c r="L4" s="351" t="s">
        <v>5069</v>
      </c>
    </row>
    <row r="5" spans="1:12">
      <c r="A5" s="249" t="s">
        <v>2475</v>
      </c>
      <c r="B5" s="247" t="s">
        <v>5070</v>
      </c>
      <c r="C5" s="247" t="s">
        <v>5071</v>
      </c>
      <c r="D5" s="247" t="s">
        <v>5072</v>
      </c>
      <c r="E5" s="247" t="s">
        <v>5073</v>
      </c>
      <c r="F5" s="247" t="s">
        <v>5074</v>
      </c>
      <c r="G5" s="247" t="s">
        <v>5075</v>
      </c>
      <c r="H5" s="247" t="s">
        <v>5076</v>
      </c>
      <c r="I5" s="247" t="s">
        <v>5077</v>
      </c>
      <c r="J5" s="247" t="s">
        <v>5078</v>
      </c>
      <c r="K5" s="247" t="s">
        <v>5079</v>
      </c>
      <c r="L5" s="247" t="s">
        <v>5080</v>
      </c>
    </row>
    <row r="6" spans="1:12">
      <c r="A6" s="249" t="s">
        <v>2476</v>
      </c>
      <c r="B6" s="247" t="s">
        <v>5081</v>
      </c>
      <c r="C6" s="247" t="s">
        <v>5082</v>
      </c>
      <c r="D6" s="247" t="s">
        <v>5083</v>
      </c>
      <c r="E6" s="247" t="s">
        <v>5084</v>
      </c>
      <c r="F6" s="247" t="s">
        <v>5085</v>
      </c>
      <c r="G6" s="247" t="s">
        <v>5086</v>
      </c>
      <c r="H6" s="247" t="s">
        <v>5087</v>
      </c>
      <c r="I6" s="247" t="s">
        <v>5088</v>
      </c>
      <c r="J6" s="247" t="s">
        <v>5089</v>
      </c>
      <c r="K6" s="247" t="s">
        <v>5090</v>
      </c>
      <c r="L6" s="247" t="s">
        <v>5091</v>
      </c>
    </row>
    <row r="7" spans="1:12">
      <c r="A7" s="249" t="s">
        <v>2477</v>
      </c>
      <c r="B7" s="247" t="s">
        <v>5092</v>
      </c>
      <c r="C7" s="247" t="s">
        <v>5093</v>
      </c>
      <c r="D7" s="247" t="s">
        <v>5094</v>
      </c>
      <c r="E7" s="247" t="s">
        <v>5095</v>
      </c>
      <c r="F7" s="247" t="s">
        <v>5096</v>
      </c>
      <c r="G7" s="247" t="s">
        <v>5097</v>
      </c>
      <c r="H7" s="247" t="s">
        <v>5098</v>
      </c>
      <c r="I7" s="247" t="s">
        <v>5099</v>
      </c>
      <c r="J7" s="247" t="s">
        <v>5100</v>
      </c>
      <c r="K7" s="247" t="s">
        <v>5101</v>
      </c>
      <c r="L7" s="247" t="s">
        <v>5102</v>
      </c>
    </row>
    <row r="8" spans="1:12" ht="16" thickBot="1">
      <c r="A8" s="352"/>
      <c r="B8" s="353"/>
      <c r="C8" s="353"/>
      <c r="D8" s="353"/>
      <c r="E8" s="353"/>
      <c r="F8" s="353"/>
      <c r="G8" s="353"/>
      <c r="H8" s="353"/>
      <c r="I8" s="353"/>
      <c r="J8" s="353"/>
      <c r="K8" s="353"/>
      <c r="L8" s="353"/>
    </row>
    <row r="9" spans="1:12">
      <c r="A9" s="310"/>
      <c r="B9" s="237"/>
      <c r="C9" s="237"/>
      <c r="D9" s="237"/>
      <c r="E9" s="237"/>
      <c r="F9" s="237"/>
      <c r="G9" s="237"/>
      <c r="H9" s="237"/>
      <c r="I9" s="237"/>
      <c r="J9" s="237"/>
      <c r="K9" s="237"/>
      <c r="L9" s="237"/>
    </row>
    <row r="10" spans="1:12" ht="70">
      <c r="A10" s="301" t="s">
        <v>2478</v>
      </c>
      <c r="B10" s="301"/>
      <c r="C10" s="301" t="s">
        <v>4263</v>
      </c>
      <c r="D10" s="301"/>
      <c r="E10" s="249" t="s">
        <v>4045</v>
      </c>
      <c r="F10" s="237"/>
      <c r="G10" s="237"/>
      <c r="H10" s="237"/>
      <c r="I10" s="237"/>
      <c r="J10" s="237"/>
      <c r="K10" s="237"/>
      <c r="L10" s="237"/>
    </row>
    <row r="11" spans="1:12">
      <c r="A11" s="163"/>
      <c r="B11" s="237"/>
      <c r="C11" s="237"/>
      <c r="D11" s="237"/>
      <c r="E11" s="237"/>
      <c r="F11" s="237"/>
      <c r="G11" s="237"/>
      <c r="H11" s="237"/>
      <c r="I11" s="237"/>
      <c r="J11" s="237"/>
      <c r="K11" s="237"/>
      <c r="L11" s="237"/>
    </row>
    <row r="12" spans="1:12">
      <c r="A12" s="163"/>
      <c r="B12" s="237"/>
      <c r="C12" s="237"/>
      <c r="D12" s="237"/>
      <c r="E12" s="237"/>
      <c r="F12" s="237"/>
      <c r="G12" s="237"/>
      <c r="H12" s="237"/>
      <c r="I12" s="237"/>
      <c r="J12" s="237"/>
      <c r="K12" s="237"/>
      <c r="L12" s="237"/>
    </row>
    <row r="13" spans="1:12">
      <c r="A13" s="163"/>
      <c r="B13" s="237"/>
      <c r="C13" s="237"/>
      <c r="D13" s="237"/>
      <c r="E13" s="237"/>
      <c r="F13" s="237"/>
      <c r="G13" s="237"/>
      <c r="H13" s="237"/>
      <c r="I13" s="237"/>
      <c r="J13" s="237"/>
      <c r="K13" s="237"/>
      <c r="L13" s="237"/>
    </row>
    <row r="14" spans="1:12">
      <c r="A14" s="163"/>
      <c r="B14" s="237"/>
      <c r="C14" s="237"/>
      <c r="D14" s="237"/>
      <c r="E14" s="237"/>
      <c r="F14" s="237"/>
      <c r="G14" s="237"/>
      <c r="H14" s="237"/>
      <c r="I14" s="237"/>
      <c r="J14" s="237"/>
      <c r="K14" s="237"/>
      <c r="L14" s="237"/>
    </row>
    <row r="15" spans="1:12">
      <c r="A15" s="163"/>
      <c r="B15" s="237"/>
      <c r="C15" s="237"/>
      <c r="D15" s="237"/>
      <c r="E15" s="237"/>
      <c r="F15" s="237"/>
      <c r="G15" s="237"/>
      <c r="H15" s="237"/>
      <c r="I15" s="237"/>
      <c r="J15" s="237"/>
      <c r="K15" s="237"/>
      <c r="L15" s="237"/>
    </row>
    <row r="16" spans="1:12">
      <c r="A16" s="163"/>
      <c r="B16" s="237"/>
      <c r="C16" s="237"/>
      <c r="D16" s="237"/>
      <c r="E16" s="237"/>
      <c r="F16" s="237"/>
      <c r="G16" s="237"/>
      <c r="H16" s="237"/>
      <c r="I16" s="237"/>
      <c r="J16" s="237"/>
      <c r="K16" s="237"/>
      <c r="L16" s="237"/>
    </row>
    <row r="17" spans="1:12">
      <c r="A17" s="163"/>
      <c r="B17" s="237"/>
      <c r="C17" s="237"/>
      <c r="D17" s="237"/>
      <c r="E17" s="237"/>
      <c r="F17" s="237"/>
      <c r="G17" s="237"/>
      <c r="H17" s="237"/>
      <c r="I17" s="237"/>
      <c r="J17" s="237"/>
      <c r="K17" s="237"/>
      <c r="L17" s="237"/>
    </row>
    <row r="18" spans="1:12">
      <c r="A18" s="163"/>
      <c r="B18" s="237"/>
      <c r="C18" s="237"/>
      <c r="D18" s="237"/>
      <c r="E18" s="237"/>
      <c r="F18" s="237"/>
      <c r="G18" s="237"/>
      <c r="H18" s="237"/>
      <c r="I18" s="237"/>
      <c r="J18" s="237"/>
      <c r="K18" s="237"/>
      <c r="L18" s="237"/>
    </row>
    <row r="19" spans="1:12">
      <c r="A19" s="163"/>
      <c r="B19" s="237"/>
      <c r="C19" s="237"/>
      <c r="D19" s="237"/>
      <c r="E19" s="237"/>
      <c r="F19" s="237"/>
      <c r="G19" s="237"/>
      <c r="H19" s="237"/>
      <c r="I19" s="237"/>
      <c r="J19" s="237"/>
      <c r="K19" s="237"/>
      <c r="L19" s="237"/>
    </row>
    <row r="20" spans="1:12">
      <c r="A20" s="163"/>
      <c r="B20" s="237"/>
      <c r="C20" s="237"/>
      <c r="D20" s="237"/>
      <c r="E20" s="237"/>
      <c r="F20" s="237"/>
      <c r="G20" s="237"/>
      <c r="H20" s="237"/>
      <c r="I20" s="237"/>
      <c r="J20" s="237"/>
      <c r="K20" s="237"/>
      <c r="L20" s="237"/>
    </row>
    <row r="21" spans="1:12">
      <c r="A21" s="163"/>
      <c r="B21" s="237"/>
      <c r="C21" s="237"/>
      <c r="D21" s="237"/>
      <c r="E21" s="237"/>
      <c r="F21" s="237"/>
      <c r="G21" s="237"/>
      <c r="H21" s="237"/>
      <c r="I21" s="237"/>
      <c r="J21" s="237"/>
      <c r="K21" s="237"/>
      <c r="L21" s="237"/>
    </row>
    <row r="22" spans="1:12">
      <c r="A22" s="163"/>
      <c r="B22" s="237"/>
      <c r="C22" s="237"/>
      <c r="D22" s="237"/>
      <c r="E22" s="237"/>
      <c r="F22" s="237"/>
      <c r="G22" s="237"/>
      <c r="H22" s="237"/>
      <c r="I22" s="237"/>
      <c r="J22" s="237"/>
      <c r="K22" s="237"/>
      <c r="L22" s="237"/>
    </row>
    <row r="23" spans="1:12">
      <c r="A23" s="163"/>
      <c r="B23" s="237"/>
      <c r="C23" s="237"/>
      <c r="D23" s="237"/>
      <c r="E23" s="237"/>
      <c r="F23" s="237"/>
      <c r="G23" s="237"/>
      <c r="H23" s="237"/>
      <c r="I23" s="237"/>
      <c r="J23" s="237"/>
      <c r="K23" s="237"/>
      <c r="L23" s="237"/>
    </row>
    <row r="24" spans="1:12">
      <c r="A24" s="163"/>
      <c r="B24" s="237"/>
      <c r="C24" s="237"/>
      <c r="D24" s="237"/>
      <c r="E24" s="237"/>
      <c r="F24" s="237"/>
      <c r="G24" s="237"/>
      <c r="H24" s="237"/>
      <c r="I24" s="237"/>
      <c r="J24" s="237"/>
      <c r="K24" s="237"/>
      <c r="L24" s="237"/>
    </row>
    <row r="25" spans="1:12">
      <c r="A25" s="163"/>
      <c r="B25" s="237"/>
      <c r="C25" s="237"/>
      <c r="D25" s="237"/>
      <c r="E25" s="237"/>
      <c r="F25" s="237"/>
      <c r="G25" s="237"/>
      <c r="H25" s="237"/>
      <c r="I25" s="237"/>
      <c r="J25" s="237"/>
      <c r="K25" s="237"/>
      <c r="L25" s="237"/>
    </row>
    <row r="26" spans="1:12">
      <c r="A26" s="163"/>
      <c r="B26" s="237"/>
      <c r="C26" s="237"/>
      <c r="D26" s="237"/>
      <c r="E26" s="237"/>
      <c r="F26" s="237"/>
      <c r="G26" s="237"/>
      <c r="H26" s="237"/>
      <c r="I26" s="237"/>
      <c r="J26" s="237"/>
      <c r="K26" s="237"/>
      <c r="L26" s="237"/>
    </row>
    <row r="27" spans="1:12">
      <c r="A27" s="163"/>
      <c r="B27" s="237"/>
      <c r="C27" s="237"/>
      <c r="D27" s="237"/>
      <c r="E27" s="237"/>
      <c r="F27" s="237"/>
      <c r="G27" s="237"/>
      <c r="H27" s="237"/>
      <c r="I27" s="237"/>
      <c r="J27" s="237"/>
      <c r="K27" s="237"/>
      <c r="L27" s="237"/>
    </row>
    <row r="28" spans="1:12">
      <c r="A28" s="163"/>
      <c r="B28" s="237"/>
      <c r="C28" s="237"/>
      <c r="D28" s="237"/>
      <c r="E28" s="237"/>
      <c r="F28" s="237"/>
      <c r="G28" s="237"/>
      <c r="H28" s="237"/>
      <c r="I28" s="237"/>
      <c r="J28" s="237"/>
      <c r="K28" s="237"/>
      <c r="L28" s="237"/>
    </row>
    <row r="29" spans="1:12">
      <c r="A29" s="163"/>
      <c r="B29" s="237"/>
      <c r="C29" s="237"/>
      <c r="D29" s="237"/>
      <c r="E29" s="237"/>
      <c r="F29" s="237"/>
      <c r="G29" s="237"/>
      <c r="H29" s="237"/>
      <c r="I29" s="237"/>
      <c r="J29" s="237"/>
      <c r="K29" s="237"/>
      <c r="L29" s="237"/>
    </row>
    <row r="30" spans="1:12">
      <c r="A30" s="310" t="s">
        <v>2479</v>
      </c>
      <c r="B30" s="237"/>
      <c r="C30" s="237"/>
      <c r="D30" s="237"/>
      <c r="E30" s="237"/>
      <c r="F30" s="237"/>
      <c r="G30" s="237"/>
      <c r="H30" s="237"/>
      <c r="I30" s="237"/>
      <c r="J30" s="237"/>
      <c r="K30" s="237"/>
      <c r="L30" s="237"/>
    </row>
    <row r="31" spans="1:12">
      <c r="A31" s="246"/>
      <c r="B31" s="242">
        <v>2008</v>
      </c>
      <c r="C31" s="242">
        <v>2009</v>
      </c>
      <c r="D31" s="242">
        <v>2010</v>
      </c>
      <c r="E31" s="242">
        <v>2011</v>
      </c>
      <c r="F31" s="242">
        <v>2012</v>
      </c>
      <c r="G31" s="242">
        <v>2013</v>
      </c>
      <c r="H31" s="242">
        <v>2014</v>
      </c>
      <c r="I31" s="242">
        <v>2015</v>
      </c>
      <c r="J31" s="242">
        <v>2016</v>
      </c>
      <c r="K31" s="242">
        <v>2017</v>
      </c>
      <c r="L31" s="242">
        <v>2018</v>
      </c>
    </row>
    <row r="32" spans="1:12">
      <c r="A32" s="324" t="s">
        <v>240</v>
      </c>
      <c r="B32" s="244"/>
      <c r="C32" s="244"/>
      <c r="D32" s="244"/>
      <c r="E32" s="244"/>
      <c r="F32" s="244"/>
      <c r="G32" s="244"/>
      <c r="H32" s="244"/>
      <c r="I32" s="244"/>
      <c r="J32" s="244"/>
      <c r="K32" s="244"/>
      <c r="L32" s="244"/>
    </row>
    <row r="33" spans="1:12">
      <c r="A33" s="249" t="s">
        <v>2480</v>
      </c>
      <c r="B33" s="247" t="s">
        <v>5103</v>
      </c>
      <c r="C33" s="247" t="s">
        <v>5104</v>
      </c>
      <c r="D33" s="247" t="s">
        <v>5105</v>
      </c>
      <c r="E33" s="247" t="s">
        <v>5106</v>
      </c>
      <c r="F33" s="247" t="s">
        <v>5107</v>
      </c>
      <c r="G33" s="247" t="s">
        <v>5108</v>
      </c>
      <c r="H33" s="247" t="s">
        <v>5109</v>
      </c>
      <c r="I33" s="247" t="s">
        <v>5110</v>
      </c>
      <c r="J33" s="247" t="s">
        <v>5111</v>
      </c>
      <c r="K33" s="247" t="s">
        <v>5112</v>
      </c>
      <c r="L33" s="247" t="s">
        <v>5113</v>
      </c>
    </row>
    <row r="34" spans="1:12">
      <c r="A34" s="249" t="s">
        <v>2481</v>
      </c>
      <c r="B34" s="247" t="s">
        <v>5114</v>
      </c>
      <c r="C34" s="247" t="s">
        <v>5115</v>
      </c>
      <c r="D34" s="247" t="s">
        <v>5083</v>
      </c>
      <c r="E34" s="247" t="s">
        <v>5116</v>
      </c>
      <c r="F34" s="247" t="s">
        <v>5117</v>
      </c>
      <c r="G34" s="247" t="s">
        <v>5118</v>
      </c>
      <c r="H34" s="247" t="s">
        <v>5119</v>
      </c>
      <c r="I34" s="247" t="s">
        <v>5120</v>
      </c>
      <c r="J34" s="247" t="s">
        <v>5121</v>
      </c>
      <c r="K34" s="247" t="s">
        <v>5122</v>
      </c>
      <c r="L34" s="247" t="s">
        <v>5123</v>
      </c>
    </row>
    <row r="35" spans="1:12">
      <c r="A35" s="249" t="s">
        <v>2482</v>
      </c>
      <c r="B35" s="247" t="s">
        <v>5124</v>
      </c>
      <c r="C35" s="247" t="s">
        <v>5125</v>
      </c>
      <c r="D35" s="247" t="s">
        <v>5126</v>
      </c>
      <c r="E35" s="247" t="s">
        <v>5127</v>
      </c>
      <c r="F35" s="247" t="s">
        <v>5128</v>
      </c>
      <c r="G35" s="247" t="s">
        <v>5129</v>
      </c>
      <c r="H35" s="247" t="s">
        <v>5130</v>
      </c>
      <c r="I35" s="247" t="s">
        <v>5131</v>
      </c>
      <c r="J35" s="247" t="s">
        <v>5132</v>
      </c>
      <c r="K35" s="247" t="s">
        <v>5133</v>
      </c>
      <c r="L35" s="247" t="s">
        <v>5134</v>
      </c>
    </row>
    <row r="36" spans="1:12">
      <c r="A36" s="249" t="s">
        <v>2483</v>
      </c>
      <c r="B36" s="247" t="s">
        <v>5135</v>
      </c>
      <c r="C36" s="247" t="s">
        <v>5136</v>
      </c>
      <c r="D36" s="247" t="s">
        <v>5137</v>
      </c>
      <c r="E36" s="247" t="s">
        <v>5138</v>
      </c>
      <c r="F36" s="247" t="s">
        <v>5139</v>
      </c>
      <c r="G36" s="247" t="s">
        <v>5140</v>
      </c>
      <c r="H36" s="247" t="s">
        <v>5141</v>
      </c>
      <c r="I36" s="247" t="s">
        <v>5142</v>
      </c>
      <c r="J36" s="247" t="s">
        <v>5143</v>
      </c>
      <c r="K36" s="247" t="s">
        <v>5144</v>
      </c>
      <c r="L36" s="247" t="s">
        <v>5145</v>
      </c>
    </row>
    <row r="37" spans="1:12">
      <c r="A37" s="249" t="s">
        <v>2484</v>
      </c>
      <c r="B37" s="247" t="s">
        <v>5146</v>
      </c>
      <c r="C37" s="247" t="s">
        <v>5147</v>
      </c>
      <c r="D37" s="247" t="s">
        <v>5148</v>
      </c>
      <c r="E37" s="247" t="s">
        <v>4597</v>
      </c>
      <c r="F37" s="247" t="s">
        <v>5149</v>
      </c>
      <c r="G37" s="247" t="s">
        <v>5150</v>
      </c>
      <c r="H37" s="247" t="s">
        <v>5151</v>
      </c>
      <c r="I37" s="247" t="s">
        <v>5152</v>
      </c>
      <c r="J37" s="247" t="s">
        <v>5153</v>
      </c>
      <c r="K37" s="247" t="s">
        <v>5154</v>
      </c>
      <c r="L37" s="247" t="s">
        <v>5155</v>
      </c>
    </row>
    <row r="38" spans="1:12">
      <c r="A38" s="249" t="s">
        <v>2485</v>
      </c>
      <c r="B38" s="247" t="s">
        <v>5156</v>
      </c>
      <c r="C38" s="247" t="s">
        <v>5157</v>
      </c>
      <c r="D38" s="247" t="s">
        <v>5158</v>
      </c>
      <c r="E38" s="247" t="s">
        <v>5159</v>
      </c>
      <c r="F38" s="247" t="s">
        <v>5160</v>
      </c>
      <c r="G38" s="247" t="s">
        <v>5161</v>
      </c>
      <c r="H38" s="247" t="s">
        <v>5162</v>
      </c>
      <c r="I38" s="247" t="s">
        <v>5163</v>
      </c>
      <c r="J38" s="247" t="s">
        <v>5164</v>
      </c>
      <c r="K38" s="247" t="s">
        <v>5165</v>
      </c>
      <c r="L38" s="247" t="s">
        <v>5166</v>
      </c>
    </row>
    <row r="39" spans="1:12">
      <c r="A39" s="249" t="s">
        <v>2486</v>
      </c>
      <c r="B39" s="247" t="s">
        <v>5167</v>
      </c>
      <c r="C39" s="247" t="s">
        <v>5168</v>
      </c>
      <c r="D39" s="247" t="s">
        <v>5169</v>
      </c>
      <c r="E39" s="247" t="s">
        <v>5170</v>
      </c>
      <c r="F39" s="247" t="s">
        <v>5171</v>
      </c>
      <c r="G39" s="247" t="s">
        <v>5172</v>
      </c>
      <c r="H39" s="247" t="s">
        <v>5173</v>
      </c>
      <c r="I39" s="247" t="s">
        <v>5174</v>
      </c>
      <c r="J39" s="247" t="s">
        <v>5175</v>
      </c>
      <c r="K39" s="247" t="s">
        <v>5176</v>
      </c>
      <c r="L39" s="247" t="s">
        <v>5177</v>
      </c>
    </row>
    <row r="40" spans="1:12">
      <c r="A40" s="249" t="s">
        <v>2487</v>
      </c>
      <c r="B40" s="247" t="s">
        <v>5178</v>
      </c>
      <c r="C40" s="247" t="s">
        <v>5179</v>
      </c>
      <c r="D40" s="247" t="s">
        <v>5180</v>
      </c>
      <c r="E40" s="247" t="s">
        <v>5181</v>
      </c>
      <c r="F40" s="247" t="s">
        <v>5182</v>
      </c>
      <c r="G40" s="247" t="s">
        <v>5183</v>
      </c>
      <c r="H40" s="247" t="s">
        <v>5184</v>
      </c>
      <c r="I40" s="247" t="s">
        <v>5185</v>
      </c>
      <c r="J40" s="247">
        <v>171</v>
      </c>
      <c r="K40" s="247">
        <v>240</v>
      </c>
      <c r="L40" s="247">
        <v>162</v>
      </c>
    </row>
    <row r="41" spans="1:12">
      <c r="A41" s="249" t="s">
        <v>2488</v>
      </c>
      <c r="B41" s="247" t="s">
        <v>5186</v>
      </c>
      <c r="C41" s="247" t="s">
        <v>5187</v>
      </c>
      <c r="D41" s="247" t="s">
        <v>5188</v>
      </c>
      <c r="E41" s="247" t="s">
        <v>5189</v>
      </c>
      <c r="F41" s="247" t="s">
        <v>5190</v>
      </c>
      <c r="G41" s="247" t="s">
        <v>5191</v>
      </c>
      <c r="H41" s="247" t="s">
        <v>5192</v>
      </c>
      <c r="I41" s="247" t="s">
        <v>5193</v>
      </c>
      <c r="J41" s="247" t="s">
        <v>5194</v>
      </c>
      <c r="K41" s="247">
        <v>-851</v>
      </c>
      <c r="L41" s="247" t="s">
        <v>5195</v>
      </c>
    </row>
    <row r="42" spans="1:12">
      <c r="A42" s="306" t="s">
        <v>2489</v>
      </c>
      <c r="B42" s="247" t="s">
        <v>5196</v>
      </c>
      <c r="C42" s="247" t="s">
        <v>5197</v>
      </c>
      <c r="D42" s="247" t="s">
        <v>5198</v>
      </c>
      <c r="E42" s="247" t="s">
        <v>5199</v>
      </c>
      <c r="F42" s="247" t="s">
        <v>5200</v>
      </c>
      <c r="G42" s="247" t="s">
        <v>5201</v>
      </c>
      <c r="H42" s="247" t="s">
        <v>5202</v>
      </c>
      <c r="I42" s="247" t="s">
        <v>5203</v>
      </c>
      <c r="J42" s="247" t="s">
        <v>5204</v>
      </c>
      <c r="K42" s="247" t="s">
        <v>5205</v>
      </c>
      <c r="L42" s="247" t="s">
        <v>5206</v>
      </c>
    </row>
    <row r="43" spans="1:12">
      <c r="A43" s="306" t="s">
        <v>2490</v>
      </c>
      <c r="B43" s="247" t="s">
        <v>5207</v>
      </c>
      <c r="C43" s="247" t="s">
        <v>5208</v>
      </c>
      <c r="D43" s="247" t="s">
        <v>5209</v>
      </c>
      <c r="E43" s="247" t="s">
        <v>5210</v>
      </c>
      <c r="F43" s="247" t="s">
        <v>5211</v>
      </c>
      <c r="G43" s="247" t="s">
        <v>5212</v>
      </c>
      <c r="H43" s="247" t="s">
        <v>5213</v>
      </c>
      <c r="I43" s="247" t="s">
        <v>5214</v>
      </c>
      <c r="J43" s="247" t="s">
        <v>5215</v>
      </c>
      <c r="K43" s="247" t="s">
        <v>5216</v>
      </c>
      <c r="L43" s="247" t="s">
        <v>5217</v>
      </c>
    </row>
    <row r="44" spans="1:12">
      <c r="A44" s="306" t="s">
        <v>2491</v>
      </c>
      <c r="B44" s="247">
        <v>0</v>
      </c>
      <c r="C44" s="247">
        <v>0</v>
      </c>
      <c r="D44" s="247">
        <v>0</v>
      </c>
      <c r="E44" s="247">
        <v>0</v>
      </c>
      <c r="F44" s="247">
        <v>0</v>
      </c>
      <c r="G44" s="247">
        <v>0</v>
      </c>
      <c r="H44" s="247">
        <v>0</v>
      </c>
      <c r="I44" s="247">
        <v>0</v>
      </c>
      <c r="J44" s="247">
        <v>0</v>
      </c>
      <c r="K44" s="247">
        <v>0</v>
      </c>
      <c r="L44" s="247">
        <v>0</v>
      </c>
    </row>
    <row r="45" spans="1:12">
      <c r="A45" s="306" t="s">
        <v>5218</v>
      </c>
      <c r="B45" s="247" t="s">
        <v>5219</v>
      </c>
      <c r="C45" s="247" t="s">
        <v>5220</v>
      </c>
      <c r="D45" s="247" t="s">
        <v>5221</v>
      </c>
      <c r="E45" s="247" t="s">
        <v>5222</v>
      </c>
      <c r="F45" s="247" t="s">
        <v>5223</v>
      </c>
      <c r="G45" s="247" t="s">
        <v>5224</v>
      </c>
      <c r="H45" s="247" t="s">
        <v>5225</v>
      </c>
      <c r="I45" s="247" t="s">
        <v>5226</v>
      </c>
      <c r="J45" s="247" t="s">
        <v>5227</v>
      </c>
      <c r="K45" s="247" t="s">
        <v>5228</v>
      </c>
      <c r="L45" s="247" t="s">
        <v>5229</v>
      </c>
    </row>
    <row r="46" spans="1:12">
      <c r="A46" s="306" t="s">
        <v>2492</v>
      </c>
      <c r="B46" s="247">
        <v>-325</v>
      </c>
      <c r="C46" s="247">
        <v>-120</v>
      </c>
      <c r="D46" s="247" t="s">
        <v>5230</v>
      </c>
      <c r="E46" s="247" t="s">
        <v>5231</v>
      </c>
      <c r="F46" s="247" t="s">
        <v>5232</v>
      </c>
      <c r="G46" s="247" t="s">
        <v>5233</v>
      </c>
      <c r="H46" s="247" t="s">
        <v>5234</v>
      </c>
      <c r="I46" s="247" t="s">
        <v>4558</v>
      </c>
      <c r="J46" s="247" t="s">
        <v>5235</v>
      </c>
      <c r="K46" s="247" t="s">
        <v>5236</v>
      </c>
      <c r="L46" s="247" t="s">
        <v>5237</v>
      </c>
    </row>
    <row r="47" spans="1:12">
      <c r="A47" s="306" t="s">
        <v>2493</v>
      </c>
      <c r="B47" s="247" t="s">
        <v>5238</v>
      </c>
      <c r="C47" s="247" t="s">
        <v>5239</v>
      </c>
      <c r="D47" s="247">
        <v>215</v>
      </c>
      <c r="E47" s="247">
        <v>269</v>
      </c>
      <c r="F47" s="247" t="s">
        <v>5240</v>
      </c>
      <c r="G47" s="247" t="s">
        <v>5241</v>
      </c>
      <c r="H47" s="247" t="s">
        <v>5242</v>
      </c>
      <c r="I47" s="247" t="s">
        <v>5243</v>
      </c>
      <c r="J47" s="247" t="s">
        <v>5244</v>
      </c>
      <c r="K47" s="247" t="s">
        <v>5245</v>
      </c>
      <c r="L47" s="247" t="s">
        <v>5246</v>
      </c>
    </row>
    <row r="48" spans="1:12" ht="16" thickBot="1">
      <c r="A48" s="352"/>
      <c r="B48" s="353"/>
      <c r="C48" s="353"/>
      <c r="D48" s="353"/>
      <c r="E48" s="353"/>
      <c r="F48" s="353"/>
      <c r="G48" s="353"/>
      <c r="H48" s="353"/>
      <c r="I48" s="353"/>
      <c r="J48" s="353"/>
      <c r="K48" s="353"/>
      <c r="L48" s="349"/>
    </row>
    <row r="49" spans="1:12">
      <c r="A49" s="163"/>
      <c r="B49" s="237"/>
      <c r="C49" s="237"/>
      <c r="D49" s="237"/>
      <c r="E49" s="237"/>
      <c r="F49" s="237"/>
      <c r="G49" s="237"/>
      <c r="H49" s="237"/>
      <c r="I49" s="237"/>
      <c r="J49" s="237"/>
      <c r="K49" s="237"/>
      <c r="L49" s="237"/>
    </row>
    <row r="50" spans="1:12" ht="70">
      <c r="A50" s="301" t="s">
        <v>2478</v>
      </c>
      <c r="B50" s="301"/>
      <c r="C50" s="301" t="s">
        <v>4263</v>
      </c>
      <c r="D50" s="301"/>
      <c r="E50" s="249" t="s">
        <v>4045</v>
      </c>
      <c r="F50" s="237"/>
      <c r="G50" s="237"/>
      <c r="H50" s="237"/>
      <c r="I50" s="237"/>
      <c r="J50" s="237"/>
      <c r="K50" s="237"/>
      <c r="L50" s="237"/>
    </row>
    <row r="51" spans="1:12">
      <c r="A51" s="163"/>
      <c r="B51" s="237"/>
      <c r="C51" s="237"/>
      <c r="D51" s="237"/>
      <c r="E51" s="237"/>
      <c r="F51" s="237"/>
      <c r="G51" s="237"/>
      <c r="H51" s="237"/>
      <c r="I51" s="237"/>
      <c r="J51" s="237"/>
      <c r="K51" s="237"/>
      <c r="L51" s="237"/>
    </row>
    <row r="52" spans="1:12">
      <c r="A52" s="163"/>
      <c r="B52" s="237"/>
      <c r="C52" s="237"/>
      <c r="D52" s="237"/>
      <c r="E52" s="237"/>
      <c r="F52" s="237"/>
      <c r="G52" s="237"/>
      <c r="H52" s="237"/>
      <c r="I52" s="237"/>
      <c r="J52" s="237"/>
      <c r="K52" s="237"/>
      <c r="L52" s="237"/>
    </row>
    <row r="53" spans="1:12">
      <c r="A53" s="163"/>
      <c r="B53" s="237"/>
      <c r="C53" s="237"/>
      <c r="D53" s="237"/>
      <c r="E53" s="237"/>
      <c r="F53" s="237"/>
      <c r="G53" s="237"/>
      <c r="H53" s="237"/>
      <c r="I53" s="237"/>
      <c r="J53" s="237"/>
      <c r="K53" s="237"/>
      <c r="L53" s="237"/>
    </row>
    <row r="54" spans="1:12">
      <c r="A54" s="163"/>
      <c r="B54" s="237"/>
      <c r="C54" s="237"/>
      <c r="D54" s="237"/>
      <c r="E54" s="237"/>
      <c r="F54" s="237"/>
      <c r="G54" s="237"/>
      <c r="H54" s="237"/>
      <c r="I54" s="237"/>
      <c r="J54" s="237"/>
      <c r="K54" s="237"/>
      <c r="L54" s="237"/>
    </row>
    <row r="55" spans="1:12">
      <c r="A55" s="163"/>
      <c r="B55" s="237"/>
      <c r="C55" s="237"/>
      <c r="D55" s="237"/>
      <c r="E55" s="237"/>
      <c r="F55" s="237"/>
      <c r="G55" s="237"/>
      <c r="H55" s="237"/>
      <c r="I55" s="237"/>
      <c r="J55" s="237"/>
      <c r="K55" s="237"/>
      <c r="L55" s="237"/>
    </row>
    <row r="56" spans="1:12">
      <c r="A56" s="163"/>
      <c r="B56" s="237"/>
      <c r="C56" s="237"/>
      <c r="D56" s="237"/>
      <c r="E56" s="237"/>
      <c r="F56" s="237"/>
      <c r="G56" s="237"/>
      <c r="H56" s="237"/>
      <c r="I56" s="237"/>
      <c r="J56" s="237"/>
      <c r="K56" s="237"/>
      <c r="L56" s="237"/>
    </row>
    <row r="57" spans="1:12">
      <c r="A57" s="163"/>
      <c r="B57" s="237"/>
      <c r="C57" s="237"/>
      <c r="D57" s="237"/>
      <c r="E57" s="237"/>
      <c r="F57" s="237"/>
      <c r="G57" s="237"/>
      <c r="H57" s="237"/>
      <c r="I57" s="237"/>
      <c r="J57" s="237"/>
      <c r="K57" s="237"/>
      <c r="L57" s="237"/>
    </row>
    <row r="58" spans="1:12">
      <c r="A58" s="163"/>
      <c r="B58" s="237"/>
      <c r="C58" s="237"/>
      <c r="D58" s="237"/>
      <c r="E58" s="237"/>
      <c r="F58" s="237"/>
      <c r="G58" s="237"/>
      <c r="H58" s="237"/>
      <c r="I58" s="237"/>
      <c r="J58" s="237"/>
      <c r="K58" s="237"/>
      <c r="L58" s="237"/>
    </row>
    <row r="59" spans="1:12">
      <c r="A59" s="163"/>
      <c r="B59" s="237"/>
      <c r="C59" s="237"/>
      <c r="D59" s="237"/>
      <c r="E59" s="237"/>
      <c r="F59" s="237"/>
      <c r="G59" s="237"/>
      <c r="H59" s="237"/>
      <c r="I59" s="237"/>
      <c r="J59" s="237"/>
      <c r="K59" s="237"/>
      <c r="L59" s="237"/>
    </row>
    <row r="60" spans="1:12">
      <c r="A60" s="163"/>
      <c r="B60" s="237"/>
      <c r="C60" s="237"/>
      <c r="D60" s="237"/>
      <c r="E60" s="237"/>
      <c r="F60" s="237"/>
      <c r="G60" s="237"/>
      <c r="H60" s="237"/>
      <c r="I60" s="237"/>
      <c r="J60" s="237"/>
      <c r="K60" s="237"/>
      <c r="L60" s="237"/>
    </row>
    <row r="61" spans="1:12">
      <c r="A61" s="163"/>
      <c r="B61" s="237"/>
      <c r="C61" s="237"/>
      <c r="D61" s="237"/>
      <c r="E61" s="237"/>
      <c r="F61" s="237"/>
      <c r="G61" s="237"/>
      <c r="H61" s="237"/>
      <c r="I61" s="237"/>
      <c r="J61" s="237"/>
      <c r="K61" s="237"/>
      <c r="L61" s="237"/>
    </row>
    <row r="62" spans="1:12">
      <c r="A62" s="163"/>
      <c r="B62" s="237"/>
      <c r="C62" s="237"/>
      <c r="D62" s="237"/>
      <c r="E62" s="237"/>
      <c r="F62" s="237"/>
      <c r="G62" s="237"/>
      <c r="H62" s="237"/>
      <c r="I62" s="237"/>
      <c r="J62" s="237"/>
      <c r="K62" s="237"/>
      <c r="L62" s="237"/>
    </row>
    <row r="63" spans="1:12">
      <c r="A63" s="163"/>
      <c r="B63" s="237"/>
      <c r="C63" s="237"/>
      <c r="D63" s="237"/>
      <c r="E63" s="237"/>
      <c r="F63" s="237"/>
      <c r="G63" s="237"/>
      <c r="H63" s="237"/>
      <c r="I63" s="237"/>
      <c r="J63" s="237"/>
      <c r="K63" s="237"/>
      <c r="L63" s="237"/>
    </row>
    <row r="64" spans="1:12">
      <c r="A64" s="163"/>
      <c r="B64" s="237"/>
      <c r="C64" s="237"/>
      <c r="D64" s="237"/>
      <c r="E64" s="237"/>
      <c r="F64" s="237"/>
      <c r="G64" s="237"/>
      <c r="H64" s="237"/>
      <c r="I64" s="237"/>
      <c r="J64" s="237"/>
      <c r="K64" s="237"/>
      <c r="L64" s="237"/>
    </row>
    <row r="65" spans="1:12">
      <c r="A65" s="163"/>
      <c r="B65" s="237"/>
      <c r="C65" s="237"/>
      <c r="D65" s="237"/>
      <c r="E65" s="237"/>
      <c r="F65" s="237"/>
      <c r="G65" s="237"/>
      <c r="H65" s="237"/>
      <c r="I65" s="237"/>
      <c r="J65" s="237"/>
      <c r="K65" s="237"/>
      <c r="L65" s="237"/>
    </row>
    <row r="66" spans="1:12">
      <c r="A66" s="163"/>
      <c r="B66" s="237"/>
      <c r="C66" s="237"/>
      <c r="D66" s="237"/>
      <c r="E66" s="237"/>
      <c r="F66" s="237"/>
      <c r="G66" s="237"/>
      <c r="H66" s="237"/>
      <c r="I66" s="237"/>
      <c r="J66" s="237"/>
      <c r="K66" s="237"/>
      <c r="L66" s="237"/>
    </row>
    <row r="67" spans="1:12">
      <c r="A67" s="163"/>
      <c r="B67" s="237"/>
      <c r="C67" s="237"/>
      <c r="D67" s="237"/>
      <c r="E67" s="237"/>
      <c r="F67" s="237"/>
      <c r="G67" s="237"/>
      <c r="H67" s="237"/>
      <c r="I67" s="237"/>
      <c r="J67" s="237"/>
      <c r="K67" s="237"/>
      <c r="L67" s="237"/>
    </row>
    <row r="68" spans="1:12">
      <c r="A68" s="163"/>
      <c r="B68" s="237"/>
      <c r="C68" s="237"/>
      <c r="D68" s="237"/>
      <c r="E68" s="237"/>
      <c r="F68" s="237"/>
      <c r="G68" s="237"/>
      <c r="H68" s="237"/>
      <c r="I68" s="237"/>
      <c r="J68" s="237"/>
      <c r="K68" s="237"/>
      <c r="L68" s="237"/>
    </row>
    <row r="69" spans="1:12">
      <c r="A69" s="241" t="s">
        <v>2494</v>
      </c>
      <c r="B69" s="237"/>
      <c r="C69" s="237"/>
      <c r="D69" s="237"/>
      <c r="E69" s="237"/>
      <c r="F69" s="237"/>
      <c r="G69" s="237"/>
      <c r="H69" s="237"/>
      <c r="I69" s="237"/>
      <c r="J69" s="237"/>
      <c r="K69" s="237"/>
      <c r="L69" s="237"/>
    </row>
    <row r="70" spans="1:12">
      <c r="A70" s="246"/>
      <c r="B70" s="242">
        <v>2009</v>
      </c>
      <c r="C70" s="242">
        <v>2010</v>
      </c>
      <c r="D70" s="242">
        <v>2011</v>
      </c>
      <c r="E70" s="242">
        <v>2012</v>
      </c>
      <c r="F70" s="242">
        <v>2013</v>
      </c>
      <c r="G70" s="242">
        <v>2014</v>
      </c>
      <c r="H70" s="242">
        <v>2015</v>
      </c>
      <c r="I70" s="242">
        <v>2016</v>
      </c>
      <c r="J70" s="242">
        <v>2017</v>
      </c>
      <c r="K70" s="242">
        <v>2018</v>
      </c>
      <c r="L70" s="242">
        <v>2019</v>
      </c>
    </row>
    <row r="71" spans="1:12">
      <c r="A71" s="324" t="s">
        <v>240</v>
      </c>
      <c r="B71" s="245"/>
      <c r="C71" s="245"/>
      <c r="D71" s="245"/>
      <c r="E71" s="245"/>
      <c r="F71" s="245"/>
      <c r="G71" s="245"/>
      <c r="H71" s="245"/>
      <c r="I71" s="245"/>
      <c r="J71" s="245"/>
      <c r="K71" s="245"/>
      <c r="L71" s="245"/>
    </row>
    <row r="72" spans="1:12">
      <c r="A72" s="246" t="s">
        <v>320</v>
      </c>
      <c r="B72" s="243" t="s">
        <v>5247</v>
      </c>
      <c r="C72" s="243" t="s">
        <v>5248</v>
      </c>
      <c r="D72" s="243" t="s">
        <v>5249</v>
      </c>
      <c r="E72" s="243" t="s">
        <v>5250</v>
      </c>
      <c r="F72" s="243" t="s">
        <v>5251</v>
      </c>
      <c r="G72" s="243" t="s">
        <v>5252</v>
      </c>
      <c r="H72" s="243" t="s">
        <v>5253</v>
      </c>
      <c r="I72" s="243" t="s">
        <v>5254</v>
      </c>
      <c r="J72" s="243" t="s">
        <v>5255</v>
      </c>
      <c r="K72" s="243" t="s">
        <v>5256</v>
      </c>
      <c r="L72" s="243" t="s">
        <v>5257</v>
      </c>
    </row>
    <row r="73" spans="1:12">
      <c r="A73" s="249" t="s">
        <v>2495</v>
      </c>
      <c r="B73" s="247" t="s">
        <v>5258</v>
      </c>
      <c r="C73" s="247" t="s">
        <v>5259</v>
      </c>
      <c r="D73" s="247" t="s">
        <v>5260</v>
      </c>
      <c r="E73" s="247" t="s">
        <v>5261</v>
      </c>
      <c r="F73" s="247" t="s">
        <v>5262</v>
      </c>
      <c r="G73" s="247" t="s">
        <v>5263</v>
      </c>
      <c r="H73" s="247" t="s">
        <v>5264</v>
      </c>
      <c r="I73" s="247" t="s">
        <v>5265</v>
      </c>
      <c r="J73" s="247" t="s">
        <v>5266</v>
      </c>
      <c r="K73" s="247" t="s">
        <v>5267</v>
      </c>
      <c r="L73" s="247" t="s">
        <v>5268</v>
      </c>
    </row>
    <row r="74" spans="1:12">
      <c r="A74" s="249" t="s">
        <v>913</v>
      </c>
      <c r="B74" s="247" t="s">
        <v>5269</v>
      </c>
      <c r="C74" s="247" t="s">
        <v>5270</v>
      </c>
      <c r="D74" s="247" t="s">
        <v>5271</v>
      </c>
      <c r="E74" s="247" t="s">
        <v>5272</v>
      </c>
      <c r="F74" s="247" t="s">
        <v>5273</v>
      </c>
      <c r="G74" s="247" t="s">
        <v>5274</v>
      </c>
      <c r="H74" s="247" t="s">
        <v>5275</v>
      </c>
      <c r="I74" s="247" t="s">
        <v>5276</v>
      </c>
      <c r="J74" s="247" t="s">
        <v>5277</v>
      </c>
      <c r="K74" s="247" t="s">
        <v>5278</v>
      </c>
      <c r="L74" s="247" t="s">
        <v>5279</v>
      </c>
    </row>
    <row r="75" spans="1:12">
      <c r="A75" s="249" t="s">
        <v>2496</v>
      </c>
      <c r="B75" s="247" t="s">
        <v>5280</v>
      </c>
      <c r="C75" s="247" t="s">
        <v>5281</v>
      </c>
      <c r="D75" s="247" t="s">
        <v>5282</v>
      </c>
      <c r="E75" s="247" t="s">
        <v>5283</v>
      </c>
      <c r="F75" s="247" t="s">
        <v>5284</v>
      </c>
      <c r="G75" s="247" t="s">
        <v>5285</v>
      </c>
      <c r="H75" s="247" t="s">
        <v>5286</v>
      </c>
      <c r="I75" s="247" t="s">
        <v>5287</v>
      </c>
      <c r="J75" s="247" t="s">
        <v>5288</v>
      </c>
      <c r="K75" s="247" t="s">
        <v>5289</v>
      </c>
      <c r="L75" s="247" t="s">
        <v>5290</v>
      </c>
    </row>
    <row r="76" spans="1:12">
      <c r="A76" s="249" t="s">
        <v>445</v>
      </c>
      <c r="B76" s="247" t="s">
        <v>5291</v>
      </c>
      <c r="C76" s="247" t="s">
        <v>5292</v>
      </c>
      <c r="D76" s="247" t="s">
        <v>5293</v>
      </c>
      <c r="E76" s="247" t="s">
        <v>5294</v>
      </c>
      <c r="F76" s="247" t="s">
        <v>5295</v>
      </c>
      <c r="G76" s="247" t="s">
        <v>5296</v>
      </c>
      <c r="H76" s="247" t="s">
        <v>5297</v>
      </c>
      <c r="I76" s="247" t="s">
        <v>5298</v>
      </c>
      <c r="J76" s="247" t="s">
        <v>5299</v>
      </c>
      <c r="K76" s="247" t="s">
        <v>5300</v>
      </c>
      <c r="L76" s="247" t="s">
        <v>5301</v>
      </c>
    </row>
    <row r="77" spans="1:12">
      <c r="A77" s="249" t="s">
        <v>2497</v>
      </c>
      <c r="B77" s="247" t="s">
        <v>5302</v>
      </c>
      <c r="C77" s="247" t="s">
        <v>5303</v>
      </c>
      <c r="D77" s="247" t="s">
        <v>5304</v>
      </c>
      <c r="E77" s="247" t="s">
        <v>5305</v>
      </c>
      <c r="F77" s="247" t="s">
        <v>5306</v>
      </c>
      <c r="G77" s="247" t="s">
        <v>5307</v>
      </c>
      <c r="H77" s="247" t="s">
        <v>5308</v>
      </c>
      <c r="I77" s="247" t="s">
        <v>5309</v>
      </c>
      <c r="J77" s="247" t="s">
        <v>5310</v>
      </c>
      <c r="K77" s="247" t="s">
        <v>5311</v>
      </c>
      <c r="L77" s="247" t="s">
        <v>5312</v>
      </c>
    </row>
    <row r="78" spans="1:12">
      <c r="A78" s="249" t="s">
        <v>2498</v>
      </c>
      <c r="B78" s="247" t="s">
        <v>5313</v>
      </c>
      <c r="C78" s="247" t="s">
        <v>5314</v>
      </c>
      <c r="D78" s="247" t="s">
        <v>5315</v>
      </c>
      <c r="E78" s="247" t="s">
        <v>5316</v>
      </c>
      <c r="F78" s="247" t="s">
        <v>5317</v>
      </c>
      <c r="G78" s="247" t="s">
        <v>5318</v>
      </c>
      <c r="H78" s="247" t="s">
        <v>5319</v>
      </c>
      <c r="I78" s="247" t="s">
        <v>5320</v>
      </c>
      <c r="J78" s="247" t="s">
        <v>5321</v>
      </c>
      <c r="K78" s="247" t="s">
        <v>5322</v>
      </c>
      <c r="L78" s="247" t="s">
        <v>5323</v>
      </c>
    </row>
    <row r="79" spans="1:12">
      <c r="A79" s="249" t="s">
        <v>2499</v>
      </c>
      <c r="B79" s="247" t="s">
        <v>5324</v>
      </c>
      <c r="C79" s="247" t="s">
        <v>5325</v>
      </c>
      <c r="D79" s="247" t="s">
        <v>5326</v>
      </c>
      <c r="E79" s="247" t="s">
        <v>5327</v>
      </c>
      <c r="F79" s="247" t="s">
        <v>5328</v>
      </c>
      <c r="G79" s="247" t="s">
        <v>5329</v>
      </c>
      <c r="H79" s="247" t="s">
        <v>5330</v>
      </c>
      <c r="I79" s="247" t="s">
        <v>5331</v>
      </c>
      <c r="J79" s="247" t="s">
        <v>5332</v>
      </c>
      <c r="K79" s="247" t="s">
        <v>5333</v>
      </c>
      <c r="L79" s="247" t="s">
        <v>5334</v>
      </c>
    </row>
    <row r="80" spans="1:12">
      <c r="A80" s="249" t="s">
        <v>1426</v>
      </c>
      <c r="B80" s="247" t="s">
        <v>5335</v>
      </c>
      <c r="C80" s="247" t="s">
        <v>5336</v>
      </c>
      <c r="D80" s="247" t="s">
        <v>5337</v>
      </c>
      <c r="E80" s="247" t="s">
        <v>5338</v>
      </c>
      <c r="F80" s="247" t="s">
        <v>5339</v>
      </c>
      <c r="G80" s="247" t="s">
        <v>5340</v>
      </c>
      <c r="H80" s="247" t="s">
        <v>5341</v>
      </c>
      <c r="I80" s="247" t="s">
        <v>5342</v>
      </c>
      <c r="J80" s="247" t="s">
        <v>5343</v>
      </c>
      <c r="K80" s="247" t="s">
        <v>5344</v>
      </c>
      <c r="L80" s="247" t="s">
        <v>5345</v>
      </c>
    </row>
    <row r="81" spans="1:12">
      <c r="A81" s="249" t="s">
        <v>452</v>
      </c>
      <c r="B81" s="247" t="s">
        <v>5346</v>
      </c>
      <c r="C81" s="247" t="s">
        <v>5347</v>
      </c>
      <c r="D81" s="247" t="s">
        <v>5348</v>
      </c>
      <c r="E81" s="247" t="s">
        <v>5349</v>
      </c>
      <c r="F81" s="247">
        <v>0</v>
      </c>
      <c r="G81" s="247">
        <v>5</v>
      </c>
      <c r="H81" s="247">
        <v>0</v>
      </c>
      <c r="I81" s="247">
        <v>5</v>
      </c>
      <c r="J81" s="247">
        <v>5</v>
      </c>
      <c r="K81" s="247">
        <v>50</v>
      </c>
      <c r="L81" s="247">
        <v>45</v>
      </c>
    </row>
    <row r="82" spans="1:12">
      <c r="A82" s="249" t="s">
        <v>2500</v>
      </c>
      <c r="B82" s="247" t="s">
        <v>5350</v>
      </c>
      <c r="C82" s="247" t="s">
        <v>5351</v>
      </c>
      <c r="D82" s="247" t="s">
        <v>5352</v>
      </c>
      <c r="E82" s="247" t="s">
        <v>5353</v>
      </c>
      <c r="F82" s="247" t="s">
        <v>5354</v>
      </c>
      <c r="G82" s="247" t="s">
        <v>5355</v>
      </c>
      <c r="H82" s="247" t="s">
        <v>5356</v>
      </c>
      <c r="I82" s="247" t="s">
        <v>5357</v>
      </c>
      <c r="J82" s="247" t="s">
        <v>5358</v>
      </c>
      <c r="K82" s="247" t="s">
        <v>5359</v>
      </c>
      <c r="L82" s="247" t="s">
        <v>5360</v>
      </c>
    </row>
    <row r="83" spans="1:12" ht="16" thickBot="1">
      <c r="A83" s="352"/>
      <c r="B83" s="353"/>
      <c r="C83" s="353"/>
      <c r="D83" s="353"/>
      <c r="E83" s="353"/>
      <c r="F83" s="353"/>
      <c r="G83" s="353"/>
      <c r="H83" s="353"/>
      <c r="I83" s="353"/>
      <c r="J83" s="353"/>
      <c r="K83" s="353"/>
      <c r="L83" s="353"/>
    </row>
    <row r="84" spans="1:12">
      <c r="A84" s="163"/>
      <c r="B84" s="237"/>
      <c r="C84" s="237"/>
      <c r="D84" s="237"/>
      <c r="E84" s="237"/>
      <c r="F84" s="237"/>
      <c r="G84" s="237"/>
      <c r="H84" s="237"/>
      <c r="I84" s="237"/>
      <c r="J84" s="237"/>
      <c r="K84" s="237"/>
      <c r="L84" s="237"/>
    </row>
    <row r="85" spans="1:12" ht="56">
      <c r="A85" s="301"/>
      <c r="B85" s="247"/>
      <c r="C85" s="301" t="s">
        <v>4143</v>
      </c>
      <c r="D85" s="247"/>
      <c r="E85" s="247" t="s">
        <v>2032</v>
      </c>
      <c r="F85" s="237"/>
      <c r="G85" s="237"/>
      <c r="H85" s="237"/>
      <c r="I85" s="237"/>
      <c r="J85" s="237"/>
      <c r="K85" s="237"/>
      <c r="L85" s="237"/>
    </row>
    <row r="86" spans="1:12">
      <c r="A86" s="163"/>
      <c r="B86" s="237"/>
      <c r="C86" s="237"/>
      <c r="D86" s="237"/>
      <c r="E86" s="237"/>
      <c r="F86" s="237"/>
      <c r="G86" s="237"/>
      <c r="H86" s="237"/>
      <c r="I86" s="237"/>
      <c r="J86" s="237"/>
      <c r="K86" s="237"/>
      <c r="L86" s="237"/>
    </row>
  </sheetData>
  <hyperlinks>
    <hyperlink ref="B1" location="INDEKS!A1" display="HJEM" xr:uid="{249E795D-AB08-4DFD-AC8E-115C57EA783F}"/>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B28"/>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2">
      <c r="A1" s="231"/>
      <c r="B1" s="173" t="s">
        <v>3453</v>
      </c>
    </row>
    <row r="2" spans="1:2">
      <c r="A2" s="231" t="s">
        <v>2501</v>
      </c>
    </row>
    <row r="3" spans="1:2">
      <c r="A3" s="38"/>
    </row>
    <row r="4" spans="1:2">
      <c r="A4" s="38" t="s">
        <v>2502</v>
      </c>
    </row>
    <row r="5" spans="1:2" ht="70">
      <c r="A5" s="231" t="s">
        <v>2503</v>
      </c>
    </row>
    <row r="6" spans="1:2" ht="70">
      <c r="A6" s="231" t="s">
        <v>2504</v>
      </c>
    </row>
    <row r="7" spans="1:2" ht="56">
      <c r="A7" s="231" t="s">
        <v>5361</v>
      </c>
    </row>
    <row r="8" spans="1:2">
      <c r="A8" s="231"/>
    </row>
    <row r="9" spans="1:2" ht="42">
      <c r="A9" s="30" t="s">
        <v>5362</v>
      </c>
    </row>
    <row r="10" spans="1:2">
      <c r="A10" s="231"/>
    </row>
    <row r="11" spans="1:2">
      <c r="A11" s="38" t="s">
        <v>2505</v>
      </c>
    </row>
    <row r="12" spans="1:2" ht="56">
      <c r="A12" s="231" t="s">
        <v>3685</v>
      </c>
    </row>
    <row r="13" spans="1:2" ht="84">
      <c r="A13" s="231" t="s">
        <v>5363</v>
      </c>
    </row>
    <row r="14" spans="1:2">
      <c r="A14" s="38"/>
    </row>
    <row r="15" spans="1:2">
      <c r="A15" s="38" t="s">
        <v>2506</v>
      </c>
    </row>
    <row r="16" spans="1:2" ht="28">
      <c r="A16" s="231" t="s">
        <v>2507</v>
      </c>
    </row>
    <row r="17" spans="1:1">
      <c r="A17" s="231"/>
    </row>
    <row r="18" spans="1:1">
      <c r="A18" s="231"/>
    </row>
    <row r="19" spans="1:1">
      <c r="A19" s="231"/>
    </row>
    <row r="20" spans="1:1">
      <c r="A20" s="231" t="s">
        <v>2508</v>
      </c>
    </row>
    <row r="21" spans="1:1" ht="56">
      <c r="A21" s="231" t="s">
        <v>5364</v>
      </c>
    </row>
    <row r="22" spans="1:1" ht="182">
      <c r="A22" s="231" t="s">
        <v>3686</v>
      </c>
    </row>
    <row r="23" spans="1:1">
      <c r="A23" s="231" t="s">
        <v>1859</v>
      </c>
    </row>
    <row r="24" spans="1:1">
      <c r="A24" s="231"/>
    </row>
    <row r="25" spans="1:1">
      <c r="A25" s="231"/>
    </row>
    <row r="26" spans="1:1">
      <c r="A26" s="231"/>
    </row>
    <row r="27" spans="1:1">
      <c r="A27" s="231"/>
    </row>
    <row r="28" spans="1:1">
      <c r="A28" s="231"/>
    </row>
  </sheetData>
  <hyperlinks>
    <hyperlink ref="B1" location="INDEKS!A1" display="HJEM" xr:uid="{0EAF1BC7-E3EE-469F-902B-76EBE7168B96}"/>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N75"/>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2509</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v>2017</v>
      </c>
      <c r="K2" s="223">
        <v>2018</v>
      </c>
      <c r="L2" s="223" t="s">
        <v>4086</v>
      </c>
      <c r="M2" s="76">
        <v>2009</v>
      </c>
      <c r="N2" s="76" t="s">
        <v>4086</v>
      </c>
    </row>
    <row r="3" spans="1:14">
      <c r="A3" s="235" t="s">
        <v>240</v>
      </c>
      <c r="B3" s="230"/>
      <c r="C3" s="230"/>
      <c r="D3" s="230"/>
      <c r="E3" s="230"/>
      <c r="F3" s="230"/>
      <c r="G3" s="230"/>
      <c r="H3" s="230"/>
      <c r="I3" s="230"/>
      <c r="J3" s="230"/>
      <c r="K3" s="230"/>
      <c r="L3" s="230"/>
      <c r="M3" s="77"/>
      <c r="N3" s="77" t="s">
        <v>1</v>
      </c>
    </row>
    <row r="4" spans="1:14">
      <c r="A4" s="232" t="s">
        <v>2510</v>
      </c>
      <c r="B4" s="7">
        <v>428266</v>
      </c>
      <c r="C4" s="7">
        <v>465014</v>
      </c>
      <c r="D4" s="7">
        <v>514951</v>
      </c>
      <c r="E4" s="7">
        <v>528678</v>
      </c>
      <c r="F4" s="7">
        <v>545970</v>
      </c>
      <c r="G4" s="7">
        <v>555243</v>
      </c>
      <c r="H4" s="7">
        <v>573058</v>
      </c>
      <c r="I4" s="7">
        <v>568248</v>
      </c>
      <c r="J4" s="7">
        <v>607349</v>
      </c>
      <c r="K4" s="7">
        <v>641206</v>
      </c>
      <c r="L4" s="7">
        <v>648224</v>
      </c>
      <c r="M4" s="90">
        <v>100</v>
      </c>
      <c r="N4" s="90">
        <v>100</v>
      </c>
    </row>
    <row r="5" spans="1:14" ht="28">
      <c r="A5" s="233" t="s">
        <v>2511</v>
      </c>
      <c r="B5" s="222">
        <v>11359</v>
      </c>
      <c r="C5" s="222">
        <v>12358</v>
      </c>
      <c r="D5" s="222">
        <v>14324</v>
      </c>
      <c r="E5" s="222">
        <v>16140</v>
      </c>
      <c r="F5" s="222">
        <v>16221</v>
      </c>
      <c r="G5" s="222">
        <v>16215</v>
      </c>
      <c r="H5" s="222">
        <v>17090</v>
      </c>
      <c r="I5" s="222">
        <v>15722</v>
      </c>
      <c r="J5" s="222">
        <v>15803</v>
      </c>
      <c r="K5" s="222">
        <v>16825</v>
      </c>
      <c r="L5" s="222">
        <v>16802</v>
      </c>
      <c r="M5" s="89">
        <v>2.7</v>
      </c>
      <c r="N5" s="89">
        <v>2.6</v>
      </c>
    </row>
    <row r="6" spans="1:14" ht="28">
      <c r="A6" s="233" t="s">
        <v>2512</v>
      </c>
      <c r="B6" s="222">
        <v>32217</v>
      </c>
      <c r="C6" s="222">
        <v>33319</v>
      </c>
      <c r="D6" s="222">
        <v>37349</v>
      </c>
      <c r="E6" s="222">
        <v>37820</v>
      </c>
      <c r="F6" s="222">
        <v>36174</v>
      </c>
      <c r="G6" s="222">
        <v>37625</v>
      </c>
      <c r="H6" s="222">
        <v>39397</v>
      </c>
      <c r="I6" s="222">
        <v>40188</v>
      </c>
      <c r="J6" s="222">
        <v>44165</v>
      </c>
      <c r="K6" s="222">
        <v>44827</v>
      </c>
      <c r="L6" s="222">
        <v>45041</v>
      </c>
      <c r="M6" s="89">
        <v>7.5</v>
      </c>
      <c r="N6" s="89">
        <v>6.9</v>
      </c>
    </row>
    <row r="7" spans="1:14">
      <c r="A7" s="233" t="s">
        <v>2513</v>
      </c>
      <c r="B7" s="222">
        <v>126096</v>
      </c>
      <c r="C7" s="222">
        <v>138991</v>
      </c>
      <c r="D7" s="222">
        <v>153847</v>
      </c>
      <c r="E7" s="222">
        <v>156302</v>
      </c>
      <c r="F7" s="222">
        <v>158055</v>
      </c>
      <c r="G7" s="222">
        <v>160073</v>
      </c>
      <c r="H7" s="222">
        <v>168495</v>
      </c>
      <c r="I7" s="222">
        <v>166509</v>
      </c>
      <c r="J7" s="222">
        <v>175510</v>
      </c>
      <c r="K7" s="222">
        <v>182134</v>
      </c>
      <c r="L7" s="222">
        <v>186016</v>
      </c>
      <c r="M7" s="89">
        <v>29.4</v>
      </c>
      <c r="N7" s="89">
        <v>28.7</v>
      </c>
    </row>
    <row r="8" spans="1:14">
      <c r="A8" s="233" t="s">
        <v>2514</v>
      </c>
      <c r="B8" s="222">
        <v>7404</v>
      </c>
      <c r="C8" s="222">
        <v>7847</v>
      </c>
      <c r="D8" s="222">
        <v>8466</v>
      </c>
      <c r="E8" s="222">
        <v>8056</v>
      </c>
      <c r="F8" s="222">
        <v>7807</v>
      </c>
      <c r="G8" s="222">
        <v>7724</v>
      </c>
      <c r="H8" s="222">
        <v>7315</v>
      </c>
      <c r="I8" s="222">
        <v>7205</v>
      </c>
      <c r="J8" s="222">
        <v>7116</v>
      </c>
      <c r="K8" s="222">
        <v>7534</v>
      </c>
      <c r="L8" s="222">
        <v>7567</v>
      </c>
      <c r="M8" s="89">
        <v>1.7</v>
      </c>
      <c r="N8" s="89">
        <v>1.2</v>
      </c>
    </row>
    <row r="9" spans="1:14">
      <c r="A9" s="233" t="s">
        <v>2515</v>
      </c>
      <c r="B9" s="222">
        <v>3857</v>
      </c>
      <c r="C9" s="222">
        <v>3795</v>
      </c>
      <c r="D9" s="222">
        <v>4190</v>
      </c>
      <c r="E9" s="222">
        <v>4084</v>
      </c>
      <c r="F9" s="222">
        <v>4020</v>
      </c>
      <c r="G9" s="222">
        <v>4187</v>
      </c>
      <c r="H9" s="222">
        <v>4375</v>
      </c>
      <c r="I9" s="222">
        <v>4359</v>
      </c>
      <c r="J9" s="222">
        <v>4363</v>
      </c>
      <c r="K9" s="222">
        <v>4465</v>
      </c>
      <c r="L9" s="222">
        <v>4408</v>
      </c>
      <c r="M9" s="89">
        <v>0.9</v>
      </c>
      <c r="N9" s="89">
        <v>0.7</v>
      </c>
    </row>
    <row r="10" spans="1:14">
      <c r="A10" s="233" t="s">
        <v>2516</v>
      </c>
      <c r="B10" s="222">
        <v>28130</v>
      </c>
      <c r="C10" s="222">
        <v>30946</v>
      </c>
      <c r="D10" s="222">
        <v>35036</v>
      </c>
      <c r="E10" s="222">
        <v>37127</v>
      </c>
      <c r="F10" s="222">
        <v>38901</v>
      </c>
      <c r="G10" s="222">
        <v>39752</v>
      </c>
      <c r="H10" s="222">
        <v>41380</v>
      </c>
      <c r="I10" s="222">
        <v>40176</v>
      </c>
      <c r="J10" s="222">
        <v>44180</v>
      </c>
      <c r="K10" s="222">
        <v>46150</v>
      </c>
      <c r="L10" s="222">
        <v>47125</v>
      </c>
      <c r="M10" s="89">
        <v>6.6</v>
      </c>
      <c r="N10" s="89">
        <v>7.3</v>
      </c>
    </row>
    <row r="11" spans="1:14">
      <c r="A11" s="233" t="s">
        <v>2517</v>
      </c>
      <c r="B11" s="222">
        <v>18648</v>
      </c>
      <c r="C11" s="222">
        <v>22673</v>
      </c>
      <c r="D11" s="222">
        <v>26874</v>
      </c>
      <c r="E11" s="222">
        <v>26259</v>
      </c>
      <c r="F11" s="222">
        <v>26023</v>
      </c>
      <c r="G11" s="222">
        <v>26578</v>
      </c>
      <c r="H11" s="222">
        <v>27242</v>
      </c>
      <c r="I11" s="222">
        <v>26934</v>
      </c>
      <c r="J11" s="222">
        <v>30240</v>
      </c>
      <c r="K11" s="222">
        <v>32376</v>
      </c>
      <c r="L11" s="222">
        <v>31677</v>
      </c>
      <c r="M11" s="89">
        <v>4.4000000000000004</v>
      </c>
      <c r="N11" s="89">
        <v>4.9000000000000004</v>
      </c>
    </row>
    <row r="12" spans="1:14">
      <c r="A12" s="233" t="s">
        <v>2518</v>
      </c>
      <c r="B12" s="222">
        <v>19359</v>
      </c>
      <c r="C12" s="222">
        <v>22828</v>
      </c>
      <c r="D12" s="222">
        <v>26203</v>
      </c>
      <c r="E12" s="222">
        <v>26430</v>
      </c>
      <c r="F12" s="222">
        <v>26626</v>
      </c>
      <c r="G12" s="222">
        <v>27869</v>
      </c>
      <c r="H12" s="222">
        <v>28260</v>
      </c>
      <c r="I12" s="222">
        <v>27037</v>
      </c>
      <c r="J12" s="222">
        <v>29521</v>
      </c>
      <c r="K12" s="222">
        <v>31673</v>
      </c>
      <c r="L12" s="222">
        <v>30845</v>
      </c>
      <c r="M12" s="89">
        <v>4.5</v>
      </c>
      <c r="N12" s="89">
        <v>4.8</v>
      </c>
    </row>
    <row r="13" spans="1:14">
      <c r="A13" s="233" t="s">
        <v>2519</v>
      </c>
      <c r="B13" s="222">
        <v>48135</v>
      </c>
      <c r="C13" s="222">
        <v>50201</v>
      </c>
      <c r="D13" s="222">
        <v>52528</v>
      </c>
      <c r="E13" s="222">
        <v>53915</v>
      </c>
      <c r="F13" s="222">
        <v>54199</v>
      </c>
      <c r="G13" s="222">
        <v>53404</v>
      </c>
      <c r="H13" s="222">
        <v>59057</v>
      </c>
      <c r="I13" s="222">
        <v>59996</v>
      </c>
      <c r="J13" s="222">
        <v>59405</v>
      </c>
      <c r="K13" s="222">
        <v>59095</v>
      </c>
      <c r="L13" s="222">
        <v>63122</v>
      </c>
      <c r="M13" s="89">
        <v>11.2</v>
      </c>
      <c r="N13" s="89">
        <v>9.6999999999999993</v>
      </c>
    </row>
    <row r="14" spans="1:14">
      <c r="A14" s="233" t="s">
        <v>2520</v>
      </c>
      <c r="B14" s="222">
        <v>563</v>
      </c>
      <c r="C14" s="222">
        <v>701</v>
      </c>
      <c r="D14" s="222">
        <v>550</v>
      </c>
      <c r="E14" s="222">
        <v>432</v>
      </c>
      <c r="F14" s="222">
        <v>481</v>
      </c>
      <c r="G14" s="222">
        <v>559</v>
      </c>
      <c r="H14" s="222">
        <v>866</v>
      </c>
      <c r="I14" s="222">
        <v>801</v>
      </c>
      <c r="J14" s="222">
        <v>685</v>
      </c>
      <c r="K14" s="222">
        <v>841</v>
      </c>
      <c r="L14" s="222">
        <v>1272</v>
      </c>
      <c r="M14" s="89">
        <v>0.1</v>
      </c>
      <c r="N14" s="89">
        <v>0.2</v>
      </c>
    </row>
    <row r="15" spans="1:14">
      <c r="A15" s="233" t="s">
        <v>3687</v>
      </c>
      <c r="B15" s="222">
        <v>29662</v>
      </c>
      <c r="C15" s="222">
        <v>35807</v>
      </c>
      <c r="D15" s="222">
        <v>50041</v>
      </c>
      <c r="E15" s="222">
        <v>54703</v>
      </c>
      <c r="F15" s="222">
        <v>59279</v>
      </c>
      <c r="G15" s="222">
        <v>48577</v>
      </c>
      <c r="H15" s="222">
        <v>37865</v>
      </c>
      <c r="I15" s="222">
        <v>29939</v>
      </c>
      <c r="J15" s="222">
        <v>34935</v>
      </c>
      <c r="K15" s="222">
        <v>42014</v>
      </c>
      <c r="L15" s="222">
        <v>42308</v>
      </c>
      <c r="M15" s="89">
        <v>6.9</v>
      </c>
      <c r="N15" s="89">
        <v>6.5</v>
      </c>
    </row>
    <row r="16" spans="1:14">
      <c r="A16" s="233" t="s">
        <v>3688</v>
      </c>
      <c r="B16" s="222"/>
      <c r="C16" s="222"/>
      <c r="D16" s="222"/>
      <c r="E16" s="222"/>
      <c r="F16" s="222"/>
      <c r="G16" s="222"/>
      <c r="H16" s="222"/>
      <c r="I16" s="222"/>
      <c r="J16" s="222"/>
      <c r="K16" s="222"/>
      <c r="L16" s="222"/>
      <c r="M16" s="89"/>
      <c r="N16" s="89"/>
    </row>
    <row r="17" spans="1:14">
      <c r="A17" s="233" t="s">
        <v>2521</v>
      </c>
      <c r="B17" s="222">
        <v>3255</v>
      </c>
      <c r="C17" s="222">
        <v>2517</v>
      </c>
      <c r="D17" s="222">
        <v>4500</v>
      </c>
      <c r="E17" s="222">
        <v>2391</v>
      </c>
      <c r="F17" s="222">
        <v>2411</v>
      </c>
      <c r="G17" s="222">
        <v>2130</v>
      </c>
      <c r="H17" s="222">
        <v>1231</v>
      </c>
      <c r="I17" s="222">
        <v>1295</v>
      </c>
      <c r="J17" s="222">
        <v>1915</v>
      </c>
      <c r="K17" s="222">
        <v>1754</v>
      </c>
      <c r="L17" s="222">
        <v>1157</v>
      </c>
      <c r="M17" s="89">
        <v>0.8</v>
      </c>
      <c r="N17" s="89">
        <v>0.2</v>
      </c>
    </row>
    <row r="18" spans="1:14">
      <c r="A18" s="233" t="s">
        <v>2522</v>
      </c>
      <c r="B18" s="222">
        <v>8658</v>
      </c>
      <c r="C18" s="222">
        <v>9014</v>
      </c>
      <c r="D18" s="222">
        <v>13698</v>
      </c>
      <c r="E18" s="222">
        <v>16588</v>
      </c>
      <c r="F18" s="222">
        <v>20687</v>
      </c>
      <c r="G18" s="222">
        <v>15165</v>
      </c>
      <c r="H18" s="222">
        <v>11220</v>
      </c>
      <c r="I18" s="222">
        <v>8748</v>
      </c>
      <c r="J18" s="222">
        <v>13491</v>
      </c>
      <c r="K18" s="222">
        <v>16228</v>
      </c>
      <c r="L18" s="222">
        <v>16027</v>
      </c>
      <c r="M18" s="89">
        <v>2</v>
      </c>
      <c r="N18" s="89">
        <v>2.5</v>
      </c>
    </row>
    <row r="19" spans="1:14">
      <c r="A19" s="233" t="s">
        <v>2523</v>
      </c>
      <c r="B19" s="222">
        <v>4590</v>
      </c>
      <c r="C19" s="222">
        <v>6068</v>
      </c>
      <c r="D19" s="222">
        <v>7247</v>
      </c>
      <c r="E19" s="222">
        <v>9038</v>
      </c>
      <c r="F19" s="222">
        <v>10448</v>
      </c>
      <c r="G19" s="222">
        <v>8029</v>
      </c>
      <c r="H19" s="222">
        <v>7595</v>
      </c>
      <c r="I19" s="222">
        <v>4240</v>
      </c>
      <c r="J19" s="222">
        <v>4425</v>
      </c>
      <c r="K19" s="222">
        <v>5713</v>
      </c>
      <c r="L19" s="222">
        <v>6449</v>
      </c>
      <c r="M19" s="89">
        <v>1.1000000000000001</v>
      </c>
      <c r="N19" s="89">
        <v>1</v>
      </c>
    </row>
    <row r="20" spans="1:14">
      <c r="A20" s="233" t="s">
        <v>2524</v>
      </c>
      <c r="B20" s="222">
        <v>9617</v>
      </c>
      <c r="C20" s="222">
        <v>13560</v>
      </c>
      <c r="D20" s="222">
        <v>18230</v>
      </c>
      <c r="E20" s="222">
        <v>19552</v>
      </c>
      <c r="F20" s="222">
        <v>19074</v>
      </c>
      <c r="G20" s="222">
        <v>18725</v>
      </c>
      <c r="H20" s="222">
        <v>13664</v>
      </c>
      <c r="I20" s="222">
        <v>11292</v>
      </c>
      <c r="J20" s="222">
        <v>10273</v>
      </c>
      <c r="K20" s="222">
        <v>11540</v>
      </c>
      <c r="L20" s="222">
        <v>11997</v>
      </c>
      <c r="M20" s="89">
        <v>2.2000000000000002</v>
      </c>
      <c r="N20" s="89">
        <v>1.9</v>
      </c>
    </row>
    <row r="21" spans="1:14">
      <c r="A21" s="233" t="s">
        <v>2525</v>
      </c>
      <c r="B21" s="222">
        <v>3542</v>
      </c>
      <c r="C21" s="222">
        <v>4647</v>
      </c>
      <c r="D21" s="222">
        <v>6365</v>
      </c>
      <c r="E21" s="222">
        <v>7135</v>
      </c>
      <c r="F21" s="222">
        <v>6659</v>
      </c>
      <c r="G21" s="222">
        <v>4528</v>
      </c>
      <c r="H21" s="222">
        <v>4154</v>
      </c>
      <c r="I21" s="222">
        <v>4364</v>
      </c>
      <c r="J21" s="222">
        <v>4831</v>
      </c>
      <c r="K21" s="222">
        <v>6779</v>
      </c>
      <c r="L21" s="222">
        <v>6678</v>
      </c>
      <c r="M21" s="89">
        <v>0.8</v>
      </c>
      <c r="N21" s="89">
        <v>1</v>
      </c>
    </row>
    <row r="22" spans="1:14">
      <c r="A22" s="233" t="s">
        <v>2526</v>
      </c>
      <c r="B22" s="222">
        <v>55988</v>
      </c>
      <c r="C22" s="222">
        <v>55595</v>
      </c>
      <c r="D22" s="222">
        <v>60002</v>
      </c>
      <c r="E22" s="222">
        <v>64541</v>
      </c>
      <c r="F22" s="222">
        <v>64236</v>
      </c>
      <c r="G22" s="222">
        <v>65161</v>
      </c>
      <c r="H22" s="222">
        <v>68971</v>
      </c>
      <c r="I22" s="222">
        <v>71670</v>
      </c>
      <c r="J22" s="222">
        <v>75936</v>
      </c>
      <c r="K22" s="222">
        <v>77955</v>
      </c>
      <c r="L22" s="222">
        <v>85627</v>
      </c>
      <c r="M22" s="89">
        <v>13.1</v>
      </c>
      <c r="N22" s="89">
        <v>13.2</v>
      </c>
    </row>
    <row r="23" spans="1:14">
      <c r="A23" s="233" t="s">
        <v>2527</v>
      </c>
      <c r="B23" s="222">
        <v>30131</v>
      </c>
      <c r="C23" s="222">
        <v>32420</v>
      </c>
      <c r="D23" s="222">
        <v>33102</v>
      </c>
      <c r="E23" s="222">
        <v>30383</v>
      </c>
      <c r="F23" s="222">
        <v>39437</v>
      </c>
      <c r="G23" s="222">
        <v>45246</v>
      </c>
      <c r="H23" s="222">
        <v>48825</v>
      </c>
      <c r="I23" s="222">
        <v>48725</v>
      </c>
      <c r="J23" s="222">
        <v>56984</v>
      </c>
      <c r="K23" s="222">
        <v>69370</v>
      </c>
      <c r="L23" s="222">
        <v>56790</v>
      </c>
      <c r="M23" s="89">
        <v>7</v>
      </c>
      <c r="N23" s="89">
        <v>8.8000000000000007</v>
      </c>
    </row>
    <row r="24" spans="1:14">
      <c r="A24" s="233" t="s">
        <v>2528</v>
      </c>
      <c r="B24" s="222">
        <v>136719</v>
      </c>
      <c r="C24" s="222">
        <v>150016</v>
      </c>
      <c r="D24" s="222">
        <v>158731</v>
      </c>
      <c r="E24" s="222">
        <v>161498</v>
      </c>
      <c r="F24" s="222">
        <v>165167</v>
      </c>
      <c r="G24" s="222">
        <v>175263</v>
      </c>
      <c r="H24" s="222">
        <v>185063</v>
      </c>
      <c r="I24" s="222">
        <v>187965</v>
      </c>
      <c r="J24" s="222">
        <v>197337</v>
      </c>
      <c r="K24" s="222">
        <v>200376</v>
      </c>
      <c r="L24" s="222">
        <v>206796</v>
      </c>
      <c r="M24" s="89">
        <v>31.9</v>
      </c>
      <c r="N24" s="89">
        <v>31.9</v>
      </c>
    </row>
    <row r="25" spans="1:14">
      <c r="A25" s="233" t="s">
        <v>2529</v>
      </c>
      <c r="B25" s="222">
        <v>41372</v>
      </c>
      <c r="C25" s="222">
        <v>45878</v>
      </c>
      <c r="D25" s="222">
        <v>49455</v>
      </c>
      <c r="E25" s="222">
        <v>50711</v>
      </c>
      <c r="F25" s="222">
        <v>54740</v>
      </c>
      <c r="G25" s="222">
        <v>56635</v>
      </c>
      <c r="H25" s="222">
        <v>59012</v>
      </c>
      <c r="I25" s="222">
        <v>60156</v>
      </c>
      <c r="J25" s="222">
        <v>63584</v>
      </c>
      <c r="K25" s="222">
        <v>65020</v>
      </c>
      <c r="L25" s="222">
        <v>68245</v>
      </c>
      <c r="M25" s="89">
        <v>9.6999999999999993</v>
      </c>
      <c r="N25" s="89">
        <v>10.5</v>
      </c>
    </row>
    <row r="26" spans="1:14">
      <c r="A26" s="233" t="s">
        <v>2530</v>
      </c>
      <c r="B26" s="222">
        <v>24122</v>
      </c>
      <c r="C26" s="222">
        <v>25222</v>
      </c>
      <c r="D26" s="222">
        <v>26563</v>
      </c>
      <c r="E26" s="222">
        <v>28911</v>
      </c>
      <c r="F26" s="222">
        <v>30049</v>
      </c>
      <c r="G26" s="222">
        <v>31910</v>
      </c>
      <c r="H26" s="222">
        <v>32584</v>
      </c>
      <c r="I26" s="222">
        <v>32446</v>
      </c>
      <c r="J26" s="222">
        <v>33879</v>
      </c>
      <c r="K26" s="222">
        <v>35201</v>
      </c>
      <c r="L26" s="222">
        <v>35841</v>
      </c>
      <c r="M26" s="89">
        <v>5.6</v>
      </c>
      <c r="N26" s="89">
        <v>5.5</v>
      </c>
    </row>
    <row r="27" spans="1:14">
      <c r="A27" s="233" t="s">
        <v>2531</v>
      </c>
      <c r="B27" s="222">
        <v>26371</v>
      </c>
      <c r="C27" s="222">
        <v>29660</v>
      </c>
      <c r="D27" s="222">
        <v>31976</v>
      </c>
      <c r="E27" s="222">
        <v>32423</v>
      </c>
      <c r="F27" s="222">
        <v>31483</v>
      </c>
      <c r="G27" s="222">
        <v>35251</v>
      </c>
      <c r="H27" s="222">
        <v>36905</v>
      </c>
      <c r="I27" s="222">
        <v>37610</v>
      </c>
      <c r="J27" s="222">
        <v>38713</v>
      </c>
      <c r="K27" s="222">
        <v>40066</v>
      </c>
      <c r="L27" s="222">
        <v>40787</v>
      </c>
      <c r="M27" s="89">
        <v>6.2</v>
      </c>
      <c r="N27" s="89">
        <v>6.3</v>
      </c>
    </row>
    <row r="28" spans="1:14">
      <c r="A28" s="233" t="s">
        <v>2532</v>
      </c>
      <c r="B28" s="222">
        <v>22707</v>
      </c>
      <c r="C28" s="222">
        <v>24780</v>
      </c>
      <c r="D28" s="222">
        <v>26052</v>
      </c>
      <c r="E28" s="222">
        <v>26636</v>
      </c>
      <c r="F28" s="222">
        <v>26540</v>
      </c>
      <c r="G28" s="222">
        <v>28650</v>
      </c>
      <c r="H28" s="222">
        <v>30976</v>
      </c>
      <c r="I28" s="222">
        <v>31607</v>
      </c>
      <c r="J28" s="222">
        <v>33188</v>
      </c>
      <c r="K28" s="222">
        <v>31676</v>
      </c>
      <c r="L28" s="222">
        <v>32172</v>
      </c>
      <c r="M28" s="89">
        <v>5.3</v>
      </c>
      <c r="N28" s="89">
        <v>5</v>
      </c>
    </row>
    <row r="29" spans="1:14">
      <c r="A29" s="233" t="s">
        <v>2533</v>
      </c>
      <c r="B29" s="222">
        <v>22147</v>
      </c>
      <c r="C29" s="222">
        <v>24475</v>
      </c>
      <c r="D29" s="222">
        <v>24686</v>
      </c>
      <c r="E29" s="222">
        <v>22818</v>
      </c>
      <c r="F29" s="222">
        <v>22356</v>
      </c>
      <c r="G29" s="222">
        <v>22817</v>
      </c>
      <c r="H29" s="222">
        <v>25585</v>
      </c>
      <c r="I29" s="222">
        <v>26145</v>
      </c>
      <c r="J29" s="222">
        <v>27973</v>
      </c>
      <c r="K29" s="222">
        <v>28414</v>
      </c>
      <c r="L29" s="222">
        <v>29751</v>
      </c>
      <c r="M29" s="89">
        <v>5.2</v>
      </c>
      <c r="N29" s="89">
        <v>4.5999999999999996</v>
      </c>
    </row>
    <row r="30" spans="1:14">
      <c r="A30" s="233" t="s">
        <v>2534</v>
      </c>
      <c r="B30" s="222">
        <v>6093</v>
      </c>
      <c r="C30" s="222">
        <v>6507</v>
      </c>
      <c r="D30" s="222">
        <v>7555</v>
      </c>
      <c r="E30" s="222">
        <v>7290</v>
      </c>
      <c r="F30" s="222">
        <v>7399</v>
      </c>
      <c r="G30" s="222">
        <v>7082</v>
      </c>
      <c r="H30" s="222">
        <v>7350</v>
      </c>
      <c r="I30" s="222">
        <v>7529</v>
      </c>
      <c r="J30" s="222">
        <v>6678</v>
      </c>
      <c r="K30" s="222">
        <v>7705</v>
      </c>
      <c r="L30" s="222">
        <v>8845</v>
      </c>
      <c r="M30" s="89">
        <v>1.4</v>
      </c>
      <c r="N30" s="89">
        <v>1.4</v>
      </c>
    </row>
    <row r="31" spans="1:14" ht="16" thickBot="1">
      <c r="A31" s="68"/>
      <c r="B31" s="69"/>
      <c r="C31" s="69"/>
      <c r="D31" s="69"/>
      <c r="E31" s="69"/>
      <c r="F31" s="69"/>
      <c r="G31" s="69"/>
      <c r="H31" s="69"/>
      <c r="I31" s="69"/>
      <c r="J31" s="69"/>
      <c r="K31" s="69"/>
      <c r="L31" s="69"/>
      <c r="M31" s="69"/>
      <c r="N31" s="69"/>
    </row>
    <row r="32" spans="1:14">
      <c r="A32" s="231"/>
      <c r="B32" s="222"/>
      <c r="C32" s="222"/>
      <c r="D32" s="222"/>
      <c r="E32" s="222"/>
      <c r="F32" s="222"/>
      <c r="G32" s="222"/>
      <c r="H32" s="222"/>
      <c r="I32" s="222"/>
      <c r="J32" s="222"/>
      <c r="K32" s="222"/>
      <c r="L32" s="222"/>
      <c r="M32" s="222"/>
      <c r="N32" s="222"/>
    </row>
    <row r="33" spans="1:14">
      <c r="A33" s="233"/>
      <c r="B33" s="224"/>
      <c r="C33" s="224" t="s">
        <v>4847</v>
      </c>
      <c r="D33" s="224"/>
      <c r="E33" s="224" t="s">
        <v>5365</v>
      </c>
      <c r="F33" s="222"/>
      <c r="G33" s="222"/>
      <c r="H33" s="222"/>
      <c r="I33" s="222"/>
      <c r="J33" s="222"/>
      <c r="K33" s="222"/>
      <c r="L33" s="222"/>
      <c r="M33" s="222"/>
      <c r="N33" s="222"/>
    </row>
    <row r="34" spans="1:14">
      <c r="A34" s="231"/>
      <c r="B34" s="222"/>
      <c r="C34" s="222"/>
      <c r="D34" s="222"/>
      <c r="E34" s="222"/>
      <c r="F34" s="222"/>
      <c r="G34" s="222"/>
      <c r="H34" s="222"/>
      <c r="I34" s="222"/>
      <c r="J34" s="222"/>
      <c r="K34" s="222"/>
      <c r="L34" s="222"/>
      <c r="M34" s="222"/>
      <c r="N34" s="222"/>
    </row>
    <row r="35" spans="1:14">
      <c r="A35" s="233"/>
      <c r="B35" s="222"/>
      <c r="C35" s="222"/>
      <c r="D35" s="222"/>
      <c r="E35" s="222"/>
      <c r="F35" s="222"/>
      <c r="G35" s="222"/>
      <c r="H35" s="222"/>
      <c r="I35" s="222"/>
      <c r="J35" s="222"/>
      <c r="K35" s="222"/>
      <c r="L35" s="222"/>
      <c r="M35" s="222"/>
      <c r="N35" s="222"/>
    </row>
    <row r="36" spans="1:14">
      <c r="A36" s="233"/>
      <c r="B36" s="222"/>
      <c r="C36" s="222"/>
      <c r="D36" s="222"/>
      <c r="E36" s="222"/>
      <c r="F36" s="222"/>
      <c r="G36" s="222"/>
      <c r="H36" s="222"/>
      <c r="I36" s="222"/>
      <c r="J36" s="222"/>
      <c r="K36" s="222"/>
      <c r="L36" s="222"/>
      <c r="M36" s="222"/>
      <c r="N36" s="222"/>
    </row>
    <row r="37" spans="1:14">
      <c r="A37" s="233"/>
      <c r="B37" s="222"/>
      <c r="C37" s="222"/>
      <c r="D37" s="222"/>
      <c r="E37" s="222"/>
      <c r="F37" s="222"/>
      <c r="G37" s="222"/>
      <c r="H37" s="222"/>
      <c r="I37" s="222"/>
      <c r="J37" s="222"/>
      <c r="K37" s="222"/>
      <c r="L37" s="222"/>
      <c r="M37" s="222"/>
      <c r="N37" s="222"/>
    </row>
    <row r="38" spans="1:14">
      <c r="A38" s="233"/>
      <c r="B38" s="222"/>
      <c r="C38" s="222"/>
      <c r="D38" s="222"/>
      <c r="E38" s="222"/>
      <c r="F38" s="222"/>
      <c r="G38" s="222"/>
      <c r="H38" s="222"/>
      <c r="I38" s="222"/>
      <c r="J38" s="222"/>
      <c r="K38" s="222"/>
      <c r="L38" s="222"/>
      <c r="M38" s="222"/>
      <c r="N38" s="222"/>
    </row>
    <row r="39" spans="1:14">
      <c r="A39" s="233"/>
      <c r="B39" s="222"/>
      <c r="C39" s="222"/>
      <c r="D39" s="222"/>
      <c r="E39" s="222"/>
      <c r="F39" s="222"/>
      <c r="G39" s="222"/>
      <c r="H39" s="222"/>
      <c r="I39" s="222"/>
      <c r="J39" s="222"/>
      <c r="K39" s="222"/>
      <c r="L39" s="222"/>
      <c r="M39" s="222"/>
      <c r="N39" s="222"/>
    </row>
    <row r="40" spans="1:14">
      <c r="A40" s="233"/>
      <c r="B40" s="222"/>
      <c r="C40" s="222"/>
      <c r="D40" s="222"/>
      <c r="E40" s="222"/>
      <c r="F40" s="222"/>
      <c r="G40" s="222"/>
      <c r="H40" s="222"/>
      <c r="I40" s="222"/>
      <c r="J40" s="222"/>
      <c r="K40" s="222"/>
      <c r="L40" s="222"/>
      <c r="M40" s="222"/>
      <c r="N40" s="222"/>
    </row>
    <row r="41" spans="1:14">
      <c r="A41" s="231" t="s">
        <v>2535</v>
      </c>
      <c r="B41" s="222"/>
      <c r="C41" s="222"/>
      <c r="D41" s="222"/>
      <c r="E41" s="222"/>
      <c r="F41" s="222"/>
      <c r="G41" s="222"/>
      <c r="H41" s="222"/>
      <c r="I41" s="222"/>
      <c r="J41" s="222"/>
      <c r="K41" s="222"/>
      <c r="L41" s="222"/>
      <c r="M41" s="222"/>
      <c r="N41" s="222"/>
    </row>
    <row r="42" spans="1:14">
      <c r="A42" s="232"/>
      <c r="B42" s="223">
        <v>2009</v>
      </c>
      <c r="C42" s="223">
        <v>2010</v>
      </c>
      <c r="D42" s="223">
        <v>2011</v>
      </c>
      <c r="E42" s="223">
        <v>2012</v>
      </c>
      <c r="F42" s="223">
        <v>2013</v>
      </c>
      <c r="G42" s="223">
        <v>2014</v>
      </c>
      <c r="H42" s="223">
        <v>2015</v>
      </c>
      <c r="I42" s="223">
        <v>2016</v>
      </c>
      <c r="J42" s="223">
        <v>2017</v>
      </c>
      <c r="K42" s="223">
        <v>2018</v>
      </c>
      <c r="L42" s="223" t="s">
        <v>4086</v>
      </c>
      <c r="M42" s="76">
        <v>2009</v>
      </c>
      <c r="N42" s="76" t="s">
        <v>4086</v>
      </c>
    </row>
    <row r="43" spans="1:14">
      <c r="A43" s="235" t="s">
        <v>240</v>
      </c>
      <c r="B43" s="230"/>
      <c r="C43" s="230"/>
      <c r="D43" s="230"/>
      <c r="E43" s="230"/>
      <c r="F43" s="230"/>
      <c r="G43" s="230"/>
      <c r="H43" s="230"/>
      <c r="I43" s="230"/>
      <c r="J43" s="230"/>
      <c r="K43" s="230"/>
      <c r="L43" s="230"/>
      <c r="M43" s="77"/>
      <c r="N43" s="77" t="s">
        <v>1</v>
      </c>
    </row>
    <row r="44" spans="1:14">
      <c r="A44" s="232" t="s">
        <v>2536</v>
      </c>
      <c r="B44" s="7">
        <v>491613</v>
      </c>
      <c r="C44" s="7">
        <v>540895</v>
      </c>
      <c r="D44" s="7">
        <v>604418</v>
      </c>
      <c r="E44" s="7">
        <v>614547</v>
      </c>
      <c r="F44" s="7">
        <v>620270</v>
      </c>
      <c r="G44" s="7">
        <v>620623</v>
      </c>
      <c r="H44" s="7">
        <v>636134</v>
      </c>
      <c r="I44" s="7">
        <v>637315</v>
      </c>
      <c r="J44" s="7">
        <v>669193</v>
      </c>
      <c r="K44" s="7">
        <v>685367</v>
      </c>
      <c r="L44" s="7">
        <v>733348</v>
      </c>
      <c r="M44" s="90">
        <v>100</v>
      </c>
      <c r="N44" s="90">
        <v>100</v>
      </c>
    </row>
    <row r="45" spans="1:14">
      <c r="A45" s="233" t="s">
        <v>2537</v>
      </c>
      <c r="B45" s="222">
        <v>39724</v>
      </c>
      <c r="C45" s="222">
        <v>41471</v>
      </c>
      <c r="D45" s="222">
        <v>44409</v>
      </c>
      <c r="E45" s="222">
        <v>47496</v>
      </c>
      <c r="F45" s="222">
        <v>47437</v>
      </c>
      <c r="G45" s="222">
        <v>46454</v>
      </c>
      <c r="H45" s="222">
        <v>44738</v>
      </c>
      <c r="I45" s="222">
        <v>46445</v>
      </c>
      <c r="J45" s="222">
        <v>50727</v>
      </c>
      <c r="K45" s="222">
        <v>47829</v>
      </c>
      <c r="L45" s="222">
        <v>51888</v>
      </c>
      <c r="M45" s="89">
        <v>8.1</v>
      </c>
      <c r="N45" s="89">
        <v>7.1</v>
      </c>
    </row>
    <row r="46" spans="1:14">
      <c r="A46" s="233" t="s">
        <v>2538</v>
      </c>
      <c r="B46" s="222">
        <v>2265</v>
      </c>
      <c r="C46" s="222">
        <v>2491</v>
      </c>
      <c r="D46" s="222">
        <v>2641</v>
      </c>
      <c r="E46" s="222">
        <v>2952</v>
      </c>
      <c r="F46" s="222">
        <v>2737</v>
      </c>
      <c r="G46" s="222">
        <v>2534</v>
      </c>
      <c r="H46" s="222">
        <v>2538</v>
      </c>
      <c r="I46" s="222">
        <v>2440</v>
      </c>
      <c r="J46" s="222">
        <v>2725</v>
      </c>
      <c r="K46" s="222">
        <v>2887</v>
      </c>
      <c r="L46" s="222">
        <v>2826</v>
      </c>
      <c r="M46" s="89">
        <v>0.5</v>
      </c>
      <c r="N46" s="89">
        <v>0.4</v>
      </c>
    </row>
    <row r="47" spans="1:14">
      <c r="A47" s="233" t="s">
        <v>2539</v>
      </c>
      <c r="B47" s="222">
        <v>23069</v>
      </c>
      <c r="C47" s="222">
        <v>23603</v>
      </c>
      <c r="D47" s="222">
        <v>25124</v>
      </c>
      <c r="E47" s="222">
        <v>27066</v>
      </c>
      <c r="F47" s="222">
        <v>26603</v>
      </c>
      <c r="G47" s="222">
        <v>25636</v>
      </c>
      <c r="H47" s="222">
        <v>23820</v>
      </c>
      <c r="I47" s="222">
        <v>24973</v>
      </c>
      <c r="J47" s="222">
        <v>27072</v>
      </c>
      <c r="K47" s="222">
        <v>23994</v>
      </c>
      <c r="L47" s="222">
        <v>28033</v>
      </c>
      <c r="M47" s="89">
        <v>4.7</v>
      </c>
      <c r="N47" s="89">
        <v>3.8</v>
      </c>
    </row>
    <row r="48" spans="1:14">
      <c r="A48" s="233" t="s">
        <v>2540</v>
      </c>
      <c r="B48" s="222">
        <v>1516</v>
      </c>
      <c r="C48" s="222">
        <v>1649</v>
      </c>
      <c r="D48" s="222">
        <v>1544</v>
      </c>
      <c r="E48" s="222">
        <v>1649</v>
      </c>
      <c r="F48" s="222">
        <v>1651</v>
      </c>
      <c r="G48" s="222">
        <v>1567</v>
      </c>
      <c r="H48" s="222">
        <v>1603</v>
      </c>
      <c r="I48" s="222">
        <v>1567</v>
      </c>
      <c r="J48" s="222">
        <v>1620</v>
      </c>
      <c r="K48" s="222">
        <v>1659</v>
      </c>
      <c r="L48" s="222">
        <v>1614</v>
      </c>
      <c r="M48" s="89">
        <v>0.3</v>
      </c>
      <c r="N48" s="89">
        <v>0.2</v>
      </c>
    </row>
    <row r="49" spans="1:14">
      <c r="A49" s="233" t="s">
        <v>2541</v>
      </c>
      <c r="B49" s="222">
        <v>1457</v>
      </c>
      <c r="C49" s="222">
        <v>1673</v>
      </c>
      <c r="D49" s="222">
        <v>1722</v>
      </c>
      <c r="E49" s="222">
        <v>1665</v>
      </c>
      <c r="F49" s="222">
        <v>1330</v>
      </c>
      <c r="G49" s="222">
        <v>1260</v>
      </c>
      <c r="H49" s="222">
        <v>1430</v>
      </c>
      <c r="I49" s="222">
        <v>1492</v>
      </c>
      <c r="J49" s="222">
        <v>1678</v>
      </c>
      <c r="K49" s="222">
        <v>2264</v>
      </c>
      <c r="L49" s="222">
        <v>1972</v>
      </c>
      <c r="M49" s="89">
        <v>0.3</v>
      </c>
      <c r="N49" s="89">
        <v>0.3</v>
      </c>
    </row>
    <row r="50" spans="1:14">
      <c r="A50" s="233" t="s">
        <v>2542</v>
      </c>
      <c r="B50" s="222">
        <v>7435</v>
      </c>
      <c r="C50" s="222">
        <v>7524</v>
      </c>
      <c r="D50" s="222">
        <v>7789</v>
      </c>
      <c r="E50" s="222">
        <v>8268</v>
      </c>
      <c r="F50" s="222">
        <v>8926</v>
      </c>
      <c r="G50" s="222">
        <v>9502</v>
      </c>
      <c r="H50" s="222">
        <v>9270</v>
      </c>
      <c r="I50" s="222">
        <v>9683</v>
      </c>
      <c r="J50" s="222">
        <v>11139</v>
      </c>
      <c r="K50" s="222">
        <v>11054</v>
      </c>
      <c r="L50" s="222">
        <v>10768</v>
      </c>
      <c r="M50" s="89">
        <v>1.5</v>
      </c>
      <c r="N50" s="89">
        <v>1.5</v>
      </c>
    </row>
    <row r="51" spans="1:14">
      <c r="A51" s="233" t="s">
        <v>2543</v>
      </c>
      <c r="B51" s="222">
        <v>8436</v>
      </c>
      <c r="C51" s="222">
        <v>9754</v>
      </c>
      <c r="D51" s="222">
        <v>11038</v>
      </c>
      <c r="E51" s="222">
        <v>10806</v>
      </c>
      <c r="F51" s="222">
        <v>10875</v>
      </c>
      <c r="G51" s="222">
        <v>10326</v>
      </c>
      <c r="H51" s="222">
        <v>10994</v>
      </c>
      <c r="I51" s="222">
        <v>9947</v>
      </c>
      <c r="J51" s="222">
        <v>10687</v>
      </c>
      <c r="K51" s="222">
        <v>10123</v>
      </c>
      <c r="L51" s="222">
        <v>10764</v>
      </c>
      <c r="M51" s="89">
        <v>1.7</v>
      </c>
      <c r="N51" s="89">
        <v>1.5</v>
      </c>
    </row>
    <row r="52" spans="1:14">
      <c r="A52" s="233" t="s">
        <v>2544</v>
      </c>
      <c r="B52" s="222">
        <v>1936</v>
      </c>
      <c r="C52" s="222">
        <v>3041</v>
      </c>
      <c r="D52" s="222">
        <v>3194</v>
      </c>
      <c r="E52" s="222">
        <v>3258</v>
      </c>
      <c r="F52" s="222">
        <v>2815</v>
      </c>
      <c r="G52" s="222">
        <v>2599</v>
      </c>
      <c r="H52" s="222">
        <v>3171</v>
      </c>
      <c r="I52" s="222">
        <v>2214</v>
      </c>
      <c r="J52" s="222">
        <v>2655</v>
      </c>
      <c r="K52" s="222">
        <v>1893</v>
      </c>
      <c r="L52" s="222">
        <v>1902</v>
      </c>
      <c r="M52" s="89">
        <v>0.4</v>
      </c>
      <c r="N52" s="89">
        <v>0.3</v>
      </c>
    </row>
    <row r="53" spans="1:14">
      <c r="A53" s="233" t="s">
        <v>2545</v>
      </c>
      <c r="B53" s="222">
        <v>3884</v>
      </c>
      <c r="C53" s="222">
        <v>3933</v>
      </c>
      <c r="D53" s="222">
        <v>4347</v>
      </c>
      <c r="E53" s="222">
        <v>4235</v>
      </c>
      <c r="F53" s="222">
        <v>4307</v>
      </c>
      <c r="G53" s="222">
        <v>4019</v>
      </c>
      <c r="H53" s="222">
        <v>3982</v>
      </c>
      <c r="I53" s="222">
        <v>4011</v>
      </c>
      <c r="J53" s="222">
        <v>4140</v>
      </c>
      <c r="K53" s="222">
        <v>4120</v>
      </c>
      <c r="L53" s="222">
        <v>4186</v>
      </c>
      <c r="M53" s="89">
        <v>0.8</v>
      </c>
      <c r="N53" s="89">
        <v>0.6</v>
      </c>
    </row>
    <row r="54" spans="1:14">
      <c r="A54" s="233" t="s">
        <v>2546</v>
      </c>
      <c r="B54" s="222">
        <v>5324</v>
      </c>
      <c r="C54" s="222">
        <v>6753</v>
      </c>
      <c r="D54" s="222">
        <v>7283</v>
      </c>
      <c r="E54" s="222">
        <v>7138</v>
      </c>
      <c r="F54" s="222">
        <v>7344</v>
      </c>
      <c r="G54" s="222">
        <v>6948</v>
      </c>
      <c r="H54" s="222">
        <v>6775</v>
      </c>
      <c r="I54" s="222">
        <v>6562</v>
      </c>
      <c r="J54" s="222">
        <v>7104</v>
      </c>
      <c r="K54" s="222">
        <v>6994</v>
      </c>
      <c r="L54" s="222">
        <v>7841</v>
      </c>
      <c r="M54" s="89">
        <v>1.1000000000000001</v>
      </c>
      <c r="N54" s="89">
        <v>1.1000000000000001</v>
      </c>
    </row>
    <row r="55" spans="1:14">
      <c r="A55" s="233" t="s">
        <v>2547</v>
      </c>
      <c r="B55" s="222">
        <v>364804</v>
      </c>
      <c r="C55" s="222">
        <v>398417</v>
      </c>
      <c r="D55" s="222">
        <v>437576</v>
      </c>
      <c r="E55" s="222">
        <v>446483</v>
      </c>
      <c r="F55" s="222">
        <v>451424</v>
      </c>
      <c r="G55" s="222">
        <v>471522</v>
      </c>
      <c r="H55" s="222">
        <v>497100</v>
      </c>
      <c r="I55" s="222">
        <v>510602</v>
      </c>
      <c r="J55" s="222">
        <v>531388</v>
      </c>
      <c r="K55" s="222">
        <v>543726</v>
      </c>
      <c r="L55" s="222">
        <v>591061</v>
      </c>
      <c r="M55" s="89">
        <v>74.2</v>
      </c>
      <c r="N55" s="89">
        <v>80.599999999999994</v>
      </c>
    </row>
    <row r="56" spans="1:14">
      <c r="A56" s="233" t="s">
        <v>2548</v>
      </c>
      <c r="B56" s="222">
        <v>3866</v>
      </c>
      <c r="C56" s="222">
        <v>4379</v>
      </c>
      <c r="D56" s="222">
        <v>4507</v>
      </c>
      <c r="E56" s="222">
        <v>5127</v>
      </c>
      <c r="F56" s="222">
        <v>5925</v>
      </c>
      <c r="G56" s="222">
        <v>6000</v>
      </c>
      <c r="H56" s="222">
        <v>6223</v>
      </c>
      <c r="I56" s="222">
        <v>6102</v>
      </c>
      <c r="J56" s="222">
        <v>6388</v>
      </c>
      <c r="K56" s="222">
        <v>6959</v>
      </c>
      <c r="L56" s="222">
        <v>7036</v>
      </c>
      <c r="M56" s="89">
        <v>0.8</v>
      </c>
      <c r="N56" s="89">
        <v>1</v>
      </c>
    </row>
    <row r="57" spans="1:14">
      <c r="A57" s="233" t="s">
        <v>2549</v>
      </c>
      <c r="B57" s="222">
        <v>2317</v>
      </c>
      <c r="C57" s="222">
        <v>2554</v>
      </c>
      <c r="D57" s="222">
        <v>3303</v>
      </c>
      <c r="E57" s="222">
        <v>3522</v>
      </c>
      <c r="F57" s="222">
        <v>3259</v>
      </c>
      <c r="G57" s="222">
        <v>3749</v>
      </c>
      <c r="H57" s="222">
        <v>3848</v>
      </c>
      <c r="I57" s="222">
        <v>4350</v>
      </c>
      <c r="J57" s="222">
        <v>4377</v>
      </c>
      <c r="K57" s="222">
        <v>4188</v>
      </c>
      <c r="L57" s="222">
        <v>4445</v>
      </c>
      <c r="M57" s="89">
        <v>0.5</v>
      </c>
      <c r="N57" s="89">
        <v>0.6</v>
      </c>
    </row>
    <row r="58" spans="1:14">
      <c r="A58" s="233" t="s">
        <v>2550</v>
      </c>
      <c r="B58" s="222">
        <v>74808</v>
      </c>
      <c r="C58" s="222">
        <v>87087</v>
      </c>
      <c r="D58" s="222">
        <v>95384</v>
      </c>
      <c r="E58" s="222">
        <v>105331</v>
      </c>
      <c r="F58" s="222">
        <v>111198</v>
      </c>
      <c r="G58" s="222">
        <v>115471</v>
      </c>
      <c r="H58" s="222">
        <v>128376</v>
      </c>
      <c r="I58" s="222">
        <v>133370</v>
      </c>
      <c r="J58" s="222">
        <v>138682</v>
      </c>
      <c r="K58" s="222">
        <v>147529</v>
      </c>
      <c r="L58" s="222">
        <v>177395</v>
      </c>
      <c r="M58" s="89">
        <v>15.2</v>
      </c>
      <c r="N58" s="89">
        <v>24.2</v>
      </c>
    </row>
    <row r="59" spans="1:14">
      <c r="A59" s="233" t="s">
        <v>2551</v>
      </c>
      <c r="B59" s="222">
        <v>3617</v>
      </c>
      <c r="C59" s="222">
        <v>3322</v>
      </c>
      <c r="D59" s="222">
        <v>3221</v>
      </c>
      <c r="E59" s="222">
        <v>3034</v>
      </c>
      <c r="F59" s="222">
        <v>3807</v>
      </c>
      <c r="G59" s="222">
        <v>3894</v>
      </c>
      <c r="H59" s="222">
        <v>3968</v>
      </c>
      <c r="I59" s="222">
        <v>3749</v>
      </c>
      <c r="J59" s="222">
        <v>3568</v>
      </c>
      <c r="K59" s="222">
        <v>3495</v>
      </c>
      <c r="L59" s="222">
        <v>3479</v>
      </c>
      <c r="M59" s="89">
        <v>0.7</v>
      </c>
      <c r="N59" s="89">
        <v>0.5</v>
      </c>
    </row>
    <row r="60" spans="1:14">
      <c r="A60" s="233" t="s">
        <v>2552</v>
      </c>
      <c r="B60" s="222">
        <v>24010</v>
      </c>
      <c r="C60" s="222">
        <v>26546</v>
      </c>
      <c r="D60" s="222">
        <v>29392</v>
      </c>
      <c r="E60" s="222">
        <v>28449</v>
      </c>
      <c r="F60" s="222">
        <v>28889</v>
      </c>
      <c r="G60" s="222">
        <v>31074</v>
      </c>
      <c r="H60" s="222">
        <v>33052</v>
      </c>
      <c r="I60" s="222">
        <v>34122</v>
      </c>
      <c r="J60" s="222">
        <v>36400</v>
      </c>
      <c r="K60" s="222">
        <v>38680</v>
      </c>
      <c r="L60" s="222">
        <v>39038</v>
      </c>
      <c r="M60" s="89">
        <v>4.9000000000000004</v>
      </c>
      <c r="N60" s="89">
        <v>5.3</v>
      </c>
    </row>
    <row r="61" spans="1:14">
      <c r="A61" s="233" t="s">
        <v>2553</v>
      </c>
      <c r="B61" s="222">
        <v>8930</v>
      </c>
      <c r="C61" s="222">
        <v>6827</v>
      </c>
      <c r="D61" s="222">
        <v>6823</v>
      </c>
      <c r="E61" s="222">
        <v>6600</v>
      </c>
      <c r="F61" s="222">
        <v>5574</v>
      </c>
      <c r="G61" s="222">
        <v>6095</v>
      </c>
      <c r="H61" s="222">
        <v>6394</v>
      </c>
      <c r="I61" s="222">
        <v>7119</v>
      </c>
      <c r="J61" s="222">
        <v>7827</v>
      </c>
      <c r="K61" s="222">
        <v>7256</v>
      </c>
      <c r="L61" s="222">
        <v>7179</v>
      </c>
      <c r="M61" s="89">
        <v>1.8</v>
      </c>
      <c r="N61" s="89">
        <v>1</v>
      </c>
    </row>
    <row r="62" spans="1:14">
      <c r="A62" s="233" t="s">
        <v>2554</v>
      </c>
      <c r="B62" s="222">
        <v>26368</v>
      </c>
      <c r="C62" s="222">
        <v>27693</v>
      </c>
      <c r="D62" s="222">
        <v>34702</v>
      </c>
      <c r="E62" s="222">
        <v>32623</v>
      </c>
      <c r="F62" s="222">
        <v>32943</v>
      </c>
      <c r="G62" s="222">
        <v>32119</v>
      </c>
      <c r="H62" s="222">
        <v>30405</v>
      </c>
      <c r="I62" s="222">
        <v>31762</v>
      </c>
      <c r="J62" s="222">
        <v>34975</v>
      </c>
      <c r="K62" s="222">
        <v>37081</v>
      </c>
      <c r="L62" s="222">
        <v>35131</v>
      </c>
      <c r="M62" s="89">
        <v>5.4</v>
      </c>
      <c r="N62" s="89">
        <v>4.8</v>
      </c>
    </row>
    <row r="63" spans="1:14">
      <c r="A63" s="233" t="s">
        <v>2555</v>
      </c>
      <c r="B63" s="222">
        <v>122169</v>
      </c>
      <c r="C63" s="222">
        <v>134486</v>
      </c>
      <c r="D63" s="222">
        <v>144562</v>
      </c>
      <c r="E63" s="222">
        <v>148873</v>
      </c>
      <c r="F63" s="222">
        <v>147385</v>
      </c>
      <c r="G63" s="222">
        <v>159407</v>
      </c>
      <c r="H63" s="222">
        <v>165037</v>
      </c>
      <c r="I63" s="222">
        <v>169189</v>
      </c>
      <c r="J63" s="222">
        <v>171850</v>
      </c>
      <c r="K63" s="222">
        <v>171494</v>
      </c>
      <c r="L63" s="222">
        <v>189744</v>
      </c>
      <c r="M63" s="89">
        <v>24.9</v>
      </c>
      <c r="N63" s="89">
        <v>25.9</v>
      </c>
    </row>
    <row r="64" spans="1:14">
      <c r="A64" s="233" t="s">
        <v>2556</v>
      </c>
      <c r="B64" s="222">
        <v>13768</v>
      </c>
      <c r="C64" s="222">
        <v>14181</v>
      </c>
      <c r="D64" s="222">
        <v>17852</v>
      </c>
      <c r="E64" s="222">
        <v>16383</v>
      </c>
      <c r="F64" s="222">
        <v>17010</v>
      </c>
      <c r="G64" s="222">
        <v>16016</v>
      </c>
      <c r="H64" s="222">
        <v>18551</v>
      </c>
      <c r="I64" s="222">
        <v>19029</v>
      </c>
      <c r="J64" s="222">
        <v>22754</v>
      </c>
      <c r="K64" s="222">
        <v>21854</v>
      </c>
      <c r="L64" s="222">
        <v>22973</v>
      </c>
      <c r="M64" s="89">
        <v>2.8</v>
      </c>
      <c r="N64" s="89">
        <v>3.1</v>
      </c>
    </row>
    <row r="65" spans="1:14">
      <c r="A65" s="233" t="s">
        <v>2557</v>
      </c>
      <c r="B65" s="222">
        <v>11825</v>
      </c>
      <c r="C65" s="222">
        <v>11896</v>
      </c>
      <c r="D65" s="222">
        <v>12365</v>
      </c>
      <c r="E65" s="222">
        <v>12823</v>
      </c>
      <c r="F65" s="222">
        <v>12819</v>
      </c>
      <c r="G65" s="222">
        <v>13515</v>
      </c>
      <c r="H65" s="222">
        <v>14811</v>
      </c>
      <c r="I65" s="222">
        <v>15274</v>
      </c>
      <c r="J65" s="222">
        <v>15998</v>
      </c>
      <c r="K65" s="222">
        <v>16223</v>
      </c>
      <c r="L65" s="222">
        <v>17498</v>
      </c>
      <c r="M65" s="89">
        <v>2.4</v>
      </c>
      <c r="N65" s="89">
        <v>2.4</v>
      </c>
    </row>
    <row r="66" spans="1:14">
      <c r="A66" s="233" t="s">
        <v>2558</v>
      </c>
      <c r="B66" s="222">
        <v>5588</v>
      </c>
      <c r="C66" s="222">
        <v>4879</v>
      </c>
      <c r="D66" s="222">
        <v>9810</v>
      </c>
      <c r="E66" s="222">
        <v>2508</v>
      </c>
      <c r="F66" s="222">
        <v>4089</v>
      </c>
      <c r="G66" s="222">
        <v>4713</v>
      </c>
      <c r="H66" s="222">
        <v>3987</v>
      </c>
      <c r="I66" s="222">
        <v>3065</v>
      </c>
      <c r="J66" s="222">
        <v>2502</v>
      </c>
      <c r="K66" s="222">
        <v>7910</v>
      </c>
      <c r="L66" s="222">
        <v>4725</v>
      </c>
      <c r="M66" s="89">
        <v>1.1000000000000001</v>
      </c>
      <c r="N66" s="89">
        <v>0.6</v>
      </c>
    </row>
    <row r="67" spans="1:14">
      <c r="A67" s="233" t="s">
        <v>2559</v>
      </c>
      <c r="B67" s="222">
        <v>10252</v>
      </c>
      <c r="C67" s="222">
        <v>11538</v>
      </c>
      <c r="D67" s="222">
        <v>12159</v>
      </c>
      <c r="E67" s="222">
        <v>12274</v>
      </c>
      <c r="F67" s="222">
        <v>13793</v>
      </c>
      <c r="G67" s="222">
        <v>14350</v>
      </c>
      <c r="H67" s="222">
        <v>15554</v>
      </c>
      <c r="I67" s="222">
        <v>17696</v>
      </c>
      <c r="J67" s="222">
        <v>18385</v>
      </c>
      <c r="K67" s="222">
        <v>18133</v>
      </c>
      <c r="L67" s="222">
        <v>19440</v>
      </c>
      <c r="M67" s="89">
        <v>2.1</v>
      </c>
      <c r="N67" s="89">
        <v>2.7</v>
      </c>
    </row>
    <row r="68" spans="1:14">
      <c r="A68" s="233" t="s">
        <v>2560</v>
      </c>
      <c r="B68" s="222">
        <v>4071</v>
      </c>
      <c r="C68" s="222">
        <v>7306</v>
      </c>
      <c r="D68" s="222">
        <v>8550</v>
      </c>
      <c r="E68" s="222">
        <v>10894</v>
      </c>
      <c r="F68" s="222">
        <v>12813</v>
      </c>
      <c r="G68" s="222">
        <v>7866</v>
      </c>
      <c r="H68" s="222">
        <v>10846</v>
      </c>
      <c r="I68" s="222">
        <v>6075</v>
      </c>
      <c r="J68" s="222">
        <v>7308</v>
      </c>
      <c r="K68" s="222">
        <v>5785</v>
      </c>
      <c r="L68" s="222">
        <v>4886</v>
      </c>
      <c r="M68" s="89">
        <v>0.8</v>
      </c>
      <c r="N68" s="89">
        <v>0.7</v>
      </c>
    </row>
    <row r="69" spans="1:14">
      <c r="A69" s="233" t="s">
        <v>2561</v>
      </c>
      <c r="B69" s="222">
        <v>43952</v>
      </c>
      <c r="C69" s="222">
        <v>50185</v>
      </c>
      <c r="D69" s="222">
        <v>60285</v>
      </c>
      <c r="E69" s="222">
        <v>64297</v>
      </c>
      <c r="F69" s="222">
        <v>58406</v>
      </c>
      <c r="G69" s="222">
        <v>47620</v>
      </c>
      <c r="H69" s="222">
        <v>34780</v>
      </c>
      <c r="I69" s="222">
        <v>25708</v>
      </c>
      <c r="J69" s="222">
        <v>30006</v>
      </c>
      <c r="K69" s="222">
        <v>32909</v>
      </c>
      <c r="L69" s="222">
        <v>29220</v>
      </c>
      <c r="M69" s="89">
        <v>8.9</v>
      </c>
      <c r="N69" s="89">
        <v>4</v>
      </c>
    </row>
    <row r="70" spans="1:14">
      <c r="A70" s="233" t="s">
        <v>2562</v>
      </c>
      <c r="B70" s="222">
        <v>9464</v>
      </c>
      <c r="C70" s="222">
        <v>10591</v>
      </c>
      <c r="D70" s="222">
        <v>13308</v>
      </c>
      <c r="E70" s="222">
        <v>12650</v>
      </c>
      <c r="F70" s="222">
        <v>14089</v>
      </c>
      <c r="G70" s="222">
        <v>10824</v>
      </c>
      <c r="H70" s="222">
        <v>11360</v>
      </c>
      <c r="I70" s="222">
        <v>11216</v>
      </c>
      <c r="J70" s="222">
        <v>11086</v>
      </c>
      <c r="K70" s="222">
        <v>11959</v>
      </c>
      <c r="L70" s="222">
        <v>13523</v>
      </c>
      <c r="M70" s="89">
        <v>1.9</v>
      </c>
      <c r="N70" s="89">
        <v>1.8</v>
      </c>
    </row>
    <row r="71" spans="1:14">
      <c r="A71" s="232" t="s">
        <v>2563</v>
      </c>
      <c r="B71" s="7">
        <v>63347</v>
      </c>
      <c r="C71" s="7">
        <v>75881</v>
      </c>
      <c r="D71" s="7">
        <v>89467</v>
      </c>
      <c r="E71" s="7">
        <v>85869</v>
      </c>
      <c r="F71" s="7">
        <v>74300</v>
      </c>
      <c r="G71" s="7">
        <v>65380</v>
      </c>
      <c r="H71" s="7">
        <v>63076</v>
      </c>
      <c r="I71" s="7">
        <v>69068</v>
      </c>
      <c r="J71" s="7">
        <v>61844</v>
      </c>
      <c r="K71" s="7">
        <v>44161</v>
      </c>
      <c r="L71" s="7">
        <v>85124</v>
      </c>
      <c r="M71" s="89"/>
      <c r="N71" s="89"/>
    </row>
    <row r="72" spans="1:14" ht="16" thickBot="1">
      <c r="A72" s="70"/>
      <c r="B72" s="71"/>
      <c r="C72" s="71"/>
      <c r="D72" s="71"/>
      <c r="E72" s="71"/>
      <c r="F72" s="71"/>
      <c r="G72" s="71"/>
      <c r="H72" s="71"/>
      <c r="I72" s="100"/>
      <c r="J72" s="100"/>
      <c r="K72" s="100"/>
      <c r="L72" s="100"/>
      <c r="M72" s="100"/>
      <c r="N72" s="100"/>
    </row>
    <row r="73" spans="1:14">
      <c r="A73" s="231"/>
      <c r="B73" s="222"/>
      <c r="C73" s="222"/>
      <c r="D73" s="222"/>
      <c r="E73" s="222"/>
      <c r="F73" s="222"/>
      <c r="G73" s="222"/>
      <c r="H73" s="222"/>
      <c r="I73" s="222"/>
      <c r="J73" s="222"/>
      <c r="K73" s="222"/>
      <c r="L73" s="222"/>
      <c r="M73" s="222"/>
      <c r="N73" s="222"/>
    </row>
    <row r="74" spans="1:14">
      <c r="A74" s="233"/>
      <c r="B74" s="224"/>
      <c r="C74" s="224" t="s">
        <v>4847</v>
      </c>
      <c r="D74" s="224"/>
      <c r="E74" s="224" t="s">
        <v>4083</v>
      </c>
      <c r="F74" s="222"/>
      <c r="G74" s="222"/>
      <c r="H74" s="222"/>
      <c r="I74" s="222"/>
      <c r="J74" s="222"/>
      <c r="K74" s="222"/>
      <c r="L74" s="222"/>
      <c r="M74" s="222"/>
      <c r="N74" s="222"/>
    </row>
    <row r="75" spans="1:14">
      <c r="A75" s="231"/>
      <c r="B75" s="222"/>
      <c r="C75" s="222"/>
      <c r="D75" s="222"/>
      <c r="E75" s="222"/>
      <c r="F75" s="222"/>
      <c r="G75" s="222"/>
      <c r="H75" s="222"/>
      <c r="I75" s="222"/>
      <c r="J75" s="222"/>
      <c r="K75" s="222"/>
      <c r="L75" s="222"/>
      <c r="M75" s="222"/>
      <c r="N75" s="222"/>
    </row>
  </sheetData>
  <hyperlinks>
    <hyperlink ref="B1" location="INDEKS!A1" display="HJEM" xr:uid="{F48130F6-9671-48DF-8C4F-9C8AB8EEFD5A}"/>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N75"/>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4" ht="28">
      <c r="A1" s="231" t="s">
        <v>2564</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v>2017</v>
      </c>
      <c r="K2" s="223">
        <v>2018</v>
      </c>
      <c r="L2" s="223" t="s">
        <v>4086</v>
      </c>
      <c r="M2" s="76">
        <v>2009</v>
      </c>
      <c r="N2" s="76" t="s">
        <v>4086</v>
      </c>
    </row>
    <row r="3" spans="1:14">
      <c r="A3" s="235" t="s">
        <v>240</v>
      </c>
      <c r="B3" s="230"/>
      <c r="C3" s="230"/>
      <c r="D3" s="230"/>
      <c r="E3" s="230"/>
      <c r="F3" s="230"/>
      <c r="G3" s="230"/>
      <c r="H3" s="230"/>
      <c r="I3" s="230"/>
      <c r="J3" s="230"/>
      <c r="K3" s="230"/>
      <c r="L3" s="230"/>
      <c r="M3" s="77"/>
      <c r="N3" s="77" t="s">
        <v>1</v>
      </c>
    </row>
    <row r="4" spans="1:14">
      <c r="A4" s="232" t="s">
        <v>2510</v>
      </c>
      <c r="B4" s="7">
        <v>428266</v>
      </c>
      <c r="C4" s="7">
        <v>465014</v>
      </c>
      <c r="D4" s="7">
        <v>514951</v>
      </c>
      <c r="E4" s="7">
        <v>528678</v>
      </c>
      <c r="F4" s="7">
        <v>545970</v>
      </c>
      <c r="G4" s="7">
        <v>555243</v>
      </c>
      <c r="H4" s="7">
        <v>573058</v>
      </c>
      <c r="I4" s="7">
        <v>568248</v>
      </c>
      <c r="J4" s="7">
        <v>607349</v>
      </c>
      <c r="K4" s="7">
        <v>641206</v>
      </c>
      <c r="L4" s="7">
        <v>648224</v>
      </c>
      <c r="M4" s="90">
        <v>100</v>
      </c>
      <c r="N4" s="90">
        <v>100</v>
      </c>
    </row>
    <row r="5" spans="1:14">
      <c r="A5" s="232" t="s">
        <v>2565</v>
      </c>
      <c r="B5" s="7">
        <v>338283</v>
      </c>
      <c r="C5" s="7">
        <v>363720</v>
      </c>
      <c r="D5" s="7">
        <v>411688</v>
      </c>
      <c r="E5" s="7">
        <v>422545</v>
      </c>
      <c r="F5" s="7">
        <v>438330</v>
      </c>
      <c r="G5" s="7">
        <v>438231</v>
      </c>
      <c r="H5" s="7">
        <v>450732</v>
      </c>
      <c r="I5" s="7">
        <v>454686</v>
      </c>
      <c r="J5" s="7">
        <v>484047</v>
      </c>
      <c r="K5" s="7">
        <v>514331</v>
      </c>
      <c r="L5" s="7">
        <v>513173</v>
      </c>
      <c r="M5" s="90">
        <v>79</v>
      </c>
      <c r="N5" s="90">
        <v>79.2</v>
      </c>
    </row>
    <row r="6" spans="1:14">
      <c r="A6" s="232" t="s">
        <v>2566</v>
      </c>
      <c r="B6" s="7">
        <v>87414</v>
      </c>
      <c r="C6" s="7">
        <v>89840</v>
      </c>
      <c r="D6" s="7">
        <v>104668</v>
      </c>
      <c r="E6" s="7">
        <v>109505</v>
      </c>
      <c r="F6" s="7">
        <v>111379</v>
      </c>
      <c r="G6" s="7">
        <v>108608</v>
      </c>
      <c r="H6" s="7">
        <v>105898</v>
      </c>
      <c r="I6" s="7">
        <v>101801</v>
      </c>
      <c r="J6" s="7">
        <v>112931</v>
      </c>
      <c r="K6" s="7">
        <v>119378</v>
      </c>
      <c r="L6" s="7">
        <v>115661</v>
      </c>
      <c r="M6" s="90">
        <v>20.399999999999999</v>
      </c>
      <c r="N6" s="90">
        <v>17.8</v>
      </c>
    </row>
    <row r="7" spans="1:14">
      <c r="A7" s="233" t="s">
        <v>2567</v>
      </c>
      <c r="B7" s="222">
        <v>6995</v>
      </c>
      <c r="C7" s="222">
        <v>7708</v>
      </c>
      <c r="D7" s="222">
        <v>8756</v>
      </c>
      <c r="E7" s="222">
        <v>8829</v>
      </c>
      <c r="F7" s="222">
        <v>9023</v>
      </c>
      <c r="G7" s="222">
        <v>7507</v>
      </c>
      <c r="H7" s="222">
        <v>7486</v>
      </c>
      <c r="I7" s="222">
        <v>7054</v>
      </c>
      <c r="J7" s="222">
        <v>8110</v>
      </c>
      <c r="K7" s="222">
        <v>8830</v>
      </c>
      <c r="L7" s="222">
        <v>8258</v>
      </c>
      <c r="M7" s="89">
        <v>1.6</v>
      </c>
      <c r="N7" s="89">
        <v>1.3</v>
      </c>
    </row>
    <row r="8" spans="1:14" ht="15.75" customHeight="1">
      <c r="A8" s="233" t="s">
        <v>2568</v>
      </c>
      <c r="B8" s="222">
        <v>797</v>
      </c>
      <c r="C8" s="222">
        <v>1048</v>
      </c>
      <c r="D8" s="222">
        <v>999</v>
      </c>
      <c r="E8" s="222">
        <v>876</v>
      </c>
      <c r="F8" s="222">
        <v>1024</v>
      </c>
      <c r="G8" s="222">
        <v>1085</v>
      </c>
      <c r="H8" s="222">
        <v>1136</v>
      </c>
      <c r="I8" s="222">
        <v>1353</v>
      </c>
      <c r="J8" s="222">
        <v>1398</v>
      </c>
      <c r="K8" s="222">
        <v>1093</v>
      </c>
      <c r="L8" s="222">
        <v>1255</v>
      </c>
      <c r="M8" s="89">
        <v>0.2</v>
      </c>
      <c r="N8" s="89">
        <v>0.2</v>
      </c>
    </row>
    <row r="9" spans="1:14" ht="15.75" customHeight="1">
      <c r="A9" s="233" t="s">
        <v>2569</v>
      </c>
      <c r="B9" s="222">
        <v>466</v>
      </c>
      <c r="C9" s="222">
        <v>568</v>
      </c>
      <c r="D9" s="222">
        <v>640</v>
      </c>
      <c r="E9" s="222">
        <v>767</v>
      </c>
      <c r="F9" s="222">
        <v>846</v>
      </c>
      <c r="G9" s="222">
        <v>541</v>
      </c>
      <c r="H9" s="222">
        <v>715</v>
      </c>
      <c r="I9" s="222">
        <v>762</v>
      </c>
      <c r="J9" s="222">
        <v>991</v>
      </c>
      <c r="K9" s="222">
        <v>782</v>
      </c>
      <c r="L9" s="222">
        <v>737</v>
      </c>
      <c r="M9" s="89">
        <v>0.1</v>
      </c>
      <c r="N9" s="89">
        <v>0.1</v>
      </c>
    </row>
    <row r="10" spans="1:14" ht="15.75" customHeight="1">
      <c r="A10" s="233" t="s">
        <v>2570</v>
      </c>
      <c r="B10" s="222">
        <v>22995</v>
      </c>
      <c r="C10" s="222">
        <v>18549</v>
      </c>
      <c r="D10" s="222">
        <v>25353</v>
      </c>
      <c r="E10" s="222">
        <v>30740</v>
      </c>
      <c r="F10" s="222">
        <v>33013</v>
      </c>
      <c r="G10" s="222">
        <v>31155</v>
      </c>
      <c r="H10" s="222">
        <v>26935</v>
      </c>
      <c r="I10" s="222">
        <v>23877</v>
      </c>
      <c r="J10" s="222">
        <v>30286</v>
      </c>
      <c r="K10" s="222">
        <v>32826</v>
      </c>
      <c r="L10" s="222">
        <v>27297</v>
      </c>
      <c r="M10" s="89">
        <v>5.4</v>
      </c>
      <c r="N10" s="89">
        <v>4.2</v>
      </c>
    </row>
    <row r="11" spans="1:14" ht="15.75" customHeight="1">
      <c r="A11" s="233" t="s">
        <v>2571</v>
      </c>
      <c r="B11" s="222">
        <v>56161</v>
      </c>
      <c r="C11" s="222">
        <v>61968</v>
      </c>
      <c r="D11" s="222">
        <v>68920</v>
      </c>
      <c r="E11" s="222">
        <v>68293</v>
      </c>
      <c r="F11" s="222">
        <v>67473</v>
      </c>
      <c r="G11" s="222">
        <v>68319</v>
      </c>
      <c r="H11" s="222">
        <v>69626</v>
      </c>
      <c r="I11" s="222">
        <v>68755</v>
      </c>
      <c r="J11" s="222">
        <v>72145</v>
      </c>
      <c r="K11" s="222">
        <v>75848</v>
      </c>
      <c r="L11" s="222">
        <v>78113</v>
      </c>
      <c r="M11" s="89">
        <v>13.1</v>
      </c>
      <c r="N11" s="89">
        <v>12.1</v>
      </c>
    </row>
    <row r="12" spans="1:14" ht="15.75" customHeight="1">
      <c r="A12" s="232" t="s">
        <v>2572</v>
      </c>
      <c r="B12" s="7">
        <v>250869</v>
      </c>
      <c r="C12" s="7">
        <v>273879</v>
      </c>
      <c r="D12" s="7">
        <v>307020</v>
      </c>
      <c r="E12" s="7">
        <v>313041</v>
      </c>
      <c r="F12" s="7">
        <v>326951</v>
      </c>
      <c r="G12" s="7">
        <v>329623</v>
      </c>
      <c r="H12" s="7">
        <v>344834</v>
      </c>
      <c r="I12" s="7">
        <v>352886</v>
      </c>
      <c r="J12" s="7">
        <v>371116</v>
      </c>
      <c r="K12" s="7">
        <v>394953</v>
      </c>
      <c r="L12" s="7">
        <v>397512</v>
      </c>
      <c r="M12" s="90">
        <v>58.6</v>
      </c>
      <c r="N12" s="90">
        <v>61.3</v>
      </c>
    </row>
    <row r="13" spans="1:14" ht="15.75" customHeight="1">
      <c r="A13" s="233" t="s">
        <v>2573</v>
      </c>
      <c r="B13" s="222">
        <v>15843</v>
      </c>
      <c r="C13" s="222">
        <v>16186</v>
      </c>
      <c r="D13" s="222">
        <v>17446</v>
      </c>
      <c r="E13" s="222">
        <v>17026</v>
      </c>
      <c r="F13" s="222">
        <v>17473</v>
      </c>
      <c r="G13" s="222">
        <v>17928</v>
      </c>
      <c r="H13" s="222">
        <v>19667</v>
      </c>
      <c r="I13" s="222">
        <v>20262</v>
      </c>
      <c r="J13" s="222">
        <v>20334</v>
      </c>
      <c r="K13" s="222">
        <v>20151</v>
      </c>
      <c r="L13" s="222">
        <v>21082</v>
      </c>
      <c r="M13" s="89">
        <v>3.7</v>
      </c>
      <c r="N13" s="89">
        <v>3.3</v>
      </c>
    </row>
    <row r="14" spans="1:14" ht="15.75" customHeight="1">
      <c r="A14" s="233" t="s">
        <v>2574</v>
      </c>
      <c r="B14" s="222">
        <v>237</v>
      </c>
      <c r="C14" s="222">
        <v>387</v>
      </c>
      <c r="D14" s="222">
        <v>637</v>
      </c>
      <c r="E14" s="222">
        <v>654</v>
      </c>
      <c r="F14" s="222">
        <v>698</v>
      </c>
      <c r="G14" s="222">
        <v>699</v>
      </c>
      <c r="H14" s="222">
        <v>782</v>
      </c>
      <c r="I14" s="222">
        <v>877</v>
      </c>
      <c r="J14" s="222">
        <v>975</v>
      </c>
      <c r="K14" s="222">
        <v>927</v>
      </c>
      <c r="L14" s="222">
        <v>1007</v>
      </c>
      <c r="M14" s="89">
        <v>0.1</v>
      </c>
      <c r="N14" s="89">
        <v>0.2</v>
      </c>
    </row>
    <row r="15" spans="1:14" ht="15.75" customHeight="1">
      <c r="A15" s="233" t="s">
        <v>2575</v>
      </c>
      <c r="B15" s="222">
        <v>1421</v>
      </c>
      <c r="C15" s="222">
        <v>1338</v>
      </c>
      <c r="D15" s="222">
        <v>1692</v>
      </c>
      <c r="E15" s="222">
        <v>1730</v>
      </c>
      <c r="F15" s="222">
        <v>1979</v>
      </c>
      <c r="G15" s="222">
        <v>2180</v>
      </c>
      <c r="H15" s="222">
        <v>2164</v>
      </c>
      <c r="I15" s="222">
        <v>2320</v>
      </c>
      <c r="J15" s="222">
        <v>2655</v>
      </c>
      <c r="K15" s="222">
        <v>2710</v>
      </c>
      <c r="L15" s="222">
        <v>2662</v>
      </c>
      <c r="M15" s="89">
        <v>0.3</v>
      </c>
      <c r="N15" s="89">
        <v>0.4</v>
      </c>
    </row>
    <row r="16" spans="1:14" ht="15.75" customHeight="1">
      <c r="A16" s="233" t="s">
        <v>2576</v>
      </c>
      <c r="B16" s="222">
        <v>14741</v>
      </c>
      <c r="C16" s="222">
        <v>15112</v>
      </c>
      <c r="D16" s="222">
        <v>16950</v>
      </c>
      <c r="E16" s="222">
        <v>16066</v>
      </c>
      <c r="F16" s="222">
        <v>16243</v>
      </c>
      <c r="G16" s="222">
        <v>17106</v>
      </c>
      <c r="H16" s="222">
        <v>17265</v>
      </c>
      <c r="I16" s="222">
        <v>17668</v>
      </c>
      <c r="J16" s="222">
        <v>18985</v>
      </c>
      <c r="K16" s="222">
        <v>19569</v>
      </c>
      <c r="L16" s="222">
        <v>19976</v>
      </c>
      <c r="M16" s="89">
        <v>3.4</v>
      </c>
      <c r="N16" s="89">
        <v>3.1</v>
      </c>
    </row>
    <row r="17" spans="1:14" ht="15.75" customHeight="1">
      <c r="A17" s="233" t="s">
        <v>2577</v>
      </c>
      <c r="B17" s="222">
        <v>1051</v>
      </c>
      <c r="C17" s="222">
        <v>1037</v>
      </c>
      <c r="D17" s="222">
        <v>1005</v>
      </c>
      <c r="E17" s="222">
        <v>931</v>
      </c>
      <c r="F17" s="222">
        <v>980</v>
      </c>
      <c r="G17" s="222">
        <v>867</v>
      </c>
      <c r="H17" s="222">
        <v>844</v>
      </c>
      <c r="I17" s="222">
        <v>998</v>
      </c>
      <c r="J17" s="222">
        <v>1203</v>
      </c>
      <c r="K17" s="222">
        <v>1153</v>
      </c>
      <c r="L17" s="222">
        <v>1237</v>
      </c>
      <c r="M17" s="89">
        <v>0.2</v>
      </c>
      <c r="N17" s="89">
        <v>0.2</v>
      </c>
    </row>
    <row r="18" spans="1:14" ht="15.75" customHeight="1">
      <c r="A18" s="233" t="s">
        <v>2578</v>
      </c>
      <c r="B18" s="222">
        <v>4485</v>
      </c>
      <c r="C18" s="222">
        <v>5479</v>
      </c>
      <c r="D18" s="222">
        <v>5772</v>
      </c>
      <c r="E18" s="222">
        <v>6162</v>
      </c>
      <c r="F18" s="222">
        <v>6641</v>
      </c>
      <c r="G18" s="222">
        <v>6431</v>
      </c>
      <c r="H18" s="222">
        <v>6717</v>
      </c>
      <c r="I18" s="222">
        <v>6827</v>
      </c>
      <c r="J18" s="222">
        <v>6833</v>
      </c>
      <c r="K18" s="222">
        <v>6171</v>
      </c>
      <c r="L18" s="222">
        <v>6434</v>
      </c>
      <c r="M18" s="89">
        <v>1</v>
      </c>
      <c r="N18" s="89">
        <v>1</v>
      </c>
    </row>
    <row r="19" spans="1:14" ht="15.75" customHeight="1">
      <c r="A19" s="233" t="s">
        <v>2579</v>
      </c>
      <c r="B19" s="222">
        <v>14465</v>
      </c>
      <c r="C19" s="222">
        <v>16019</v>
      </c>
      <c r="D19" s="222">
        <v>18103</v>
      </c>
      <c r="E19" s="222">
        <v>19581</v>
      </c>
      <c r="F19" s="222">
        <v>19163</v>
      </c>
      <c r="G19" s="222">
        <v>20524</v>
      </c>
      <c r="H19" s="222">
        <v>19747</v>
      </c>
      <c r="I19" s="222">
        <v>20212</v>
      </c>
      <c r="J19" s="222">
        <v>21507</v>
      </c>
      <c r="K19" s="222">
        <v>20973</v>
      </c>
      <c r="L19" s="222">
        <v>21451</v>
      </c>
      <c r="M19" s="89">
        <v>3.4</v>
      </c>
      <c r="N19" s="89">
        <v>3.3</v>
      </c>
    </row>
    <row r="20" spans="1:14" ht="15.75" customHeight="1">
      <c r="A20" s="233" t="s">
        <v>2580</v>
      </c>
      <c r="B20" s="222">
        <v>1834</v>
      </c>
      <c r="C20" s="222">
        <v>1744</v>
      </c>
      <c r="D20" s="222">
        <v>2324</v>
      </c>
      <c r="E20" s="222">
        <v>2739</v>
      </c>
      <c r="F20" s="222">
        <v>3018</v>
      </c>
      <c r="G20" s="222">
        <v>2866</v>
      </c>
      <c r="H20" s="222">
        <v>3206</v>
      </c>
      <c r="I20" s="222">
        <v>3257</v>
      </c>
      <c r="J20" s="222">
        <v>3173</v>
      </c>
      <c r="K20" s="222">
        <v>3952</v>
      </c>
      <c r="L20" s="222">
        <v>3544</v>
      </c>
      <c r="M20" s="89">
        <v>0.4</v>
      </c>
      <c r="N20" s="89">
        <v>0.5</v>
      </c>
    </row>
    <row r="21" spans="1:14" ht="15.75" customHeight="1">
      <c r="A21" s="233" t="s">
        <v>2581</v>
      </c>
      <c r="B21" s="222">
        <v>2696</v>
      </c>
      <c r="C21" s="222">
        <v>2977</v>
      </c>
      <c r="D21" s="222">
        <v>2851</v>
      </c>
      <c r="E21" s="222">
        <v>3330</v>
      </c>
      <c r="F21" s="222">
        <v>3277</v>
      </c>
      <c r="G21" s="222">
        <v>3612</v>
      </c>
      <c r="H21" s="222">
        <v>3830</v>
      </c>
      <c r="I21" s="222">
        <v>3451</v>
      </c>
      <c r="J21" s="222">
        <v>3978</v>
      </c>
      <c r="K21" s="222">
        <v>4994</v>
      </c>
      <c r="L21" s="222">
        <v>4895</v>
      </c>
      <c r="M21" s="89">
        <v>0.6</v>
      </c>
      <c r="N21" s="89">
        <v>0.8</v>
      </c>
    </row>
    <row r="22" spans="1:14" ht="15.75" customHeight="1">
      <c r="A22" s="233" t="s">
        <v>2582</v>
      </c>
      <c r="B22" s="222">
        <v>30414</v>
      </c>
      <c r="C22" s="222">
        <v>33102</v>
      </c>
      <c r="D22" s="222">
        <v>36939</v>
      </c>
      <c r="E22" s="222">
        <v>38982</v>
      </c>
      <c r="F22" s="222">
        <v>40715</v>
      </c>
      <c r="G22" s="222">
        <v>42334</v>
      </c>
      <c r="H22" s="222">
        <v>46781</v>
      </c>
      <c r="I22" s="222">
        <v>45511</v>
      </c>
      <c r="J22" s="222">
        <v>47237</v>
      </c>
      <c r="K22" s="222">
        <v>49750</v>
      </c>
      <c r="L22" s="222">
        <v>51418</v>
      </c>
      <c r="M22" s="89">
        <v>7.1</v>
      </c>
      <c r="N22" s="89">
        <v>7.9</v>
      </c>
    </row>
    <row r="23" spans="1:14" ht="15.75" customHeight="1">
      <c r="A23" s="233" t="s">
        <v>2583</v>
      </c>
      <c r="B23" s="222">
        <v>11332</v>
      </c>
      <c r="C23" s="222">
        <v>14064</v>
      </c>
      <c r="D23" s="222">
        <v>15919</v>
      </c>
      <c r="E23" s="222">
        <v>16873</v>
      </c>
      <c r="F23" s="222">
        <v>18448</v>
      </c>
      <c r="G23" s="222">
        <v>18254</v>
      </c>
      <c r="H23" s="222">
        <v>19579</v>
      </c>
      <c r="I23" s="222">
        <v>22112</v>
      </c>
      <c r="J23" s="222">
        <v>24328</v>
      </c>
      <c r="K23" s="222">
        <v>25595</v>
      </c>
      <c r="L23" s="222">
        <v>27237</v>
      </c>
      <c r="M23" s="89">
        <v>2.6</v>
      </c>
      <c r="N23" s="89">
        <v>4.2</v>
      </c>
    </row>
    <row r="24" spans="1:14" ht="15.75" customHeight="1">
      <c r="A24" s="233" t="s">
        <v>2584</v>
      </c>
      <c r="B24" s="222">
        <v>1996</v>
      </c>
      <c r="C24" s="222">
        <v>2078</v>
      </c>
      <c r="D24" s="222">
        <v>2187</v>
      </c>
      <c r="E24" s="222">
        <v>2374</v>
      </c>
      <c r="F24" s="222">
        <v>2431</v>
      </c>
      <c r="G24" s="222">
        <v>2369</v>
      </c>
      <c r="H24" s="222">
        <v>2194</v>
      </c>
      <c r="I24" s="222">
        <v>2304</v>
      </c>
      <c r="J24" s="222">
        <v>2475</v>
      </c>
      <c r="K24" s="222">
        <v>2528</v>
      </c>
      <c r="L24" s="222">
        <v>2548</v>
      </c>
      <c r="M24" s="89">
        <v>0.5</v>
      </c>
      <c r="N24" s="89">
        <v>0.4</v>
      </c>
    </row>
    <row r="25" spans="1:14" ht="15.75" customHeight="1">
      <c r="A25" s="233" t="s">
        <v>2585</v>
      </c>
      <c r="B25" s="222">
        <v>518</v>
      </c>
      <c r="C25" s="222">
        <v>706</v>
      </c>
      <c r="D25" s="222">
        <v>1047</v>
      </c>
      <c r="E25" s="222">
        <v>1313</v>
      </c>
      <c r="F25" s="222">
        <v>1468</v>
      </c>
      <c r="G25" s="222">
        <v>1542</v>
      </c>
      <c r="H25" s="222">
        <v>1489</v>
      </c>
      <c r="I25" s="222">
        <v>2380</v>
      </c>
      <c r="J25" s="222">
        <v>1742</v>
      </c>
      <c r="K25" s="222">
        <v>1894</v>
      </c>
      <c r="L25" s="222">
        <v>1953</v>
      </c>
      <c r="M25" s="89">
        <v>0.1</v>
      </c>
      <c r="N25" s="89">
        <v>0.3</v>
      </c>
    </row>
    <row r="26" spans="1:14" ht="15.75" customHeight="1">
      <c r="A26" s="233" t="s">
        <v>2586</v>
      </c>
      <c r="B26" s="222">
        <v>4061</v>
      </c>
      <c r="C26" s="222">
        <v>5028</v>
      </c>
      <c r="D26" s="222">
        <v>8376</v>
      </c>
      <c r="E26" s="222">
        <v>5216</v>
      </c>
      <c r="F26" s="222">
        <v>7995</v>
      </c>
      <c r="G26" s="222">
        <v>7625</v>
      </c>
      <c r="H26" s="222">
        <v>9961</v>
      </c>
      <c r="I26" s="222">
        <v>10510</v>
      </c>
      <c r="J26" s="222">
        <v>12137</v>
      </c>
      <c r="K26" s="222">
        <v>12789</v>
      </c>
      <c r="L26" s="222">
        <v>10764</v>
      </c>
      <c r="M26" s="89">
        <v>0.9</v>
      </c>
      <c r="N26" s="89">
        <v>1.7</v>
      </c>
    </row>
    <row r="27" spans="1:14" ht="15.75" customHeight="1">
      <c r="A27" s="233" t="s">
        <v>2587</v>
      </c>
      <c r="B27" s="222">
        <v>4771</v>
      </c>
      <c r="C27" s="222">
        <v>4789</v>
      </c>
      <c r="D27" s="222">
        <v>4758</v>
      </c>
      <c r="E27" s="222">
        <v>4648</v>
      </c>
      <c r="F27" s="222">
        <v>4664</v>
      </c>
      <c r="G27" s="222">
        <v>4366</v>
      </c>
      <c r="H27" s="222">
        <v>4353</v>
      </c>
      <c r="I27" s="222">
        <v>4683</v>
      </c>
      <c r="J27" s="222">
        <v>4650</v>
      </c>
      <c r="K27" s="222">
        <v>4547</v>
      </c>
      <c r="L27" s="222">
        <v>5502</v>
      </c>
      <c r="M27" s="89">
        <v>1.1000000000000001</v>
      </c>
      <c r="N27" s="89">
        <v>0.8</v>
      </c>
    </row>
    <row r="28" spans="1:14" ht="15.75" customHeight="1">
      <c r="A28" s="233" t="s">
        <v>2588</v>
      </c>
      <c r="B28" s="222">
        <v>1875</v>
      </c>
      <c r="C28" s="222">
        <v>1903</v>
      </c>
      <c r="D28" s="222">
        <v>2217</v>
      </c>
      <c r="E28" s="222">
        <v>2351</v>
      </c>
      <c r="F28" s="222">
        <v>2512</v>
      </c>
      <c r="G28" s="222">
        <v>2433</v>
      </c>
      <c r="H28" s="222">
        <v>2616</v>
      </c>
      <c r="I28" s="222">
        <v>3147</v>
      </c>
      <c r="J28" s="222">
        <v>2800</v>
      </c>
      <c r="K28" s="222">
        <v>3001</v>
      </c>
      <c r="L28" s="222">
        <v>3119</v>
      </c>
      <c r="M28" s="89">
        <v>0.4</v>
      </c>
      <c r="N28" s="89">
        <v>0.5</v>
      </c>
    </row>
    <row r="29" spans="1:14" ht="15.75" customHeight="1">
      <c r="A29" s="233" t="s">
        <v>2589</v>
      </c>
      <c r="B29" s="222">
        <v>908</v>
      </c>
      <c r="C29" s="222">
        <v>1321</v>
      </c>
      <c r="D29" s="222">
        <v>1271</v>
      </c>
      <c r="E29" s="222">
        <v>1616</v>
      </c>
      <c r="F29" s="222">
        <v>1591</v>
      </c>
      <c r="G29" s="222">
        <v>1410</v>
      </c>
      <c r="H29" s="222">
        <v>1370</v>
      </c>
      <c r="I29" s="222">
        <v>1622</v>
      </c>
      <c r="J29" s="222">
        <v>1993</v>
      </c>
      <c r="K29" s="222">
        <v>2202</v>
      </c>
      <c r="L29" s="222">
        <v>2209</v>
      </c>
      <c r="M29" s="89">
        <v>0.2</v>
      </c>
      <c r="N29" s="89">
        <v>0.3</v>
      </c>
    </row>
    <row r="30" spans="1:14" ht="15.75" customHeight="1">
      <c r="A30" s="233" t="s">
        <v>2590</v>
      </c>
      <c r="B30" s="222">
        <v>5953</v>
      </c>
      <c r="C30" s="222">
        <v>6669</v>
      </c>
      <c r="D30" s="222">
        <v>7596</v>
      </c>
      <c r="E30" s="222">
        <v>7982</v>
      </c>
      <c r="F30" s="222">
        <v>8570</v>
      </c>
      <c r="G30" s="222">
        <v>8451</v>
      </c>
      <c r="H30" s="222">
        <v>9599</v>
      </c>
      <c r="I30" s="222">
        <v>9368</v>
      </c>
      <c r="J30" s="222">
        <v>9891</v>
      </c>
      <c r="K30" s="222">
        <v>11683</v>
      </c>
      <c r="L30" s="222">
        <v>11894</v>
      </c>
      <c r="M30" s="89">
        <v>1.4</v>
      </c>
      <c r="N30" s="89">
        <v>1.8</v>
      </c>
    </row>
    <row r="31" spans="1:14" ht="15.75" customHeight="1">
      <c r="A31" s="233" t="s">
        <v>2591</v>
      </c>
      <c r="B31" s="222">
        <v>25140</v>
      </c>
      <c r="C31" s="222">
        <v>28137</v>
      </c>
      <c r="D31" s="222">
        <v>32295</v>
      </c>
      <c r="E31" s="222">
        <v>29255</v>
      </c>
      <c r="F31" s="222">
        <v>29731</v>
      </c>
      <c r="G31" s="222">
        <v>26479</v>
      </c>
      <c r="H31" s="222">
        <v>25663</v>
      </c>
      <c r="I31" s="222">
        <v>23449</v>
      </c>
      <c r="J31" s="222">
        <v>24134</v>
      </c>
      <c r="K31" s="222">
        <v>23485</v>
      </c>
      <c r="L31" s="222">
        <v>24647</v>
      </c>
      <c r="M31" s="89">
        <v>5.9</v>
      </c>
      <c r="N31" s="89">
        <v>3.8</v>
      </c>
    </row>
    <row r="32" spans="1:14" ht="15.75" customHeight="1">
      <c r="A32" s="233" t="s">
        <v>2592</v>
      </c>
      <c r="B32" s="222">
        <v>4299</v>
      </c>
      <c r="C32" s="222">
        <v>5368</v>
      </c>
      <c r="D32" s="222">
        <v>6153</v>
      </c>
      <c r="E32" s="222">
        <v>6631</v>
      </c>
      <c r="F32" s="222">
        <v>7419</v>
      </c>
      <c r="G32" s="222">
        <v>10454</v>
      </c>
      <c r="H32" s="222">
        <v>9334</v>
      </c>
      <c r="I32" s="222">
        <v>10030</v>
      </c>
      <c r="J32" s="222">
        <v>10795</v>
      </c>
      <c r="K32" s="222">
        <v>10238</v>
      </c>
      <c r="L32" s="222">
        <v>11078</v>
      </c>
      <c r="M32" s="89">
        <v>1</v>
      </c>
      <c r="N32" s="89">
        <v>1.7</v>
      </c>
    </row>
    <row r="33" spans="1:14" ht="15.75" customHeight="1">
      <c r="A33" s="233" t="s">
        <v>2593</v>
      </c>
      <c r="B33" s="222">
        <v>4022</v>
      </c>
      <c r="C33" s="222">
        <v>4442</v>
      </c>
      <c r="D33" s="222">
        <v>4901</v>
      </c>
      <c r="E33" s="222">
        <v>5630</v>
      </c>
      <c r="F33" s="222">
        <v>5443</v>
      </c>
      <c r="G33" s="222">
        <v>5965</v>
      </c>
      <c r="H33" s="222">
        <v>6208</v>
      </c>
      <c r="I33" s="222">
        <v>6553</v>
      </c>
      <c r="J33" s="222">
        <v>6713</v>
      </c>
      <c r="K33" s="222">
        <v>7080</v>
      </c>
      <c r="L33" s="222">
        <v>6862</v>
      </c>
      <c r="M33" s="89">
        <v>0.9</v>
      </c>
      <c r="N33" s="89">
        <v>1.1000000000000001</v>
      </c>
    </row>
    <row r="34" spans="1:14" ht="15.75" customHeight="1">
      <c r="A34" s="233" t="s">
        <v>2594</v>
      </c>
      <c r="B34" s="222">
        <v>90258</v>
      </c>
      <c r="C34" s="222">
        <v>96584</v>
      </c>
      <c r="D34" s="222">
        <v>106283</v>
      </c>
      <c r="E34" s="222">
        <v>110353</v>
      </c>
      <c r="F34" s="222">
        <v>114613</v>
      </c>
      <c r="G34" s="222">
        <v>114109</v>
      </c>
      <c r="H34" s="222">
        <v>119604</v>
      </c>
      <c r="I34" s="222">
        <v>123032</v>
      </c>
      <c r="J34" s="222">
        <v>129603</v>
      </c>
      <c r="K34" s="222">
        <v>145264</v>
      </c>
      <c r="L34" s="222">
        <v>140792</v>
      </c>
      <c r="M34" s="89">
        <v>21.1</v>
      </c>
      <c r="N34" s="89">
        <v>21.7</v>
      </c>
    </row>
    <row r="35" spans="1:14" ht="15.75" customHeight="1">
      <c r="A35" s="233" t="s">
        <v>2595</v>
      </c>
      <c r="B35" s="222">
        <v>2682</v>
      </c>
      <c r="C35" s="222">
        <v>3306</v>
      </c>
      <c r="D35" s="222">
        <v>3672</v>
      </c>
      <c r="E35" s="222">
        <v>4276</v>
      </c>
      <c r="F35" s="222">
        <v>4419</v>
      </c>
      <c r="G35" s="222">
        <v>4713</v>
      </c>
      <c r="H35" s="222">
        <v>4372</v>
      </c>
      <c r="I35" s="222">
        <v>4921</v>
      </c>
      <c r="J35" s="222">
        <v>5459</v>
      </c>
      <c r="K35" s="222">
        <v>5529</v>
      </c>
      <c r="L35" s="222">
        <v>5575</v>
      </c>
      <c r="M35" s="89">
        <v>0.6</v>
      </c>
      <c r="N35" s="89">
        <v>0.9</v>
      </c>
    </row>
    <row r="36" spans="1:14" ht="15.75" customHeight="1">
      <c r="A36" s="233" t="s">
        <v>2596</v>
      </c>
      <c r="B36" s="222">
        <v>4033</v>
      </c>
      <c r="C36" s="222">
        <v>4358</v>
      </c>
      <c r="D36" s="222">
        <v>4699</v>
      </c>
      <c r="E36" s="222">
        <v>5305</v>
      </c>
      <c r="F36" s="222">
        <v>5113</v>
      </c>
      <c r="G36" s="222">
        <v>5139</v>
      </c>
      <c r="H36" s="222">
        <v>5236</v>
      </c>
      <c r="I36" s="222">
        <v>5400</v>
      </c>
      <c r="J36" s="222">
        <v>5251</v>
      </c>
      <c r="K36" s="222">
        <v>5686</v>
      </c>
      <c r="L36" s="222">
        <v>5901</v>
      </c>
      <c r="M36" s="89">
        <v>0.9</v>
      </c>
      <c r="N36" s="89">
        <v>0.9</v>
      </c>
    </row>
    <row r="37" spans="1:14" ht="15.75" customHeight="1">
      <c r="A37" s="233" t="s">
        <v>2597</v>
      </c>
      <c r="B37" s="222">
        <v>1836</v>
      </c>
      <c r="C37" s="222">
        <v>1745</v>
      </c>
      <c r="D37" s="222">
        <v>1926</v>
      </c>
      <c r="E37" s="222">
        <v>2017</v>
      </c>
      <c r="F37" s="222">
        <v>2346</v>
      </c>
      <c r="G37" s="222">
        <v>1768</v>
      </c>
      <c r="H37" s="222">
        <v>2251</v>
      </c>
      <c r="I37" s="222">
        <v>1993</v>
      </c>
      <c r="J37" s="222">
        <v>2268</v>
      </c>
      <c r="K37" s="222">
        <v>3082</v>
      </c>
      <c r="L37" s="222">
        <v>3726</v>
      </c>
      <c r="M37" s="89">
        <v>0.4</v>
      </c>
      <c r="N37" s="89">
        <v>0.6</v>
      </c>
    </row>
    <row r="38" spans="1:14" ht="15.75" customHeight="1">
      <c r="A38" s="232" t="s">
        <v>2598</v>
      </c>
      <c r="B38" s="7">
        <v>19903</v>
      </c>
      <c r="C38" s="7">
        <v>19791</v>
      </c>
      <c r="D38" s="7">
        <v>19487</v>
      </c>
      <c r="E38" s="7">
        <v>20163</v>
      </c>
      <c r="F38" s="7">
        <v>18283</v>
      </c>
      <c r="G38" s="7">
        <v>19139</v>
      </c>
      <c r="H38" s="7">
        <v>21841</v>
      </c>
      <c r="I38" s="7">
        <v>22880</v>
      </c>
      <c r="J38" s="7">
        <v>21253</v>
      </c>
      <c r="K38" s="7">
        <v>24675</v>
      </c>
      <c r="L38" s="7">
        <v>29463</v>
      </c>
      <c r="M38" s="90">
        <v>4.5999999999999996</v>
      </c>
      <c r="N38" s="90">
        <v>4.5</v>
      </c>
    </row>
    <row r="39" spans="1:14" ht="15.75" customHeight="1">
      <c r="A39" s="233" t="s">
        <v>2599</v>
      </c>
      <c r="B39" s="222">
        <v>2641</v>
      </c>
      <c r="C39" s="222">
        <v>2404</v>
      </c>
      <c r="D39" s="222">
        <v>2201</v>
      </c>
      <c r="E39" s="222">
        <v>2669</v>
      </c>
      <c r="F39" s="222">
        <v>2451</v>
      </c>
      <c r="G39" s="222">
        <v>2002</v>
      </c>
      <c r="H39" s="222">
        <v>2863</v>
      </c>
      <c r="I39" s="222">
        <v>2281</v>
      </c>
      <c r="J39" s="222">
        <v>1806</v>
      </c>
      <c r="K39" s="222">
        <v>2050</v>
      </c>
      <c r="L39" s="222">
        <v>1788</v>
      </c>
      <c r="M39" s="89">
        <v>0.6</v>
      </c>
      <c r="N39" s="89">
        <v>0.3</v>
      </c>
    </row>
    <row r="40" spans="1:14" ht="15.75" customHeight="1">
      <c r="A40" s="233" t="s">
        <v>2600</v>
      </c>
      <c r="B40" s="222">
        <v>2083</v>
      </c>
      <c r="C40" s="222">
        <v>2265</v>
      </c>
      <c r="D40" s="222">
        <v>2488</v>
      </c>
      <c r="E40" s="222">
        <v>2550</v>
      </c>
      <c r="F40" s="222">
        <v>2671</v>
      </c>
      <c r="G40" s="222">
        <v>2672</v>
      </c>
      <c r="H40" s="222">
        <v>2876</v>
      </c>
      <c r="I40" s="222">
        <v>3476</v>
      </c>
      <c r="J40" s="222">
        <v>3473</v>
      </c>
      <c r="K40" s="222">
        <v>3628</v>
      </c>
      <c r="L40" s="222">
        <v>4698</v>
      </c>
      <c r="M40" s="89">
        <v>0.5</v>
      </c>
      <c r="N40" s="89">
        <v>0.7</v>
      </c>
    </row>
    <row r="41" spans="1:14" ht="15.75" customHeight="1">
      <c r="A41" s="233" t="s">
        <v>947</v>
      </c>
      <c r="B41" s="222">
        <v>15180</v>
      </c>
      <c r="C41" s="222">
        <v>15123</v>
      </c>
      <c r="D41" s="222">
        <v>14799</v>
      </c>
      <c r="E41" s="222">
        <v>14944</v>
      </c>
      <c r="F41" s="222">
        <v>13161</v>
      </c>
      <c r="G41" s="222">
        <v>14465</v>
      </c>
      <c r="H41" s="222">
        <v>16102</v>
      </c>
      <c r="I41" s="222">
        <v>17123</v>
      </c>
      <c r="J41" s="222">
        <v>15974</v>
      </c>
      <c r="K41" s="222">
        <v>18997</v>
      </c>
      <c r="L41" s="222">
        <v>22977</v>
      </c>
      <c r="M41" s="89">
        <v>3.5</v>
      </c>
      <c r="N41" s="89">
        <v>3.5</v>
      </c>
    </row>
    <row r="42" spans="1:14" ht="15.75" customHeight="1">
      <c r="A42" s="233" t="s">
        <v>2601</v>
      </c>
      <c r="B42" s="222">
        <v>0</v>
      </c>
      <c r="C42" s="222">
        <v>0</v>
      </c>
      <c r="D42" s="222">
        <v>0</v>
      </c>
      <c r="E42" s="222">
        <v>0</v>
      </c>
      <c r="F42" s="222">
        <v>0</v>
      </c>
      <c r="G42" s="222">
        <v>0</v>
      </c>
      <c r="H42" s="222">
        <v>0</v>
      </c>
      <c r="I42" s="222">
        <v>0</v>
      </c>
      <c r="J42" s="222">
        <v>0</v>
      </c>
      <c r="K42" s="222">
        <v>0</v>
      </c>
      <c r="L42" s="222">
        <v>0</v>
      </c>
      <c r="M42" s="89">
        <v>0</v>
      </c>
      <c r="N42" s="89">
        <v>0</v>
      </c>
    </row>
    <row r="43" spans="1:14" ht="15.75" customHeight="1">
      <c r="A43" s="232" t="s">
        <v>2602</v>
      </c>
      <c r="B43" s="7">
        <v>8760</v>
      </c>
      <c r="C43" s="7">
        <v>10186</v>
      </c>
      <c r="D43" s="7">
        <v>10914</v>
      </c>
      <c r="E43" s="7">
        <v>10544</v>
      </c>
      <c r="F43" s="7">
        <v>9083</v>
      </c>
      <c r="G43" s="7">
        <v>10274</v>
      </c>
      <c r="H43" s="7">
        <v>9198</v>
      </c>
      <c r="I43" s="7">
        <v>8884</v>
      </c>
      <c r="J43" s="7">
        <v>7845</v>
      </c>
      <c r="K43" s="7">
        <v>7896</v>
      </c>
      <c r="L43" s="7">
        <v>7654</v>
      </c>
      <c r="M43" s="90">
        <v>2</v>
      </c>
      <c r="N43" s="90">
        <v>1.2</v>
      </c>
    </row>
    <row r="44" spans="1:14" ht="15.75" customHeight="1">
      <c r="A44" s="233" t="s">
        <v>2603</v>
      </c>
      <c r="B44" s="222">
        <v>2662</v>
      </c>
      <c r="C44" s="222">
        <v>2879</v>
      </c>
      <c r="D44" s="222">
        <v>3124</v>
      </c>
      <c r="E44" s="222">
        <v>2662</v>
      </c>
      <c r="F44" s="222">
        <v>1855</v>
      </c>
      <c r="G44" s="222">
        <v>2085</v>
      </c>
      <c r="H44" s="222">
        <v>2782</v>
      </c>
      <c r="I44" s="222">
        <v>1831</v>
      </c>
      <c r="J44" s="222">
        <v>1737</v>
      </c>
      <c r="K44" s="222">
        <v>1518</v>
      </c>
      <c r="L44" s="222">
        <v>1522</v>
      </c>
      <c r="M44" s="89">
        <v>0.6</v>
      </c>
      <c r="N44" s="89">
        <v>0.2</v>
      </c>
    </row>
    <row r="45" spans="1:14" ht="15.75" customHeight="1">
      <c r="A45" s="233" t="s">
        <v>2604</v>
      </c>
      <c r="B45" s="222">
        <v>1724</v>
      </c>
      <c r="C45" s="222">
        <v>2640</v>
      </c>
      <c r="D45" s="222">
        <v>2622</v>
      </c>
      <c r="E45" s="222">
        <v>3183</v>
      </c>
      <c r="F45" s="222">
        <v>3398</v>
      </c>
      <c r="G45" s="222">
        <v>3471</v>
      </c>
      <c r="H45" s="222">
        <v>2547</v>
      </c>
      <c r="I45" s="222">
        <v>2001</v>
      </c>
      <c r="J45" s="222">
        <v>2443</v>
      </c>
      <c r="K45" s="222">
        <v>2767</v>
      </c>
      <c r="L45" s="222">
        <v>2126</v>
      </c>
      <c r="M45" s="89">
        <v>0.4</v>
      </c>
      <c r="N45" s="89">
        <v>0.3</v>
      </c>
    </row>
    <row r="46" spans="1:14" ht="15.75" customHeight="1">
      <c r="A46" s="233" t="s">
        <v>2605</v>
      </c>
      <c r="B46" s="222">
        <v>4374</v>
      </c>
      <c r="C46" s="222">
        <v>4667</v>
      </c>
      <c r="D46" s="222">
        <v>5168</v>
      </c>
      <c r="E46" s="222">
        <v>4699</v>
      </c>
      <c r="F46" s="222">
        <v>3830</v>
      </c>
      <c r="G46" s="222">
        <v>4718</v>
      </c>
      <c r="H46" s="222">
        <v>3870</v>
      </c>
      <c r="I46" s="222">
        <v>5052</v>
      </c>
      <c r="J46" s="222">
        <v>3665</v>
      </c>
      <c r="K46" s="222">
        <v>3611</v>
      </c>
      <c r="L46" s="222">
        <v>4005</v>
      </c>
      <c r="M46" s="89">
        <v>1</v>
      </c>
      <c r="N46" s="89">
        <v>0.6</v>
      </c>
    </row>
    <row r="47" spans="1:14" ht="15.75" customHeight="1">
      <c r="A47" s="232" t="s">
        <v>2606</v>
      </c>
      <c r="B47" s="7">
        <v>58447</v>
      </c>
      <c r="C47" s="7">
        <v>66133</v>
      </c>
      <c r="D47" s="7">
        <v>66348</v>
      </c>
      <c r="E47" s="7">
        <v>68053</v>
      </c>
      <c r="F47" s="7">
        <v>71231</v>
      </c>
      <c r="G47" s="7">
        <v>81301</v>
      </c>
      <c r="H47" s="7">
        <v>85119</v>
      </c>
      <c r="I47" s="7">
        <v>77505</v>
      </c>
      <c r="J47" s="7">
        <v>87695</v>
      </c>
      <c r="K47" s="7">
        <v>89586</v>
      </c>
      <c r="L47" s="7">
        <v>89776</v>
      </c>
      <c r="M47" s="90">
        <v>13.6</v>
      </c>
      <c r="N47" s="90">
        <v>13.8</v>
      </c>
    </row>
    <row r="48" spans="1:14" ht="15.75" customHeight="1">
      <c r="A48" s="233" t="s">
        <v>2607</v>
      </c>
      <c r="B48" s="222">
        <v>1105</v>
      </c>
      <c r="C48" s="222">
        <v>1053</v>
      </c>
      <c r="D48" s="222">
        <v>946</v>
      </c>
      <c r="E48" s="222">
        <v>874</v>
      </c>
      <c r="F48" s="222">
        <v>714</v>
      </c>
      <c r="G48" s="222">
        <v>761</v>
      </c>
      <c r="H48" s="222">
        <v>775</v>
      </c>
      <c r="I48" s="222">
        <v>679</v>
      </c>
      <c r="J48" s="222">
        <v>729</v>
      </c>
      <c r="K48" s="222">
        <v>1025</v>
      </c>
      <c r="L48" s="222">
        <v>983</v>
      </c>
      <c r="M48" s="89">
        <v>0.3</v>
      </c>
      <c r="N48" s="89">
        <v>0.2</v>
      </c>
    </row>
    <row r="49" spans="1:14" ht="15.75" customHeight="1">
      <c r="A49" s="233" t="s">
        <v>2608</v>
      </c>
      <c r="B49" s="222">
        <v>3583</v>
      </c>
      <c r="C49" s="222">
        <v>4116</v>
      </c>
      <c r="D49" s="222">
        <v>4959</v>
      </c>
      <c r="E49" s="222">
        <v>4446</v>
      </c>
      <c r="F49" s="222">
        <v>4555</v>
      </c>
      <c r="G49" s="222">
        <v>4973</v>
      </c>
      <c r="H49" s="222">
        <v>4485</v>
      </c>
      <c r="I49" s="222">
        <v>4714</v>
      </c>
      <c r="J49" s="222">
        <v>5156</v>
      </c>
      <c r="K49" s="222">
        <v>5352</v>
      </c>
      <c r="L49" s="222">
        <v>5100</v>
      </c>
      <c r="M49" s="89">
        <v>0.8</v>
      </c>
      <c r="N49" s="89">
        <v>0.8</v>
      </c>
    </row>
    <row r="50" spans="1:14" ht="15.75" customHeight="1">
      <c r="A50" s="233" t="s">
        <v>2609</v>
      </c>
      <c r="B50" s="222">
        <v>478</v>
      </c>
      <c r="C50" s="222">
        <v>576</v>
      </c>
      <c r="D50" s="222">
        <v>528</v>
      </c>
      <c r="E50" s="222">
        <v>498</v>
      </c>
      <c r="F50" s="222">
        <v>452</v>
      </c>
      <c r="G50" s="222">
        <v>453</v>
      </c>
      <c r="H50" s="222">
        <v>439</v>
      </c>
      <c r="I50" s="222">
        <v>436</v>
      </c>
      <c r="J50" s="222">
        <v>563</v>
      </c>
      <c r="K50" s="222">
        <v>515</v>
      </c>
      <c r="L50" s="222">
        <v>582</v>
      </c>
      <c r="M50" s="89">
        <v>0.1</v>
      </c>
      <c r="N50" s="89">
        <v>0.1</v>
      </c>
    </row>
    <row r="51" spans="1:14" ht="15.75" customHeight="1">
      <c r="A51" s="233" t="s">
        <v>2610</v>
      </c>
      <c r="B51" s="222">
        <v>2282</v>
      </c>
      <c r="C51" s="222">
        <v>2215</v>
      </c>
      <c r="D51" s="222">
        <v>2862</v>
      </c>
      <c r="E51" s="222">
        <v>2460</v>
      </c>
      <c r="F51" s="222">
        <v>2072</v>
      </c>
      <c r="G51" s="222">
        <v>2311</v>
      </c>
      <c r="H51" s="222">
        <v>2672</v>
      </c>
      <c r="I51" s="222">
        <v>2812</v>
      </c>
      <c r="J51" s="222">
        <v>2795</v>
      </c>
      <c r="K51" s="222">
        <v>2765</v>
      </c>
      <c r="L51" s="222">
        <v>2842</v>
      </c>
      <c r="M51" s="89">
        <v>0.5</v>
      </c>
      <c r="N51" s="89">
        <v>0.4</v>
      </c>
    </row>
    <row r="52" spans="1:14" ht="15.75" customHeight="1">
      <c r="A52" s="233" t="s">
        <v>2611</v>
      </c>
      <c r="B52" s="222">
        <v>28564</v>
      </c>
      <c r="C52" s="222">
        <v>36294</v>
      </c>
      <c r="D52" s="222">
        <v>36289</v>
      </c>
      <c r="E52" s="222">
        <v>37419</v>
      </c>
      <c r="F52" s="222">
        <v>37542</v>
      </c>
      <c r="G52" s="222">
        <v>40454</v>
      </c>
      <c r="H52" s="222">
        <v>43976</v>
      </c>
      <c r="I52" s="222">
        <v>43675</v>
      </c>
      <c r="J52" s="222">
        <v>45531</v>
      </c>
      <c r="K52" s="222">
        <v>47329</v>
      </c>
      <c r="L52" s="222">
        <v>48810</v>
      </c>
      <c r="M52" s="89">
        <v>6.7</v>
      </c>
      <c r="N52" s="89">
        <v>7.5</v>
      </c>
    </row>
    <row r="53" spans="1:14" ht="15.75" customHeight="1">
      <c r="A53" s="233" t="s">
        <v>2612</v>
      </c>
      <c r="B53" s="222">
        <v>1201</v>
      </c>
      <c r="C53" s="222">
        <v>1544</v>
      </c>
      <c r="D53" s="222">
        <v>1415</v>
      </c>
      <c r="E53" s="222">
        <v>1471</v>
      </c>
      <c r="F53" s="222">
        <v>1270</v>
      </c>
      <c r="G53" s="222">
        <v>1428</v>
      </c>
      <c r="H53" s="222">
        <v>1436</v>
      </c>
      <c r="I53" s="222">
        <v>1200</v>
      </c>
      <c r="J53" s="222">
        <v>1205</v>
      </c>
      <c r="K53" s="222">
        <v>1351</v>
      </c>
      <c r="L53" s="222">
        <v>1544</v>
      </c>
      <c r="M53" s="89">
        <v>0.3</v>
      </c>
      <c r="N53" s="89">
        <v>0.2</v>
      </c>
    </row>
    <row r="54" spans="1:14" ht="15.75" customHeight="1">
      <c r="A54" s="233" t="s">
        <v>2613</v>
      </c>
      <c r="B54" s="222">
        <v>8328</v>
      </c>
      <c r="C54" s="222">
        <v>3426</v>
      </c>
      <c r="D54" s="222">
        <v>671</v>
      </c>
      <c r="E54" s="222">
        <v>971</v>
      </c>
      <c r="F54" s="222">
        <v>820</v>
      </c>
      <c r="G54" s="222">
        <v>696</v>
      </c>
      <c r="H54" s="222">
        <v>1059</v>
      </c>
      <c r="I54" s="222">
        <v>3493</v>
      </c>
      <c r="J54" s="222">
        <v>3749</v>
      </c>
      <c r="K54" s="222">
        <v>3039</v>
      </c>
      <c r="L54" s="222">
        <v>1428</v>
      </c>
      <c r="M54" s="89">
        <v>1.9</v>
      </c>
      <c r="N54" s="89">
        <v>0.2</v>
      </c>
    </row>
    <row r="55" spans="1:14" ht="15.75" customHeight="1">
      <c r="A55" s="233" t="s">
        <v>2614</v>
      </c>
      <c r="B55" s="222">
        <v>2698</v>
      </c>
      <c r="C55" s="222">
        <v>2642</v>
      </c>
      <c r="D55" s="222">
        <v>2093</v>
      </c>
      <c r="E55" s="222">
        <v>2617</v>
      </c>
      <c r="F55" s="222">
        <v>6037</v>
      </c>
      <c r="G55" s="222">
        <v>11657</v>
      </c>
      <c r="H55" s="222">
        <v>11795</v>
      </c>
      <c r="I55" s="222">
        <v>2443</v>
      </c>
      <c r="J55" s="222">
        <v>8115</v>
      </c>
      <c r="K55" s="222">
        <v>7254</v>
      </c>
      <c r="L55" s="222">
        <v>3848</v>
      </c>
      <c r="M55" s="89">
        <v>0.6</v>
      </c>
      <c r="N55" s="89">
        <v>0.6</v>
      </c>
    </row>
    <row r="56" spans="1:14" ht="15.75" customHeight="1">
      <c r="A56" s="233" t="s">
        <v>2615</v>
      </c>
      <c r="B56" s="222">
        <v>2018</v>
      </c>
      <c r="C56" s="222">
        <v>2943</v>
      </c>
      <c r="D56" s="222">
        <v>2741</v>
      </c>
      <c r="E56" s="222">
        <v>2564</v>
      </c>
      <c r="F56" s="222">
        <v>2517</v>
      </c>
      <c r="G56" s="222">
        <v>2646</v>
      </c>
      <c r="H56" s="222">
        <v>2688</v>
      </c>
      <c r="I56" s="222">
        <v>2569</v>
      </c>
      <c r="J56" s="222">
        <v>2829</v>
      </c>
      <c r="K56" s="222">
        <v>2874</v>
      </c>
      <c r="L56" s="222">
        <v>2735</v>
      </c>
      <c r="M56" s="89">
        <v>0.5</v>
      </c>
      <c r="N56" s="89">
        <v>0.4</v>
      </c>
    </row>
    <row r="57" spans="1:14" ht="15.75" customHeight="1">
      <c r="A57" s="233" t="s">
        <v>2616</v>
      </c>
      <c r="B57" s="222">
        <v>2905</v>
      </c>
      <c r="C57" s="222">
        <v>4253</v>
      </c>
      <c r="D57" s="222">
        <v>4016</v>
      </c>
      <c r="E57" s="222">
        <v>2440</v>
      </c>
      <c r="F57" s="222">
        <v>2221</v>
      </c>
      <c r="G57" s="222">
        <v>2356</v>
      </c>
      <c r="H57" s="222">
        <v>2691</v>
      </c>
      <c r="I57" s="222">
        <v>2549</v>
      </c>
      <c r="J57" s="222">
        <v>2719</v>
      </c>
      <c r="K57" s="222">
        <v>2575</v>
      </c>
      <c r="L57" s="222">
        <v>2726</v>
      </c>
      <c r="M57" s="89">
        <v>0.7</v>
      </c>
      <c r="N57" s="89">
        <v>0.4</v>
      </c>
    </row>
    <row r="58" spans="1:14" ht="15.75" customHeight="1">
      <c r="A58" s="233" t="s">
        <v>2617</v>
      </c>
      <c r="B58" s="222">
        <v>5285</v>
      </c>
      <c r="C58" s="222">
        <v>7071</v>
      </c>
      <c r="D58" s="222">
        <v>9829</v>
      </c>
      <c r="E58" s="222">
        <v>12290</v>
      </c>
      <c r="F58" s="222">
        <v>13030</v>
      </c>
      <c r="G58" s="222">
        <v>13567</v>
      </c>
      <c r="H58" s="222">
        <v>13104</v>
      </c>
      <c r="I58" s="222">
        <v>12935</v>
      </c>
      <c r="J58" s="222">
        <v>14304</v>
      </c>
      <c r="K58" s="222">
        <v>15507</v>
      </c>
      <c r="L58" s="222">
        <v>19179</v>
      </c>
      <c r="M58" s="89">
        <v>1.2</v>
      </c>
      <c r="N58" s="89">
        <v>3</v>
      </c>
    </row>
    <row r="59" spans="1:14" ht="15.75" customHeight="1">
      <c r="A59" s="232" t="s">
        <v>2618</v>
      </c>
      <c r="B59" s="7">
        <v>1595</v>
      </c>
      <c r="C59" s="7">
        <v>3310</v>
      </c>
      <c r="D59" s="7">
        <v>3780</v>
      </c>
      <c r="E59" s="7">
        <v>5781</v>
      </c>
      <c r="F59" s="7">
        <v>7463</v>
      </c>
      <c r="G59" s="7">
        <v>5105</v>
      </c>
      <c r="H59" s="7">
        <v>4505</v>
      </c>
      <c r="I59" s="7">
        <v>2870</v>
      </c>
      <c r="J59" s="7">
        <v>3093</v>
      </c>
      <c r="K59" s="7">
        <v>3067</v>
      </c>
      <c r="L59" s="7">
        <v>4487</v>
      </c>
      <c r="M59" s="90">
        <v>0.4</v>
      </c>
      <c r="N59" s="90">
        <v>0.7</v>
      </c>
    </row>
    <row r="60" spans="1:14">
      <c r="A60" s="233" t="s">
        <v>2619</v>
      </c>
      <c r="B60" s="222">
        <v>892</v>
      </c>
      <c r="C60" s="222">
        <v>909</v>
      </c>
      <c r="D60" s="222">
        <v>1259</v>
      </c>
      <c r="E60" s="222">
        <v>850</v>
      </c>
      <c r="F60" s="222">
        <v>553</v>
      </c>
      <c r="G60" s="222">
        <v>638</v>
      </c>
      <c r="H60" s="222">
        <v>627</v>
      </c>
      <c r="I60" s="222">
        <v>722</v>
      </c>
      <c r="J60" s="222">
        <v>974</v>
      </c>
      <c r="K60" s="222">
        <v>789</v>
      </c>
      <c r="L60" s="222">
        <v>721</v>
      </c>
      <c r="M60" s="89">
        <v>0.2</v>
      </c>
      <c r="N60" s="89">
        <v>0.1</v>
      </c>
    </row>
    <row r="61" spans="1:14">
      <c r="A61" s="233" t="s">
        <v>2620</v>
      </c>
      <c r="B61" s="222">
        <v>703</v>
      </c>
      <c r="C61" s="222">
        <v>2401</v>
      </c>
      <c r="D61" s="222">
        <v>2521</v>
      </c>
      <c r="E61" s="222">
        <v>4931</v>
      </c>
      <c r="F61" s="222">
        <v>6910</v>
      </c>
      <c r="G61" s="222">
        <v>4467</v>
      </c>
      <c r="H61" s="222">
        <v>3877</v>
      </c>
      <c r="I61" s="222">
        <v>2148</v>
      </c>
      <c r="J61" s="222">
        <v>2120</v>
      </c>
      <c r="K61" s="222">
        <v>2278</v>
      </c>
      <c r="L61" s="222">
        <v>3766</v>
      </c>
      <c r="M61" s="89">
        <v>0.2</v>
      </c>
      <c r="N61" s="89">
        <v>0.6</v>
      </c>
    </row>
    <row r="62" spans="1:14">
      <c r="A62" s="232" t="s">
        <v>2621</v>
      </c>
      <c r="B62" s="7">
        <v>1277</v>
      </c>
      <c r="C62" s="7">
        <v>1695</v>
      </c>
      <c r="D62" s="7">
        <v>2504</v>
      </c>
      <c r="E62" s="7">
        <v>1531</v>
      </c>
      <c r="F62" s="7">
        <v>1580</v>
      </c>
      <c r="G62" s="7">
        <v>1193</v>
      </c>
      <c r="H62" s="7">
        <v>1663</v>
      </c>
      <c r="I62" s="7">
        <v>1422</v>
      </c>
      <c r="J62" s="7">
        <v>3372</v>
      </c>
      <c r="K62" s="7">
        <v>1320</v>
      </c>
      <c r="L62" s="7">
        <v>3128</v>
      </c>
      <c r="M62" s="90">
        <v>0.3</v>
      </c>
      <c r="N62" s="90">
        <v>0.5</v>
      </c>
    </row>
    <row r="63" spans="1:14">
      <c r="A63" s="233" t="s">
        <v>2622</v>
      </c>
      <c r="B63" s="222">
        <v>697</v>
      </c>
      <c r="C63" s="222">
        <v>750</v>
      </c>
      <c r="D63" s="222">
        <v>1388</v>
      </c>
      <c r="E63" s="222">
        <v>951</v>
      </c>
      <c r="F63" s="222">
        <v>1048</v>
      </c>
      <c r="G63" s="222">
        <v>600</v>
      </c>
      <c r="H63" s="222">
        <v>886</v>
      </c>
      <c r="I63" s="222">
        <v>789</v>
      </c>
      <c r="J63" s="222">
        <v>1482</v>
      </c>
      <c r="K63" s="222">
        <v>509</v>
      </c>
      <c r="L63" s="222">
        <v>1138</v>
      </c>
      <c r="M63" s="89">
        <v>0.2</v>
      </c>
      <c r="N63" s="89">
        <v>0.2</v>
      </c>
    </row>
    <row r="64" spans="1:14">
      <c r="A64" s="233" t="s">
        <v>2623</v>
      </c>
      <c r="B64" s="222">
        <v>553</v>
      </c>
      <c r="C64" s="222">
        <v>931</v>
      </c>
      <c r="D64" s="222">
        <v>1100</v>
      </c>
      <c r="E64" s="222">
        <v>558</v>
      </c>
      <c r="F64" s="222">
        <v>520</v>
      </c>
      <c r="G64" s="222">
        <v>575</v>
      </c>
      <c r="H64" s="222">
        <v>662</v>
      </c>
      <c r="I64" s="222">
        <v>622</v>
      </c>
      <c r="J64" s="222">
        <v>715</v>
      </c>
      <c r="K64" s="222">
        <v>605</v>
      </c>
      <c r="L64" s="222">
        <v>507</v>
      </c>
      <c r="M64" s="89">
        <v>0.1</v>
      </c>
      <c r="N64" s="89">
        <v>0.1</v>
      </c>
    </row>
    <row r="65" spans="1:14">
      <c r="A65" s="233" t="s">
        <v>2624</v>
      </c>
      <c r="B65" s="222">
        <v>27</v>
      </c>
      <c r="C65" s="222">
        <v>14</v>
      </c>
      <c r="D65" s="222">
        <v>17</v>
      </c>
      <c r="E65" s="222">
        <v>21</v>
      </c>
      <c r="F65" s="222">
        <v>12</v>
      </c>
      <c r="G65" s="222">
        <v>18</v>
      </c>
      <c r="H65" s="222">
        <v>115</v>
      </c>
      <c r="I65" s="222">
        <v>10</v>
      </c>
      <c r="J65" s="222">
        <v>1175</v>
      </c>
      <c r="K65" s="222">
        <v>207</v>
      </c>
      <c r="L65" s="222">
        <v>1482</v>
      </c>
      <c r="M65" s="89">
        <v>0</v>
      </c>
      <c r="N65" s="89">
        <v>0.2</v>
      </c>
    </row>
    <row r="66" spans="1:14">
      <c r="A66" s="233" t="s">
        <v>2625</v>
      </c>
      <c r="B66" s="222">
        <v>0</v>
      </c>
      <c r="C66" s="222">
        <v>180</v>
      </c>
      <c r="D66" s="222">
        <v>230</v>
      </c>
      <c r="E66" s="222">
        <v>61</v>
      </c>
      <c r="F66" s="222">
        <v>0</v>
      </c>
      <c r="G66" s="222">
        <v>0</v>
      </c>
      <c r="H66" s="222">
        <v>0</v>
      </c>
      <c r="I66" s="222">
        <v>0</v>
      </c>
      <c r="J66" s="222">
        <v>43</v>
      </c>
      <c r="K66" s="222">
        <v>329</v>
      </c>
      <c r="L66" s="222">
        <v>543</v>
      </c>
      <c r="M66" s="89">
        <v>0</v>
      </c>
      <c r="N66" s="89">
        <v>0.1</v>
      </c>
    </row>
    <row r="67" spans="1:14">
      <c r="A67" s="232" t="s">
        <v>2626</v>
      </c>
      <c r="B67" s="7">
        <v>196477</v>
      </c>
      <c r="C67" s="7">
        <v>210888</v>
      </c>
      <c r="D67" s="7">
        <v>233554</v>
      </c>
      <c r="E67" s="7">
        <v>242584</v>
      </c>
      <c r="F67" s="7">
        <v>250613</v>
      </c>
      <c r="G67" s="7">
        <v>252015</v>
      </c>
      <c r="H67" s="7">
        <v>268599</v>
      </c>
      <c r="I67" s="7">
        <v>272795</v>
      </c>
      <c r="J67" s="7">
        <v>286313</v>
      </c>
      <c r="K67" s="7">
        <v>309043</v>
      </c>
      <c r="L67" s="7">
        <v>308435</v>
      </c>
      <c r="M67" s="90">
        <v>45.9</v>
      </c>
      <c r="N67" s="90">
        <v>47.6</v>
      </c>
    </row>
    <row r="68" spans="1:14" ht="16">
      <c r="A68" s="232" t="s">
        <v>5366</v>
      </c>
      <c r="B68" s="7">
        <v>299680</v>
      </c>
      <c r="C68" s="7">
        <v>327980</v>
      </c>
      <c r="D68" s="7">
        <v>365237</v>
      </c>
      <c r="E68" s="7">
        <v>373442</v>
      </c>
      <c r="F68" s="7">
        <v>383767</v>
      </c>
      <c r="G68" s="7">
        <v>386253</v>
      </c>
      <c r="H68" s="7">
        <v>399722</v>
      </c>
      <c r="I68" s="7">
        <v>405560</v>
      </c>
      <c r="J68" s="7">
        <v>426196</v>
      </c>
      <c r="K68" s="7">
        <v>452925</v>
      </c>
      <c r="L68" s="7">
        <v>458358</v>
      </c>
      <c r="M68" s="90">
        <v>70</v>
      </c>
      <c r="N68" s="90">
        <v>70.7</v>
      </c>
    </row>
    <row r="69" spans="1:14" ht="16" thickBot="1">
      <c r="A69" s="70"/>
      <c r="B69" s="71"/>
      <c r="C69" s="71"/>
      <c r="D69" s="71"/>
      <c r="E69" s="71"/>
      <c r="F69" s="71"/>
      <c r="G69" s="71"/>
      <c r="H69" s="71"/>
      <c r="I69" s="71"/>
      <c r="J69" s="71"/>
      <c r="K69" s="71"/>
      <c r="L69" s="71"/>
      <c r="M69" s="71"/>
      <c r="N69" s="71"/>
    </row>
    <row r="70" spans="1:14">
      <c r="A70" s="231"/>
      <c r="B70" s="222"/>
      <c r="C70" s="222"/>
      <c r="D70" s="222"/>
      <c r="E70" s="222"/>
      <c r="F70" s="222"/>
      <c r="G70" s="222"/>
      <c r="H70" s="222"/>
      <c r="I70" s="222"/>
      <c r="J70" s="222"/>
      <c r="K70" s="222"/>
      <c r="L70" s="222"/>
      <c r="M70" s="222"/>
      <c r="N70" s="222"/>
    </row>
    <row r="71" spans="1:14">
      <c r="A71" s="233" t="s">
        <v>2628</v>
      </c>
      <c r="B71" s="222"/>
      <c r="C71" s="222" t="s">
        <v>4847</v>
      </c>
      <c r="D71" s="222"/>
      <c r="E71" s="222" t="s">
        <v>4082</v>
      </c>
      <c r="F71" s="222"/>
      <c r="G71" s="222"/>
      <c r="H71" s="222"/>
      <c r="I71" s="222"/>
      <c r="J71" s="222"/>
      <c r="K71" s="222"/>
      <c r="L71" s="222"/>
      <c r="M71" s="222"/>
      <c r="N71" s="222"/>
    </row>
    <row r="72" spans="1:14" ht="30">
      <c r="A72" s="72" t="s">
        <v>2629</v>
      </c>
      <c r="B72" s="222"/>
      <c r="C72" s="222"/>
      <c r="D72" s="222"/>
      <c r="E72" s="222"/>
      <c r="F72" s="222"/>
      <c r="G72" s="222"/>
      <c r="H72" s="222"/>
      <c r="I72" s="222"/>
      <c r="J72" s="222"/>
      <c r="K72" s="222"/>
      <c r="L72" s="222"/>
      <c r="M72" s="222"/>
      <c r="N72" s="222"/>
    </row>
    <row r="73" spans="1:14">
      <c r="A73" s="233" t="s">
        <v>2630</v>
      </c>
      <c r="B73" s="222"/>
      <c r="C73" s="222"/>
      <c r="D73" s="222"/>
      <c r="E73" s="222"/>
      <c r="F73" s="222"/>
      <c r="G73" s="222"/>
      <c r="H73" s="222"/>
      <c r="I73" s="222"/>
      <c r="J73" s="222"/>
      <c r="K73" s="222"/>
      <c r="L73" s="222"/>
      <c r="M73" s="222"/>
      <c r="N73" s="222"/>
    </row>
    <row r="74" spans="1:14" ht="30">
      <c r="A74" s="72" t="s">
        <v>5367</v>
      </c>
      <c r="B74" s="222"/>
      <c r="C74" s="222"/>
      <c r="D74" s="222"/>
      <c r="E74" s="222"/>
      <c r="F74" s="222"/>
      <c r="G74" s="222"/>
      <c r="H74" s="222"/>
      <c r="I74" s="222"/>
      <c r="J74" s="222"/>
      <c r="K74" s="222"/>
      <c r="L74" s="222"/>
      <c r="M74" s="222"/>
      <c r="N74" s="222"/>
    </row>
    <row r="75" spans="1:14">
      <c r="A75" s="231"/>
      <c r="B75" s="222"/>
      <c r="C75" s="222"/>
      <c r="D75" s="222"/>
      <c r="E75" s="222"/>
      <c r="F75" s="222"/>
      <c r="G75" s="222"/>
      <c r="H75" s="222"/>
      <c r="I75" s="222"/>
      <c r="J75" s="222"/>
      <c r="K75" s="222"/>
      <c r="L75" s="222"/>
      <c r="M75" s="222"/>
      <c r="N75" s="222"/>
    </row>
  </sheetData>
  <hyperlinks>
    <hyperlink ref="B1" location="INDEKS!A1" display="HJEM" xr:uid="{FA471ED0-73C5-4189-9E6B-BF8D042334DA}"/>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N74"/>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2631</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v>2017</v>
      </c>
      <c r="K2" s="223">
        <v>2018</v>
      </c>
      <c r="L2" s="223" t="s">
        <v>4086</v>
      </c>
      <c r="M2" s="76">
        <v>2009</v>
      </c>
      <c r="N2" s="76" t="s">
        <v>4086</v>
      </c>
    </row>
    <row r="3" spans="1:14">
      <c r="A3" s="235" t="s">
        <v>240</v>
      </c>
      <c r="B3" s="230"/>
      <c r="C3" s="230"/>
      <c r="D3" s="230"/>
      <c r="E3" s="230"/>
      <c r="F3" s="230"/>
      <c r="G3" s="230"/>
      <c r="H3" s="230"/>
      <c r="I3" s="230"/>
      <c r="J3" s="230"/>
      <c r="K3" s="230"/>
      <c r="L3" s="230"/>
      <c r="M3" s="77"/>
      <c r="N3" s="77" t="s">
        <v>1</v>
      </c>
    </row>
    <row r="4" spans="1:14">
      <c r="A4" s="232" t="s">
        <v>2632</v>
      </c>
      <c r="B4" s="7">
        <v>491613</v>
      </c>
      <c r="C4" s="7">
        <v>540895</v>
      </c>
      <c r="D4" s="7">
        <v>604418</v>
      </c>
      <c r="E4" s="7">
        <v>614547</v>
      </c>
      <c r="F4" s="7">
        <v>620270</v>
      </c>
      <c r="G4" s="7">
        <v>620623</v>
      </c>
      <c r="H4" s="7">
        <v>636134</v>
      </c>
      <c r="I4" s="7">
        <v>637315</v>
      </c>
      <c r="J4" s="7">
        <v>669193</v>
      </c>
      <c r="K4" s="7">
        <v>685367</v>
      </c>
      <c r="L4" s="7">
        <v>733348</v>
      </c>
      <c r="M4" s="90">
        <v>100</v>
      </c>
      <c r="N4" s="90">
        <v>100</v>
      </c>
    </row>
    <row r="5" spans="1:14">
      <c r="A5" s="232" t="s">
        <v>2633</v>
      </c>
      <c r="B5" s="7">
        <v>378404</v>
      </c>
      <c r="C5" s="7">
        <v>409984</v>
      </c>
      <c r="D5" s="7">
        <v>458498</v>
      </c>
      <c r="E5" s="7">
        <v>458579</v>
      </c>
      <c r="F5" s="7">
        <v>461484</v>
      </c>
      <c r="G5" s="7">
        <v>460878</v>
      </c>
      <c r="H5" s="7">
        <v>451053</v>
      </c>
      <c r="I5" s="7">
        <v>456413</v>
      </c>
      <c r="J5" s="7">
        <v>478942</v>
      </c>
      <c r="K5" s="7">
        <v>488201</v>
      </c>
      <c r="L5" s="7">
        <v>502420</v>
      </c>
      <c r="M5" s="90">
        <v>77</v>
      </c>
      <c r="N5" s="90">
        <v>68.5</v>
      </c>
    </row>
    <row r="6" spans="1:14">
      <c r="A6" s="232" t="s">
        <v>2634</v>
      </c>
      <c r="B6" s="7">
        <v>110062</v>
      </c>
      <c r="C6" s="7">
        <v>128284</v>
      </c>
      <c r="D6" s="7">
        <v>136564</v>
      </c>
      <c r="E6" s="7">
        <v>141921</v>
      </c>
      <c r="F6" s="7">
        <v>141760</v>
      </c>
      <c r="G6" s="7">
        <v>138869</v>
      </c>
      <c r="H6" s="7">
        <v>137396</v>
      </c>
      <c r="I6" s="7">
        <v>136948</v>
      </c>
      <c r="J6" s="7">
        <v>144076</v>
      </c>
      <c r="K6" s="7">
        <v>145442</v>
      </c>
      <c r="L6" s="7">
        <v>146424</v>
      </c>
      <c r="M6" s="90">
        <v>22.4</v>
      </c>
      <c r="N6" s="90">
        <v>20</v>
      </c>
    </row>
    <row r="7" spans="1:14">
      <c r="A7" s="233" t="s">
        <v>2635</v>
      </c>
      <c r="B7" s="225">
        <v>11250</v>
      </c>
      <c r="C7" s="225">
        <v>13017</v>
      </c>
      <c r="D7" s="225">
        <v>13915</v>
      </c>
      <c r="E7" s="225">
        <v>14179</v>
      </c>
      <c r="F7" s="225">
        <v>17592</v>
      </c>
      <c r="G7" s="225">
        <v>17046</v>
      </c>
      <c r="H7" s="225">
        <v>16342</v>
      </c>
      <c r="I7" s="225">
        <v>14760</v>
      </c>
      <c r="J7" s="225">
        <v>15513</v>
      </c>
      <c r="K7" s="225">
        <v>14994</v>
      </c>
      <c r="L7" s="225">
        <v>14768</v>
      </c>
      <c r="M7" s="89">
        <v>2.2999999999999998</v>
      </c>
      <c r="N7" s="89">
        <v>2</v>
      </c>
    </row>
    <row r="8" spans="1:14">
      <c r="A8" s="233" t="s">
        <v>2636</v>
      </c>
      <c r="B8" s="225">
        <v>1907</v>
      </c>
      <c r="C8" s="225">
        <v>2316</v>
      </c>
      <c r="D8" s="225">
        <v>2348</v>
      </c>
      <c r="E8" s="225">
        <v>2654</v>
      </c>
      <c r="F8" s="225">
        <v>2774</v>
      </c>
      <c r="G8" s="225">
        <v>2657</v>
      </c>
      <c r="H8" s="225">
        <v>2971</v>
      </c>
      <c r="I8" s="225">
        <v>3308</v>
      </c>
      <c r="J8" s="225">
        <v>3975</v>
      </c>
      <c r="K8" s="225">
        <v>4074</v>
      </c>
      <c r="L8" s="225">
        <v>4401</v>
      </c>
      <c r="M8" s="89">
        <v>0.4</v>
      </c>
      <c r="N8" s="89">
        <v>0.6</v>
      </c>
    </row>
    <row r="9" spans="1:14">
      <c r="A9" s="233" t="s">
        <v>2569</v>
      </c>
      <c r="B9" s="225">
        <v>1618</v>
      </c>
      <c r="C9" s="225">
        <v>1935</v>
      </c>
      <c r="D9" s="225">
        <v>2122</v>
      </c>
      <c r="E9" s="225">
        <v>2439</v>
      </c>
      <c r="F9" s="225">
        <v>2489</v>
      </c>
      <c r="G9" s="225">
        <v>2782</v>
      </c>
      <c r="H9" s="225">
        <v>3083</v>
      </c>
      <c r="I9" s="225">
        <v>3407</v>
      </c>
      <c r="J9" s="225">
        <v>3764</v>
      </c>
      <c r="K9" s="225">
        <v>4132</v>
      </c>
      <c r="L9" s="225">
        <v>3709</v>
      </c>
      <c r="M9" s="89">
        <v>0.3</v>
      </c>
      <c r="N9" s="89">
        <v>0.5</v>
      </c>
    </row>
    <row r="10" spans="1:14">
      <c r="A10" s="233" t="s">
        <v>2637</v>
      </c>
      <c r="B10" s="225">
        <v>31425</v>
      </c>
      <c r="C10" s="225">
        <v>34368</v>
      </c>
      <c r="D10" s="225">
        <v>38889</v>
      </c>
      <c r="E10" s="225">
        <v>41241</v>
      </c>
      <c r="F10" s="225">
        <v>42120</v>
      </c>
      <c r="G10" s="225">
        <v>42368</v>
      </c>
      <c r="H10" s="225">
        <v>41413</v>
      </c>
      <c r="I10" s="225">
        <v>40553</v>
      </c>
      <c r="J10" s="225">
        <v>42399</v>
      </c>
      <c r="K10" s="225">
        <v>43593</v>
      </c>
      <c r="L10" s="225">
        <v>46043</v>
      </c>
      <c r="M10" s="89">
        <v>6.4</v>
      </c>
      <c r="N10" s="89">
        <v>6.3</v>
      </c>
    </row>
    <row r="11" spans="1:14">
      <c r="A11" s="233" t="s">
        <v>2571</v>
      </c>
      <c r="B11" s="225">
        <v>63862</v>
      </c>
      <c r="C11" s="225">
        <v>76648</v>
      </c>
      <c r="D11" s="225">
        <v>79290</v>
      </c>
      <c r="E11" s="225">
        <v>81408</v>
      </c>
      <c r="F11" s="225">
        <v>76785</v>
      </c>
      <c r="G11" s="225">
        <v>74016</v>
      </c>
      <c r="H11" s="225">
        <v>73586</v>
      </c>
      <c r="I11" s="225">
        <v>74919</v>
      </c>
      <c r="J11" s="225">
        <v>78426</v>
      </c>
      <c r="K11" s="225">
        <v>78648</v>
      </c>
      <c r="L11" s="225">
        <v>77502</v>
      </c>
      <c r="M11" s="89">
        <v>13</v>
      </c>
      <c r="N11" s="89">
        <v>10.6</v>
      </c>
    </row>
    <row r="12" spans="1:14">
      <c r="A12" s="232" t="s">
        <v>2638</v>
      </c>
      <c r="B12" s="7">
        <v>268342</v>
      </c>
      <c r="C12" s="7">
        <v>281699</v>
      </c>
      <c r="D12" s="7">
        <v>321934</v>
      </c>
      <c r="E12" s="7">
        <v>316658</v>
      </c>
      <c r="F12" s="7">
        <v>319724</v>
      </c>
      <c r="G12" s="7">
        <v>322009</v>
      </c>
      <c r="H12" s="7">
        <v>313657</v>
      </c>
      <c r="I12" s="7">
        <v>319465</v>
      </c>
      <c r="J12" s="7">
        <v>334866</v>
      </c>
      <c r="K12" s="7">
        <v>342759</v>
      </c>
      <c r="L12" s="7">
        <v>355997</v>
      </c>
      <c r="M12" s="90">
        <v>54.6</v>
      </c>
      <c r="N12" s="90">
        <v>48.5</v>
      </c>
    </row>
    <row r="13" spans="1:14">
      <c r="A13" s="233" t="s">
        <v>2573</v>
      </c>
      <c r="B13" s="225">
        <v>8180</v>
      </c>
      <c r="C13" s="225">
        <v>7781</v>
      </c>
      <c r="D13" s="225">
        <v>8655</v>
      </c>
      <c r="E13" s="225">
        <v>8791</v>
      </c>
      <c r="F13" s="225">
        <v>10384</v>
      </c>
      <c r="G13" s="225">
        <v>10230</v>
      </c>
      <c r="H13" s="225">
        <v>9366</v>
      </c>
      <c r="I13" s="225">
        <v>10703</v>
      </c>
      <c r="J13" s="225">
        <v>12068</v>
      </c>
      <c r="K13" s="225">
        <v>12831</v>
      </c>
      <c r="L13" s="225">
        <v>14115</v>
      </c>
      <c r="M13" s="89">
        <v>1.7</v>
      </c>
      <c r="N13" s="89">
        <v>1.9</v>
      </c>
    </row>
    <row r="14" spans="1:14">
      <c r="A14" s="233" t="s">
        <v>2574</v>
      </c>
      <c r="B14" s="225">
        <v>1486</v>
      </c>
      <c r="C14" s="225">
        <v>541</v>
      </c>
      <c r="D14" s="225">
        <v>576</v>
      </c>
      <c r="E14" s="225">
        <v>593</v>
      </c>
      <c r="F14" s="225">
        <v>574</v>
      </c>
      <c r="G14" s="225">
        <v>746</v>
      </c>
      <c r="H14" s="225">
        <v>784</v>
      </c>
      <c r="I14" s="225">
        <v>754</v>
      </c>
      <c r="J14" s="225">
        <v>877</v>
      </c>
      <c r="K14" s="225">
        <v>972</v>
      </c>
      <c r="L14" s="225">
        <v>980</v>
      </c>
      <c r="M14" s="89">
        <v>0.3</v>
      </c>
      <c r="N14" s="89">
        <v>0.1</v>
      </c>
    </row>
    <row r="15" spans="1:14">
      <c r="A15" s="233" t="s">
        <v>2639</v>
      </c>
      <c r="B15" s="225">
        <v>1334</v>
      </c>
      <c r="C15" s="225">
        <v>1230</v>
      </c>
      <c r="D15" s="225">
        <v>1391</v>
      </c>
      <c r="E15" s="225">
        <v>1645</v>
      </c>
      <c r="F15" s="225">
        <v>1505</v>
      </c>
      <c r="G15" s="225">
        <v>1653</v>
      </c>
      <c r="H15" s="225">
        <v>1651</v>
      </c>
      <c r="I15" s="225">
        <v>1878</v>
      </c>
      <c r="J15" s="225">
        <v>1942</v>
      </c>
      <c r="K15" s="225">
        <v>1959</v>
      </c>
      <c r="L15" s="225">
        <v>1837</v>
      </c>
      <c r="M15" s="89">
        <v>0.3</v>
      </c>
      <c r="N15" s="89">
        <v>0.3</v>
      </c>
    </row>
    <row r="16" spans="1:14">
      <c r="A16" s="233" t="s">
        <v>2576</v>
      </c>
      <c r="B16" s="225">
        <v>20037</v>
      </c>
      <c r="C16" s="225">
        <v>21770</v>
      </c>
      <c r="D16" s="225">
        <v>22485</v>
      </c>
      <c r="E16" s="225">
        <v>20293</v>
      </c>
      <c r="F16" s="225">
        <v>19938</v>
      </c>
      <c r="G16" s="225">
        <v>22591</v>
      </c>
      <c r="H16" s="225">
        <v>20682</v>
      </c>
      <c r="I16" s="225">
        <v>21458</v>
      </c>
      <c r="J16" s="225">
        <v>23407</v>
      </c>
      <c r="K16" s="225">
        <v>24710</v>
      </c>
      <c r="L16" s="225">
        <v>25953</v>
      </c>
      <c r="M16" s="89">
        <v>4.0999999999999996</v>
      </c>
      <c r="N16" s="89">
        <v>3.5</v>
      </c>
    </row>
    <row r="17" spans="1:14">
      <c r="A17" s="233" t="s">
        <v>2640</v>
      </c>
      <c r="B17" s="225">
        <v>3409</v>
      </c>
      <c r="C17" s="225">
        <v>2984</v>
      </c>
      <c r="D17" s="225">
        <v>3161</v>
      </c>
      <c r="E17" s="225">
        <v>2737</v>
      </c>
      <c r="F17" s="225">
        <v>2731</v>
      </c>
      <c r="G17" s="225">
        <v>3051</v>
      </c>
      <c r="H17" s="225">
        <v>2628</v>
      </c>
      <c r="I17" s="225">
        <v>2978</v>
      </c>
      <c r="J17" s="225">
        <v>3415</v>
      </c>
      <c r="K17" s="225">
        <v>3347</v>
      </c>
      <c r="L17" s="225">
        <v>3786</v>
      </c>
      <c r="M17" s="89">
        <v>0.7</v>
      </c>
      <c r="N17" s="89">
        <v>0.5</v>
      </c>
    </row>
    <row r="18" spans="1:14">
      <c r="A18" s="233" t="s">
        <v>2641</v>
      </c>
      <c r="B18" s="225">
        <v>5744</v>
      </c>
      <c r="C18" s="225">
        <v>5656</v>
      </c>
      <c r="D18" s="225">
        <v>5049</v>
      </c>
      <c r="E18" s="225">
        <v>4234</v>
      </c>
      <c r="F18" s="225">
        <v>5779</v>
      </c>
      <c r="G18" s="225">
        <v>4492</v>
      </c>
      <c r="H18" s="225">
        <v>4635</v>
      </c>
      <c r="I18" s="225">
        <v>6702</v>
      </c>
      <c r="J18" s="225">
        <v>4566</v>
      </c>
      <c r="K18" s="225">
        <v>4843</v>
      </c>
      <c r="L18" s="225">
        <v>5432</v>
      </c>
      <c r="M18" s="89">
        <v>1.2</v>
      </c>
      <c r="N18" s="89">
        <v>0.7</v>
      </c>
    </row>
    <row r="19" spans="1:14">
      <c r="A19" s="233" t="s">
        <v>2579</v>
      </c>
      <c r="B19" s="225">
        <v>14227</v>
      </c>
      <c r="C19" s="225">
        <v>14997</v>
      </c>
      <c r="D19" s="225">
        <v>16349</v>
      </c>
      <c r="E19" s="225">
        <v>15541</v>
      </c>
      <c r="F19" s="225">
        <v>14545</v>
      </c>
      <c r="G19" s="225">
        <v>14497</v>
      </c>
      <c r="H19" s="225">
        <v>15643</v>
      </c>
      <c r="I19" s="225">
        <v>16663</v>
      </c>
      <c r="J19" s="225">
        <v>17158</v>
      </c>
      <c r="K19" s="225">
        <v>17900</v>
      </c>
      <c r="L19" s="225">
        <v>18313</v>
      </c>
      <c r="M19" s="89">
        <v>2.9</v>
      </c>
      <c r="N19" s="89">
        <v>2.5</v>
      </c>
    </row>
    <row r="20" spans="1:14">
      <c r="A20" s="233" t="s">
        <v>2580</v>
      </c>
      <c r="B20" s="225">
        <v>1096</v>
      </c>
      <c r="C20" s="225">
        <v>1244</v>
      </c>
      <c r="D20" s="225">
        <v>1562</v>
      </c>
      <c r="E20" s="225">
        <v>1799</v>
      </c>
      <c r="F20" s="225">
        <v>1771</v>
      </c>
      <c r="G20" s="225">
        <v>1871</v>
      </c>
      <c r="H20" s="225">
        <v>1971</v>
      </c>
      <c r="I20" s="225">
        <v>1957</v>
      </c>
      <c r="J20" s="225">
        <v>2192</v>
      </c>
      <c r="K20" s="225">
        <v>2166</v>
      </c>
      <c r="L20" s="225">
        <v>2078</v>
      </c>
      <c r="M20" s="89">
        <v>0.2</v>
      </c>
      <c r="N20" s="89">
        <v>0.3</v>
      </c>
    </row>
    <row r="21" spans="1:14">
      <c r="A21" s="233" t="s">
        <v>2581</v>
      </c>
      <c r="B21" s="225">
        <v>1657</v>
      </c>
      <c r="C21" s="225">
        <v>1849</v>
      </c>
      <c r="D21" s="225">
        <v>2686</v>
      </c>
      <c r="E21" s="225">
        <v>2630</v>
      </c>
      <c r="F21" s="225">
        <v>2830</v>
      </c>
      <c r="G21" s="225">
        <v>2558</v>
      </c>
      <c r="H21" s="225">
        <v>2753</v>
      </c>
      <c r="I21" s="225">
        <v>2849</v>
      </c>
      <c r="J21" s="225">
        <v>3118</v>
      </c>
      <c r="K21" s="225">
        <v>3411</v>
      </c>
      <c r="L21" s="225">
        <v>3158</v>
      </c>
      <c r="M21" s="89">
        <v>0.3</v>
      </c>
      <c r="N21" s="89">
        <v>0.4</v>
      </c>
    </row>
    <row r="22" spans="1:14">
      <c r="A22" s="233" t="s">
        <v>2582</v>
      </c>
      <c r="B22" s="225">
        <v>23668</v>
      </c>
      <c r="C22" s="225">
        <v>24570</v>
      </c>
      <c r="D22" s="225">
        <v>28363</v>
      </c>
      <c r="E22" s="225">
        <v>28540</v>
      </c>
      <c r="F22" s="225">
        <v>28761</v>
      </c>
      <c r="G22" s="225">
        <v>26032</v>
      </c>
      <c r="H22" s="225">
        <v>27380</v>
      </c>
      <c r="I22" s="225">
        <v>35715</v>
      </c>
      <c r="J22" s="225">
        <v>28083</v>
      </c>
      <c r="K22" s="225">
        <v>31556</v>
      </c>
      <c r="L22" s="225">
        <v>37556</v>
      </c>
      <c r="M22" s="89">
        <v>4.8</v>
      </c>
      <c r="N22" s="89">
        <v>5.0999999999999996</v>
      </c>
    </row>
    <row r="23" spans="1:14">
      <c r="A23" s="233" t="s">
        <v>2642</v>
      </c>
      <c r="B23" s="225">
        <v>11820</v>
      </c>
      <c r="C23" s="225">
        <v>13247</v>
      </c>
      <c r="D23" s="225">
        <v>15331</v>
      </c>
      <c r="E23" s="225">
        <v>15027</v>
      </c>
      <c r="F23" s="225">
        <v>15507</v>
      </c>
      <c r="G23" s="225">
        <v>16644</v>
      </c>
      <c r="H23" s="225">
        <v>18569</v>
      </c>
      <c r="I23" s="225">
        <v>18267</v>
      </c>
      <c r="J23" s="225">
        <v>20154</v>
      </c>
      <c r="K23" s="225">
        <v>20570</v>
      </c>
      <c r="L23" s="225">
        <v>24148</v>
      </c>
      <c r="M23" s="89">
        <v>2.4</v>
      </c>
      <c r="N23" s="89">
        <v>3.3</v>
      </c>
    </row>
    <row r="24" spans="1:14">
      <c r="A24" s="233" t="s">
        <v>2584</v>
      </c>
      <c r="B24" s="225">
        <v>2091</v>
      </c>
      <c r="C24" s="225">
        <v>2190</v>
      </c>
      <c r="D24" s="225">
        <v>1934</v>
      </c>
      <c r="E24" s="225">
        <v>1672</v>
      </c>
      <c r="F24" s="225">
        <v>1836</v>
      </c>
      <c r="G24" s="225">
        <v>1987</v>
      </c>
      <c r="H24" s="225">
        <v>1639</v>
      </c>
      <c r="I24" s="225">
        <v>1846</v>
      </c>
      <c r="J24" s="225">
        <v>1956</v>
      </c>
      <c r="K24" s="225">
        <v>2355</v>
      </c>
      <c r="L24" s="225">
        <v>2630</v>
      </c>
      <c r="M24" s="89">
        <v>0.4</v>
      </c>
      <c r="N24" s="89">
        <v>0.4</v>
      </c>
    </row>
    <row r="25" spans="1:14">
      <c r="A25" s="233" t="s">
        <v>2585</v>
      </c>
      <c r="B25" s="225">
        <v>1749</v>
      </c>
      <c r="C25" s="225">
        <v>1645</v>
      </c>
      <c r="D25" s="225">
        <v>2155</v>
      </c>
      <c r="E25" s="225">
        <v>2736</v>
      </c>
      <c r="F25" s="225">
        <v>2558</v>
      </c>
      <c r="G25" s="225">
        <v>2071</v>
      </c>
      <c r="H25" s="225">
        <v>1766</v>
      </c>
      <c r="I25" s="225">
        <v>1710</v>
      </c>
      <c r="J25" s="225">
        <v>2196</v>
      </c>
      <c r="K25" s="225">
        <v>2217</v>
      </c>
      <c r="L25" s="225">
        <v>2264</v>
      </c>
      <c r="M25" s="89">
        <v>0.4</v>
      </c>
      <c r="N25" s="89">
        <v>0.3</v>
      </c>
    </row>
    <row r="26" spans="1:14">
      <c r="A26" s="233" t="s">
        <v>2586</v>
      </c>
      <c r="B26" s="225">
        <v>8290</v>
      </c>
      <c r="C26" s="225">
        <v>9720</v>
      </c>
      <c r="D26" s="225">
        <v>11966</v>
      </c>
      <c r="E26" s="225">
        <v>11499</v>
      </c>
      <c r="F26" s="225">
        <v>11873</v>
      </c>
      <c r="G26" s="225">
        <v>8713</v>
      </c>
      <c r="H26" s="225">
        <v>5629</v>
      </c>
      <c r="I26" s="225">
        <v>5540</v>
      </c>
      <c r="J26" s="225">
        <v>6276</v>
      </c>
      <c r="K26" s="225">
        <v>6305</v>
      </c>
      <c r="L26" s="225">
        <v>7298</v>
      </c>
      <c r="M26" s="89">
        <v>1.7</v>
      </c>
      <c r="N26" s="89">
        <v>1</v>
      </c>
    </row>
    <row r="27" spans="1:14">
      <c r="A27" s="233" t="s">
        <v>2643</v>
      </c>
      <c r="B27" s="225">
        <v>4728</v>
      </c>
      <c r="C27" s="225">
        <v>5094</v>
      </c>
      <c r="D27" s="225">
        <v>5682</v>
      </c>
      <c r="E27" s="225">
        <v>5546</v>
      </c>
      <c r="F27" s="225">
        <v>5515</v>
      </c>
      <c r="G27" s="225">
        <v>6242</v>
      </c>
      <c r="H27" s="225">
        <v>5974</v>
      </c>
      <c r="I27" s="225">
        <v>5924</v>
      </c>
      <c r="J27" s="225">
        <v>6001</v>
      </c>
      <c r="K27" s="225">
        <v>5791</v>
      </c>
      <c r="L27" s="225">
        <v>6277</v>
      </c>
      <c r="M27" s="89">
        <v>1</v>
      </c>
      <c r="N27" s="89">
        <v>0.9</v>
      </c>
    </row>
    <row r="28" spans="1:14">
      <c r="A28" s="233" t="s">
        <v>2644</v>
      </c>
      <c r="B28" s="225">
        <v>1498</v>
      </c>
      <c r="C28" s="225">
        <v>1648</v>
      </c>
      <c r="D28" s="225">
        <v>2012</v>
      </c>
      <c r="E28" s="225">
        <v>1710</v>
      </c>
      <c r="F28" s="225">
        <v>1627</v>
      </c>
      <c r="G28" s="225">
        <v>1706</v>
      </c>
      <c r="H28" s="225">
        <v>1752</v>
      </c>
      <c r="I28" s="225">
        <v>1495</v>
      </c>
      <c r="J28" s="225">
        <v>1742</v>
      </c>
      <c r="K28" s="225">
        <v>1833</v>
      </c>
      <c r="L28" s="225">
        <v>2012</v>
      </c>
      <c r="M28" s="89">
        <v>0.3</v>
      </c>
      <c r="N28" s="89">
        <v>0.3</v>
      </c>
    </row>
    <row r="29" spans="1:14">
      <c r="A29" s="233" t="s">
        <v>2645</v>
      </c>
      <c r="B29" s="225">
        <v>492</v>
      </c>
      <c r="C29" s="225">
        <v>525</v>
      </c>
      <c r="D29" s="225">
        <v>510</v>
      </c>
      <c r="E29" s="225">
        <v>551</v>
      </c>
      <c r="F29" s="225">
        <v>521</v>
      </c>
      <c r="G29" s="225">
        <v>575</v>
      </c>
      <c r="H29" s="225">
        <v>620</v>
      </c>
      <c r="I29" s="225">
        <v>609</v>
      </c>
      <c r="J29" s="225">
        <v>723</v>
      </c>
      <c r="K29" s="225">
        <v>797</v>
      </c>
      <c r="L29" s="225">
        <v>851</v>
      </c>
      <c r="M29" s="89">
        <v>0.1</v>
      </c>
      <c r="N29" s="89">
        <v>0.1</v>
      </c>
    </row>
    <row r="30" spans="1:14">
      <c r="A30" s="233" t="s">
        <v>2590</v>
      </c>
      <c r="B30" s="225">
        <v>12441</v>
      </c>
      <c r="C30" s="225">
        <v>12326</v>
      </c>
      <c r="D30" s="225">
        <v>13156</v>
      </c>
      <c r="E30" s="225">
        <v>11288</v>
      </c>
      <c r="F30" s="225">
        <v>10893</v>
      </c>
      <c r="G30" s="225">
        <v>12354</v>
      </c>
      <c r="H30" s="225">
        <v>12947</v>
      </c>
      <c r="I30" s="225">
        <v>13621</v>
      </c>
      <c r="J30" s="225">
        <v>14833</v>
      </c>
      <c r="K30" s="225">
        <v>14653</v>
      </c>
      <c r="L30" s="225">
        <v>15228</v>
      </c>
      <c r="M30" s="89">
        <v>2.5</v>
      </c>
      <c r="N30" s="89">
        <v>2.1</v>
      </c>
    </row>
    <row r="31" spans="1:14" ht="16">
      <c r="A31" s="233" t="s">
        <v>2646</v>
      </c>
      <c r="B31" s="225">
        <v>43334</v>
      </c>
      <c r="C31" s="225">
        <v>45033</v>
      </c>
      <c r="D31" s="225">
        <v>58986</v>
      </c>
      <c r="E31" s="225">
        <v>61325</v>
      </c>
      <c r="F31" s="225">
        <v>52782</v>
      </c>
      <c r="G31" s="225">
        <v>48684</v>
      </c>
      <c r="H31" s="225">
        <v>39695</v>
      </c>
      <c r="I31" s="225">
        <v>40466</v>
      </c>
      <c r="J31" s="225">
        <v>53708</v>
      </c>
      <c r="K31" s="225">
        <v>46801</v>
      </c>
      <c r="L31" s="225">
        <v>44995</v>
      </c>
      <c r="M31" s="89">
        <v>8.8000000000000007</v>
      </c>
      <c r="N31" s="89">
        <v>6.1</v>
      </c>
    </row>
    <row r="32" spans="1:14">
      <c r="A32" s="233" t="s">
        <v>2647</v>
      </c>
      <c r="B32" s="225">
        <v>4346</v>
      </c>
      <c r="C32" s="225">
        <v>5009</v>
      </c>
      <c r="D32" s="225">
        <v>5674</v>
      </c>
      <c r="E32" s="225">
        <v>6048</v>
      </c>
      <c r="F32" s="225">
        <v>5550</v>
      </c>
      <c r="G32" s="225">
        <v>5604</v>
      </c>
      <c r="H32" s="225">
        <v>5647</v>
      </c>
      <c r="I32" s="225">
        <v>5397</v>
      </c>
      <c r="J32" s="225">
        <v>5718</v>
      </c>
      <c r="K32" s="225">
        <v>6994</v>
      </c>
      <c r="L32" s="225">
        <v>7168</v>
      </c>
      <c r="M32" s="89">
        <v>0.9</v>
      </c>
      <c r="N32" s="89">
        <v>1</v>
      </c>
    </row>
    <row r="33" spans="1:14">
      <c r="A33" s="233" t="s">
        <v>2593</v>
      </c>
      <c r="B33" s="225">
        <v>2879</v>
      </c>
      <c r="C33" s="225">
        <v>3769</v>
      </c>
      <c r="D33" s="225">
        <v>3936</v>
      </c>
      <c r="E33" s="225">
        <v>4121</v>
      </c>
      <c r="F33" s="225">
        <v>4890</v>
      </c>
      <c r="G33" s="225">
        <v>5621</v>
      </c>
      <c r="H33" s="225">
        <v>5243</v>
      </c>
      <c r="I33" s="225">
        <v>6291</v>
      </c>
      <c r="J33" s="225">
        <v>5663</v>
      </c>
      <c r="K33" s="225">
        <v>6017</v>
      </c>
      <c r="L33" s="225">
        <v>7262</v>
      </c>
      <c r="M33" s="89">
        <v>0.6</v>
      </c>
      <c r="N33" s="89">
        <v>1</v>
      </c>
    </row>
    <row r="34" spans="1:14">
      <c r="A34" s="233" t="s">
        <v>2594</v>
      </c>
      <c r="B34" s="225">
        <v>81305</v>
      </c>
      <c r="C34" s="225">
        <v>84722</v>
      </c>
      <c r="D34" s="225">
        <v>93799</v>
      </c>
      <c r="E34" s="225">
        <v>92027</v>
      </c>
      <c r="F34" s="225">
        <v>100244</v>
      </c>
      <c r="G34" s="225">
        <v>110029</v>
      </c>
      <c r="H34" s="225">
        <v>111694</v>
      </c>
      <c r="I34" s="225">
        <v>100801</v>
      </c>
      <c r="J34" s="225">
        <v>102096</v>
      </c>
      <c r="K34" s="225">
        <v>107214</v>
      </c>
      <c r="L34" s="225">
        <v>104356</v>
      </c>
      <c r="M34" s="89">
        <v>16.5</v>
      </c>
      <c r="N34" s="89">
        <v>14.2</v>
      </c>
    </row>
    <row r="35" spans="1:14">
      <c r="A35" s="233" t="s">
        <v>2648</v>
      </c>
      <c r="B35" s="225">
        <v>2790</v>
      </c>
      <c r="C35" s="225">
        <v>3021</v>
      </c>
      <c r="D35" s="225">
        <v>3312</v>
      </c>
      <c r="E35" s="225">
        <v>3485</v>
      </c>
      <c r="F35" s="225">
        <v>3431</v>
      </c>
      <c r="G35" s="225">
        <v>4345</v>
      </c>
      <c r="H35" s="225">
        <v>4010</v>
      </c>
      <c r="I35" s="225">
        <v>4157</v>
      </c>
      <c r="J35" s="225">
        <v>4279</v>
      </c>
      <c r="K35" s="225">
        <v>4754</v>
      </c>
      <c r="L35" s="225">
        <v>4241</v>
      </c>
      <c r="M35" s="89">
        <v>0.6</v>
      </c>
      <c r="N35" s="89">
        <v>0.6</v>
      </c>
    </row>
    <row r="36" spans="1:14">
      <c r="A36" s="233" t="s">
        <v>2649</v>
      </c>
      <c r="B36" s="225">
        <v>3529</v>
      </c>
      <c r="C36" s="225">
        <v>3978</v>
      </c>
      <c r="D36" s="225">
        <v>3906</v>
      </c>
      <c r="E36" s="225">
        <v>3943</v>
      </c>
      <c r="F36" s="225">
        <v>3981</v>
      </c>
      <c r="G36" s="225">
        <v>4043</v>
      </c>
      <c r="H36" s="225">
        <v>4238</v>
      </c>
      <c r="I36" s="225">
        <v>4292</v>
      </c>
      <c r="J36" s="225">
        <v>4791</v>
      </c>
      <c r="K36" s="225">
        <v>5274</v>
      </c>
      <c r="L36" s="225">
        <v>5056</v>
      </c>
      <c r="M36" s="89">
        <v>0.7</v>
      </c>
      <c r="N36" s="89">
        <v>0.7</v>
      </c>
    </row>
    <row r="37" spans="1:14">
      <c r="A37" s="233" t="s">
        <v>2650</v>
      </c>
      <c r="B37" s="225">
        <v>6213</v>
      </c>
      <c r="C37" s="225">
        <v>7150</v>
      </c>
      <c r="D37" s="225">
        <v>9297</v>
      </c>
      <c r="E37" s="225">
        <v>8875</v>
      </c>
      <c r="F37" s="225">
        <v>9697</v>
      </c>
      <c r="G37" s="225">
        <v>5669</v>
      </c>
      <c r="H37" s="225">
        <v>6741</v>
      </c>
      <c r="I37" s="225">
        <v>7393</v>
      </c>
      <c r="J37" s="225">
        <v>7904</v>
      </c>
      <c r="K37" s="225">
        <v>7489</v>
      </c>
      <c r="L37" s="225">
        <v>9002</v>
      </c>
      <c r="M37" s="89">
        <v>1.3</v>
      </c>
      <c r="N37" s="89">
        <v>1.2</v>
      </c>
    </row>
    <row r="38" spans="1:14">
      <c r="A38" s="232" t="s">
        <v>2651</v>
      </c>
      <c r="B38" s="7">
        <v>39262</v>
      </c>
      <c r="C38" s="7">
        <v>44150</v>
      </c>
      <c r="D38" s="7">
        <v>46293</v>
      </c>
      <c r="E38" s="7">
        <v>50137</v>
      </c>
      <c r="F38" s="7">
        <v>46887</v>
      </c>
      <c r="G38" s="7">
        <v>49656</v>
      </c>
      <c r="H38" s="7">
        <v>60704</v>
      </c>
      <c r="I38" s="7">
        <v>59512</v>
      </c>
      <c r="J38" s="7">
        <v>60355</v>
      </c>
      <c r="K38" s="7">
        <v>66147</v>
      </c>
      <c r="L38" s="7">
        <v>85557</v>
      </c>
      <c r="M38" s="90">
        <v>8</v>
      </c>
      <c r="N38" s="90">
        <v>11.7</v>
      </c>
    </row>
    <row r="39" spans="1:14">
      <c r="A39" s="233" t="s">
        <v>2599</v>
      </c>
      <c r="B39" s="225">
        <v>4939</v>
      </c>
      <c r="C39" s="225">
        <v>6823</v>
      </c>
      <c r="D39" s="225">
        <v>6336</v>
      </c>
      <c r="E39" s="225">
        <v>4495</v>
      </c>
      <c r="F39" s="225">
        <v>4019</v>
      </c>
      <c r="G39" s="225">
        <v>4449</v>
      </c>
      <c r="H39" s="225">
        <v>3824</v>
      </c>
      <c r="I39" s="225">
        <v>3947</v>
      </c>
      <c r="J39" s="225">
        <v>5581</v>
      </c>
      <c r="K39" s="225">
        <v>6397</v>
      </c>
      <c r="L39" s="225">
        <v>6137</v>
      </c>
      <c r="M39" s="89">
        <v>1</v>
      </c>
      <c r="N39" s="89">
        <v>0.8</v>
      </c>
    </row>
    <row r="40" spans="1:14">
      <c r="A40" s="233" t="s">
        <v>2600</v>
      </c>
      <c r="B40" s="225">
        <v>2764</v>
      </c>
      <c r="C40" s="225">
        <v>2949</v>
      </c>
      <c r="D40" s="225">
        <v>3083</v>
      </c>
      <c r="E40" s="225">
        <v>3216</v>
      </c>
      <c r="F40" s="225">
        <v>3161</v>
      </c>
      <c r="G40" s="225">
        <v>2992</v>
      </c>
      <c r="H40" s="225">
        <v>3113</v>
      </c>
      <c r="I40" s="225">
        <v>3190</v>
      </c>
      <c r="J40" s="225">
        <v>3333</v>
      </c>
      <c r="K40" s="225">
        <v>3287</v>
      </c>
      <c r="L40" s="225">
        <v>3570</v>
      </c>
      <c r="M40" s="89">
        <v>0.6</v>
      </c>
      <c r="N40" s="89">
        <v>0.5</v>
      </c>
    </row>
    <row r="41" spans="1:14">
      <c r="A41" s="233" t="s">
        <v>2652</v>
      </c>
      <c r="B41" s="225">
        <v>31559</v>
      </c>
      <c r="C41" s="225">
        <v>34379</v>
      </c>
      <c r="D41" s="225">
        <v>36875</v>
      </c>
      <c r="E41" s="225">
        <v>42426</v>
      </c>
      <c r="F41" s="225">
        <v>39708</v>
      </c>
      <c r="G41" s="225">
        <v>42213</v>
      </c>
      <c r="H41" s="225">
        <v>53767</v>
      </c>
      <c r="I41" s="225">
        <v>52374</v>
      </c>
      <c r="J41" s="225">
        <v>51440</v>
      </c>
      <c r="K41" s="225">
        <v>56463</v>
      </c>
      <c r="L41" s="225">
        <v>75849</v>
      </c>
      <c r="M41" s="89">
        <v>6.4</v>
      </c>
      <c r="N41" s="89">
        <v>10.3</v>
      </c>
    </row>
    <row r="42" spans="1:14">
      <c r="A42" s="233" t="s">
        <v>2601</v>
      </c>
      <c r="B42" s="225">
        <v>0</v>
      </c>
      <c r="C42" s="225">
        <v>0</v>
      </c>
      <c r="D42" s="225">
        <v>0</v>
      </c>
      <c r="E42" s="225">
        <v>0</v>
      </c>
      <c r="F42" s="225">
        <v>0</v>
      </c>
      <c r="G42" s="225">
        <v>1</v>
      </c>
      <c r="H42" s="225">
        <v>0</v>
      </c>
      <c r="I42" s="225">
        <v>0</v>
      </c>
      <c r="J42" s="225">
        <v>0</v>
      </c>
      <c r="K42" s="225">
        <v>0</v>
      </c>
      <c r="L42" s="225">
        <v>0</v>
      </c>
      <c r="M42" s="89">
        <v>0</v>
      </c>
      <c r="N42" s="89">
        <v>0</v>
      </c>
    </row>
    <row r="43" spans="1:14">
      <c r="A43" s="232" t="s">
        <v>2653</v>
      </c>
      <c r="B43" s="7">
        <v>9315</v>
      </c>
      <c r="C43" s="7">
        <v>13198</v>
      </c>
      <c r="D43" s="7">
        <v>13602</v>
      </c>
      <c r="E43" s="7">
        <v>15315</v>
      </c>
      <c r="F43" s="7">
        <v>17381</v>
      </c>
      <c r="G43" s="7">
        <v>14523</v>
      </c>
      <c r="H43" s="7">
        <v>16122</v>
      </c>
      <c r="I43" s="7">
        <v>14676</v>
      </c>
      <c r="J43" s="7">
        <v>14645</v>
      </c>
      <c r="K43" s="7">
        <v>15157</v>
      </c>
      <c r="L43" s="7">
        <v>15984</v>
      </c>
      <c r="M43" s="90">
        <v>1.9</v>
      </c>
      <c r="N43" s="90">
        <v>2.2000000000000002</v>
      </c>
    </row>
    <row r="44" spans="1:14">
      <c r="A44" s="233" t="s">
        <v>2654</v>
      </c>
      <c r="B44" s="225">
        <v>748</v>
      </c>
      <c r="C44" s="225">
        <v>855</v>
      </c>
      <c r="D44" s="225">
        <v>1149</v>
      </c>
      <c r="E44" s="225">
        <v>952</v>
      </c>
      <c r="F44" s="225">
        <v>918</v>
      </c>
      <c r="G44" s="225">
        <v>847</v>
      </c>
      <c r="H44" s="225">
        <v>1119</v>
      </c>
      <c r="I44" s="225">
        <v>1366</v>
      </c>
      <c r="J44" s="225">
        <v>1684</v>
      </c>
      <c r="K44" s="225">
        <v>2059</v>
      </c>
      <c r="L44" s="225">
        <v>1579</v>
      </c>
      <c r="M44" s="89">
        <v>0.2</v>
      </c>
      <c r="N44" s="89">
        <v>0.2</v>
      </c>
    </row>
    <row r="45" spans="1:14">
      <c r="A45" s="233" t="s">
        <v>2655</v>
      </c>
      <c r="B45" s="225">
        <v>2138</v>
      </c>
      <c r="C45" s="225">
        <v>3186</v>
      </c>
      <c r="D45" s="225">
        <v>4639</v>
      </c>
      <c r="E45" s="225">
        <v>5854</v>
      </c>
      <c r="F45" s="225">
        <v>7385</v>
      </c>
      <c r="G45" s="225">
        <v>5477</v>
      </c>
      <c r="H45" s="225">
        <v>4968</v>
      </c>
      <c r="I45" s="225">
        <v>3785</v>
      </c>
      <c r="J45" s="225">
        <v>4365</v>
      </c>
      <c r="K45" s="225">
        <v>4089</v>
      </c>
      <c r="L45" s="225">
        <v>5249</v>
      </c>
      <c r="M45" s="89">
        <v>0.4</v>
      </c>
      <c r="N45" s="89">
        <v>0.7</v>
      </c>
    </row>
    <row r="46" spans="1:14">
      <c r="A46" s="233" t="s">
        <v>3689</v>
      </c>
      <c r="B46" s="225">
        <v>6429</v>
      </c>
      <c r="C46" s="225">
        <v>9157</v>
      </c>
      <c r="D46" s="225">
        <v>7813</v>
      </c>
      <c r="E46" s="225">
        <v>8509</v>
      </c>
      <c r="F46" s="225">
        <v>9078</v>
      </c>
      <c r="G46" s="225">
        <v>8199</v>
      </c>
      <c r="H46" s="225">
        <v>10035</v>
      </c>
      <c r="I46" s="225">
        <v>9525</v>
      </c>
      <c r="J46" s="225">
        <v>8597</v>
      </c>
      <c r="K46" s="225">
        <v>9009</v>
      </c>
      <c r="L46" s="225">
        <v>9156</v>
      </c>
      <c r="M46" s="89">
        <v>1.3</v>
      </c>
      <c r="N46" s="89">
        <v>1.2</v>
      </c>
    </row>
    <row r="47" spans="1:14">
      <c r="A47" s="232" t="s">
        <v>3690</v>
      </c>
      <c r="B47" s="7">
        <v>52093</v>
      </c>
      <c r="C47" s="7">
        <v>60192</v>
      </c>
      <c r="D47" s="7">
        <v>69356</v>
      </c>
      <c r="E47" s="7">
        <v>72051</v>
      </c>
      <c r="F47" s="7">
        <v>74267</v>
      </c>
      <c r="G47" s="7">
        <v>76127</v>
      </c>
      <c r="H47" s="7">
        <v>88430</v>
      </c>
      <c r="I47" s="7">
        <v>87153</v>
      </c>
      <c r="J47" s="7">
        <v>92167</v>
      </c>
      <c r="K47" s="7">
        <v>91957</v>
      </c>
      <c r="L47" s="7">
        <v>102676</v>
      </c>
      <c r="M47" s="90">
        <v>10.6</v>
      </c>
      <c r="N47" s="90">
        <v>14</v>
      </c>
    </row>
    <row r="48" spans="1:14">
      <c r="A48" s="233" t="s">
        <v>2656</v>
      </c>
      <c r="B48" s="225">
        <v>4848</v>
      </c>
      <c r="C48" s="225">
        <v>8022</v>
      </c>
      <c r="D48" s="225">
        <v>9165</v>
      </c>
      <c r="E48" s="225">
        <v>10845</v>
      </c>
      <c r="F48" s="225">
        <v>11761</v>
      </c>
      <c r="G48" s="225">
        <v>7044</v>
      </c>
      <c r="H48" s="225">
        <v>8509</v>
      </c>
      <c r="I48" s="225">
        <v>3409</v>
      </c>
      <c r="J48" s="225">
        <v>4139</v>
      </c>
      <c r="K48" s="225">
        <v>4850</v>
      </c>
      <c r="L48" s="225">
        <v>3072</v>
      </c>
      <c r="M48" s="89">
        <v>1</v>
      </c>
      <c r="N48" s="89">
        <v>0.4</v>
      </c>
    </row>
    <row r="49" spans="1:14">
      <c r="A49" s="233" t="s">
        <v>2608</v>
      </c>
      <c r="B49" s="225">
        <v>2075</v>
      </c>
      <c r="C49" s="225">
        <v>2698</v>
      </c>
      <c r="D49" s="225">
        <v>3202</v>
      </c>
      <c r="E49" s="225">
        <v>2618</v>
      </c>
      <c r="F49" s="225">
        <v>2209</v>
      </c>
      <c r="G49" s="225">
        <v>2406</v>
      </c>
      <c r="H49" s="225">
        <v>2589</v>
      </c>
      <c r="I49" s="225">
        <v>2881</v>
      </c>
      <c r="J49" s="225">
        <v>3149</v>
      </c>
      <c r="K49" s="225">
        <v>3552</v>
      </c>
      <c r="L49" s="225">
        <v>3974</v>
      </c>
      <c r="M49" s="89">
        <v>0.4</v>
      </c>
      <c r="N49" s="89">
        <v>0.5</v>
      </c>
    </row>
    <row r="50" spans="1:14">
      <c r="A50" s="233" t="s">
        <v>2657</v>
      </c>
      <c r="B50" s="225">
        <v>1099</v>
      </c>
      <c r="C50" s="225">
        <v>1129</v>
      </c>
      <c r="D50" s="225">
        <v>1212</v>
      </c>
      <c r="E50" s="225">
        <v>1159</v>
      </c>
      <c r="F50" s="225">
        <v>1288</v>
      </c>
      <c r="G50" s="225">
        <v>1143</v>
      </c>
      <c r="H50" s="225">
        <v>1392</v>
      </c>
      <c r="I50" s="225">
        <v>1496</v>
      </c>
      <c r="J50" s="225">
        <v>1503</v>
      </c>
      <c r="K50" s="225">
        <v>1379</v>
      </c>
      <c r="L50" s="225">
        <v>1650</v>
      </c>
      <c r="M50" s="89">
        <v>0.2</v>
      </c>
      <c r="N50" s="89">
        <v>0.2</v>
      </c>
    </row>
    <row r="51" spans="1:14">
      <c r="A51" s="233" t="s">
        <v>2610</v>
      </c>
      <c r="B51" s="225">
        <v>10037</v>
      </c>
      <c r="C51" s="225">
        <v>10653</v>
      </c>
      <c r="D51" s="225">
        <v>10437</v>
      </c>
      <c r="E51" s="225">
        <v>12060</v>
      </c>
      <c r="F51" s="225">
        <v>10948</v>
      </c>
      <c r="G51" s="225">
        <v>11375</v>
      </c>
      <c r="H51" s="225">
        <v>12414</v>
      </c>
      <c r="I51" s="225">
        <v>14488</v>
      </c>
      <c r="J51" s="225">
        <v>14141</v>
      </c>
      <c r="K51" s="225">
        <v>13941</v>
      </c>
      <c r="L51" s="225">
        <v>15531</v>
      </c>
      <c r="M51" s="89">
        <v>2</v>
      </c>
      <c r="N51" s="89">
        <v>2.1</v>
      </c>
    </row>
    <row r="52" spans="1:14">
      <c r="A52" s="233" t="s">
        <v>2658</v>
      </c>
      <c r="B52" s="225">
        <v>11481</v>
      </c>
      <c r="C52" s="225">
        <v>13390</v>
      </c>
      <c r="D52" s="225">
        <v>15141</v>
      </c>
      <c r="E52" s="225">
        <v>16874</v>
      </c>
      <c r="F52" s="225">
        <v>19440</v>
      </c>
      <c r="G52" s="225">
        <v>21817</v>
      </c>
      <c r="H52" s="225">
        <v>27068</v>
      </c>
      <c r="I52" s="225">
        <v>28405</v>
      </c>
      <c r="J52" s="225">
        <v>29869</v>
      </c>
      <c r="K52" s="225">
        <v>28405</v>
      </c>
      <c r="L52" s="225">
        <v>36140</v>
      </c>
      <c r="M52" s="89">
        <v>2.2999999999999998</v>
      </c>
      <c r="N52" s="89">
        <v>4.9000000000000004</v>
      </c>
    </row>
    <row r="53" spans="1:14">
      <c r="A53" s="233" t="s">
        <v>2659</v>
      </c>
      <c r="B53" s="225">
        <v>798</v>
      </c>
      <c r="C53" s="225">
        <v>947</v>
      </c>
      <c r="D53" s="225">
        <v>1128</v>
      </c>
      <c r="E53" s="225">
        <v>1229</v>
      </c>
      <c r="F53" s="225">
        <v>1272</v>
      </c>
      <c r="G53" s="225">
        <v>1244</v>
      </c>
      <c r="H53" s="225">
        <v>1363</v>
      </c>
      <c r="I53" s="225">
        <v>1349</v>
      </c>
      <c r="J53" s="225">
        <v>1397</v>
      </c>
      <c r="K53" s="225">
        <v>1510</v>
      </c>
      <c r="L53" s="225">
        <v>1683</v>
      </c>
      <c r="M53" s="89">
        <v>0.2</v>
      </c>
      <c r="N53" s="89">
        <v>0.2</v>
      </c>
    </row>
    <row r="54" spans="1:14">
      <c r="A54" s="233" t="s">
        <v>2660</v>
      </c>
      <c r="B54" s="225">
        <v>5331</v>
      </c>
      <c r="C54" s="225">
        <v>2175</v>
      </c>
      <c r="D54" s="225">
        <v>7356</v>
      </c>
      <c r="E54" s="225">
        <v>2914</v>
      </c>
      <c r="F54" s="225">
        <v>3505</v>
      </c>
      <c r="G54" s="225">
        <v>3159</v>
      </c>
      <c r="H54" s="225">
        <v>3127</v>
      </c>
      <c r="I54" s="225">
        <v>3247</v>
      </c>
      <c r="J54" s="225">
        <v>2769</v>
      </c>
      <c r="K54" s="225">
        <v>3201</v>
      </c>
      <c r="L54" s="225">
        <v>4383</v>
      </c>
      <c r="M54" s="89">
        <v>1.1000000000000001</v>
      </c>
      <c r="N54" s="89">
        <v>0.6</v>
      </c>
    </row>
    <row r="55" spans="1:14">
      <c r="A55" s="233" t="s">
        <v>2614</v>
      </c>
      <c r="B55" s="225">
        <v>3107</v>
      </c>
      <c r="C55" s="225">
        <v>3864</v>
      </c>
      <c r="D55" s="225">
        <v>3876</v>
      </c>
      <c r="E55" s="225">
        <v>4645</v>
      </c>
      <c r="F55" s="225">
        <v>4413</v>
      </c>
      <c r="G55" s="225">
        <v>5219</v>
      </c>
      <c r="H55" s="225">
        <v>6390</v>
      </c>
      <c r="I55" s="225">
        <v>4959</v>
      </c>
      <c r="J55" s="225">
        <v>4906</v>
      </c>
      <c r="K55" s="225">
        <v>5608</v>
      </c>
      <c r="L55" s="225">
        <v>6042</v>
      </c>
      <c r="M55" s="89">
        <v>0.6</v>
      </c>
      <c r="N55" s="89">
        <v>0.8</v>
      </c>
    </row>
    <row r="56" spans="1:14">
      <c r="A56" s="233" t="s">
        <v>2615</v>
      </c>
      <c r="B56" s="225">
        <v>1310</v>
      </c>
      <c r="C56" s="225">
        <v>1510</v>
      </c>
      <c r="D56" s="225">
        <v>1663</v>
      </c>
      <c r="E56" s="225">
        <v>1666</v>
      </c>
      <c r="F56" s="225">
        <v>1588</v>
      </c>
      <c r="G56" s="225">
        <v>2171</v>
      </c>
      <c r="H56" s="225">
        <v>1973</v>
      </c>
      <c r="I56" s="225">
        <v>2447</v>
      </c>
      <c r="J56" s="225">
        <v>2538</v>
      </c>
      <c r="K56" s="225">
        <v>2289</v>
      </c>
      <c r="L56" s="225">
        <v>2775</v>
      </c>
      <c r="M56" s="89">
        <v>0.3</v>
      </c>
      <c r="N56" s="89">
        <v>0.4</v>
      </c>
    </row>
    <row r="57" spans="1:14">
      <c r="A57" s="233" t="s">
        <v>2616</v>
      </c>
      <c r="B57" s="225">
        <v>1142</v>
      </c>
      <c r="C57" s="225">
        <v>1385</v>
      </c>
      <c r="D57" s="225">
        <v>1423</v>
      </c>
      <c r="E57" s="225">
        <v>1660</v>
      </c>
      <c r="F57" s="225">
        <v>1358</v>
      </c>
      <c r="G57" s="225">
        <v>1399</v>
      </c>
      <c r="H57" s="225">
        <v>1599</v>
      </c>
      <c r="I57" s="225">
        <v>1801</v>
      </c>
      <c r="J57" s="225">
        <v>2453</v>
      </c>
      <c r="K57" s="225">
        <v>2759</v>
      </c>
      <c r="L57" s="225">
        <v>3363</v>
      </c>
      <c r="M57" s="89">
        <v>0.2</v>
      </c>
      <c r="N57" s="89">
        <v>0.5</v>
      </c>
    </row>
    <row r="58" spans="1:14">
      <c r="A58" s="233" t="s">
        <v>2617</v>
      </c>
      <c r="B58" s="225">
        <v>10866</v>
      </c>
      <c r="C58" s="225">
        <v>14419</v>
      </c>
      <c r="D58" s="225">
        <v>14753</v>
      </c>
      <c r="E58" s="225">
        <v>16381</v>
      </c>
      <c r="F58" s="225">
        <v>16485</v>
      </c>
      <c r="G58" s="225">
        <v>19150</v>
      </c>
      <c r="H58" s="225">
        <v>22006</v>
      </c>
      <c r="I58" s="225">
        <v>22672</v>
      </c>
      <c r="J58" s="225">
        <v>25303</v>
      </c>
      <c r="K58" s="225">
        <v>24463</v>
      </c>
      <c r="L58" s="225">
        <v>24065</v>
      </c>
      <c r="M58" s="89">
        <v>2.2000000000000002</v>
      </c>
      <c r="N58" s="89">
        <v>3.3</v>
      </c>
    </row>
    <row r="59" spans="1:14">
      <c r="A59" s="232" t="s">
        <v>2661</v>
      </c>
      <c r="B59" s="7">
        <v>5878</v>
      </c>
      <c r="C59" s="7">
        <v>6582</v>
      </c>
      <c r="D59" s="7">
        <v>7736</v>
      </c>
      <c r="E59" s="7">
        <v>9364</v>
      </c>
      <c r="F59" s="7">
        <v>10326</v>
      </c>
      <c r="G59" s="7">
        <v>9089</v>
      </c>
      <c r="H59" s="7">
        <v>10258</v>
      </c>
      <c r="I59" s="7">
        <v>9539</v>
      </c>
      <c r="J59" s="7">
        <v>11637</v>
      </c>
      <c r="K59" s="7">
        <v>9741</v>
      </c>
      <c r="L59" s="7">
        <v>11290</v>
      </c>
      <c r="M59" s="90">
        <v>1.2</v>
      </c>
      <c r="N59" s="90">
        <v>1.5</v>
      </c>
    </row>
    <row r="60" spans="1:14">
      <c r="A60" s="233" t="s">
        <v>2619</v>
      </c>
      <c r="B60" s="225">
        <v>1249</v>
      </c>
      <c r="C60" s="225">
        <v>1397</v>
      </c>
      <c r="D60" s="225">
        <v>1627</v>
      </c>
      <c r="E60" s="225">
        <v>1800</v>
      </c>
      <c r="F60" s="225">
        <v>2348</v>
      </c>
      <c r="G60" s="225">
        <v>1788</v>
      </c>
      <c r="H60" s="225">
        <v>2636</v>
      </c>
      <c r="I60" s="225">
        <v>2238</v>
      </c>
      <c r="J60" s="225">
        <v>2412</v>
      </c>
      <c r="K60" s="225">
        <v>1924</v>
      </c>
      <c r="L60" s="225">
        <v>2600</v>
      </c>
      <c r="M60" s="89">
        <v>0.3</v>
      </c>
      <c r="N60" s="89">
        <v>0.4</v>
      </c>
    </row>
    <row r="61" spans="1:14">
      <c r="A61" s="233" t="s">
        <v>2620</v>
      </c>
      <c r="B61" s="225">
        <v>4629</v>
      </c>
      <c r="C61" s="225">
        <v>5185</v>
      </c>
      <c r="D61" s="225">
        <v>6109</v>
      </c>
      <c r="E61" s="225">
        <v>7564</v>
      </c>
      <c r="F61" s="225">
        <v>7978</v>
      </c>
      <c r="G61" s="225">
        <v>7301</v>
      </c>
      <c r="H61" s="225">
        <v>7622</v>
      </c>
      <c r="I61" s="225">
        <v>7301</v>
      </c>
      <c r="J61" s="225">
        <v>9225</v>
      </c>
      <c r="K61" s="225">
        <v>7817</v>
      </c>
      <c r="L61" s="225">
        <v>8689</v>
      </c>
      <c r="M61" s="89">
        <v>0.9</v>
      </c>
      <c r="N61" s="89">
        <v>1.2</v>
      </c>
    </row>
    <row r="62" spans="1:14">
      <c r="A62" s="232" t="s">
        <v>2621</v>
      </c>
      <c r="B62" s="7">
        <v>5922</v>
      </c>
      <c r="C62" s="7">
        <v>6139</v>
      </c>
      <c r="D62" s="7">
        <v>7975</v>
      </c>
      <c r="E62" s="7">
        <v>7225</v>
      </c>
      <c r="F62" s="7">
        <v>6961</v>
      </c>
      <c r="G62" s="7">
        <v>7691</v>
      </c>
      <c r="H62" s="7">
        <v>7158</v>
      </c>
      <c r="I62" s="7">
        <v>7737</v>
      </c>
      <c r="J62" s="7">
        <v>8778</v>
      </c>
      <c r="K62" s="7">
        <v>10230</v>
      </c>
      <c r="L62" s="7">
        <v>8251</v>
      </c>
      <c r="M62" s="90">
        <v>1.2</v>
      </c>
      <c r="N62" s="90">
        <v>1.1000000000000001</v>
      </c>
    </row>
    <row r="63" spans="1:14">
      <c r="A63" s="233" t="s">
        <v>2622</v>
      </c>
      <c r="B63" s="225">
        <v>4768</v>
      </c>
      <c r="C63" s="225">
        <v>4767</v>
      </c>
      <c r="D63" s="225">
        <v>6843</v>
      </c>
      <c r="E63" s="225">
        <v>6299</v>
      </c>
      <c r="F63" s="225">
        <v>6046</v>
      </c>
      <c r="G63" s="225">
        <v>5175</v>
      </c>
      <c r="H63" s="225">
        <v>5808</v>
      </c>
      <c r="I63" s="225">
        <v>6651</v>
      </c>
      <c r="J63" s="225">
        <v>7562</v>
      </c>
      <c r="K63" s="225">
        <v>6840</v>
      </c>
      <c r="L63" s="225">
        <v>6828</v>
      </c>
      <c r="M63" s="89">
        <v>1</v>
      </c>
      <c r="N63" s="89">
        <v>0.9</v>
      </c>
    </row>
    <row r="64" spans="1:14">
      <c r="A64" s="233" t="s">
        <v>2623</v>
      </c>
      <c r="B64" s="225">
        <v>890</v>
      </c>
      <c r="C64" s="225">
        <v>1178</v>
      </c>
      <c r="D64" s="225">
        <v>603</v>
      </c>
      <c r="E64" s="225">
        <v>707</v>
      </c>
      <c r="F64" s="225">
        <v>707</v>
      </c>
      <c r="G64" s="225">
        <v>1167</v>
      </c>
      <c r="H64" s="225">
        <v>821</v>
      </c>
      <c r="I64" s="225">
        <v>825</v>
      </c>
      <c r="J64" s="225">
        <v>984</v>
      </c>
      <c r="K64" s="225">
        <v>954</v>
      </c>
      <c r="L64" s="225">
        <v>954</v>
      </c>
      <c r="M64" s="89">
        <v>0.2</v>
      </c>
      <c r="N64" s="89">
        <v>0.1</v>
      </c>
    </row>
    <row r="65" spans="1:14">
      <c r="A65" s="233" t="s">
        <v>2624</v>
      </c>
      <c r="B65" s="225">
        <v>264</v>
      </c>
      <c r="C65" s="225">
        <v>193</v>
      </c>
      <c r="D65" s="225">
        <v>528</v>
      </c>
      <c r="E65" s="225">
        <v>220</v>
      </c>
      <c r="F65" s="225">
        <v>209</v>
      </c>
      <c r="G65" s="225">
        <v>1349</v>
      </c>
      <c r="H65" s="225">
        <v>529</v>
      </c>
      <c r="I65" s="225">
        <v>261</v>
      </c>
      <c r="J65" s="225">
        <v>231</v>
      </c>
      <c r="K65" s="225">
        <v>2435</v>
      </c>
      <c r="L65" s="225">
        <v>469</v>
      </c>
      <c r="M65" s="89">
        <v>0.1</v>
      </c>
      <c r="N65" s="89">
        <v>0.1</v>
      </c>
    </row>
    <row r="66" spans="1:14">
      <c r="A66" s="233" t="s">
        <v>2662</v>
      </c>
      <c r="B66" s="222">
        <v>740</v>
      </c>
      <c r="C66" s="222">
        <v>651</v>
      </c>
      <c r="D66" s="222">
        <v>959</v>
      </c>
      <c r="E66" s="222">
        <v>1876</v>
      </c>
      <c r="F66" s="222">
        <v>2963</v>
      </c>
      <c r="G66" s="222">
        <v>2659</v>
      </c>
      <c r="H66" s="222">
        <v>2408</v>
      </c>
      <c r="I66" s="222">
        <v>2285</v>
      </c>
      <c r="J66" s="222">
        <v>2669</v>
      </c>
      <c r="K66" s="222">
        <v>3934</v>
      </c>
      <c r="L66" s="222">
        <v>7171</v>
      </c>
      <c r="M66" s="89">
        <v>0.2</v>
      </c>
      <c r="N66" s="89">
        <v>1</v>
      </c>
    </row>
    <row r="67" spans="1:14">
      <c r="A67" s="232" t="s">
        <v>2663</v>
      </c>
      <c r="B67" s="7">
        <v>191313</v>
      </c>
      <c r="C67" s="7">
        <v>199372</v>
      </c>
      <c r="D67" s="7">
        <v>217234</v>
      </c>
      <c r="E67" s="7">
        <v>209715</v>
      </c>
      <c r="F67" s="7">
        <v>223043</v>
      </c>
      <c r="G67" s="7">
        <v>232671</v>
      </c>
      <c r="H67" s="7">
        <v>233989</v>
      </c>
      <c r="I67" s="7">
        <v>239028</v>
      </c>
      <c r="J67" s="7">
        <v>238358</v>
      </c>
      <c r="K67" s="7">
        <v>250556</v>
      </c>
      <c r="L67" s="7">
        <v>258177</v>
      </c>
      <c r="M67" s="90">
        <v>38.9</v>
      </c>
      <c r="N67" s="90">
        <v>35.200000000000003</v>
      </c>
    </row>
    <row r="68" spans="1:14" ht="16">
      <c r="A68" s="232" t="s">
        <v>5368</v>
      </c>
      <c r="B68" s="7">
        <v>323098</v>
      </c>
      <c r="C68" s="7">
        <v>347025</v>
      </c>
      <c r="D68" s="7">
        <v>386137</v>
      </c>
      <c r="E68" s="7">
        <v>383593</v>
      </c>
      <c r="F68" s="7">
        <v>383866</v>
      </c>
      <c r="G68" s="7">
        <v>387851</v>
      </c>
      <c r="H68" s="7">
        <v>381486</v>
      </c>
      <c r="I68" s="7">
        <v>385485</v>
      </c>
      <c r="J68" s="7">
        <v>405033</v>
      </c>
      <c r="K68" s="7">
        <v>412338</v>
      </c>
      <c r="L68" s="7">
        <v>420376</v>
      </c>
      <c r="M68" s="90">
        <v>65.7</v>
      </c>
      <c r="N68" s="90">
        <v>57.3</v>
      </c>
    </row>
    <row r="69" spans="1:14" ht="16" thickBot="1">
      <c r="A69" s="70"/>
      <c r="B69" s="71"/>
      <c r="C69" s="71"/>
      <c r="D69" s="71"/>
      <c r="E69" s="71"/>
      <c r="F69" s="71"/>
      <c r="G69" s="71"/>
      <c r="H69" s="71"/>
      <c r="I69" s="71"/>
      <c r="J69" s="71"/>
      <c r="K69" s="71"/>
      <c r="L69" s="71"/>
      <c r="M69" s="71"/>
      <c r="N69" s="71"/>
    </row>
    <row r="70" spans="1:14">
      <c r="A70" s="231"/>
      <c r="B70" s="222"/>
      <c r="C70" s="222"/>
      <c r="D70" s="222"/>
      <c r="E70" s="222"/>
      <c r="F70" s="222"/>
      <c r="G70" s="222"/>
      <c r="H70" s="222"/>
      <c r="I70" s="222"/>
      <c r="J70" s="222"/>
      <c r="K70" s="222"/>
      <c r="L70" s="222"/>
      <c r="M70" s="222"/>
      <c r="N70" s="222"/>
    </row>
    <row r="71" spans="1:14" ht="30">
      <c r="A71" s="72" t="s">
        <v>2665</v>
      </c>
      <c r="B71" s="224"/>
      <c r="C71" s="222" t="s">
        <v>4847</v>
      </c>
      <c r="D71" s="224"/>
      <c r="E71" s="229" t="s">
        <v>4082</v>
      </c>
      <c r="F71" s="222"/>
      <c r="G71" s="222"/>
      <c r="H71" s="222"/>
      <c r="I71" s="222"/>
      <c r="J71" s="222"/>
      <c r="K71" s="222"/>
      <c r="L71" s="222"/>
      <c r="M71" s="222"/>
      <c r="N71" s="222"/>
    </row>
    <row r="72" spans="1:14" ht="30">
      <c r="A72" s="354" t="s">
        <v>5369</v>
      </c>
      <c r="B72" s="224"/>
      <c r="C72" s="222"/>
      <c r="D72" s="224"/>
      <c r="E72" s="229"/>
      <c r="F72" s="222"/>
      <c r="G72" s="222"/>
      <c r="H72" s="222"/>
      <c r="I72" s="222"/>
      <c r="J72" s="222"/>
      <c r="K72" s="222"/>
      <c r="L72" s="222"/>
      <c r="M72" s="222"/>
      <c r="N72" s="222"/>
    </row>
    <row r="73" spans="1:14">
      <c r="A73" s="231"/>
      <c r="B73" s="222"/>
      <c r="C73" s="222"/>
      <c r="D73" s="222"/>
      <c r="E73" s="222"/>
      <c r="F73" s="222"/>
      <c r="G73" s="222"/>
      <c r="H73" s="222"/>
      <c r="I73" s="222"/>
      <c r="J73" s="222"/>
      <c r="K73" s="222"/>
      <c r="L73" s="222"/>
      <c r="M73" s="222"/>
      <c r="N73" s="222"/>
    </row>
    <row r="74" spans="1:14">
      <c r="A74" s="231"/>
      <c r="B74" s="222"/>
      <c r="C74" s="222"/>
      <c r="D74" s="222"/>
      <c r="E74" s="222"/>
      <c r="F74" s="222"/>
      <c r="G74" s="222"/>
      <c r="H74" s="222"/>
      <c r="I74" s="222"/>
      <c r="J74" s="222"/>
      <c r="K74" s="222"/>
      <c r="L74" s="222"/>
      <c r="M74" s="222"/>
      <c r="N74" s="222"/>
    </row>
  </sheetData>
  <hyperlinks>
    <hyperlink ref="B1" location="INDEKS!A1" display="HJEM" xr:uid="{F31BAF7B-36F2-47CA-8014-AB5CF9429364}"/>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L86"/>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ht="28">
      <c r="A1" s="231" t="s">
        <v>2666</v>
      </c>
      <c r="B1" s="173" t="s">
        <v>3453</v>
      </c>
      <c r="C1" s="222"/>
      <c r="D1" s="222"/>
      <c r="E1" s="222"/>
      <c r="F1" s="222"/>
      <c r="G1" s="222"/>
      <c r="H1" s="222"/>
      <c r="I1" s="222"/>
      <c r="J1" s="222"/>
      <c r="K1" s="222"/>
      <c r="L1" s="222"/>
    </row>
    <row r="2" spans="1:12">
      <c r="A2" s="38"/>
      <c r="B2" s="7">
        <v>2009</v>
      </c>
      <c r="C2" s="7">
        <v>2010</v>
      </c>
      <c r="D2" s="7">
        <v>2011</v>
      </c>
      <c r="E2" s="7">
        <v>2012</v>
      </c>
      <c r="F2" s="7">
        <v>2013</v>
      </c>
      <c r="G2" s="7">
        <v>2014</v>
      </c>
      <c r="H2" s="7">
        <v>2015</v>
      </c>
      <c r="I2" s="7">
        <v>2016</v>
      </c>
      <c r="J2" s="7">
        <v>2017</v>
      </c>
      <c r="K2" s="7">
        <v>2018</v>
      </c>
      <c r="L2" s="7">
        <v>2019</v>
      </c>
    </row>
    <row r="3" spans="1:12">
      <c r="A3" s="30" t="s">
        <v>2667</v>
      </c>
      <c r="B3" s="46"/>
      <c r="C3" s="46"/>
      <c r="D3" s="46"/>
      <c r="E3" s="46"/>
      <c r="F3" s="46"/>
      <c r="G3" s="46"/>
      <c r="H3" s="46"/>
      <c r="I3" s="46"/>
      <c r="J3" s="46"/>
      <c r="K3" s="46"/>
      <c r="L3" s="46"/>
    </row>
    <row r="4" spans="1:12">
      <c r="A4" s="231" t="s">
        <v>2668</v>
      </c>
      <c r="B4" s="225">
        <v>0.71</v>
      </c>
      <c r="C4" s="225">
        <v>0.7</v>
      </c>
      <c r="D4" s="225">
        <v>0.64</v>
      </c>
      <c r="E4" s="225">
        <v>0.57999999999999996</v>
      </c>
      <c r="F4" s="225">
        <v>0.57999999999999996</v>
      </c>
      <c r="G4" s="225">
        <v>0.61</v>
      </c>
      <c r="H4" s="225">
        <v>0.59</v>
      </c>
      <c r="I4" s="225">
        <v>0.62</v>
      </c>
      <c r="J4" s="225">
        <v>0.64</v>
      </c>
      <c r="K4" s="225">
        <v>0.66</v>
      </c>
      <c r="L4" s="225">
        <v>0.66</v>
      </c>
    </row>
    <row r="5" spans="1:12">
      <c r="A5" s="231" t="s">
        <v>2669</v>
      </c>
      <c r="B5" s="225">
        <v>0.75</v>
      </c>
      <c r="C5" s="225">
        <v>0.57999999999999996</v>
      </c>
      <c r="D5" s="225">
        <v>0.55000000000000004</v>
      </c>
      <c r="E5" s="225">
        <v>0.57999999999999996</v>
      </c>
      <c r="F5" s="225">
        <v>0.56000000000000005</v>
      </c>
      <c r="G5" s="225">
        <v>0.57999999999999996</v>
      </c>
      <c r="H5" s="225">
        <v>0.57999999999999996</v>
      </c>
      <c r="I5" s="225">
        <v>0.6</v>
      </c>
      <c r="J5" s="225">
        <v>0.62</v>
      </c>
      <c r="K5" s="225">
        <v>0.6</v>
      </c>
      <c r="L5" s="225">
        <v>0.61</v>
      </c>
    </row>
    <row r="6" spans="1:12">
      <c r="A6" s="231" t="s">
        <v>2670</v>
      </c>
      <c r="B6" s="225">
        <v>0.96</v>
      </c>
      <c r="C6" s="225">
        <v>0.74</v>
      </c>
      <c r="D6" s="225">
        <v>0.81</v>
      </c>
      <c r="E6" s="225">
        <v>0.79</v>
      </c>
      <c r="F6" s="225">
        <v>0.94</v>
      </c>
      <c r="G6" s="225">
        <v>0.8</v>
      </c>
      <c r="H6" s="225">
        <v>0.83</v>
      </c>
      <c r="I6" s="225">
        <v>0.75</v>
      </c>
      <c r="J6" s="225">
        <v>0.78</v>
      </c>
      <c r="K6" s="225">
        <v>0.78</v>
      </c>
      <c r="L6" s="225">
        <v>0.87</v>
      </c>
    </row>
    <row r="7" spans="1:12">
      <c r="A7" s="231" t="s">
        <v>946</v>
      </c>
      <c r="B7" s="225">
        <v>6.74</v>
      </c>
      <c r="C7" s="225">
        <v>6.21</v>
      </c>
      <c r="D7" s="225">
        <v>6.32</v>
      </c>
      <c r="E7" s="225">
        <v>6.21</v>
      </c>
      <c r="F7" s="225">
        <v>6.09</v>
      </c>
      <c r="G7" s="225">
        <v>6.09</v>
      </c>
      <c r="H7" s="225">
        <v>5.71</v>
      </c>
      <c r="I7" s="225">
        <v>5.41</v>
      </c>
      <c r="J7" s="225">
        <v>5.41</v>
      </c>
      <c r="K7" s="225">
        <v>5.48</v>
      </c>
      <c r="L7" s="225">
        <v>5.62</v>
      </c>
    </row>
    <row r="8" spans="1:12">
      <c r="A8" s="231" t="s">
        <v>2671</v>
      </c>
      <c r="B8" s="225">
        <v>1.53</v>
      </c>
      <c r="C8" s="225">
        <v>1.34</v>
      </c>
      <c r="D8" s="225">
        <v>1.42</v>
      </c>
      <c r="E8" s="225">
        <v>1.29</v>
      </c>
      <c r="F8" s="225">
        <v>1.33</v>
      </c>
      <c r="G8" s="225">
        <v>1.37</v>
      </c>
      <c r="H8" s="225">
        <v>1.36</v>
      </c>
      <c r="I8" s="225">
        <v>1.31</v>
      </c>
      <c r="J8" s="225">
        <v>1.3</v>
      </c>
      <c r="K8" s="225">
        <v>1.24</v>
      </c>
      <c r="L8" s="225">
        <v>1.28</v>
      </c>
    </row>
    <row r="9" spans="1:12">
      <c r="A9" s="231" t="s">
        <v>2672</v>
      </c>
      <c r="B9" s="225">
        <v>0.8</v>
      </c>
      <c r="C9" s="225">
        <v>0.74</v>
      </c>
      <c r="D9" s="225">
        <v>0.67</v>
      </c>
      <c r="E9" s="225">
        <v>0.65</v>
      </c>
      <c r="F9" s="225">
        <v>0.69</v>
      </c>
      <c r="G9" s="225">
        <v>0.56000000000000005</v>
      </c>
      <c r="H9" s="225">
        <v>0.46</v>
      </c>
      <c r="I9" s="225">
        <v>0.48</v>
      </c>
      <c r="J9" s="225">
        <v>0.42</v>
      </c>
      <c r="K9" s="225">
        <v>0.42</v>
      </c>
      <c r="L9" s="225" t="s">
        <v>2</v>
      </c>
    </row>
    <row r="10" spans="1:12">
      <c r="A10" s="231" t="s">
        <v>2673</v>
      </c>
      <c r="B10" s="225">
        <v>1.1299999999999999</v>
      </c>
      <c r="C10" s="225">
        <v>1.06</v>
      </c>
      <c r="D10" s="225">
        <v>1.42</v>
      </c>
      <c r="E10" s="225">
        <v>1.32</v>
      </c>
      <c r="F10" s="225">
        <v>1.25</v>
      </c>
      <c r="G10" s="225">
        <v>1.07</v>
      </c>
      <c r="H10" s="225">
        <v>0.84</v>
      </c>
      <c r="I10" s="225">
        <v>0.83</v>
      </c>
      <c r="J10" s="225">
        <v>1</v>
      </c>
      <c r="K10" s="225">
        <v>1.32</v>
      </c>
      <c r="L10" s="225">
        <v>1.21</v>
      </c>
    </row>
    <row r="11" spans="1:12">
      <c r="A11" s="231" t="s">
        <v>2674</v>
      </c>
      <c r="B11" s="225">
        <v>8.9600000000000009</v>
      </c>
      <c r="C11" s="225">
        <v>8.27</v>
      </c>
      <c r="D11" s="225">
        <v>8.1199999999999992</v>
      </c>
      <c r="E11" s="225">
        <v>8.42</v>
      </c>
      <c r="F11" s="225">
        <v>8.07</v>
      </c>
      <c r="G11" s="225">
        <v>7.34</v>
      </c>
      <c r="H11" s="225">
        <v>7.73</v>
      </c>
      <c r="I11" s="225">
        <v>7.56</v>
      </c>
      <c r="J11" s="225">
        <v>7.21</v>
      </c>
      <c r="K11" s="225">
        <v>7.04</v>
      </c>
      <c r="L11" s="225">
        <v>6.63</v>
      </c>
    </row>
    <row r="12" spans="1:12">
      <c r="A12" s="231" t="s">
        <v>2675</v>
      </c>
      <c r="B12" s="225">
        <v>1.75</v>
      </c>
      <c r="C12" s="225">
        <v>1.48</v>
      </c>
      <c r="D12" s="225">
        <v>1.44</v>
      </c>
      <c r="E12" s="225">
        <v>1.4</v>
      </c>
      <c r="F12" s="225">
        <v>1.46</v>
      </c>
      <c r="G12" s="225">
        <v>1.47</v>
      </c>
      <c r="H12" s="225">
        <v>1.42</v>
      </c>
      <c r="I12" s="225">
        <v>1.41</v>
      </c>
      <c r="J12" s="225">
        <v>1.35</v>
      </c>
      <c r="K12" s="225">
        <v>1.36</v>
      </c>
      <c r="L12" s="225">
        <v>1.26</v>
      </c>
    </row>
    <row r="13" spans="1:12">
      <c r="A13" s="231" t="s">
        <v>2676</v>
      </c>
      <c r="B13" s="225">
        <v>0.4</v>
      </c>
      <c r="C13" s="225">
        <v>0.33</v>
      </c>
      <c r="D13" s="225">
        <v>0.28000000000000003</v>
      </c>
      <c r="E13" s="225">
        <v>0.27</v>
      </c>
      <c r="F13" s="225">
        <v>0.25</v>
      </c>
      <c r="G13" s="225">
        <v>0.26</v>
      </c>
      <c r="H13" s="225">
        <v>0.28999999999999998</v>
      </c>
      <c r="I13" s="225">
        <v>0.34</v>
      </c>
      <c r="J13" s="225">
        <v>0.3</v>
      </c>
      <c r="K13" s="225">
        <v>0.28999999999999998</v>
      </c>
      <c r="L13" s="225">
        <v>0.32</v>
      </c>
    </row>
    <row r="14" spans="1:12">
      <c r="A14" s="231" t="s">
        <v>2611</v>
      </c>
      <c r="B14" s="225">
        <v>0.23</v>
      </c>
      <c r="C14" s="225">
        <v>0.19</v>
      </c>
      <c r="D14" s="225">
        <v>0.16</v>
      </c>
      <c r="E14" s="225">
        <v>0.16</v>
      </c>
      <c r="F14" s="225">
        <v>0.17</v>
      </c>
      <c r="G14" s="225">
        <v>0.21</v>
      </c>
      <c r="H14" s="225">
        <v>0.24</v>
      </c>
      <c r="I14" s="225">
        <v>0.27</v>
      </c>
      <c r="J14" s="225">
        <v>0.23</v>
      </c>
      <c r="K14" s="225">
        <v>0.21</v>
      </c>
      <c r="L14" s="225" t="s">
        <v>2</v>
      </c>
    </row>
    <row r="15" spans="1:12">
      <c r="A15" s="231" t="s">
        <v>947</v>
      </c>
      <c r="B15" s="225">
        <v>0.36</v>
      </c>
      <c r="C15" s="225">
        <v>0.31</v>
      </c>
      <c r="D15" s="225">
        <v>0.31</v>
      </c>
      <c r="E15" s="225">
        <v>0.3</v>
      </c>
      <c r="F15" s="225">
        <v>0.28000000000000003</v>
      </c>
      <c r="G15" s="225">
        <v>0.32</v>
      </c>
      <c r="H15" s="225">
        <v>0.34</v>
      </c>
      <c r="I15" s="225">
        <v>0.36</v>
      </c>
      <c r="J15" s="225">
        <v>0.33</v>
      </c>
      <c r="K15" s="225">
        <v>0.35</v>
      </c>
      <c r="L15" s="225">
        <v>0.44</v>
      </c>
    </row>
    <row r="16" spans="1:12">
      <c r="A16" s="231" t="s">
        <v>2627</v>
      </c>
      <c r="B16" s="225">
        <v>1.26</v>
      </c>
      <c r="C16" s="225">
        <v>1.1299999999999999</v>
      </c>
      <c r="D16" s="225">
        <v>1.1499999999999999</v>
      </c>
      <c r="E16" s="225">
        <v>1.1100000000000001</v>
      </c>
      <c r="F16" s="225">
        <v>1.1399999999999999</v>
      </c>
      <c r="G16" s="225">
        <v>1.0900000000000001</v>
      </c>
      <c r="H16" s="225">
        <v>1.06</v>
      </c>
      <c r="I16" s="225">
        <v>1.05</v>
      </c>
      <c r="J16" s="225">
        <v>1.04</v>
      </c>
      <c r="K16" s="225">
        <v>1.06</v>
      </c>
      <c r="L16" s="225">
        <v>1.03</v>
      </c>
    </row>
    <row r="17" spans="1:12">
      <c r="A17" s="231" t="s">
        <v>2677</v>
      </c>
      <c r="B17" s="225">
        <v>0.89</v>
      </c>
      <c r="C17" s="225">
        <v>0.78</v>
      </c>
      <c r="D17" s="225">
        <v>0.78</v>
      </c>
      <c r="E17" s="225">
        <v>0.72</v>
      </c>
      <c r="F17" s="225">
        <v>0.72</v>
      </c>
      <c r="G17" s="225">
        <v>0.73</v>
      </c>
      <c r="H17" s="225">
        <v>0.69</v>
      </c>
      <c r="I17" s="225">
        <v>0.7</v>
      </c>
      <c r="J17" s="225">
        <v>0.69</v>
      </c>
      <c r="K17" s="225">
        <v>0.71</v>
      </c>
      <c r="L17" s="225" t="s">
        <v>2</v>
      </c>
    </row>
    <row r="18" spans="1:12">
      <c r="A18" s="231" t="s">
        <v>2678</v>
      </c>
      <c r="B18" s="225">
        <v>0.28999999999999998</v>
      </c>
      <c r="C18" s="225">
        <v>0.25</v>
      </c>
      <c r="D18" s="225">
        <v>0.23</v>
      </c>
      <c r="E18" s="225">
        <v>0.22</v>
      </c>
      <c r="F18" s="225">
        <v>0.23</v>
      </c>
      <c r="G18" s="225">
        <v>0.24</v>
      </c>
      <c r="H18" s="225">
        <v>0.25</v>
      </c>
      <c r="I18" s="225">
        <v>0.28000000000000003</v>
      </c>
      <c r="J18" s="225">
        <v>0.24</v>
      </c>
      <c r="K18" s="225">
        <v>0.22</v>
      </c>
      <c r="L18" s="225" t="s">
        <v>2</v>
      </c>
    </row>
    <row r="19" spans="1:12" ht="16" thickBot="1">
      <c r="A19" s="101"/>
      <c r="B19" s="100"/>
      <c r="C19" s="100"/>
      <c r="D19" s="100"/>
      <c r="E19" s="100"/>
      <c r="F19" s="100"/>
      <c r="G19" s="100"/>
      <c r="H19" s="100"/>
      <c r="I19" s="100"/>
      <c r="J19" s="100"/>
      <c r="K19" s="100"/>
      <c r="L19" s="100"/>
    </row>
    <row r="20" spans="1:12">
      <c r="A20" s="231"/>
      <c r="B20" s="222"/>
      <c r="C20" s="222"/>
      <c r="D20" s="222"/>
      <c r="E20" s="222"/>
      <c r="F20" s="222"/>
      <c r="G20" s="222"/>
      <c r="H20" s="222"/>
      <c r="I20" s="222"/>
      <c r="J20" s="222"/>
      <c r="K20" s="222"/>
      <c r="L20" s="222"/>
    </row>
    <row r="21" spans="1:12">
      <c r="A21" s="231" t="s">
        <v>2679</v>
      </c>
      <c r="B21" s="222"/>
      <c r="C21" s="222"/>
      <c r="D21" s="222"/>
      <c r="E21" s="222" t="s">
        <v>3691</v>
      </c>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t="s">
        <v>2680</v>
      </c>
      <c r="B23" s="222"/>
      <c r="C23" s="222"/>
      <c r="D23" s="222"/>
      <c r="E23" s="222"/>
      <c r="F23" s="222"/>
      <c r="G23" s="222"/>
      <c r="H23" s="222"/>
      <c r="I23" s="222"/>
      <c r="J23" s="222"/>
      <c r="K23" s="222"/>
      <c r="L23" s="222"/>
    </row>
    <row r="24" spans="1:12">
      <c r="A24" s="38"/>
      <c r="B24" s="7">
        <v>2009</v>
      </c>
      <c r="C24" s="7">
        <v>2010</v>
      </c>
      <c r="D24" s="7">
        <v>2011</v>
      </c>
      <c r="E24" s="7">
        <v>2012</v>
      </c>
      <c r="F24" s="7">
        <v>2013</v>
      </c>
      <c r="G24" s="7">
        <v>2014</v>
      </c>
      <c r="H24" s="7">
        <v>2015</v>
      </c>
      <c r="I24" s="7">
        <v>2016</v>
      </c>
      <c r="J24" s="7">
        <v>2017</v>
      </c>
      <c r="K24" s="7">
        <v>2018</v>
      </c>
      <c r="L24" s="7" t="s">
        <v>4086</v>
      </c>
    </row>
    <row r="25" spans="1:12">
      <c r="A25" s="30" t="s">
        <v>3434</v>
      </c>
      <c r="B25" s="46"/>
      <c r="C25" s="46"/>
      <c r="D25" s="46"/>
      <c r="E25" s="46"/>
      <c r="F25" s="46"/>
      <c r="G25" s="46"/>
      <c r="H25" s="46"/>
      <c r="I25" s="46"/>
      <c r="J25" s="46"/>
      <c r="K25" s="46"/>
      <c r="L25" s="46"/>
    </row>
    <row r="26" spans="1:12">
      <c r="A26" s="38" t="s">
        <v>2681</v>
      </c>
      <c r="B26" s="227">
        <v>89</v>
      </c>
      <c r="C26" s="227">
        <v>94</v>
      </c>
      <c r="D26" s="227">
        <v>100</v>
      </c>
      <c r="E26" s="227">
        <v>105</v>
      </c>
      <c r="F26" s="227">
        <v>103</v>
      </c>
      <c r="G26" s="227">
        <v>102</v>
      </c>
      <c r="H26" s="227">
        <v>100</v>
      </c>
      <c r="I26" s="227">
        <v>96</v>
      </c>
      <c r="J26" s="227">
        <v>100</v>
      </c>
      <c r="K26" s="227">
        <v>102</v>
      </c>
      <c r="L26" s="227">
        <v>103</v>
      </c>
    </row>
    <row r="27" spans="1:12">
      <c r="A27" s="39" t="s">
        <v>5370</v>
      </c>
      <c r="B27" s="225">
        <v>86</v>
      </c>
      <c r="C27" s="225">
        <v>91</v>
      </c>
      <c r="D27" s="225">
        <v>96</v>
      </c>
      <c r="E27" s="225">
        <v>98</v>
      </c>
      <c r="F27" s="225">
        <v>100</v>
      </c>
      <c r="G27" s="225">
        <v>98</v>
      </c>
      <c r="H27" s="225">
        <v>100</v>
      </c>
      <c r="I27" s="225">
        <v>99</v>
      </c>
      <c r="J27" s="225">
        <v>101</v>
      </c>
      <c r="K27" s="225">
        <v>100</v>
      </c>
      <c r="L27" s="225">
        <v>103</v>
      </c>
    </row>
    <row r="28" spans="1:12">
      <c r="A28" s="39" t="s">
        <v>5371</v>
      </c>
      <c r="B28" s="225">
        <v>96</v>
      </c>
      <c r="C28" s="225">
        <v>102</v>
      </c>
      <c r="D28" s="225">
        <v>103</v>
      </c>
      <c r="E28" s="225">
        <v>107</v>
      </c>
      <c r="F28" s="225">
        <v>103</v>
      </c>
      <c r="G28" s="225">
        <v>101</v>
      </c>
      <c r="H28" s="225">
        <v>100</v>
      </c>
      <c r="I28" s="225">
        <v>102</v>
      </c>
      <c r="J28" s="225">
        <v>106</v>
      </c>
      <c r="K28" s="225">
        <v>98</v>
      </c>
      <c r="L28" s="225">
        <v>100</v>
      </c>
    </row>
    <row r="29" spans="1:12">
      <c r="A29" s="39" t="s">
        <v>5372</v>
      </c>
      <c r="B29" s="225">
        <v>90</v>
      </c>
      <c r="C29" s="225">
        <v>100</v>
      </c>
      <c r="D29" s="225">
        <v>107</v>
      </c>
      <c r="E29" s="225">
        <v>108</v>
      </c>
      <c r="F29" s="225">
        <v>103</v>
      </c>
      <c r="G29" s="225">
        <v>97</v>
      </c>
      <c r="H29" s="225">
        <v>100</v>
      </c>
      <c r="I29" s="225">
        <v>82</v>
      </c>
      <c r="J29" s="225">
        <v>78</v>
      </c>
      <c r="K29" s="225">
        <v>78</v>
      </c>
      <c r="L29" s="225">
        <v>79</v>
      </c>
    </row>
    <row r="30" spans="1:12">
      <c r="A30" s="39" t="s">
        <v>5373</v>
      </c>
      <c r="B30" s="225">
        <v>89</v>
      </c>
      <c r="C30" s="225">
        <v>120</v>
      </c>
      <c r="D30" s="225">
        <v>158</v>
      </c>
      <c r="E30" s="225">
        <v>167</v>
      </c>
      <c r="F30" s="225">
        <v>158</v>
      </c>
      <c r="G30" s="225">
        <v>143</v>
      </c>
      <c r="H30" s="225">
        <v>100</v>
      </c>
      <c r="I30" s="225">
        <v>86</v>
      </c>
      <c r="J30" s="225">
        <v>103</v>
      </c>
      <c r="K30" s="225">
        <v>126</v>
      </c>
      <c r="L30" s="225">
        <v>122</v>
      </c>
    </row>
    <row r="31" spans="1:12">
      <c r="A31" s="39" t="s">
        <v>5374</v>
      </c>
      <c r="B31" s="225">
        <v>77</v>
      </c>
      <c r="C31" s="225">
        <v>87</v>
      </c>
      <c r="D31" s="225">
        <v>112</v>
      </c>
      <c r="E31" s="225">
        <v>114</v>
      </c>
      <c r="F31" s="225">
        <v>104</v>
      </c>
      <c r="G31" s="225">
        <v>97</v>
      </c>
      <c r="H31" s="225">
        <v>100</v>
      </c>
      <c r="I31" s="225">
        <v>98</v>
      </c>
      <c r="J31" s="225">
        <v>104</v>
      </c>
      <c r="K31" s="225">
        <v>99</v>
      </c>
      <c r="L31" s="225">
        <v>98</v>
      </c>
    </row>
    <row r="32" spans="1:12">
      <c r="A32" s="39" t="s">
        <v>5375</v>
      </c>
      <c r="B32" s="225">
        <v>89</v>
      </c>
      <c r="C32" s="225">
        <v>93</v>
      </c>
      <c r="D32" s="225">
        <v>94</v>
      </c>
      <c r="E32" s="225">
        <v>100</v>
      </c>
      <c r="F32" s="225">
        <v>100</v>
      </c>
      <c r="G32" s="225">
        <v>100</v>
      </c>
      <c r="H32" s="225">
        <v>100</v>
      </c>
      <c r="I32" s="225">
        <v>91</v>
      </c>
      <c r="J32" s="225">
        <v>96</v>
      </c>
      <c r="K32" s="225">
        <v>97</v>
      </c>
      <c r="L32" s="225">
        <v>98</v>
      </c>
    </row>
    <row r="33" spans="1:12">
      <c r="A33" s="39" t="s">
        <v>5376</v>
      </c>
      <c r="B33" s="225">
        <v>88</v>
      </c>
      <c r="C33" s="225">
        <v>91</v>
      </c>
      <c r="D33" s="225">
        <v>98</v>
      </c>
      <c r="E33" s="225">
        <v>98</v>
      </c>
      <c r="F33" s="225">
        <v>98</v>
      </c>
      <c r="G33" s="225">
        <v>99</v>
      </c>
      <c r="H33" s="225">
        <v>100</v>
      </c>
      <c r="I33" s="225">
        <v>99</v>
      </c>
      <c r="J33" s="225">
        <v>104</v>
      </c>
      <c r="K33" s="225">
        <v>109</v>
      </c>
      <c r="L33" s="225">
        <v>108</v>
      </c>
    </row>
    <row r="34" spans="1:12">
      <c r="A34" s="39" t="s">
        <v>5377</v>
      </c>
      <c r="B34" s="225">
        <v>91</v>
      </c>
      <c r="C34" s="225">
        <v>93</v>
      </c>
      <c r="D34" s="225">
        <v>96</v>
      </c>
      <c r="E34" s="225">
        <v>102</v>
      </c>
      <c r="F34" s="225">
        <v>100</v>
      </c>
      <c r="G34" s="225">
        <v>100</v>
      </c>
      <c r="H34" s="225">
        <v>100</v>
      </c>
      <c r="I34" s="225">
        <v>100</v>
      </c>
      <c r="J34" s="225">
        <v>103</v>
      </c>
      <c r="K34" s="225">
        <v>105</v>
      </c>
      <c r="L34" s="225">
        <v>107</v>
      </c>
    </row>
    <row r="35" spans="1:12">
      <c r="A35" s="39" t="s">
        <v>5378</v>
      </c>
      <c r="B35" s="225">
        <v>86</v>
      </c>
      <c r="C35" s="225">
        <v>88</v>
      </c>
      <c r="D35" s="225">
        <v>92</v>
      </c>
      <c r="E35" s="225">
        <v>96</v>
      </c>
      <c r="F35" s="225">
        <v>95</v>
      </c>
      <c r="G35" s="225">
        <v>97</v>
      </c>
      <c r="H35" s="225">
        <v>100</v>
      </c>
      <c r="I35" s="225">
        <v>95</v>
      </c>
      <c r="J35" s="225">
        <v>96</v>
      </c>
      <c r="K35" s="225">
        <v>96</v>
      </c>
      <c r="L35" s="225">
        <v>97</v>
      </c>
    </row>
    <row r="36" spans="1:12">
      <c r="A36" s="38" t="s">
        <v>2632</v>
      </c>
      <c r="B36" s="227">
        <v>91</v>
      </c>
      <c r="C36" s="227">
        <v>94</v>
      </c>
      <c r="D36" s="227">
        <v>98</v>
      </c>
      <c r="E36" s="227">
        <v>104</v>
      </c>
      <c r="F36" s="227">
        <v>103</v>
      </c>
      <c r="G36" s="227">
        <v>99</v>
      </c>
      <c r="H36" s="227">
        <v>100</v>
      </c>
      <c r="I36" s="227">
        <v>98</v>
      </c>
      <c r="J36" s="227">
        <v>99</v>
      </c>
      <c r="K36" s="227">
        <v>100</v>
      </c>
      <c r="L36" s="227">
        <v>103</v>
      </c>
    </row>
    <row r="37" spans="1:12">
      <c r="A37" s="39" t="s">
        <v>5370</v>
      </c>
      <c r="B37" s="225">
        <v>91</v>
      </c>
      <c r="C37" s="225">
        <v>94</v>
      </c>
      <c r="D37" s="225">
        <v>97</v>
      </c>
      <c r="E37" s="225">
        <v>104</v>
      </c>
      <c r="F37" s="225">
        <v>105</v>
      </c>
      <c r="G37" s="225">
        <v>102</v>
      </c>
      <c r="H37" s="225">
        <v>100</v>
      </c>
      <c r="I37" s="225">
        <v>101</v>
      </c>
      <c r="J37" s="225">
        <v>102</v>
      </c>
      <c r="K37" s="225">
        <v>98</v>
      </c>
      <c r="L37" s="225">
        <v>103</v>
      </c>
    </row>
    <row r="38" spans="1:12">
      <c r="A38" s="39" t="s">
        <v>5371</v>
      </c>
      <c r="B38" s="225">
        <v>83</v>
      </c>
      <c r="C38" s="225">
        <v>84</v>
      </c>
      <c r="D38" s="225">
        <v>83</v>
      </c>
      <c r="E38" s="225">
        <v>85</v>
      </c>
      <c r="F38" s="225">
        <v>88</v>
      </c>
      <c r="G38" s="225">
        <v>94</v>
      </c>
      <c r="H38" s="225">
        <v>100</v>
      </c>
      <c r="I38" s="225">
        <v>99</v>
      </c>
      <c r="J38" s="225">
        <v>98</v>
      </c>
      <c r="K38" s="225">
        <v>96</v>
      </c>
      <c r="L38" s="225">
        <v>94</v>
      </c>
    </row>
    <row r="39" spans="1:12">
      <c r="A39" s="39" t="s">
        <v>5372</v>
      </c>
      <c r="B39" s="225">
        <v>81</v>
      </c>
      <c r="C39" s="225">
        <v>94</v>
      </c>
      <c r="D39" s="225">
        <v>106</v>
      </c>
      <c r="E39" s="225">
        <v>114</v>
      </c>
      <c r="F39" s="225">
        <v>125</v>
      </c>
      <c r="G39" s="225">
        <v>96</v>
      </c>
      <c r="H39" s="225">
        <v>100</v>
      </c>
      <c r="I39" s="225">
        <v>87</v>
      </c>
      <c r="J39" s="225">
        <v>93</v>
      </c>
      <c r="K39" s="225">
        <v>90</v>
      </c>
      <c r="L39" s="225">
        <v>88</v>
      </c>
    </row>
    <row r="40" spans="1:12">
      <c r="A40" s="39" t="s">
        <v>5373</v>
      </c>
      <c r="B40" s="225">
        <v>94</v>
      </c>
      <c r="C40" s="225">
        <v>121</v>
      </c>
      <c r="D40" s="225">
        <v>157</v>
      </c>
      <c r="E40" s="225">
        <v>168</v>
      </c>
      <c r="F40" s="225">
        <v>163</v>
      </c>
      <c r="G40" s="225">
        <v>142</v>
      </c>
      <c r="H40" s="225">
        <v>100</v>
      </c>
      <c r="I40" s="225">
        <v>82</v>
      </c>
      <c r="J40" s="225">
        <v>100</v>
      </c>
      <c r="K40" s="225">
        <v>119</v>
      </c>
      <c r="L40" s="225">
        <v>120</v>
      </c>
    </row>
    <row r="41" spans="1:12">
      <c r="A41" s="39" t="s">
        <v>5374</v>
      </c>
      <c r="B41" s="225">
        <v>63</v>
      </c>
      <c r="C41" s="225">
        <v>63</v>
      </c>
      <c r="D41" s="225">
        <v>87</v>
      </c>
      <c r="E41" s="225">
        <v>97</v>
      </c>
      <c r="F41" s="225">
        <v>98</v>
      </c>
      <c r="G41" s="225">
        <v>93</v>
      </c>
      <c r="H41" s="225">
        <v>100</v>
      </c>
      <c r="I41" s="225">
        <v>93</v>
      </c>
      <c r="J41" s="225">
        <v>95</v>
      </c>
      <c r="K41" s="225">
        <v>95</v>
      </c>
      <c r="L41" s="225">
        <v>103</v>
      </c>
    </row>
    <row r="42" spans="1:12">
      <c r="A42" s="39" t="s">
        <v>5375</v>
      </c>
      <c r="B42" s="225">
        <v>86</v>
      </c>
      <c r="C42" s="225">
        <v>85</v>
      </c>
      <c r="D42" s="225">
        <v>89</v>
      </c>
      <c r="E42" s="225">
        <v>99</v>
      </c>
      <c r="F42" s="225">
        <v>94</v>
      </c>
      <c r="G42" s="225">
        <v>92</v>
      </c>
      <c r="H42" s="225">
        <v>100</v>
      </c>
      <c r="I42" s="225">
        <v>96</v>
      </c>
      <c r="J42" s="225">
        <v>88</v>
      </c>
      <c r="K42" s="225">
        <v>88</v>
      </c>
      <c r="L42" s="225">
        <v>94</v>
      </c>
    </row>
    <row r="43" spans="1:12">
      <c r="A43" s="39" t="s">
        <v>5376</v>
      </c>
      <c r="B43" s="225">
        <v>92</v>
      </c>
      <c r="C43" s="225">
        <v>89</v>
      </c>
      <c r="D43" s="225">
        <v>90</v>
      </c>
      <c r="E43" s="225">
        <v>94</v>
      </c>
      <c r="F43" s="225">
        <v>95</v>
      </c>
      <c r="G43" s="225">
        <v>98</v>
      </c>
      <c r="H43" s="225">
        <v>100</v>
      </c>
      <c r="I43" s="225">
        <v>98</v>
      </c>
      <c r="J43" s="225">
        <v>100</v>
      </c>
      <c r="K43" s="225">
        <v>104</v>
      </c>
      <c r="L43" s="225">
        <v>104</v>
      </c>
    </row>
    <row r="44" spans="1:12">
      <c r="A44" s="39" t="s">
        <v>5377</v>
      </c>
      <c r="B44" s="225">
        <v>100</v>
      </c>
      <c r="C44" s="225">
        <v>100</v>
      </c>
      <c r="D44" s="225">
        <v>96</v>
      </c>
      <c r="E44" s="225">
        <v>102</v>
      </c>
      <c r="F44" s="225">
        <v>97</v>
      </c>
      <c r="G44" s="225">
        <v>98</v>
      </c>
      <c r="H44" s="225">
        <v>100</v>
      </c>
      <c r="I44" s="225">
        <v>102</v>
      </c>
      <c r="J44" s="225">
        <v>105</v>
      </c>
      <c r="K44" s="225">
        <v>107</v>
      </c>
      <c r="L44" s="225">
        <v>112</v>
      </c>
    </row>
    <row r="45" spans="1:12">
      <c r="A45" s="39" t="s">
        <v>5378</v>
      </c>
      <c r="B45" s="225">
        <v>92</v>
      </c>
      <c r="C45" s="225">
        <v>95</v>
      </c>
      <c r="D45" s="225">
        <v>95</v>
      </c>
      <c r="E45" s="225">
        <v>96</v>
      </c>
      <c r="F45" s="225">
        <v>97</v>
      </c>
      <c r="G45" s="225">
        <v>96</v>
      </c>
      <c r="H45" s="225">
        <v>100</v>
      </c>
      <c r="I45" s="225">
        <v>102</v>
      </c>
      <c r="J45" s="225">
        <v>101</v>
      </c>
      <c r="K45" s="225">
        <v>102</v>
      </c>
      <c r="L45" s="225">
        <v>101</v>
      </c>
    </row>
    <row r="46" spans="1:12" ht="16" thickBot="1">
      <c r="A46" s="99"/>
      <c r="B46" s="75"/>
      <c r="C46" s="75"/>
      <c r="D46" s="75"/>
      <c r="E46" s="75"/>
      <c r="F46" s="75"/>
      <c r="G46" s="75"/>
      <c r="H46" s="75"/>
      <c r="I46" s="75"/>
      <c r="J46" s="75"/>
      <c r="K46" s="75"/>
      <c r="L46" s="75"/>
    </row>
    <row r="47" spans="1:12">
      <c r="A47" s="231"/>
      <c r="B47" s="222"/>
      <c r="C47" s="222"/>
      <c r="D47" s="222"/>
      <c r="E47" s="222"/>
      <c r="F47" s="222"/>
      <c r="G47" s="222"/>
      <c r="H47" s="222"/>
      <c r="I47" s="222"/>
      <c r="J47" s="222"/>
      <c r="K47" s="222"/>
      <c r="L47" s="222"/>
    </row>
    <row r="48" spans="1:12">
      <c r="A48" s="231"/>
      <c r="B48" s="222"/>
      <c r="C48" s="222" t="s">
        <v>4847</v>
      </c>
      <c r="D48" s="222"/>
      <c r="E48" s="222" t="s">
        <v>5379</v>
      </c>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t="s">
        <v>2683</v>
      </c>
      <c r="B50" s="222"/>
      <c r="C50" s="222"/>
      <c r="D50" s="222"/>
      <c r="E50" s="222"/>
      <c r="F50" s="222"/>
      <c r="G50" s="222"/>
      <c r="H50" s="222"/>
      <c r="I50" s="222"/>
      <c r="J50" s="222"/>
      <c r="K50" s="222"/>
      <c r="L50" s="222"/>
    </row>
    <row r="51" spans="1:12">
      <c r="A51" s="38"/>
      <c r="B51" s="7">
        <v>2009</v>
      </c>
      <c r="C51" s="7">
        <v>2010</v>
      </c>
      <c r="D51" s="7">
        <v>2011</v>
      </c>
      <c r="E51" s="7">
        <v>2012</v>
      </c>
      <c r="F51" s="7">
        <v>2013</v>
      </c>
      <c r="G51" s="7">
        <v>2014</v>
      </c>
      <c r="H51" s="7">
        <v>2015</v>
      </c>
      <c r="I51" s="7">
        <v>2016</v>
      </c>
      <c r="J51" s="7">
        <v>2017</v>
      </c>
      <c r="K51" s="7">
        <v>2018</v>
      </c>
      <c r="L51" s="7" t="s">
        <v>4086</v>
      </c>
    </row>
    <row r="52" spans="1:12">
      <c r="A52" s="30" t="s">
        <v>3434</v>
      </c>
      <c r="B52" s="46"/>
      <c r="C52" s="46"/>
      <c r="D52" s="46"/>
      <c r="E52" s="46"/>
      <c r="F52" s="46"/>
      <c r="G52" s="46"/>
      <c r="H52" s="46"/>
      <c r="I52" s="46"/>
      <c r="J52" s="46"/>
      <c r="K52" s="46"/>
      <c r="L52" s="46"/>
    </row>
    <row r="53" spans="1:12">
      <c r="A53" s="38" t="s">
        <v>2681</v>
      </c>
      <c r="B53" s="227">
        <v>81</v>
      </c>
      <c r="C53" s="227">
        <v>85</v>
      </c>
      <c r="D53" s="227">
        <v>90</v>
      </c>
      <c r="E53" s="227">
        <v>89</v>
      </c>
      <c r="F53" s="227">
        <v>93</v>
      </c>
      <c r="G53" s="227">
        <v>95</v>
      </c>
      <c r="H53" s="227">
        <v>100</v>
      </c>
      <c r="I53" s="227">
        <v>104</v>
      </c>
      <c r="J53" s="227">
        <v>106</v>
      </c>
      <c r="K53" s="227">
        <v>108</v>
      </c>
      <c r="L53" s="227">
        <v>110</v>
      </c>
    </row>
    <row r="54" spans="1:12">
      <c r="A54" s="39" t="s">
        <v>5370</v>
      </c>
      <c r="B54" s="225">
        <v>81</v>
      </c>
      <c r="C54" s="225">
        <v>85</v>
      </c>
      <c r="D54" s="225">
        <v>88</v>
      </c>
      <c r="E54" s="225">
        <v>90</v>
      </c>
      <c r="F54" s="225">
        <v>94</v>
      </c>
      <c r="G54" s="225">
        <v>98</v>
      </c>
      <c r="H54" s="225">
        <v>100</v>
      </c>
      <c r="I54" s="225">
        <v>100</v>
      </c>
      <c r="J54" s="225">
        <v>102</v>
      </c>
      <c r="K54" s="225">
        <v>107</v>
      </c>
      <c r="L54" s="225">
        <v>108</v>
      </c>
    </row>
    <row r="55" spans="1:12">
      <c r="A55" s="39" t="s">
        <v>5371</v>
      </c>
      <c r="B55" s="225">
        <v>80</v>
      </c>
      <c r="C55" s="225">
        <v>83</v>
      </c>
      <c r="D55" s="225">
        <v>81</v>
      </c>
      <c r="E55" s="225">
        <v>77</v>
      </c>
      <c r="F55" s="225">
        <v>89</v>
      </c>
      <c r="G55" s="225">
        <v>95</v>
      </c>
      <c r="H55" s="225">
        <v>100</v>
      </c>
      <c r="I55" s="225">
        <v>103</v>
      </c>
      <c r="J55" s="225">
        <v>100</v>
      </c>
      <c r="K55" s="225">
        <v>117</v>
      </c>
      <c r="L55" s="225">
        <v>115</v>
      </c>
    </row>
    <row r="56" spans="1:12">
      <c r="A56" s="39" t="s">
        <v>5372</v>
      </c>
      <c r="B56" s="225">
        <v>70</v>
      </c>
      <c r="C56" s="225">
        <v>76</v>
      </c>
      <c r="D56" s="225">
        <v>81</v>
      </c>
      <c r="E56" s="225">
        <v>78</v>
      </c>
      <c r="F56" s="225">
        <v>89</v>
      </c>
      <c r="G56" s="225">
        <v>100</v>
      </c>
      <c r="H56" s="225">
        <v>100</v>
      </c>
      <c r="I56" s="225">
        <v>114</v>
      </c>
      <c r="J56" s="225">
        <v>133</v>
      </c>
      <c r="K56" s="225">
        <v>143</v>
      </c>
      <c r="L56" s="225">
        <v>136</v>
      </c>
    </row>
    <row r="57" spans="1:12">
      <c r="A57" s="39" t="s">
        <v>5373</v>
      </c>
      <c r="B57" s="225">
        <v>88</v>
      </c>
      <c r="C57" s="225">
        <v>79</v>
      </c>
      <c r="D57" s="225">
        <v>84</v>
      </c>
      <c r="E57" s="225">
        <v>87</v>
      </c>
      <c r="F57" s="225">
        <v>99</v>
      </c>
      <c r="G57" s="225">
        <v>91</v>
      </c>
      <c r="H57" s="225">
        <v>100</v>
      </c>
      <c r="I57" s="225">
        <v>92</v>
      </c>
      <c r="J57" s="225">
        <v>90</v>
      </c>
      <c r="K57" s="225">
        <v>89</v>
      </c>
      <c r="L57" s="225">
        <v>94</v>
      </c>
    </row>
    <row r="58" spans="1:12">
      <c r="A58" s="39" t="s">
        <v>5374</v>
      </c>
      <c r="B58" s="225">
        <v>93</v>
      </c>
      <c r="C58" s="225">
        <v>88</v>
      </c>
      <c r="D58" s="225">
        <v>92</v>
      </c>
      <c r="E58" s="225">
        <v>106</v>
      </c>
      <c r="F58" s="225">
        <v>100</v>
      </c>
      <c r="G58" s="225">
        <v>106</v>
      </c>
      <c r="H58" s="225">
        <v>100</v>
      </c>
      <c r="I58" s="225">
        <v>105</v>
      </c>
      <c r="J58" s="225">
        <v>104</v>
      </c>
      <c r="K58" s="225">
        <v>117</v>
      </c>
      <c r="L58" s="225">
        <v>117</v>
      </c>
    </row>
    <row r="59" spans="1:12">
      <c r="A59" s="39" t="s">
        <v>5375</v>
      </c>
      <c r="B59" s="225">
        <v>76</v>
      </c>
      <c r="C59" s="225">
        <v>80</v>
      </c>
      <c r="D59" s="225">
        <v>88</v>
      </c>
      <c r="E59" s="225">
        <v>90</v>
      </c>
      <c r="F59" s="225">
        <v>94</v>
      </c>
      <c r="G59" s="225">
        <v>97</v>
      </c>
      <c r="H59" s="225">
        <v>100</v>
      </c>
      <c r="I59" s="225">
        <v>108</v>
      </c>
      <c r="J59" s="225">
        <v>111</v>
      </c>
      <c r="K59" s="225">
        <v>113</v>
      </c>
      <c r="L59" s="225">
        <v>113</v>
      </c>
    </row>
    <row r="60" spans="1:12">
      <c r="A60" s="39" t="s">
        <v>5376</v>
      </c>
      <c r="B60" s="225">
        <v>90</v>
      </c>
      <c r="C60" s="225">
        <v>95</v>
      </c>
      <c r="D60" s="225">
        <v>100</v>
      </c>
      <c r="E60" s="225">
        <v>98</v>
      </c>
      <c r="F60" s="225">
        <v>96</v>
      </c>
      <c r="G60" s="225">
        <v>99</v>
      </c>
      <c r="H60" s="225">
        <v>100</v>
      </c>
      <c r="I60" s="225">
        <v>103</v>
      </c>
      <c r="J60" s="225">
        <v>106</v>
      </c>
      <c r="K60" s="225">
        <v>104</v>
      </c>
      <c r="L60" s="225">
        <v>103</v>
      </c>
    </row>
    <row r="61" spans="1:12">
      <c r="A61" s="39" t="s">
        <v>5377</v>
      </c>
      <c r="B61" s="225">
        <v>75</v>
      </c>
      <c r="C61" s="225">
        <v>81</v>
      </c>
      <c r="D61" s="225">
        <v>88</v>
      </c>
      <c r="E61" s="225">
        <v>85</v>
      </c>
      <c r="F61" s="225">
        <v>89</v>
      </c>
      <c r="G61" s="225">
        <v>90</v>
      </c>
      <c r="H61" s="225">
        <v>100</v>
      </c>
      <c r="I61" s="225">
        <v>104</v>
      </c>
      <c r="J61" s="225">
        <v>104</v>
      </c>
      <c r="K61" s="225">
        <v>105</v>
      </c>
      <c r="L61" s="225">
        <v>110</v>
      </c>
    </row>
    <row r="62" spans="1:12">
      <c r="A62" s="39" t="s">
        <v>5378</v>
      </c>
      <c r="B62" s="225">
        <v>89</v>
      </c>
      <c r="C62" s="225">
        <v>96</v>
      </c>
      <c r="D62" s="225">
        <v>97</v>
      </c>
      <c r="E62" s="225">
        <v>92</v>
      </c>
      <c r="F62" s="225">
        <v>91</v>
      </c>
      <c r="G62" s="225">
        <v>96</v>
      </c>
      <c r="H62" s="225">
        <v>100</v>
      </c>
      <c r="I62" s="225">
        <v>106</v>
      </c>
      <c r="J62" s="225">
        <v>111</v>
      </c>
      <c r="K62" s="225">
        <v>110</v>
      </c>
      <c r="L62" s="225">
        <v>113</v>
      </c>
    </row>
    <row r="63" spans="1:12">
      <c r="A63" s="38" t="s">
        <v>2632</v>
      </c>
      <c r="B63" s="227">
        <v>85</v>
      </c>
      <c r="C63" s="227">
        <v>90</v>
      </c>
      <c r="D63" s="227">
        <v>96</v>
      </c>
      <c r="E63" s="227">
        <v>93</v>
      </c>
      <c r="F63" s="227">
        <v>95</v>
      </c>
      <c r="G63" s="227">
        <v>98</v>
      </c>
      <c r="H63" s="227">
        <v>100</v>
      </c>
      <c r="I63" s="227">
        <v>102</v>
      </c>
      <c r="J63" s="227">
        <v>107</v>
      </c>
      <c r="K63" s="227">
        <v>108</v>
      </c>
      <c r="L63" s="227">
        <v>112</v>
      </c>
    </row>
    <row r="64" spans="1:12">
      <c r="A64" s="39" t="s">
        <v>5370</v>
      </c>
      <c r="B64" s="225">
        <v>90</v>
      </c>
      <c r="C64" s="225">
        <v>93</v>
      </c>
      <c r="D64" s="225">
        <v>96</v>
      </c>
      <c r="E64" s="225">
        <v>93</v>
      </c>
      <c r="F64" s="225">
        <v>95</v>
      </c>
      <c r="G64" s="225">
        <v>97</v>
      </c>
      <c r="H64" s="225">
        <v>100</v>
      </c>
      <c r="I64" s="225">
        <v>102</v>
      </c>
      <c r="J64" s="225">
        <v>107</v>
      </c>
      <c r="K64" s="225">
        <v>107</v>
      </c>
      <c r="L64" s="225">
        <v>108</v>
      </c>
    </row>
    <row r="65" spans="1:12">
      <c r="A65" s="39" t="s">
        <v>5371</v>
      </c>
      <c r="B65" s="225">
        <v>75</v>
      </c>
      <c r="C65" s="225">
        <v>84</v>
      </c>
      <c r="D65" s="225">
        <v>88</v>
      </c>
      <c r="E65" s="225">
        <v>97</v>
      </c>
      <c r="F65" s="225">
        <v>109</v>
      </c>
      <c r="G65" s="225">
        <v>102</v>
      </c>
      <c r="H65" s="225">
        <v>100</v>
      </c>
      <c r="I65" s="225">
        <v>99</v>
      </c>
      <c r="J65" s="225">
        <v>105</v>
      </c>
      <c r="K65" s="225">
        <v>117</v>
      </c>
      <c r="L65" s="225">
        <v>121</v>
      </c>
    </row>
    <row r="66" spans="1:12">
      <c r="A66" s="39" t="s">
        <v>5372</v>
      </c>
      <c r="B66" s="225">
        <v>76</v>
      </c>
      <c r="C66" s="225">
        <v>90</v>
      </c>
      <c r="D66" s="225">
        <v>92</v>
      </c>
      <c r="E66" s="225">
        <v>89</v>
      </c>
      <c r="F66" s="225">
        <v>86</v>
      </c>
      <c r="G66" s="225">
        <v>98</v>
      </c>
      <c r="H66" s="225">
        <v>100</v>
      </c>
      <c r="I66" s="225">
        <v>95</v>
      </c>
      <c r="J66" s="225">
        <v>101</v>
      </c>
      <c r="K66" s="225">
        <v>102</v>
      </c>
      <c r="L66" s="225">
        <v>102</v>
      </c>
    </row>
    <row r="67" spans="1:12">
      <c r="A67" s="39" t="s">
        <v>5373</v>
      </c>
      <c r="B67" s="225">
        <v>133</v>
      </c>
      <c r="C67" s="225">
        <v>118</v>
      </c>
      <c r="D67" s="225">
        <v>110</v>
      </c>
      <c r="E67" s="225">
        <v>109</v>
      </c>
      <c r="F67" s="225">
        <v>102</v>
      </c>
      <c r="G67" s="225">
        <v>96</v>
      </c>
      <c r="H67" s="225">
        <v>100</v>
      </c>
      <c r="I67" s="225">
        <v>91</v>
      </c>
      <c r="J67" s="225">
        <v>88</v>
      </c>
      <c r="K67" s="225">
        <v>81</v>
      </c>
      <c r="L67" s="225">
        <v>75</v>
      </c>
    </row>
    <row r="68" spans="1:12">
      <c r="A68" s="39" t="s">
        <v>5374</v>
      </c>
      <c r="B68" s="225">
        <v>103</v>
      </c>
      <c r="C68" s="225">
        <v>114</v>
      </c>
      <c r="D68" s="225">
        <v>106</v>
      </c>
      <c r="E68" s="225">
        <v>102</v>
      </c>
      <c r="F68" s="225">
        <v>94</v>
      </c>
      <c r="G68" s="225">
        <v>105</v>
      </c>
      <c r="H68" s="225">
        <v>100</v>
      </c>
      <c r="I68" s="225">
        <v>122</v>
      </c>
      <c r="J68" s="225">
        <v>121</v>
      </c>
      <c r="K68" s="225">
        <v>116</v>
      </c>
      <c r="L68" s="225">
        <v>116</v>
      </c>
    </row>
    <row r="69" spans="1:12">
      <c r="A69" s="39" t="s">
        <v>5375</v>
      </c>
      <c r="B69" s="225">
        <v>68</v>
      </c>
      <c r="C69" s="225">
        <v>80</v>
      </c>
      <c r="D69" s="225">
        <v>84</v>
      </c>
      <c r="E69" s="225">
        <v>83</v>
      </c>
      <c r="F69" s="225">
        <v>92</v>
      </c>
      <c r="G69" s="225">
        <v>98</v>
      </c>
      <c r="H69" s="225">
        <v>100</v>
      </c>
      <c r="I69" s="225">
        <v>109</v>
      </c>
      <c r="J69" s="225">
        <v>122</v>
      </c>
      <c r="K69" s="225">
        <v>131</v>
      </c>
      <c r="L69" s="225">
        <v>146</v>
      </c>
    </row>
    <row r="70" spans="1:12">
      <c r="A70" s="39" t="s">
        <v>5376</v>
      </c>
      <c r="B70" s="225">
        <v>100</v>
      </c>
      <c r="C70" s="225">
        <v>103</v>
      </c>
      <c r="D70" s="225">
        <v>117</v>
      </c>
      <c r="E70" s="225">
        <v>108</v>
      </c>
      <c r="F70" s="225">
        <v>106</v>
      </c>
      <c r="G70" s="225">
        <v>104</v>
      </c>
      <c r="H70" s="225">
        <v>100</v>
      </c>
      <c r="I70" s="225">
        <v>107</v>
      </c>
      <c r="J70" s="225">
        <v>113</v>
      </c>
      <c r="K70" s="225">
        <v>112</v>
      </c>
      <c r="L70" s="225">
        <v>109</v>
      </c>
    </row>
    <row r="71" spans="1:12">
      <c r="A71" s="39" t="s">
        <v>5377</v>
      </c>
      <c r="B71" s="225">
        <v>73</v>
      </c>
      <c r="C71" s="225">
        <v>80</v>
      </c>
      <c r="D71" s="225">
        <v>91</v>
      </c>
      <c r="E71" s="225">
        <v>88</v>
      </c>
      <c r="F71" s="225">
        <v>92</v>
      </c>
      <c r="G71" s="225">
        <v>99</v>
      </c>
      <c r="H71" s="225">
        <v>100</v>
      </c>
      <c r="I71" s="225">
        <v>101</v>
      </c>
      <c r="J71" s="225">
        <v>101</v>
      </c>
      <c r="K71" s="225">
        <v>98</v>
      </c>
      <c r="L71" s="225">
        <v>105</v>
      </c>
    </row>
    <row r="72" spans="1:12">
      <c r="A72" s="39" t="s">
        <v>5378</v>
      </c>
      <c r="B72" s="225">
        <v>88</v>
      </c>
      <c r="C72" s="225">
        <v>94</v>
      </c>
      <c r="D72" s="225">
        <v>101</v>
      </c>
      <c r="E72" s="225">
        <v>97</v>
      </c>
      <c r="F72" s="225">
        <v>92</v>
      </c>
      <c r="G72" s="225">
        <v>97</v>
      </c>
      <c r="H72" s="225">
        <v>100</v>
      </c>
      <c r="I72" s="225">
        <v>100</v>
      </c>
      <c r="J72" s="225">
        <v>103</v>
      </c>
      <c r="K72" s="225">
        <v>105</v>
      </c>
      <c r="L72" s="225">
        <v>107</v>
      </c>
    </row>
    <row r="73" spans="1:12" ht="16" thickBot="1">
      <c r="A73" s="99"/>
      <c r="B73" s="75"/>
      <c r="C73" s="75"/>
      <c r="D73" s="75"/>
      <c r="E73" s="75"/>
      <c r="F73" s="75"/>
      <c r="G73" s="75"/>
      <c r="H73" s="75"/>
      <c r="I73" s="75"/>
      <c r="J73" s="75"/>
      <c r="K73" s="75"/>
      <c r="L73" s="75"/>
    </row>
    <row r="74" spans="1:12">
      <c r="A74" s="231"/>
      <c r="B74" s="222"/>
      <c r="C74" s="222"/>
      <c r="D74" s="222"/>
      <c r="E74" s="222"/>
      <c r="F74" s="222"/>
      <c r="G74" s="222"/>
      <c r="H74" s="222"/>
      <c r="I74" s="222"/>
      <c r="J74" s="222"/>
      <c r="K74" s="222"/>
      <c r="L74" s="222"/>
    </row>
    <row r="75" spans="1:12">
      <c r="A75" s="231"/>
      <c r="B75" s="222"/>
      <c r="C75" s="222" t="s">
        <v>4847</v>
      </c>
      <c r="D75" s="222"/>
      <c r="E75" s="222" t="s">
        <v>5379</v>
      </c>
      <c r="F75" s="222"/>
      <c r="G75" s="222"/>
      <c r="H75" s="222"/>
      <c r="I75" s="222"/>
      <c r="J75" s="222"/>
      <c r="K75" s="222"/>
      <c r="L75" s="222"/>
    </row>
    <row r="76" spans="1:12">
      <c r="A76" s="231" t="s">
        <v>2684</v>
      </c>
      <c r="B76" s="222"/>
      <c r="C76" s="222"/>
      <c r="D76" s="222"/>
      <c r="E76" s="222"/>
      <c r="F76" s="222"/>
      <c r="G76" s="222"/>
      <c r="H76" s="222"/>
      <c r="I76" s="222"/>
      <c r="J76" s="222"/>
      <c r="K76" s="222"/>
      <c r="L76" s="222"/>
    </row>
    <row r="77" spans="1:12">
      <c r="A77" s="38"/>
      <c r="B77" s="7">
        <v>2009</v>
      </c>
      <c r="C77" s="7">
        <v>2010</v>
      </c>
      <c r="D77" s="7">
        <v>2011</v>
      </c>
      <c r="E77" s="7">
        <v>2012</v>
      </c>
      <c r="F77" s="7">
        <v>2013</v>
      </c>
      <c r="G77" s="7">
        <v>2014</v>
      </c>
      <c r="H77" s="7">
        <v>2015</v>
      </c>
      <c r="I77" s="7">
        <v>2016</v>
      </c>
      <c r="J77" s="7">
        <v>2017</v>
      </c>
      <c r="K77" s="7">
        <v>2018</v>
      </c>
      <c r="L77" s="7" t="s">
        <v>4086</v>
      </c>
    </row>
    <row r="78" spans="1:12">
      <c r="A78" s="30" t="s">
        <v>3434</v>
      </c>
      <c r="B78" s="46"/>
      <c r="C78" s="46"/>
      <c r="D78" s="46"/>
      <c r="E78" s="46"/>
      <c r="F78" s="46"/>
      <c r="G78" s="46"/>
      <c r="H78" s="46"/>
      <c r="I78" s="46"/>
      <c r="J78" s="46"/>
      <c r="K78" s="46"/>
      <c r="L78" s="46"/>
    </row>
    <row r="79" spans="1:12">
      <c r="A79" s="231" t="s">
        <v>2685</v>
      </c>
      <c r="B79" s="225">
        <v>91</v>
      </c>
      <c r="C79" s="225">
        <v>94</v>
      </c>
      <c r="D79" s="225">
        <v>98</v>
      </c>
      <c r="E79" s="225">
        <v>104</v>
      </c>
      <c r="F79" s="225">
        <v>103</v>
      </c>
      <c r="G79" s="225">
        <v>99</v>
      </c>
      <c r="H79" s="225">
        <v>100</v>
      </c>
      <c r="I79" s="225">
        <v>98</v>
      </c>
      <c r="J79" s="225">
        <v>99</v>
      </c>
      <c r="K79" s="225">
        <v>100</v>
      </c>
      <c r="L79" s="225">
        <v>103</v>
      </c>
    </row>
    <row r="80" spans="1:12">
      <c r="A80" s="231" t="s">
        <v>2686</v>
      </c>
      <c r="B80" s="225">
        <v>89</v>
      </c>
      <c r="C80" s="225">
        <v>94</v>
      </c>
      <c r="D80" s="225">
        <v>100</v>
      </c>
      <c r="E80" s="225">
        <v>105</v>
      </c>
      <c r="F80" s="225">
        <v>103</v>
      </c>
      <c r="G80" s="225">
        <v>102</v>
      </c>
      <c r="H80" s="225">
        <v>100</v>
      </c>
      <c r="I80" s="225">
        <v>96</v>
      </c>
      <c r="J80" s="225">
        <v>100</v>
      </c>
      <c r="K80" s="225">
        <v>102</v>
      </c>
      <c r="L80" s="225">
        <v>103</v>
      </c>
    </row>
    <row r="81" spans="1:12">
      <c r="A81" s="231" t="s">
        <v>2687</v>
      </c>
      <c r="B81" s="225">
        <v>103</v>
      </c>
      <c r="C81" s="225">
        <v>100</v>
      </c>
      <c r="D81" s="225">
        <v>98</v>
      </c>
      <c r="E81" s="225">
        <v>99</v>
      </c>
      <c r="F81" s="225">
        <v>100</v>
      </c>
      <c r="G81" s="225">
        <v>98</v>
      </c>
      <c r="H81" s="225">
        <v>100</v>
      </c>
      <c r="I81" s="225">
        <v>102</v>
      </c>
      <c r="J81" s="225">
        <v>99</v>
      </c>
      <c r="K81" s="225">
        <v>98</v>
      </c>
      <c r="L81" s="225">
        <v>100</v>
      </c>
    </row>
    <row r="82" spans="1:12" ht="16" thickBot="1">
      <c r="A82" s="99"/>
      <c r="B82" s="75"/>
      <c r="C82" s="75"/>
      <c r="D82" s="75"/>
      <c r="E82" s="75"/>
      <c r="F82" s="75"/>
      <c r="G82" s="75"/>
      <c r="H82" s="75"/>
      <c r="I82" s="75"/>
      <c r="J82" s="75"/>
      <c r="K82" s="75"/>
      <c r="L82" s="75"/>
    </row>
    <row r="83" spans="1:12">
      <c r="A83" s="231"/>
      <c r="B83" s="222"/>
      <c r="C83" s="222"/>
      <c r="D83" s="222"/>
      <c r="E83" s="222"/>
      <c r="F83" s="222"/>
      <c r="G83" s="222"/>
      <c r="H83" s="222"/>
      <c r="I83" s="222"/>
      <c r="J83" s="222"/>
      <c r="K83" s="222"/>
      <c r="L83" s="222"/>
    </row>
    <row r="84" spans="1:12">
      <c r="A84" s="231"/>
      <c r="B84" s="222"/>
      <c r="C84" s="222" t="s">
        <v>4847</v>
      </c>
      <c r="D84" s="222"/>
      <c r="E84" s="222" t="s">
        <v>5380</v>
      </c>
      <c r="F84" s="222"/>
      <c r="G84" s="222"/>
      <c r="H84" s="222"/>
      <c r="I84" s="222"/>
      <c r="J84" s="222"/>
      <c r="K84" s="222"/>
      <c r="L84" s="222"/>
    </row>
    <row r="85" spans="1:12">
      <c r="A85" s="231"/>
      <c r="B85" s="222"/>
      <c r="C85" s="222"/>
      <c r="D85" s="222"/>
      <c r="E85" s="222"/>
      <c r="F85" s="222"/>
      <c r="G85" s="222"/>
      <c r="H85" s="222"/>
      <c r="I85" s="222"/>
      <c r="J85" s="222"/>
      <c r="K85" s="222"/>
      <c r="L85" s="222"/>
    </row>
    <row r="86" spans="1:12">
      <c r="A86" s="231"/>
      <c r="B86" s="222"/>
      <c r="C86" s="222"/>
      <c r="D86" s="222"/>
      <c r="E86" s="222"/>
      <c r="F86" s="222"/>
      <c r="G86" s="222"/>
      <c r="H86" s="222"/>
      <c r="I86" s="222"/>
      <c r="J86" s="222"/>
      <c r="K86" s="222"/>
      <c r="L86" s="222"/>
    </row>
  </sheetData>
  <hyperlinks>
    <hyperlink ref="B1" location="INDEKS!A1" display="HJEM" xr:uid="{6B12617B-D8CA-4160-BEF5-76FD27606645}"/>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L66"/>
  <sheetViews>
    <sheetView zoomScale="40" zoomScaleNormal="4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2688</v>
      </c>
      <c r="B1" s="173" t="s">
        <v>3453</v>
      </c>
      <c r="C1" s="222"/>
      <c r="D1" s="222"/>
      <c r="E1" s="222"/>
      <c r="F1" s="222"/>
      <c r="G1" s="222"/>
      <c r="H1" s="222"/>
      <c r="I1" s="222"/>
      <c r="J1" s="222"/>
      <c r="K1" s="222"/>
      <c r="L1" s="222"/>
    </row>
    <row r="2" spans="1:12">
      <c r="A2" s="38"/>
      <c r="B2" s="7">
        <v>2008</v>
      </c>
      <c r="C2" s="7">
        <v>2009</v>
      </c>
      <c r="D2" s="7">
        <v>2010</v>
      </c>
      <c r="E2" s="7">
        <v>2011</v>
      </c>
      <c r="F2" s="7">
        <v>2012</v>
      </c>
      <c r="G2" s="7">
        <v>2013</v>
      </c>
      <c r="H2" s="7">
        <v>2014</v>
      </c>
      <c r="I2" s="7">
        <v>2015</v>
      </c>
      <c r="J2" s="7">
        <v>2016</v>
      </c>
      <c r="K2" s="7">
        <v>2017</v>
      </c>
      <c r="L2" s="7" t="s">
        <v>3957</v>
      </c>
    </row>
    <row r="3" spans="1:12">
      <c r="A3" s="30" t="s">
        <v>240</v>
      </c>
      <c r="B3" s="46"/>
      <c r="C3" s="46"/>
      <c r="D3" s="46"/>
      <c r="E3" s="46"/>
      <c r="F3" s="46"/>
      <c r="G3" s="46"/>
      <c r="H3" s="46"/>
      <c r="I3" s="46"/>
      <c r="J3" s="46"/>
      <c r="K3" s="46"/>
      <c r="L3" s="46"/>
    </row>
    <row r="4" spans="1:12">
      <c r="A4" s="38" t="s">
        <v>387</v>
      </c>
      <c r="B4" s="227">
        <v>1383</v>
      </c>
      <c r="C4" s="227">
        <v>1090</v>
      </c>
      <c r="D4" s="227">
        <v>1292</v>
      </c>
      <c r="E4" s="227">
        <v>1467</v>
      </c>
      <c r="F4" s="227">
        <v>1539</v>
      </c>
      <c r="G4" s="227">
        <v>1786</v>
      </c>
      <c r="H4" s="227">
        <v>1940</v>
      </c>
      <c r="I4" s="227">
        <v>2399</v>
      </c>
      <c r="J4" s="227">
        <v>3215</v>
      </c>
      <c r="K4" s="227">
        <v>3858</v>
      </c>
      <c r="L4" s="227">
        <v>4425</v>
      </c>
    </row>
    <row r="5" spans="1:12">
      <c r="A5" s="231" t="s">
        <v>2689</v>
      </c>
      <c r="B5" s="225" t="s">
        <v>70</v>
      </c>
      <c r="C5" s="225" t="s">
        <v>70</v>
      </c>
      <c r="D5" s="225" t="s">
        <v>70</v>
      </c>
      <c r="E5" s="225" t="s">
        <v>70</v>
      </c>
      <c r="F5" s="225" t="s">
        <v>70</v>
      </c>
      <c r="G5" s="225" t="s">
        <v>70</v>
      </c>
      <c r="H5" s="225" t="s">
        <v>70</v>
      </c>
      <c r="I5" s="225" t="s">
        <v>70</v>
      </c>
      <c r="J5" s="225" t="s">
        <v>70</v>
      </c>
      <c r="K5" s="225" t="s">
        <v>70</v>
      </c>
      <c r="L5" s="225" t="s">
        <v>70</v>
      </c>
    </row>
    <row r="6" spans="1:12">
      <c r="A6" s="231" t="s">
        <v>2690</v>
      </c>
      <c r="B6" s="225">
        <v>18</v>
      </c>
      <c r="C6" s="225">
        <v>17</v>
      </c>
      <c r="D6" s="225">
        <v>17</v>
      </c>
      <c r="E6" s="225">
        <v>26</v>
      </c>
      <c r="F6" s="225">
        <v>22</v>
      </c>
      <c r="G6" s="225">
        <v>23</v>
      </c>
      <c r="H6" s="225">
        <v>41</v>
      </c>
      <c r="I6" s="225">
        <v>49</v>
      </c>
      <c r="J6" s="225">
        <v>93</v>
      </c>
      <c r="K6" s="225">
        <v>102</v>
      </c>
      <c r="L6" s="225">
        <v>117</v>
      </c>
    </row>
    <row r="7" spans="1:12">
      <c r="A7" s="231" t="s">
        <v>2691</v>
      </c>
      <c r="B7" s="225">
        <v>16</v>
      </c>
      <c r="C7" s="225">
        <v>20</v>
      </c>
      <c r="D7" s="225">
        <v>26</v>
      </c>
      <c r="E7" s="225">
        <v>51</v>
      </c>
      <c r="F7" s="225">
        <v>44</v>
      </c>
      <c r="G7" s="225">
        <v>60</v>
      </c>
      <c r="H7" s="225">
        <v>90</v>
      </c>
      <c r="I7" s="225">
        <v>94</v>
      </c>
      <c r="J7" s="225">
        <v>132</v>
      </c>
      <c r="K7" s="225">
        <v>115</v>
      </c>
      <c r="L7" s="225">
        <v>158</v>
      </c>
    </row>
    <row r="8" spans="1:12">
      <c r="A8" s="231" t="s">
        <v>2682</v>
      </c>
      <c r="B8" s="225" t="s">
        <v>70</v>
      </c>
      <c r="C8" s="225" t="s">
        <v>70</v>
      </c>
      <c r="D8" s="225" t="s">
        <v>70</v>
      </c>
      <c r="E8" s="225">
        <v>12</v>
      </c>
      <c r="F8" s="225">
        <v>12</v>
      </c>
      <c r="G8" s="225">
        <v>8</v>
      </c>
      <c r="H8" s="225">
        <v>7</v>
      </c>
      <c r="I8" s="225">
        <v>7</v>
      </c>
      <c r="J8" s="225">
        <v>29</v>
      </c>
      <c r="K8" s="225">
        <v>19</v>
      </c>
      <c r="L8" s="225">
        <v>30</v>
      </c>
    </row>
    <row r="9" spans="1:12">
      <c r="A9" s="231" t="s">
        <v>2692</v>
      </c>
      <c r="B9" s="225">
        <v>315</v>
      </c>
      <c r="C9" s="225">
        <v>199</v>
      </c>
      <c r="D9" s="225">
        <v>192</v>
      </c>
      <c r="E9" s="225">
        <v>281</v>
      </c>
      <c r="F9" s="225">
        <v>287</v>
      </c>
      <c r="G9" s="225">
        <v>302</v>
      </c>
      <c r="H9" s="225">
        <v>308</v>
      </c>
      <c r="I9" s="225">
        <v>325</v>
      </c>
      <c r="J9" s="225">
        <v>460</v>
      </c>
      <c r="K9" s="225">
        <v>596</v>
      </c>
      <c r="L9" s="225">
        <v>672</v>
      </c>
    </row>
    <row r="10" spans="1:12">
      <c r="A10" s="231" t="s">
        <v>2693</v>
      </c>
      <c r="B10" s="225">
        <v>488</v>
      </c>
      <c r="C10" s="225">
        <v>427</v>
      </c>
      <c r="D10" s="225">
        <v>466</v>
      </c>
      <c r="E10" s="225">
        <v>530</v>
      </c>
      <c r="F10" s="225">
        <v>498</v>
      </c>
      <c r="G10" s="225">
        <v>606</v>
      </c>
      <c r="H10" s="225">
        <v>588</v>
      </c>
      <c r="I10" s="225">
        <v>792</v>
      </c>
      <c r="J10" s="225">
        <v>1171</v>
      </c>
      <c r="K10" s="225">
        <v>1521</v>
      </c>
      <c r="L10" s="225">
        <v>1762</v>
      </c>
    </row>
    <row r="11" spans="1:12">
      <c r="A11" s="231" t="s">
        <v>2694</v>
      </c>
      <c r="B11" s="225">
        <v>79</v>
      </c>
      <c r="C11" s="225">
        <v>68</v>
      </c>
      <c r="D11" s="225">
        <v>110</v>
      </c>
      <c r="E11" s="225">
        <v>98</v>
      </c>
      <c r="F11" s="225">
        <v>106</v>
      </c>
      <c r="G11" s="225">
        <v>129</v>
      </c>
      <c r="H11" s="225">
        <v>135</v>
      </c>
      <c r="I11" s="225">
        <v>172</v>
      </c>
      <c r="J11" s="225">
        <v>205</v>
      </c>
      <c r="K11" s="225">
        <v>227</v>
      </c>
      <c r="L11" s="225">
        <v>260</v>
      </c>
    </row>
    <row r="12" spans="1:12">
      <c r="A12" s="231" t="s">
        <v>2695</v>
      </c>
      <c r="B12" s="225">
        <v>83</v>
      </c>
      <c r="C12" s="225">
        <v>80</v>
      </c>
      <c r="D12" s="225">
        <v>105</v>
      </c>
      <c r="E12" s="225">
        <v>106</v>
      </c>
      <c r="F12" s="225">
        <v>119</v>
      </c>
      <c r="G12" s="225">
        <v>113</v>
      </c>
      <c r="H12" s="225">
        <v>182</v>
      </c>
      <c r="I12" s="225">
        <v>196</v>
      </c>
      <c r="J12" s="225">
        <v>218</v>
      </c>
      <c r="K12" s="225">
        <v>304</v>
      </c>
      <c r="L12" s="225">
        <v>335</v>
      </c>
    </row>
    <row r="13" spans="1:12">
      <c r="A13" s="231" t="s">
        <v>2696</v>
      </c>
      <c r="B13" s="225">
        <v>125</v>
      </c>
      <c r="C13" s="225">
        <v>55</v>
      </c>
      <c r="D13" s="225">
        <v>119</v>
      </c>
      <c r="E13" s="225">
        <v>81</v>
      </c>
      <c r="F13" s="225">
        <v>160</v>
      </c>
      <c r="G13" s="225">
        <v>226</v>
      </c>
      <c r="H13" s="225">
        <v>211</v>
      </c>
      <c r="I13" s="225">
        <v>294</v>
      </c>
      <c r="J13" s="225">
        <v>345</v>
      </c>
      <c r="K13" s="225">
        <v>324</v>
      </c>
      <c r="L13" s="225">
        <v>347</v>
      </c>
    </row>
    <row r="14" spans="1:12" ht="16">
      <c r="A14" s="231" t="s">
        <v>2697</v>
      </c>
      <c r="B14" s="225">
        <v>95</v>
      </c>
      <c r="C14" s="225">
        <v>58</v>
      </c>
      <c r="D14" s="225">
        <v>66</v>
      </c>
      <c r="E14" s="225">
        <v>62</v>
      </c>
      <c r="F14" s="225">
        <v>85</v>
      </c>
      <c r="G14" s="225">
        <v>75</v>
      </c>
      <c r="H14" s="225">
        <v>111</v>
      </c>
      <c r="I14" s="225">
        <v>127</v>
      </c>
      <c r="J14" s="225">
        <v>150</v>
      </c>
      <c r="K14" s="225">
        <v>167</v>
      </c>
      <c r="L14" s="225">
        <v>171</v>
      </c>
    </row>
    <row r="15" spans="1:12">
      <c r="A15" s="231" t="s">
        <v>2698</v>
      </c>
      <c r="B15" s="225">
        <v>46</v>
      </c>
      <c r="C15" s="225">
        <v>61</v>
      </c>
      <c r="D15" s="225">
        <v>66</v>
      </c>
      <c r="E15" s="225">
        <v>69</v>
      </c>
      <c r="F15" s="225">
        <v>63</v>
      </c>
      <c r="G15" s="225">
        <v>104</v>
      </c>
      <c r="H15" s="225">
        <v>81</v>
      </c>
      <c r="I15" s="225">
        <v>148</v>
      </c>
      <c r="J15" s="225">
        <v>161</v>
      </c>
      <c r="K15" s="225">
        <v>174</v>
      </c>
      <c r="L15" s="225">
        <v>281</v>
      </c>
    </row>
    <row r="16" spans="1:12">
      <c r="A16" s="231" t="s">
        <v>2699</v>
      </c>
      <c r="B16" s="225">
        <v>72</v>
      </c>
      <c r="C16" s="225">
        <v>62</v>
      </c>
      <c r="D16" s="225">
        <v>78</v>
      </c>
      <c r="E16" s="225">
        <v>94</v>
      </c>
      <c r="F16" s="225">
        <v>90</v>
      </c>
      <c r="G16" s="225">
        <v>76</v>
      </c>
      <c r="H16" s="225">
        <v>113</v>
      </c>
      <c r="I16" s="225">
        <v>93</v>
      </c>
      <c r="J16" s="225">
        <v>117</v>
      </c>
      <c r="K16" s="225">
        <v>173</v>
      </c>
      <c r="L16" s="225">
        <v>131</v>
      </c>
    </row>
    <row r="17" spans="1:12">
      <c r="A17" s="231" t="s">
        <v>2700</v>
      </c>
      <c r="B17" s="225">
        <v>9</v>
      </c>
      <c r="C17" s="225">
        <v>12</v>
      </c>
      <c r="D17" s="225">
        <v>15</v>
      </c>
      <c r="E17" s="225">
        <v>20</v>
      </c>
      <c r="F17" s="225">
        <v>17</v>
      </c>
      <c r="G17" s="225">
        <v>23</v>
      </c>
      <c r="H17" s="225">
        <v>16</v>
      </c>
      <c r="I17" s="225">
        <v>19</v>
      </c>
      <c r="J17" s="225">
        <v>24</v>
      </c>
      <c r="K17" s="225">
        <v>20</v>
      </c>
      <c r="L17" s="225">
        <v>37</v>
      </c>
    </row>
    <row r="18" spans="1:12">
      <c r="A18" s="231" t="s">
        <v>2701</v>
      </c>
      <c r="B18" s="225">
        <v>0</v>
      </c>
      <c r="C18" s="225">
        <v>1</v>
      </c>
      <c r="D18" s="225">
        <v>1</v>
      </c>
      <c r="E18" s="225">
        <v>1</v>
      </c>
      <c r="F18" s="225">
        <v>0</v>
      </c>
      <c r="G18" s="225">
        <v>1</v>
      </c>
      <c r="H18" s="225">
        <v>3</v>
      </c>
      <c r="I18" s="225">
        <v>4</v>
      </c>
      <c r="J18" s="225">
        <v>12</v>
      </c>
      <c r="K18" s="225">
        <v>8</v>
      </c>
      <c r="L18" s="225">
        <v>2</v>
      </c>
    </row>
    <row r="19" spans="1:12">
      <c r="A19" s="231" t="s">
        <v>2702</v>
      </c>
      <c r="B19" s="225">
        <v>30</v>
      </c>
      <c r="C19" s="225">
        <v>26</v>
      </c>
      <c r="D19" s="225">
        <v>28</v>
      </c>
      <c r="E19" s="225">
        <v>30</v>
      </c>
      <c r="F19" s="225">
        <v>33</v>
      </c>
      <c r="G19" s="225">
        <v>36</v>
      </c>
      <c r="H19" s="225">
        <v>49</v>
      </c>
      <c r="I19" s="225">
        <v>74</v>
      </c>
      <c r="J19" s="225">
        <v>91</v>
      </c>
      <c r="K19" s="225">
        <v>100</v>
      </c>
      <c r="L19" s="225">
        <v>112</v>
      </c>
    </row>
    <row r="20" spans="1:12">
      <c r="A20" s="231" t="s">
        <v>2703</v>
      </c>
      <c r="B20" s="225">
        <v>2</v>
      </c>
      <c r="C20" s="225">
        <v>1</v>
      </c>
      <c r="D20" s="225">
        <v>1</v>
      </c>
      <c r="E20" s="225">
        <v>1</v>
      </c>
      <c r="F20" s="225">
        <v>1</v>
      </c>
      <c r="G20" s="225">
        <v>1</v>
      </c>
      <c r="H20" s="225">
        <v>1</v>
      </c>
      <c r="I20" s="225">
        <v>1</v>
      </c>
      <c r="J20" s="225">
        <v>1</v>
      </c>
      <c r="K20" s="225">
        <v>1</v>
      </c>
      <c r="L20" s="225">
        <v>3</v>
      </c>
    </row>
    <row r="21" spans="1:12">
      <c r="A21" s="231" t="s">
        <v>2704</v>
      </c>
      <c r="B21" s="225">
        <v>2</v>
      </c>
      <c r="C21" s="225">
        <v>2</v>
      </c>
      <c r="D21" s="225">
        <v>4</v>
      </c>
      <c r="E21" s="225">
        <v>6</v>
      </c>
      <c r="F21" s="225">
        <v>3</v>
      </c>
      <c r="G21" s="225">
        <v>2</v>
      </c>
      <c r="H21" s="225">
        <v>2</v>
      </c>
      <c r="I21" s="225">
        <v>3</v>
      </c>
      <c r="J21" s="225">
        <v>6</v>
      </c>
      <c r="K21" s="225">
        <v>8</v>
      </c>
      <c r="L21" s="225">
        <v>9</v>
      </c>
    </row>
    <row r="22" spans="1:12" ht="16" thickBot="1">
      <c r="A22" s="99"/>
      <c r="B22" s="75"/>
      <c r="C22" s="75"/>
      <c r="D22" s="75"/>
      <c r="E22" s="75"/>
      <c r="F22" s="75"/>
      <c r="G22" s="75"/>
      <c r="H22" s="75"/>
      <c r="I22" s="75"/>
      <c r="J22" s="75"/>
      <c r="K22" s="75"/>
      <c r="L22" s="75"/>
    </row>
    <row r="23" spans="1:12">
      <c r="A23" s="231"/>
      <c r="B23" s="222"/>
      <c r="C23" s="222"/>
      <c r="D23" s="222"/>
      <c r="E23" s="222"/>
      <c r="F23" s="222"/>
      <c r="G23" s="222"/>
      <c r="H23" s="222"/>
      <c r="I23" s="222"/>
      <c r="J23" s="222"/>
      <c r="K23" s="222"/>
      <c r="L23" s="222"/>
    </row>
    <row r="24" spans="1:12" ht="42">
      <c r="A24" s="231" t="s">
        <v>2705</v>
      </c>
      <c r="B24" s="222"/>
      <c r="C24" s="222" t="s">
        <v>4474</v>
      </c>
      <c r="D24" s="222"/>
      <c r="E24" s="222" t="s">
        <v>4081</v>
      </c>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t="s">
        <v>2706</v>
      </c>
      <c r="B42" s="222"/>
      <c r="C42" s="222"/>
      <c r="D42" s="222"/>
      <c r="E42" s="222"/>
      <c r="F42" s="222"/>
      <c r="G42" s="222"/>
      <c r="H42" s="222"/>
      <c r="I42" s="222"/>
      <c r="J42" s="222"/>
      <c r="K42" s="222"/>
      <c r="L42" s="222"/>
    </row>
    <row r="43" spans="1:12">
      <c r="A43" s="38"/>
      <c r="B43" s="7">
        <v>2008</v>
      </c>
      <c r="C43" s="7">
        <v>2009</v>
      </c>
      <c r="D43" s="7">
        <v>2010</v>
      </c>
      <c r="E43" s="7">
        <v>2011</v>
      </c>
      <c r="F43" s="7">
        <v>2012</v>
      </c>
      <c r="G43" s="7">
        <v>2013</v>
      </c>
      <c r="H43" s="7">
        <v>2014</v>
      </c>
      <c r="I43" s="7">
        <v>2015</v>
      </c>
      <c r="J43" s="7">
        <v>2016</v>
      </c>
      <c r="K43" s="7">
        <v>2017</v>
      </c>
      <c r="L43" s="7" t="s">
        <v>3957</v>
      </c>
    </row>
    <row r="44" spans="1:12">
      <c r="A44" s="30" t="s">
        <v>240</v>
      </c>
      <c r="B44" s="46"/>
      <c r="C44" s="46"/>
      <c r="D44" s="46"/>
      <c r="E44" s="46"/>
      <c r="F44" s="46"/>
      <c r="G44" s="46"/>
      <c r="H44" s="46"/>
      <c r="I44" s="46"/>
      <c r="J44" s="46"/>
      <c r="K44" s="46"/>
      <c r="L44" s="46"/>
    </row>
    <row r="45" spans="1:12">
      <c r="A45" s="38" t="s">
        <v>387</v>
      </c>
      <c r="B45" s="227">
        <v>653</v>
      </c>
      <c r="C45" s="227">
        <v>743</v>
      </c>
      <c r="D45" s="227">
        <v>856</v>
      </c>
      <c r="E45" s="227">
        <v>1038</v>
      </c>
      <c r="F45" s="227">
        <v>1166</v>
      </c>
      <c r="G45" s="227">
        <v>1533</v>
      </c>
      <c r="H45" s="227">
        <v>1721</v>
      </c>
      <c r="I45" s="227">
        <v>1983</v>
      </c>
      <c r="J45" s="227">
        <v>2447</v>
      </c>
      <c r="K45" s="227">
        <v>2951</v>
      </c>
      <c r="L45" s="227">
        <v>2904</v>
      </c>
    </row>
    <row r="46" spans="1:12">
      <c r="A46" s="231" t="s">
        <v>2689</v>
      </c>
      <c r="B46" s="225" t="s">
        <v>70</v>
      </c>
      <c r="C46" s="225">
        <v>0</v>
      </c>
      <c r="D46" s="225">
        <v>0</v>
      </c>
      <c r="E46" s="225">
        <v>0</v>
      </c>
      <c r="F46" s="225">
        <v>1</v>
      </c>
      <c r="G46" s="225">
        <v>0</v>
      </c>
      <c r="H46" s="225">
        <v>0</v>
      </c>
      <c r="I46" s="225" t="s">
        <v>70</v>
      </c>
      <c r="J46" s="225" t="s">
        <v>70</v>
      </c>
      <c r="K46" s="225">
        <v>1</v>
      </c>
      <c r="L46" s="225">
        <v>2</v>
      </c>
    </row>
    <row r="47" spans="1:12">
      <c r="A47" s="231" t="s">
        <v>2690</v>
      </c>
      <c r="B47" s="225">
        <v>82</v>
      </c>
      <c r="C47" s="225">
        <v>114</v>
      </c>
      <c r="D47" s="225">
        <v>122</v>
      </c>
      <c r="E47" s="225">
        <v>152</v>
      </c>
      <c r="F47" s="225">
        <v>188</v>
      </c>
      <c r="G47" s="225">
        <v>172</v>
      </c>
      <c r="H47" s="225">
        <v>205</v>
      </c>
      <c r="I47" s="225">
        <v>247</v>
      </c>
      <c r="J47" s="225">
        <v>302</v>
      </c>
      <c r="K47" s="225">
        <v>335</v>
      </c>
      <c r="L47" s="225">
        <v>344</v>
      </c>
    </row>
    <row r="48" spans="1:12">
      <c r="A48" s="231" t="s">
        <v>2691</v>
      </c>
      <c r="B48" s="225">
        <v>296</v>
      </c>
      <c r="C48" s="225">
        <v>370</v>
      </c>
      <c r="D48" s="225">
        <v>417</v>
      </c>
      <c r="E48" s="225">
        <v>505</v>
      </c>
      <c r="F48" s="225">
        <v>541</v>
      </c>
      <c r="G48" s="225">
        <v>850</v>
      </c>
      <c r="H48" s="225">
        <v>878</v>
      </c>
      <c r="I48" s="225">
        <v>734</v>
      </c>
      <c r="J48" s="225">
        <v>901</v>
      </c>
      <c r="K48" s="225">
        <v>1232</v>
      </c>
      <c r="L48" s="225">
        <v>1205</v>
      </c>
    </row>
    <row r="49" spans="1:12">
      <c r="A49" s="231" t="s">
        <v>2682</v>
      </c>
      <c r="B49" s="225" t="s">
        <v>70</v>
      </c>
      <c r="C49" s="225" t="s">
        <v>70</v>
      </c>
      <c r="D49" s="225" t="s">
        <v>70</v>
      </c>
      <c r="E49" s="225">
        <v>7</v>
      </c>
      <c r="F49" s="225">
        <v>10</v>
      </c>
      <c r="G49" s="225">
        <v>18</v>
      </c>
      <c r="H49" s="225">
        <v>20</v>
      </c>
      <c r="I49" s="225">
        <v>26</v>
      </c>
      <c r="J49" s="225">
        <v>49</v>
      </c>
      <c r="K49" s="225">
        <v>33</v>
      </c>
      <c r="L49" s="225">
        <v>72</v>
      </c>
    </row>
    <row r="50" spans="1:12">
      <c r="A50" s="231" t="s">
        <v>2692</v>
      </c>
      <c r="B50" s="225">
        <v>81</v>
      </c>
      <c r="C50" s="225">
        <v>57</v>
      </c>
      <c r="D50" s="225">
        <v>52</v>
      </c>
      <c r="E50" s="225">
        <v>69</v>
      </c>
      <c r="F50" s="225">
        <v>64</v>
      </c>
      <c r="G50" s="225">
        <v>53</v>
      </c>
      <c r="H50" s="225">
        <v>79</v>
      </c>
      <c r="I50" s="225">
        <v>112</v>
      </c>
      <c r="J50" s="225">
        <v>178</v>
      </c>
      <c r="K50" s="225">
        <v>199</v>
      </c>
      <c r="L50" s="225">
        <v>202</v>
      </c>
    </row>
    <row r="51" spans="1:12">
      <c r="A51" s="231" t="s">
        <v>2693</v>
      </c>
      <c r="B51" s="225">
        <v>54</v>
      </c>
      <c r="C51" s="225">
        <v>63</v>
      </c>
      <c r="D51" s="225">
        <v>86</v>
      </c>
      <c r="E51" s="225">
        <v>126</v>
      </c>
      <c r="F51" s="225">
        <v>135</v>
      </c>
      <c r="G51" s="225">
        <v>120</v>
      </c>
      <c r="H51" s="225">
        <v>210</v>
      </c>
      <c r="I51" s="225">
        <v>282</v>
      </c>
      <c r="J51" s="225">
        <v>332</v>
      </c>
      <c r="K51" s="225">
        <v>396</v>
      </c>
      <c r="L51" s="225">
        <v>399</v>
      </c>
    </row>
    <row r="52" spans="1:12">
      <c r="A52" s="231" t="s">
        <v>2694</v>
      </c>
      <c r="B52" s="225">
        <v>30</v>
      </c>
      <c r="C52" s="225">
        <v>28</v>
      </c>
      <c r="D52" s="225">
        <v>31</v>
      </c>
      <c r="E52" s="225">
        <v>37</v>
      </c>
      <c r="F52" s="225">
        <v>41</v>
      </c>
      <c r="G52" s="225">
        <v>44</v>
      </c>
      <c r="H52" s="225">
        <v>50</v>
      </c>
      <c r="I52" s="225">
        <v>67</v>
      </c>
      <c r="J52" s="225">
        <v>76</v>
      </c>
      <c r="K52" s="225">
        <v>88</v>
      </c>
      <c r="L52" s="225">
        <v>96</v>
      </c>
    </row>
    <row r="53" spans="1:12">
      <c r="A53" s="231" t="s">
        <v>2695</v>
      </c>
      <c r="B53" s="225">
        <v>12</v>
      </c>
      <c r="C53" s="225">
        <v>20</v>
      </c>
      <c r="D53" s="225">
        <v>29</v>
      </c>
      <c r="E53" s="225">
        <v>18</v>
      </c>
      <c r="F53" s="225">
        <v>25</v>
      </c>
      <c r="G53" s="225">
        <v>30</v>
      </c>
      <c r="H53" s="225">
        <v>38</v>
      </c>
      <c r="I53" s="225">
        <v>44</v>
      </c>
      <c r="J53" s="225">
        <v>58</v>
      </c>
      <c r="K53" s="225">
        <v>62</v>
      </c>
      <c r="L53" s="225">
        <v>67</v>
      </c>
    </row>
    <row r="54" spans="1:12">
      <c r="A54" s="231" t="s">
        <v>2696</v>
      </c>
      <c r="B54" s="225">
        <v>23</v>
      </c>
      <c r="C54" s="225">
        <v>13</v>
      </c>
      <c r="D54" s="225">
        <v>25</v>
      </c>
      <c r="E54" s="225">
        <v>23</v>
      </c>
      <c r="F54" s="225">
        <v>42</v>
      </c>
      <c r="G54" s="225">
        <v>49</v>
      </c>
      <c r="H54" s="225">
        <v>62</v>
      </c>
      <c r="I54" s="225">
        <v>90</v>
      </c>
      <c r="J54" s="225">
        <v>73</v>
      </c>
      <c r="K54" s="225">
        <v>70</v>
      </c>
      <c r="L54" s="225">
        <v>29</v>
      </c>
    </row>
    <row r="55" spans="1:12" ht="16">
      <c r="A55" s="231" t="s">
        <v>2697</v>
      </c>
      <c r="B55" s="225">
        <v>44</v>
      </c>
      <c r="C55" s="225">
        <v>37</v>
      </c>
      <c r="D55" s="225">
        <v>38</v>
      </c>
      <c r="E55" s="225">
        <v>41</v>
      </c>
      <c r="F55" s="225">
        <v>42</v>
      </c>
      <c r="G55" s="225">
        <v>129</v>
      </c>
      <c r="H55" s="225">
        <v>96</v>
      </c>
      <c r="I55" s="225">
        <v>267</v>
      </c>
      <c r="J55" s="225">
        <v>329</v>
      </c>
      <c r="K55" s="225">
        <v>354</v>
      </c>
      <c r="L55" s="225">
        <v>303</v>
      </c>
    </row>
    <row r="56" spans="1:12">
      <c r="A56" s="231" t="s">
        <v>2698</v>
      </c>
      <c r="B56" s="225">
        <v>7</v>
      </c>
      <c r="C56" s="225">
        <v>16</v>
      </c>
      <c r="D56" s="225">
        <v>21</v>
      </c>
      <c r="E56" s="225">
        <v>16</v>
      </c>
      <c r="F56" s="225">
        <v>25</v>
      </c>
      <c r="G56" s="225">
        <v>15</v>
      </c>
      <c r="H56" s="225">
        <v>17</v>
      </c>
      <c r="I56" s="225">
        <v>35</v>
      </c>
      <c r="J56" s="225">
        <v>40</v>
      </c>
      <c r="K56" s="225">
        <v>52</v>
      </c>
      <c r="L56" s="225">
        <v>73</v>
      </c>
    </row>
    <row r="57" spans="1:12">
      <c r="A57" s="231" t="s">
        <v>2699</v>
      </c>
      <c r="B57" s="225">
        <v>8</v>
      </c>
      <c r="C57" s="225">
        <v>9</v>
      </c>
      <c r="D57" s="225">
        <v>15</v>
      </c>
      <c r="E57" s="225">
        <v>13</v>
      </c>
      <c r="F57" s="225">
        <v>15</v>
      </c>
      <c r="G57" s="225">
        <v>17</v>
      </c>
      <c r="H57" s="225">
        <v>29</v>
      </c>
      <c r="I57" s="225">
        <v>35</v>
      </c>
      <c r="J57" s="225">
        <v>46</v>
      </c>
      <c r="K57" s="225">
        <v>35</v>
      </c>
      <c r="L57" s="225">
        <v>32</v>
      </c>
    </row>
    <row r="58" spans="1:12">
      <c r="A58" s="231" t="s">
        <v>2700</v>
      </c>
      <c r="B58" s="225">
        <v>14</v>
      </c>
      <c r="C58" s="225">
        <v>14</v>
      </c>
      <c r="D58" s="225">
        <v>16</v>
      </c>
      <c r="E58" s="225">
        <v>25</v>
      </c>
      <c r="F58" s="225">
        <v>30</v>
      </c>
      <c r="G58" s="225">
        <v>29</v>
      </c>
      <c r="H58" s="225">
        <v>23</v>
      </c>
      <c r="I58" s="225">
        <v>30</v>
      </c>
      <c r="J58" s="225">
        <v>39</v>
      </c>
      <c r="K58" s="225">
        <v>50</v>
      </c>
      <c r="L58" s="225">
        <v>45</v>
      </c>
    </row>
    <row r="59" spans="1:12">
      <c r="A59" s="231" t="s">
        <v>2701</v>
      </c>
      <c r="B59" s="225">
        <v>0</v>
      </c>
      <c r="C59" s="225">
        <v>1</v>
      </c>
      <c r="D59" s="225">
        <v>1</v>
      </c>
      <c r="E59" s="225">
        <v>1</v>
      </c>
      <c r="F59" s="225">
        <v>1</v>
      </c>
      <c r="G59" s="225">
        <v>1</v>
      </c>
      <c r="H59" s="225">
        <v>1</v>
      </c>
      <c r="I59" s="225">
        <v>2</v>
      </c>
      <c r="J59" s="225">
        <v>2</v>
      </c>
      <c r="K59" s="225">
        <v>2</v>
      </c>
      <c r="L59" s="225">
        <v>2</v>
      </c>
    </row>
    <row r="60" spans="1:12">
      <c r="A60" s="231" t="s">
        <v>2702</v>
      </c>
      <c r="B60" s="225">
        <v>1</v>
      </c>
      <c r="C60" s="225">
        <v>1</v>
      </c>
      <c r="D60" s="225">
        <v>1</v>
      </c>
      <c r="E60" s="225">
        <v>1</v>
      </c>
      <c r="F60" s="225">
        <v>2</v>
      </c>
      <c r="G60" s="225">
        <v>3</v>
      </c>
      <c r="H60" s="225">
        <v>7</v>
      </c>
      <c r="I60" s="225">
        <v>13</v>
      </c>
      <c r="J60" s="225">
        <v>19</v>
      </c>
      <c r="K60" s="225">
        <v>36</v>
      </c>
      <c r="L60" s="225">
        <v>32</v>
      </c>
    </row>
    <row r="61" spans="1:12">
      <c r="A61" s="231" t="s">
        <v>2703</v>
      </c>
      <c r="B61" s="225">
        <v>0</v>
      </c>
      <c r="C61" s="225">
        <v>0</v>
      </c>
      <c r="D61" s="225">
        <v>0</v>
      </c>
      <c r="E61" s="225">
        <v>0</v>
      </c>
      <c r="F61" s="225">
        <v>0</v>
      </c>
      <c r="G61" s="225">
        <v>0</v>
      </c>
      <c r="H61" s="225">
        <v>0</v>
      </c>
      <c r="I61" s="225">
        <v>0</v>
      </c>
      <c r="J61" s="225">
        <v>0</v>
      </c>
      <c r="K61" s="225">
        <v>0</v>
      </c>
      <c r="L61" s="225">
        <v>0</v>
      </c>
    </row>
    <row r="62" spans="1:12">
      <c r="A62" s="231" t="s">
        <v>2704</v>
      </c>
      <c r="B62" s="225">
        <v>0</v>
      </c>
      <c r="C62" s="225">
        <v>0</v>
      </c>
      <c r="D62" s="225">
        <v>1</v>
      </c>
      <c r="E62" s="225">
        <v>3</v>
      </c>
      <c r="F62" s="225">
        <v>3</v>
      </c>
      <c r="G62" s="225">
        <v>3</v>
      </c>
      <c r="H62" s="225">
        <v>5</v>
      </c>
      <c r="I62" s="225">
        <v>1</v>
      </c>
      <c r="J62" s="225">
        <v>3</v>
      </c>
      <c r="K62" s="225">
        <v>4</v>
      </c>
      <c r="L62" s="225">
        <v>3</v>
      </c>
    </row>
    <row r="63" spans="1:12" ht="16" thickBot="1">
      <c r="A63" s="101"/>
      <c r="B63" s="100"/>
      <c r="C63" s="100"/>
      <c r="D63" s="100"/>
      <c r="E63" s="100"/>
      <c r="F63" s="100"/>
      <c r="G63" s="100"/>
      <c r="H63" s="100"/>
      <c r="I63" s="100"/>
      <c r="J63" s="100"/>
      <c r="K63" s="100"/>
      <c r="L63" s="100"/>
    </row>
    <row r="64" spans="1:12">
      <c r="A64" s="231"/>
      <c r="B64" s="222"/>
      <c r="C64" s="222"/>
      <c r="D64" s="222"/>
      <c r="E64" s="222"/>
      <c r="F64" s="222"/>
      <c r="G64" s="222"/>
      <c r="H64" s="222"/>
      <c r="I64" s="222"/>
      <c r="J64" s="222"/>
      <c r="K64" s="222"/>
      <c r="L64" s="222"/>
    </row>
    <row r="65" spans="1:12" ht="42">
      <c r="A65" s="231" t="s">
        <v>2705</v>
      </c>
      <c r="B65" s="222"/>
      <c r="C65" s="222" t="s">
        <v>4474</v>
      </c>
      <c r="D65" s="222"/>
      <c r="E65" s="222" t="s">
        <v>4081</v>
      </c>
      <c r="F65" s="222"/>
      <c r="G65" s="222"/>
      <c r="H65" s="222"/>
      <c r="I65" s="222"/>
      <c r="J65" s="222"/>
      <c r="K65" s="222"/>
      <c r="L65" s="222"/>
    </row>
    <row r="66" spans="1:12">
      <c r="A66" s="231"/>
      <c r="B66" s="222"/>
      <c r="C66" s="222"/>
      <c r="D66" s="222"/>
      <c r="E66" s="222"/>
      <c r="F66" s="222"/>
      <c r="G66" s="222"/>
      <c r="H66" s="222"/>
      <c r="I66" s="222"/>
      <c r="J66" s="222"/>
      <c r="K66" s="222"/>
      <c r="L66" s="222"/>
    </row>
  </sheetData>
  <hyperlinks>
    <hyperlink ref="B1" location="INDEKS!A1" display="HJEM" xr:uid="{54B41523-49AB-4AE9-AE28-14D7F7134D4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0"/>
  <sheetViews>
    <sheetView zoomScale="55" zoomScaleNormal="55" workbookViewId="0">
      <selection activeCell="B1" sqref="B1:N1048576"/>
    </sheetView>
  </sheetViews>
  <sheetFormatPr baseColWidth="10" defaultColWidth="9.1640625" defaultRowHeight="15"/>
  <cols>
    <col min="1" max="1" width="50.6640625" style="236" customWidth="1"/>
    <col min="2" max="14" width="11.5" style="221" customWidth="1"/>
    <col min="15" max="16384" width="9.1640625" style="221"/>
  </cols>
  <sheetData>
    <row r="1" spans="1:14">
      <c r="A1" s="231" t="s">
        <v>3138</v>
      </c>
      <c r="B1" s="173" t="s">
        <v>3453</v>
      </c>
      <c r="C1" s="222"/>
      <c r="D1" s="222"/>
      <c r="E1" s="222"/>
      <c r="F1" s="222"/>
      <c r="G1" s="222"/>
      <c r="H1" s="222"/>
      <c r="I1" s="222"/>
      <c r="J1" s="222"/>
      <c r="K1" s="222"/>
      <c r="L1" s="222"/>
      <c r="M1" s="222"/>
      <c r="N1" s="222"/>
    </row>
    <row r="2" spans="1:14">
      <c r="A2" s="232" t="s">
        <v>181</v>
      </c>
      <c r="B2" s="223">
        <v>2010</v>
      </c>
      <c r="C2" s="223">
        <v>2011</v>
      </c>
      <c r="D2" s="223">
        <v>2012</v>
      </c>
      <c r="E2" s="223">
        <v>2013</v>
      </c>
      <c r="F2" s="223">
        <v>2014</v>
      </c>
      <c r="G2" s="223">
        <v>2015</v>
      </c>
      <c r="H2" s="223">
        <v>2016</v>
      </c>
      <c r="I2" s="223"/>
      <c r="J2" s="223">
        <v>2017</v>
      </c>
      <c r="K2" s="223"/>
      <c r="L2" s="223">
        <v>2018</v>
      </c>
      <c r="M2" s="223"/>
      <c r="N2" s="223">
        <v>2019</v>
      </c>
    </row>
    <row r="3" spans="1:14">
      <c r="A3" s="235" t="s">
        <v>186</v>
      </c>
      <c r="B3" s="43"/>
      <c r="C3" s="43"/>
      <c r="D3" s="43"/>
      <c r="E3" s="43"/>
      <c r="F3" s="43"/>
      <c r="G3" s="43"/>
      <c r="H3" s="43"/>
      <c r="I3" s="43"/>
      <c r="J3" s="43"/>
      <c r="K3" s="43"/>
      <c r="L3" s="43"/>
      <c r="M3" s="43"/>
      <c r="N3" s="43"/>
    </row>
    <row r="4" spans="1:14">
      <c r="A4" s="232" t="s">
        <v>1567</v>
      </c>
      <c r="B4" s="227">
        <v>82.5</v>
      </c>
      <c r="C4" s="227">
        <v>84.5</v>
      </c>
      <c r="D4" s="227">
        <v>83.8</v>
      </c>
      <c r="E4" s="227">
        <v>84.2</v>
      </c>
      <c r="F4" s="227">
        <v>84</v>
      </c>
      <c r="G4" s="227">
        <v>83.6</v>
      </c>
      <c r="H4" s="227">
        <v>83</v>
      </c>
      <c r="I4" s="227"/>
      <c r="J4" s="227">
        <v>82.9</v>
      </c>
      <c r="K4" s="227"/>
      <c r="L4" s="227">
        <v>84.3</v>
      </c>
      <c r="M4" s="227"/>
      <c r="N4" s="227">
        <v>83.5</v>
      </c>
    </row>
    <row r="5" spans="1:14">
      <c r="A5" s="233" t="s">
        <v>3141</v>
      </c>
      <c r="B5" s="225">
        <v>82.2</v>
      </c>
      <c r="C5" s="225">
        <v>84.1</v>
      </c>
      <c r="D5" s="225">
        <v>83.3</v>
      </c>
      <c r="E5" s="225">
        <v>83.7</v>
      </c>
      <c r="F5" s="225">
        <v>83.4</v>
      </c>
      <c r="G5" s="225">
        <v>83</v>
      </c>
      <c r="H5" s="225">
        <v>82.4</v>
      </c>
      <c r="I5" s="225"/>
      <c r="J5" s="225">
        <v>82</v>
      </c>
      <c r="K5" s="225"/>
      <c r="L5" s="225">
        <v>83.7</v>
      </c>
      <c r="M5" s="225"/>
      <c r="N5" s="225">
        <v>82.7</v>
      </c>
    </row>
    <row r="6" spans="1:14">
      <c r="A6" s="233" t="s">
        <v>3142</v>
      </c>
      <c r="B6" s="225">
        <v>82.8</v>
      </c>
      <c r="C6" s="225">
        <v>84.9</v>
      </c>
      <c r="D6" s="225">
        <v>84.4</v>
      </c>
      <c r="E6" s="225">
        <v>84.8</v>
      </c>
      <c r="F6" s="225">
        <v>84.6</v>
      </c>
      <c r="G6" s="225">
        <v>84.2</v>
      </c>
      <c r="H6" s="225">
        <v>83.7</v>
      </c>
      <c r="I6" s="225"/>
      <c r="J6" s="225">
        <v>83.8</v>
      </c>
      <c r="K6" s="225"/>
      <c r="L6" s="225">
        <v>84.9</v>
      </c>
      <c r="M6" s="225"/>
      <c r="N6" s="225">
        <v>84.3</v>
      </c>
    </row>
    <row r="7" spans="1:14">
      <c r="A7" s="233" t="s">
        <v>1477</v>
      </c>
      <c r="B7" s="225">
        <v>59.3</v>
      </c>
      <c r="C7" s="225">
        <v>62.7</v>
      </c>
      <c r="D7" s="225">
        <v>62.7</v>
      </c>
      <c r="E7" s="225">
        <v>64.2</v>
      </c>
      <c r="F7" s="225">
        <v>64</v>
      </c>
      <c r="G7" s="225">
        <v>65.3</v>
      </c>
      <c r="H7" s="225">
        <v>65.099999999999994</v>
      </c>
      <c r="I7" s="225"/>
      <c r="J7" s="225">
        <v>65.2</v>
      </c>
      <c r="K7" s="225"/>
      <c r="L7" s="225">
        <v>65.2</v>
      </c>
      <c r="M7" s="225"/>
      <c r="N7" s="225">
        <v>64</v>
      </c>
    </row>
    <row r="8" spans="1:14">
      <c r="A8" s="233" t="s">
        <v>3143</v>
      </c>
      <c r="B8" s="225">
        <v>53.6</v>
      </c>
      <c r="C8" s="225">
        <v>56.3</v>
      </c>
      <c r="D8" s="225">
        <v>56.6</v>
      </c>
      <c r="E8" s="225">
        <v>58.3</v>
      </c>
      <c r="F8" s="225">
        <v>57.5</v>
      </c>
      <c r="G8" s="225">
        <v>59</v>
      </c>
      <c r="H8" s="225">
        <v>58.7</v>
      </c>
      <c r="I8" s="225"/>
      <c r="J8" s="225">
        <v>58.3</v>
      </c>
      <c r="K8" s="225"/>
      <c r="L8" s="225">
        <v>58.3</v>
      </c>
      <c r="M8" s="225"/>
      <c r="N8" s="225">
        <v>56.4</v>
      </c>
    </row>
    <row r="9" spans="1:14">
      <c r="A9" s="233" t="s">
        <v>3144</v>
      </c>
      <c r="B9" s="225">
        <v>65.3</v>
      </c>
      <c r="C9" s="225">
        <v>69.2</v>
      </c>
      <c r="D9" s="225">
        <v>69.099999999999994</v>
      </c>
      <c r="E9" s="225">
        <v>70.400000000000006</v>
      </c>
      <c r="F9" s="225">
        <v>70.8</v>
      </c>
      <c r="G9" s="225">
        <v>72</v>
      </c>
      <c r="H9" s="225">
        <v>71.900000000000006</v>
      </c>
      <c r="I9" s="225"/>
      <c r="J9" s="225">
        <v>72.400000000000006</v>
      </c>
      <c r="K9" s="225"/>
      <c r="L9" s="225">
        <v>72.599999999999994</v>
      </c>
      <c r="M9" s="225"/>
      <c r="N9" s="225">
        <v>72.2</v>
      </c>
    </row>
    <row r="10" spans="1:14">
      <c r="A10" s="233" t="s">
        <v>1478</v>
      </c>
      <c r="B10" s="225">
        <v>21.8</v>
      </c>
      <c r="C10" s="225">
        <v>20.399999999999999</v>
      </c>
      <c r="D10" s="225">
        <v>19.600000000000001</v>
      </c>
      <c r="E10" s="225">
        <v>18.399999999999999</v>
      </c>
      <c r="F10" s="225">
        <v>18.3</v>
      </c>
      <c r="G10" s="225">
        <v>16.399999999999999</v>
      </c>
      <c r="H10" s="225">
        <v>16</v>
      </c>
      <c r="I10" s="225"/>
      <c r="J10" s="225">
        <v>15.7</v>
      </c>
      <c r="K10" s="225"/>
      <c r="L10" s="225">
        <v>16.8</v>
      </c>
      <c r="M10" s="225"/>
      <c r="N10" s="225">
        <v>17.8</v>
      </c>
    </row>
    <row r="11" spans="1:14">
      <c r="A11" s="233" t="s">
        <v>3143</v>
      </c>
      <c r="B11" s="225">
        <v>27</v>
      </c>
      <c r="C11" s="225">
        <v>25.9</v>
      </c>
      <c r="D11" s="225">
        <v>24.7</v>
      </c>
      <c r="E11" s="225">
        <v>23.4</v>
      </c>
      <c r="F11" s="225">
        <v>23.6</v>
      </c>
      <c r="G11" s="225">
        <v>21.7</v>
      </c>
      <c r="H11" s="225">
        <v>21.4</v>
      </c>
      <c r="I11" s="225"/>
      <c r="J11" s="225">
        <v>21.1</v>
      </c>
      <c r="K11" s="225"/>
      <c r="L11" s="225">
        <v>22.6</v>
      </c>
      <c r="M11" s="225"/>
      <c r="N11" s="225">
        <v>24.2</v>
      </c>
    </row>
    <row r="12" spans="1:14">
      <c r="A12" s="233" t="s">
        <v>3144</v>
      </c>
      <c r="B12" s="225">
        <v>16.5</v>
      </c>
      <c r="C12" s="225">
        <v>14.7</v>
      </c>
      <c r="D12" s="225">
        <v>14.2</v>
      </c>
      <c r="E12" s="225">
        <v>13.1</v>
      </c>
      <c r="F12" s="225">
        <v>12.6</v>
      </c>
      <c r="G12" s="225">
        <v>10.9</v>
      </c>
      <c r="H12" s="225">
        <v>10.4</v>
      </c>
      <c r="I12" s="225"/>
      <c r="J12" s="225">
        <v>9.9</v>
      </c>
      <c r="K12" s="225"/>
      <c r="L12" s="225">
        <v>10.6</v>
      </c>
      <c r="M12" s="225"/>
      <c r="N12" s="225">
        <v>10.9</v>
      </c>
    </row>
    <row r="13" spans="1:14" ht="16" thickBot="1">
      <c r="A13" s="234"/>
      <c r="B13" s="228"/>
      <c r="C13" s="228"/>
      <c r="D13" s="228"/>
      <c r="E13" s="228"/>
      <c r="F13" s="228"/>
      <c r="G13" s="228"/>
      <c r="H13" s="228"/>
      <c r="I13" s="228"/>
      <c r="J13" s="228"/>
      <c r="K13" s="228"/>
      <c r="L13" s="228"/>
      <c r="M13" s="228"/>
      <c r="N13" s="228"/>
    </row>
    <row r="14" spans="1:14">
      <c r="A14" s="231"/>
      <c r="B14" s="222"/>
      <c r="C14" s="222"/>
      <c r="D14" s="222"/>
      <c r="E14" s="222"/>
      <c r="F14" s="222"/>
      <c r="G14" s="222"/>
      <c r="H14" s="222"/>
      <c r="I14" s="222"/>
      <c r="J14" s="222"/>
      <c r="K14" s="222"/>
      <c r="L14" s="222"/>
      <c r="M14" s="222"/>
      <c r="N14" s="222"/>
    </row>
    <row r="15" spans="1:14">
      <c r="A15" s="231"/>
      <c r="B15" s="222"/>
      <c r="C15" s="222"/>
      <c r="D15" s="222"/>
      <c r="E15" s="222"/>
      <c r="F15" s="222"/>
      <c r="G15" s="222"/>
      <c r="H15" s="222"/>
      <c r="I15" s="222"/>
      <c r="J15" s="222"/>
      <c r="K15" s="222"/>
      <c r="L15" s="222"/>
      <c r="M15" s="222"/>
      <c r="N15" s="222"/>
    </row>
    <row r="16" spans="1:14">
      <c r="A16" s="233" t="s">
        <v>187</v>
      </c>
      <c r="B16" s="222"/>
      <c r="C16" s="224" t="s">
        <v>4147</v>
      </c>
      <c r="D16" s="230"/>
      <c r="E16" s="224" t="s">
        <v>3767</v>
      </c>
      <c r="F16" s="222"/>
      <c r="G16" s="222"/>
      <c r="H16" s="222"/>
      <c r="I16" s="222"/>
      <c r="J16" s="222"/>
      <c r="K16" s="222"/>
      <c r="L16" s="222"/>
      <c r="M16" s="222"/>
      <c r="N16" s="222"/>
    </row>
    <row r="17" spans="1:14">
      <c r="A17" s="231"/>
      <c r="B17" s="222"/>
      <c r="C17" s="222"/>
      <c r="D17" s="222"/>
      <c r="E17" s="222"/>
      <c r="F17" s="222"/>
      <c r="G17" s="222"/>
      <c r="H17" s="222"/>
      <c r="I17" s="222"/>
      <c r="J17" s="222"/>
      <c r="K17" s="222"/>
      <c r="L17" s="222"/>
      <c r="M17" s="222"/>
      <c r="N17" s="222"/>
    </row>
    <row r="18" spans="1:14">
      <c r="A18" s="231"/>
      <c r="B18" s="222"/>
      <c r="C18" s="222"/>
      <c r="D18" s="222"/>
      <c r="E18" s="222"/>
      <c r="F18" s="222"/>
      <c r="G18" s="222"/>
      <c r="H18" s="222"/>
      <c r="I18" s="222"/>
      <c r="J18" s="222"/>
      <c r="K18" s="222"/>
      <c r="L18" s="222"/>
      <c r="M18" s="222"/>
      <c r="N18" s="222"/>
    </row>
    <row r="19" spans="1:14" ht="28">
      <c r="A19" s="231" t="s">
        <v>4148</v>
      </c>
      <c r="B19" s="222"/>
      <c r="C19" s="222"/>
      <c r="D19" s="222"/>
      <c r="E19" s="222"/>
      <c r="F19" s="222"/>
      <c r="G19" s="222"/>
      <c r="H19" s="222"/>
      <c r="I19" s="222"/>
      <c r="J19" s="222"/>
      <c r="K19" s="222"/>
      <c r="L19" s="222"/>
      <c r="M19" s="222"/>
      <c r="N19" s="222"/>
    </row>
    <row r="20" spans="1:14" ht="16" thickBot="1">
      <c r="A20" s="44"/>
      <c r="B20" s="222"/>
      <c r="C20" s="222"/>
      <c r="D20" s="222"/>
      <c r="E20" s="222"/>
      <c r="F20" s="222"/>
      <c r="G20" s="222"/>
      <c r="H20" s="222"/>
      <c r="I20" s="222"/>
      <c r="J20" s="222"/>
      <c r="K20" s="222"/>
      <c r="L20" s="222"/>
      <c r="M20" s="222"/>
      <c r="N20" s="222"/>
    </row>
    <row r="21" spans="1:14">
      <c r="A21" s="231"/>
      <c r="B21" s="222"/>
      <c r="C21" s="222"/>
      <c r="D21" s="222"/>
      <c r="E21" s="222"/>
      <c r="F21" s="222"/>
      <c r="G21" s="222"/>
      <c r="H21" s="222"/>
      <c r="I21" s="222"/>
      <c r="J21" s="222"/>
      <c r="K21" s="222"/>
      <c r="L21" s="222"/>
      <c r="M21" s="222"/>
      <c r="N21" s="222"/>
    </row>
    <row r="22" spans="1:14">
      <c r="A22" s="231"/>
      <c r="B22" s="222"/>
      <c r="C22" s="222"/>
      <c r="D22" s="222"/>
      <c r="E22" s="222"/>
      <c r="F22" s="222"/>
      <c r="G22" s="222"/>
      <c r="H22" s="222"/>
      <c r="I22" s="222"/>
      <c r="J22" s="222"/>
      <c r="K22" s="222"/>
      <c r="L22" s="222"/>
      <c r="M22" s="222"/>
      <c r="N22" s="222"/>
    </row>
    <row r="23" spans="1:14">
      <c r="A23" s="231"/>
      <c r="B23" s="222"/>
      <c r="C23" s="222"/>
      <c r="D23" s="222"/>
      <c r="E23" s="222"/>
      <c r="F23" s="222"/>
      <c r="G23" s="222"/>
      <c r="H23" s="222"/>
      <c r="I23" s="222"/>
      <c r="J23" s="222"/>
      <c r="K23" s="222"/>
      <c r="L23" s="222"/>
      <c r="M23" s="222"/>
      <c r="N23" s="222"/>
    </row>
    <row r="24" spans="1:14">
      <c r="A24" s="231"/>
      <c r="B24" s="222"/>
      <c r="C24" s="222"/>
      <c r="D24" s="222"/>
      <c r="E24" s="222"/>
      <c r="F24" s="222"/>
      <c r="G24" s="222"/>
      <c r="H24" s="222"/>
      <c r="I24" s="222"/>
      <c r="J24" s="222"/>
      <c r="K24" s="222"/>
      <c r="L24" s="222"/>
      <c r="M24" s="222"/>
      <c r="N24" s="222"/>
    </row>
    <row r="25" spans="1:14" ht="28">
      <c r="A25" s="231" t="s">
        <v>3145</v>
      </c>
      <c r="B25" s="222"/>
      <c r="C25" s="222"/>
      <c r="D25" s="222"/>
      <c r="E25" s="222"/>
      <c r="F25" s="222"/>
      <c r="G25" s="222"/>
      <c r="H25" s="222"/>
      <c r="I25" s="222"/>
      <c r="J25" s="222"/>
      <c r="K25" s="222"/>
      <c r="L25" s="222"/>
      <c r="M25" s="222"/>
      <c r="N25" s="222"/>
    </row>
    <row r="26" spans="1:14">
      <c r="A26" s="232"/>
      <c r="B26" s="223" t="s">
        <v>3139</v>
      </c>
      <c r="C26" s="223" t="s">
        <v>183</v>
      </c>
      <c r="D26" s="223" t="s">
        <v>184</v>
      </c>
      <c r="E26" s="223" t="s">
        <v>188</v>
      </c>
      <c r="F26" s="223" t="s">
        <v>189</v>
      </c>
      <c r="G26" s="223" t="s">
        <v>1487</v>
      </c>
      <c r="H26" s="223" t="s">
        <v>3146</v>
      </c>
      <c r="I26" s="223" t="s">
        <v>3491</v>
      </c>
      <c r="J26" s="223" t="s">
        <v>3768</v>
      </c>
      <c r="K26" s="223" t="s">
        <v>4149</v>
      </c>
      <c r="L26" s="222"/>
      <c r="M26" s="222"/>
      <c r="N26" s="222"/>
    </row>
    <row r="27" spans="1:14">
      <c r="A27" s="232" t="s">
        <v>3147</v>
      </c>
      <c r="B27" s="7">
        <v>224345</v>
      </c>
      <c r="C27" s="7">
        <v>230590</v>
      </c>
      <c r="D27" s="7">
        <v>237537</v>
      </c>
      <c r="E27" s="7">
        <v>243927</v>
      </c>
      <c r="F27" s="7">
        <v>249565</v>
      </c>
      <c r="G27" s="7">
        <v>250560</v>
      </c>
      <c r="H27" s="7">
        <v>264977</v>
      </c>
      <c r="I27" s="7">
        <v>256165</v>
      </c>
      <c r="J27" s="7">
        <v>254203</v>
      </c>
      <c r="K27" s="7">
        <v>250157</v>
      </c>
      <c r="L27" s="222"/>
      <c r="M27" s="222"/>
      <c r="N27" s="222"/>
    </row>
    <row r="28" spans="1:14">
      <c r="A28" s="233" t="s">
        <v>3148</v>
      </c>
      <c r="B28" s="222">
        <v>102939</v>
      </c>
      <c r="C28" s="222">
        <v>105233</v>
      </c>
      <c r="D28" s="222">
        <v>106509</v>
      </c>
      <c r="E28" s="222">
        <v>104984</v>
      </c>
      <c r="F28" s="222">
        <v>103470</v>
      </c>
      <c r="G28" s="222">
        <v>102982</v>
      </c>
      <c r="H28" s="222">
        <v>103751</v>
      </c>
      <c r="I28" s="222">
        <v>100831</v>
      </c>
      <c r="J28" s="222">
        <v>100202</v>
      </c>
      <c r="K28" s="222">
        <v>101043</v>
      </c>
      <c r="L28" s="222"/>
      <c r="M28" s="222"/>
      <c r="N28" s="222"/>
    </row>
    <row r="29" spans="1:14">
      <c r="A29" s="233" t="s">
        <v>3149</v>
      </c>
      <c r="B29" s="222">
        <v>37157</v>
      </c>
      <c r="C29" s="222">
        <v>39494</v>
      </c>
      <c r="D29" s="222">
        <v>42152</v>
      </c>
      <c r="E29" s="222">
        <v>44421</v>
      </c>
      <c r="F29" s="222">
        <v>46164</v>
      </c>
      <c r="G29" s="222">
        <v>46223</v>
      </c>
      <c r="H29" s="222">
        <v>46551</v>
      </c>
      <c r="I29" s="222">
        <v>45855</v>
      </c>
      <c r="J29" s="222">
        <v>47494</v>
      </c>
      <c r="K29" s="222">
        <v>48669</v>
      </c>
      <c r="L29" s="222"/>
      <c r="M29" s="222"/>
      <c r="N29" s="222"/>
    </row>
    <row r="30" spans="1:14">
      <c r="A30" s="233" t="s">
        <v>3150</v>
      </c>
      <c r="B30" s="222">
        <v>32761</v>
      </c>
      <c r="C30" s="222">
        <v>32548</v>
      </c>
      <c r="D30" s="222">
        <v>33333</v>
      </c>
      <c r="E30" s="222">
        <v>32299</v>
      </c>
      <c r="F30" s="222">
        <v>33900</v>
      </c>
      <c r="G30" s="222">
        <v>31071</v>
      </c>
      <c r="H30" s="222">
        <v>33586</v>
      </c>
      <c r="I30" s="222">
        <v>32108</v>
      </c>
      <c r="J30" s="222">
        <v>30197</v>
      </c>
      <c r="K30" s="222">
        <v>25931</v>
      </c>
      <c r="L30" s="222"/>
      <c r="M30" s="222"/>
      <c r="N30" s="222"/>
    </row>
    <row r="31" spans="1:14">
      <c r="A31" s="233" t="s">
        <v>3113</v>
      </c>
      <c r="B31" s="222">
        <v>947</v>
      </c>
      <c r="C31" s="222">
        <v>1020</v>
      </c>
      <c r="D31" s="222">
        <v>1052</v>
      </c>
      <c r="E31" s="222">
        <v>1140</v>
      </c>
      <c r="F31" s="222">
        <v>990</v>
      </c>
      <c r="G31" s="222">
        <v>878</v>
      </c>
      <c r="H31" s="222">
        <v>814</v>
      </c>
      <c r="I31" s="222">
        <v>835</v>
      </c>
      <c r="J31" s="222">
        <v>805</v>
      </c>
      <c r="K31" s="222">
        <v>609</v>
      </c>
      <c r="L31" s="222"/>
      <c r="M31" s="222"/>
      <c r="N31" s="222"/>
    </row>
    <row r="32" spans="1:14">
      <c r="A32" s="233" t="s">
        <v>3151</v>
      </c>
      <c r="B32" s="222">
        <v>5929</v>
      </c>
      <c r="C32" s="222">
        <v>6698</v>
      </c>
      <c r="D32" s="222">
        <v>7174</v>
      </c>
      <c r="E32" s="222">
        <v>7935</v>
      </c>
      <c r="F32" s="222">
        <v>7911</v>
      </c>
      <c r="G32" s="222">
        <v>8496</v>
      </c>
      <c r="H32" s="222">
        <v>9370</v>
      </c>
      <c r="I32" s="222">
        <v>9470</v>
      </c>
      <c r="J32" s="222">
        <v>9334</v>
      </c>
      <c r="K32" s="222">
        <v>9636</v>
      </c>
      <c r="L32" s="222"/>
      <c r="M32" s="222"/>
      <c r="N32" s="222"/>
    </row>
    <row r="33" spans="1:14">
      <c r="A33" s="233" t="s">
        <v>3115</v>
      </c>
      <c r="B33" s="222">
        <v>14778</v>
      </c>
      <c r="C33" s="222">
        <v>15015</v>
      </c>
      <c r="D33" s="222">
        <v>15003</v>
      </c>
      <c r="E33" s="222">
        <v>17826</v>
      </c>
      <c r="F33" s="222">
        <v>19452</v>
      </c>
      <c r="G33" s="222">
        <v>20669</v>
      </c>
      <c r="H33" s="222">
        <v>21482</v>
      </c>
      <c r="I33" s="222">
        <v>21545</v>
      </c>
      <c r="J33" s="222">
        <v>21956</v>
      </c>
      <c r="K33" s="222">
        <v>21995</v>
      </c>
      <c r="L33" s="222"/>
      <c r="M33" s="222"/>
      <c r="N33" s="222"/>
    </row>
    <row r="34" spans="1:14">
      <c r="A34" s="233" t="s">
        <v>3116</v>
      </c>
      <c r="B34" s="222">
        <v>14577</v>
      </c>
      <c r="C34" s="222">
        <v>14367</v>
      </c>
      <c r="D34" s="222">
        <v>15010</v>
      </c>
      <c r="E34" s="222">
        <v>16726</v>
      </c>
      <c r="F34" s="222">
        <v>17704</v>
      </c>
      <c r="G34" s="222">
        <v>18354</v>
      </c>
      <c r="H34" s="222">
        <v>20338</v>
      </c>
      <c r="I34" s="222">
        <v>18230</v>
      </c>
      <c r="J34" s="222">
        <v>18412</v>
      </c>
      <c r="K34" s="222">
        <v>18512</v>
      </c>
      <c r="L34" s="222"/>
      <c r="M34" s="222"/>
      <c r="N34" s="222"/>
    </row>
    <row r="35" spans="1:14">
      <c r="A35" s="233" t="s">
        <v>3117</v>
      </c>
      <c r="B35" s="222">
        <v>13799</v>
      </c>
      <c r="C35" s="222">
        <v>14620</v>
      </c>
      <c r="D35" s="222">
        <v>15649</v>
      </c>
      <c r="E35" s="222">
        <v>16674</v>
      </c>
      <c r="F35" s="222">
        <v>17804</v>
      </c>
      <c r="G35" s="222">
        <v>19673</v>
      </c>
      <c r="H35" s="222">
        <v>26856</v>
      </c>
      <c r="I35" s="222">
        <v>25048</v>
      </c>
      <c r="J35" s="222">
        <v>23710</v>
      </c>
      <c r="K35" s="222">
        <v>23762</v>
      </c>
      <c r="L35" s="222"/>
      <c r="M35" s="222"/>
      <c r="N35" s="222"/>
    </row>
    <row r="36" spans="1:14">
      <c r="A36" s="233" t="s">
        <v>3152</v>
      </c>
      <c r="B36" s="222">
        <v>1458</v>
      </c>
      <c r="C36" s="222">
        <v>1595</v>
      </c>
      <c r="D36" s="222">
        <v>1655</v>
      </c>
      <c r="E36" s="222">
        <v>1922</v>
      </c>
      <c r="F36" s="222">
        <v>2170</v>
      </c>
      <c r="G36" s="222">
        <v>2214</v>
      </c>
      <c r="H36" s="222">
        <v>2229</v>
      </c>
      <c r="I36" s="222">
        <v>2243</v>
      </c>
      <c r="J36" s="222">
        <v>2093</v>
      </c>
      <c r="K36" s="222" t="s">
        <v>207</v>
      </c>
      <c r="L36" s="222"/>
      <c r="M36" s="222"/>
      <c r="N36" s="222"/>
    </row>
    <row r="37" spans="1:14">
      <c r="A37" s="232" t="s">
        <v>3153</v>
      </c>
      <c r="B37" s="7">
        <v>14780</v>
      </c>
      <c r="C37" s="7">
        <v>16001</v>
      </c>
      <c r="D37" s="7">
        <v>17104</v>
      </c>
      <c r="E37" s="7">
        <v>18403</v>
      </c>
      <c r="F37" s="7">
        <v>18728</v>
      </c>
      <c r="G37" s="7">
        <v>18995</v>
      </c>
      <c r="H37" s="7">
        <v>22293</v>
      </c>
      <c r="I37" s="7">
        <v>21126</v>
      </c>
      <c r="J37" s="7">
        <v>21692</v>
      </c>
      <c r="K37" s="7">
        <v>20082</v>
      </c>
      <c r="L37" s="222"/>
      <c r="M37" s="222"/>
      <c r="N37" s="222"/>
    </row>
    <row r="38" spans="1:14">
      <c r="A38" s="233" t="s">
        <v>3154</v>
      </c>
      <c r="B38" s="222">
        <v>4026</v>
      </c>
      <c r="C38" s="222">
        <v>4035</v>
      </c>
      <c r="D38" s="222">
        <v>4187</v>
      </c>
      <c r="E38" s="222">
        <v>4180</v>
      </c>
      <c r="F38" s="222">
        <v>3849</v>
      </c>
      <c r="G38" s="222">
        <v>3690</v>
      </c>
      <c r="H38" s="222">
        <v>4161</v>
      </c>
      <c r="I38" s="222">
        <v>3784</v>
      </c>
      <c r="J38" s="222">
        <v>4238</v>
      </c>
      <c r="K38" s="222">
        <v>4351</v>
      </c>
      <c r="L38" s="222"/>
      <c r="M38" s="222"/>
      <c r="N38" s="222"/>
    </row>
    <row r="39" spans="1:14">
      <c r="A39" s="233" t="s">
        <v>3149</v>
      </c>
      <c r="B39" s="222">
        <v>1564</v>
      </c>
      <c r="C39" s="222">
        <v>1452</v>
      </c>
      <c r="D39" s="222">
        <v>1362</v>
      </c>
      <c r="E39" s="222">
        <v>1438</v>
      </c>
      <c r="F39" s="222">
        <v>1452</v>
      </c>
      <c r="G39" s="222">
        <v>1424</v>
      </c>
      <c r="H39" s="222">
        <v>1499</v>
      </c>
      <c r="I39" s="222">
        <v>1440</v>
      </c>
      <c r="J39" s="222">
        <v>1478</v>
      </c>
      <c r="K39" s="222">
        <v>1395</v>
      </c>
      <c r="L39" s="222"/>
      <c r="M39" s="222"/>
      <c r="N39" s="222"/>
    </row>
    <row r="40" spans="1:14">
      <c r="A40" s="233" t="s">
        <v>3150</v>
      </c>
      <c r="B40" s="222">
        <v>2651</v>
      </c>
      <c r="C40" s="222">
        <v>2667</v>
      </c>
      <c r="D40" s="222">
        <v>3009</v>
      </c>
      <c r="E40" s="222">
        <v>2708</v>
      </c>
      <c r="F40" s="222">
        <v>2919</v>
      </c>
      <c r="G40" s="222">
        <v>2621</v>
      </c>
      <c r="H40" s="222">
        <v>3147</v>
      </c>
      <c r="I40" s="222">
        <v>2936</v>
      </c>
      <c r="J40" s="222">
        <v>2756</v>
      </c>
      <c r="K40" s="222">
        <v>2202</v>
      </c>
      <c r="L40" s="222"/>
      <c r="M40" s="222"/>
      <c r="N40" s="222"/>
    </row>
    <row r="41" spans="1:14">
      <c r="A41" s="233" t="s">
        <v>3113</v>
      </c>
      <c r="B41" s="222">
        <v>160</v>
      </c>
      <c r="C41" s="222">
        <v>161</v>
      </c>
      <c r="D41" s="222">
        <v>191</v>
      </c>
      <c r="E41" s="222">
        <v>187</v>
      </c>
      <c r="F41" s="222">
        <v>154</v>
      </c>
      <c r="G41" s="222">
        <v>142</v>
      </c>
      <c r="H41" s="222">
        <v>147</v>
      </c>
      <c r="I41" s="222">
        <v>179</v>
      </c>
      <c r="J41" s="222">
        <v>249</v>
      </c>
      <c r="K41" s="222">
        <v>211</v>
      </c>
      <c r="L41" s="222"/>
      <c r="M41" s="222"/>
      <c r="N41" s="222"/>
    </row>
    <row r="42" spans="1:14">
      <c r="A42" s="233" t="s">
        <v>384</v>
      </c>
      <c r="B42" s="222">
        <v>1201</v>
      </c>
      <c r="C42" s="222">
        <v>1460</v>
      </c>
      <c r="D42" s="222">
        <v>1494</v>
      </c>
      <c r="E42" s="222">
        <v>1660</v>
      </c>
      <c r="F42" s="222">
        <v>1730</v>
      </c>
      <c r="G42" s="222">
        <v>1793</v>
      </c>
      <c r="H42" s="222">
        <v>2041</v>
      </c>
      <c r="I42" s="222">
        <v>1940</v>
      </c>
      <c r="J42" s="222">
        <v>2004</v>
      </c>
      <c r="K42" s="222">
        <v>1828</v>
      </c>
      <c r="L42" s="222"/>
      <c r="M42" s="222"/>
      <c r="N42" s="222"/>
    </row>
    <row r="43" spans="1:14">
      <c r="A43" s="233" t="s">
        <v>3155</v>
      </c>
      <c r="B43" s="222">
        <v>1357</v>
      </c>
      <c r="C43" s="222">
        <v>1771</v>
      </c>
      <c r="D43" s="222">
        <v>1935</v>
      </c>
      <c r="E43" s="222">
        <v>2484</v>
      </c>
      <c r="F43" s="222">
        <v>2665</v>
      </c>
      <c r="G43" s="222">
        <v>2824</v>
      </c>
      <c r="H43" s="222">
        <v>2804</v>
      </c>
      <c r="I43" s="222">
        <v>2759</v>
      </c>
      <c r="J43" s="222">
        <v>2903</v>
      </c>
      <c r="K43" s="222">
        <v>2844</v>
      </c>
      <c r="L43" s="222"/>
      <c r="M43" s="222"/>
      <c r="N43" s="222"/>
    </row>
    <row r="44" spans="1:14">
      <c r="A44" s="233" t="s">
        <v>385</v>
      </c>
      <c r="B44" s="222">
        <v>1441</v>
      </c>
      <c r="C44" s="222">
        <v>1402</v>
      </c>
      <c r="D44" s="222">
        <v>1533</v>
      </c>
      <c r="E44" s="222">
        <v>1619</v>
      </c>
      <c r="F44" s="222">
        <v>1550</v>
      </c>
      <c r="G44" s="222">
        <v>1477</v>
      </c>
      <c r="H44" s="222">
        <v>1581</v>
      </c>
      <c r="I44" s="222">
        <v>1538</v>
      </c>
      <c r="J44" s="222">
        <v>1622</v>
      </c>
      <c r="K44" s="222">
        <v>1617</v>
      </c>
      <c r="L44" s="222"/>
      <c r="M44" s="222"/>
      <c r="N44" s="222"/>
    </row>
    <row r="45" spans="1:14">
      <c r="A45" s="233" t="s">
        <v>386</v>
      </c>
      <c r="B45" s="222">
        <v>2094</v>
      </c>
      <c r="C45" s="222">
        <v>2611</v>
      </c>
      <c r="D45" s="222">
        <v>2904</v>
      </c>
      <c r="E45" s="222">
        <v>3540</v>
      </c>
      <c r="F45" s="222">
        <v>3717</v>
      </c>
      <c r="G45" s="222">
        <v>4310</v>
      </c>
      <c r="H45" s="222">
        <v>6147</v>
      </c>
      <c r="I45" s="222">
        <v>5735</v>
      </c>
      <c r="J45" s="222">
        <v>5660</v>
      </c>
      <c r="K45" s="222">
        <v>5634</v>
      </c>
      <c r="L45" s="222"/>
      <c r="M45" s="222"/>
      <c r="N45" s="222"/>
    </row>
    <row r="46" spans="1:14">
      <c r="A46" s="233" t="s">
        <v>3152</v>
      </c>
      <c r="B46" s="222">
        <v>286</v>
      </c>
      <c r="C46" s="222">
        <v>442</v>
      </c>
      <c r="D46" s="222">
        <v>489</v>
      </c>
      <c r="E46" s="222">
        <v>587</v>
      </c>
      <c r="F46" s="222">
        <v>692</v>
      </c>
      <c r="G46" s="222">
        <v>714</v>
      </c>
      <c r="H46" s="222">
        <v>766</v>
      </c>
      <c r="I46" s="222">
        <v>815</v>
      </c>
      <c r="J46" s="222">
        <v>782</v>
      </c>
      <c r="K46" s="222" t="s">
        <v>207</v>
      </c>
      <c r="L46" s="222"/>
      <c r="M46" s="222"/>
      <c r="N46" s="222"/>
    </row>
    <row r="47" spans="1:14">
      <c r="A47" s="232" t="s">
        <v>3156</v>
      </c>
      <c r="B47" s="7">
        <v>9302</v>
      </c>
      <c r="C47" s="7">
        <v>9955</v>
      </c>
      <c r="D47" s="7">
        <v>11056</v>
      </c>
      <c r="E47" s="7">
        <v>11836</v>
      </c>
      <c r="F47" s="7">
        <v>12623</v>
      </c>
      <c r="G47" s="7">
        <v>13344</v>
      </c>
      <c r="H47" s="7">
        <v>14680</v>
      </c>
      <c r="I47" s="7">
        <v>14650</v>
      </c>
      <c r="J47" s="7">
        <v>15227</v>
      </c>
      <c r="K47" s="7">
        <v>15616</v>
      </c>
      <c r="L47" s="222"/>
      <c r="M47" s="222"/>
      <c r="N47" s="222"/>
    </row>
    <row r="48" spans="1:14">
      <c r="A48" s="233" t="s">
        <v>4150</v>
      </c>
      <c r="B48" s="222">
        <v>5927</v>
      </c>
      <c r="C48" s="222">
        <v>6167</v>
      </c>
      <c r="D48" s="222">
        <v>6651</v>
      </c>
      <c r="E48" s="222">
        <v>6940</v>
      </c>
      <c r="F48" s="222">
        <v>7008</v>
      </c>
      <c r="G48" s="222">
        <v>7342</v>
      </c>
      <c r="H48" s="222">
        <v>7829</v>
      </c>
      <c r="I48" s="222">
        <v>7583</v>
      </c>
      <c r="J48" s="222">
        <v>7571</v>
      </c>
      <c r="K48" s="222">
        <v>7419</v>
      </c>
      <c r="L48" s="222"/>
      <c r="M48" s="222"/>
      <c r="N48" s="222"/>
    </row>
    <row r="49" spans="1:14">
      <c r="A49" s="233" t="s">
        <v>3149</v>
      </c>
      <c r="B49" s="222">
        <v>1745</v>
      </c>
      <c r="C49" s="222">
        <v>1896</v>
      </c>
      <c r="D49" s="222">
        <v>2256</v>
      </c>
      <c r="E49" s="222">
        <v>2456</v>
      </c>
      <c r="F49" s="222">
        <v>2713</v>
      </c>
      <c r="G49" s="222">
        <v>2818</v>
      </c>
      <c r="H49" s="222">
        <v>2963</v>
      </c>
      <c r="I49" s="222">
        <v>3108</v>
      </c>
      <c r="J49" s="222">
        <v>3458</v>
      </c>
      <c r="K49" s="222">
        <v>3883</v>
      </c>
      <c r="L49" s="222"/>
      <c r="M49" s="222"/>
      <c r="N49" s="222"/>
    </row>
    <row r="50" spans="1:14">
      <c r="A50" s="233" t="s">
        <v>3150</v>
      </c>
      <c r="B50" s="222">
        <v>610</v>
      </c>
      <c r="C50" s="222">
        <v>648</v>
      </c>
      <c r="D50" s="222">
        <v>773</v>
      </c>
      <c r="E50" s="222">
        <v>733</v>
      </c>
      <c r="F50" s="222">
        <v>864</v>
      </c>
      <c r="G50" s="222">
        <v>831</v>
      </c>
      <c r="H50" s="222">
        <v>964</v>
      </c>
      <c r="I50" s="222">
        <v>897</v>
      </c>
      <c r="J50" s="222">
        <v>919</v>
      </c>
      <c r="K50" s="222">
        <v>736</v>
      </c>
      <c r="L50" s="222"/>
      <c r="M50" s="222"/>
      <c r="N50" s="222"/>
    </row>
    <row r="51" spans="1:14">
      <c r="A51" s="233" t="s">
        <v>3113</v>
      </c>
      <c r="B51" s="222">
        <v>46</v>
      </c>
      <c r="C51" s="222">
        <v>47</v>
      </c>
      <c r="D51" s="222">
        <v>54</v>
      </c>
      <c r="E51" s="222">
        <v>45</v>
      </c>
      <c r="F51" s="222">
        <v>43</v>
      </c>
      <c r="G51" s="222">
        <v>42</v>
      </c>
      <c r="H51" s="222">
        <v>34</v>
      </c>
      <c r="I51" s="222">
        <v>34</v>
      </c>
      <c r="J51" s="222">
        <v>39</v>
      </c>
      <c r="K51" s="222">
        <v>12</v>
      </c>
      <c r="L51" s="222"/>
      <c r="M51" s="222"/>
      <c r="N51" s="222"/>
    </row>
    <row r="52" spans="1:14">
      <c r="A52" s="233" t="s">
        <v>384</v>
      </c>
      <c r="B52" s="222">
        <v>194</v>
      </c>
      <c r="C52" s="222">
        <v>200</v>
      </c>
      <c r="D52" s="222">
        <v>206</v>
      </c>
      <c r="E52" s="222">
        <v>292</v>
      </c>
      <c r="F52" s="222">
        <v>281</v>
      </c>
      <c r="G52" s="222">
        <v>306</v>
      </c>
      <c r="H52" s="222">
        <v>379</v>
      </c>
      <c r="I52" s="222">
        <v>427</v>
      </c>
      <c r="J52" s="222">
        <v>396</v>
      </c>
      <c r="K52" s="222">
        <v>488</v>
      </c>
      <c r="L52" s="222"/>
      <c r="M52" s="222"/>
      <c r="N52" s="222"/>
    </row>
    <row r="53" spans="1:14">
      <c r="A53" s="233" t="s">
        <v>3155</v>
      </c>
      <c r="B53" s="222">
        <v>260</v>
      </c>
      <c r="C53" s="222">
        <v>364</v>
      </c>
      <c r="D53" s="222">
        <v>391</v>
      </c>
      <c r="E53" s="222">
        <v>515</v>
      </c>
      <c r="F53" s="222">
        <v>601</v>
      </c>
      <c r="G53" s="222">
        <v>752</v>
      </c>
      <c r="H53" s="222">
        <v>865</v>
      </c>
      <c r="I53" s="222">
        <v>873</v>
      </c>
      <c r="J53" s="222">
        <v>970</v>
      </c>
      <c r="K53" s="222">
        <v>1116</v>
      </c>
      <c r="L53" s="222"/>
      <c r="M53" s="222"/>
      <c r="N53" s="222"/>
    </row>
    <row r="54" spans="1:14">
      <c r="A54" s="233" t="s">
        <v>385</v>
      </c>
      <c r="B54" s="222">
        <v>302</v>
      </c>
      <c r="C54" s="222">
        <v>399</v>
      </c>
      <c r="D54" s="222">
        <v>442</v>
      </c>
      <c r="E54" s="222">
        <v>535</v>
      </c>
      <c r="F54" s="222">
        <v>672</v>
      </c>
      <c r="G54" s="222">
        <v>733</v>
      </c>
      <c r="H54" s="222">
        <v>893</v>
      </c>
      <c r="I54" s="222">
        <v>916</v>
      </c>
      <c r="J54" s="222">
        <v>1011</v>
      </c>
      <c r="K54" s="222">
        <v>1013</v>
      </c>
      <c r="L54" s="222"/>
      <c r="M54" s="222"/>
      <c r="N54" s="222"/>
    </row>
    <row r="55" spans="1:14">
      <c r="A55" s="233" t="s">
        <v>386</v>
      </c>
      <c r="B55" s="222">
        <v>208</v>
      </c>
      <c r="C55" s="222">
        <v>221</v>
      </c>
      <c r="D55" s="222">
        <v>272</v>
      </c>
      <c r="E55" s="222">
        <v>303</v>
      </c>
      <c r="F55" s="222">
        <v>419</v>
      </c>
      <c r="G55" s="222">
        <v>498</v>
      </c>
      <c r="H55" s="222">
        <v>737</v>
      </c>
      <c r="I55" s="222">
        <v>786</v>
      </c>
      <c r="J55" s="222">
        <v>842</v>
      </c>
      <c r="K55" s="222">
        <v>949</v>
      </c>
      <c r="L55" s="222"/>
      <c r="M55" s="222"/>
      <c r="N55" s="222"/>
    </row>
    <row r="56" spans="1:14">
      <c r="A56" s="233" t="s">
        <v>3152</v>
      </c>
      <c r="B56" s="222">
        <v>10</v>
      </c>
      <c r="C56" s="222">
        <v>13</v>
      </c>
      <c r="D56" s="222">
        <v>11</v>
      </c>
      <c r="E56" s="222">
        <v>17</v>
      </c>
      <c r="F56" s="222">
        <v>22</v>
      </c>
      <c r="G56" s="222">
        <v>22</v>
      </c>
      <c r="H56" s="222">
        <v>16</v>
      </c>
      <c r="I56" s="222">
        <v>26</v>
      </c>
      <c r="J56" s="222">
        <v>21</v>
      </c>
      <c r="K56" s="222" t="s">
        <v>207</v>
      </c>
      <c r="L56" s="222"/>
      <c r="M56" s="222"/>
      <c r="N56" s="222"/>
    </row>
    <row r="57" spans="1:14" ht="16" thickBot="1">
      <c r="A57" s="234"/>
      <c r="B57" s="226"/>
      <c r="C57" s="226"/>
      <c r="D57" s="226"/>
      <c r="E57" s="226"/>
      <c r="F57" s="226"/>
      <c r="G57" s="226"/>
      <c r="H57" s="226"/>
      <c r="I57" s="226"/>
      <c r="J57" s="226"/>
      <c r="K57" s="226"/>
      <c r="L57" s="222"/>
      <c r="M57" s="222"/>
      <c r="N57" s="222"/>
    </row>
    <row r="58" spans="1:14">
      <c r="A58" s="231"/>
      <c r="B58" s="222"/>
      <c r="C58" s="222"/>
      <c r="D58" s="222"/>
      <c r="E58" s="222"/>
      <c r="F58" s="222"/>
      <c r="G58" s="222"/>
      <c r="H58" s="222"/>
      <c r="I58" s="222"/>
      <c r="J58" s="222"/>
      <c r="K58" s="222"/>
      <c r="L58" s="222"/>
      <c r="M58" s="222"/>
      <c r="N58" s="222"/>
    </row>
    <row r="59" spans="1:14">
      <c r="A59" s="233"/>
      <c r="B59" s="224"/>
      <c r="C59" s="224" t="s">
        <v>4151</v>
      </c>
      <c r="D59" s="224"/>
      <c r="E59" s="224" t="s">
        <v>3765</v>
      </c>
      <c r="F59" s="222"/>
      <c r="G59" s="222"/>
      <c r="H59" s="222"/>
      <c r="I59" s="222"/>
      <c r="J59" s="222"/>
      <c r="K59" s="222"/>
      <c r="L59" s="222"/>
      <c r="M59" s="222"/>
      <c r="N59" s="222"/>
    </row>
    <row r="60" spans="1:14">
      <c r="A60" s="231"/>
      <c r="B60" s="222"/>
      <c r="C60" s="222"/>
      <c r="D60" s="222"/>
      <c r="E60" s="222"/>
      <c r="F60" s="222"/>
      <c r="G60" s="222"/>
      <c r="H60" s="222"/>
      <c r="I60" s="222"/>
      <c r="J60" s="222"/>
      <c r="K60" s="222"/>
      <c r="L60" s="222"/>
      <c r="M60" s="222"/>
      <c r="N60" s="222"/>
    </row>
  </sheetData>
  <hyperlinks>
    <hyperlink ref="B1" location="INDEKS!A1" display="HJEM" xr:uid="{D5C05453-0F96-40B0-8357-0431006E6E9E}"/>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L59"/>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5381</v>
      </c>
      <c r="B1" s="173" t="s">
        <v>3453</v>
      </c>
      <c r="C1" s="222"/>
      <c r="D1" s="222"/>
      <c r="E1" s="222"/>
      <c r="F1" s="222"/>
      <c r="G1" s="222" t="s">
        <v>5382</v>
      </c>
      <c r="H1" s="222"/>
      <c r="I1" s="222"/>
      <c r="J1" s="222"/>
      <c r="K1" s="222"/>
      <c r="L1" s="222"/>
    </row>
    <row r="2" spans="1:12">
      <c r="A2" s="231" t="s">
        <v>3445</v>
      </c>
      <c r="B2" s="222"/>
      <c r="C2" s="222"/>
      <c r="D2" s="222"/>
      <c r="E2" s="222"/>
      <c r="F2" s="222"/>
      <c r="G2" s="222"/>
      <c r="H2" s="222"/>
      <c r="I2" s="222"/>
      <c r="J2" s="222"/>
      <c r="K2" s="222"/>
      <c r="L2" s="222"/>
    </row>
    <row r="3" spans="1:12">
      <c r="A3" s="231" t="s">
        <v>4080</v>
      </c>
      <c r="B3" s="222"/>
      <c r="C3" s="222"/>
      <c r="D3" s="222"/>
      <c r="E3" s="222"/>
      <c r="F3" s="222"/>
      <c r="G3" s="222"/>
      <c r="H3" s="222"/>
      <c r="I3" s="222"/>
      <c r="J3" s="222"/>
      <c r="K3" s="222"/>
      <c r="L3" s="222"/>
    </row>
    <row r="4" spans="1:12">
      <c r="A4" s="231" t="s">
        <v>3445</v>
      </c>
      <c r="B4" s="222"/>
      <c r="C4" s="222"/>
      <c r="D4" s="222"/>
      <c r="E4" s="222"/>
      <c r="F4" s="222"/>
      <c r="G4" s="222"/>
      <c r="H4" s="222"/>
      <c r="I4" s="222"/>
      <c r="J4" s="222"/>
      <c r="K4" s="222"/>
      <c r="L4" s="222"/>
    </row>
    <row r="5" spans="1:12" ht="28">
      <c r="A5" s="231" t="s">
        <v>3446</v>
      </c>
      <c r="B5" s="222"/>
      <c r="C5" s="222"/>
      <c r="D5" s="222"/>
      <c r="E5" s="222"/>
      <c r="F5" s="222"/>
      <c r="G5" s="222"/>
      <c r="H5" s="222"/>
      <c r="I5" s="222"/>
      <c r="J5" s="222"/>
      <c r="K5" s="222"/>
      <c r="L5" s="222"/>
    </row>
    <row r="6" spans="1:12">
      <c r="A6" s="231"/>
      <c r="B6" s="222"/>
      <c r="C6" s="222"/>
      <c r="D6" s="222"/>
      <c r="E6" s="222"/>
      <c r="F6" s="222"/>
      <c r="G6" s="222"/>
      <c r="H6" s="222"/>
      <c r="I6" s="222"/>
      <c r="J6" s="222"/>
      <c r="K6" s="222"/>
      <c r="L6" s="222"/>
    </row>
    <row r="7" spans="1:12">
      <c r="A7" s="231"/>
      <c r="B7" s="222"/>
      <c r="C7" s="222"/>
      <c r="D7" s="222"/>
      <c r="E7" s="222"/>
      <c r="F7" s="222"/>
      <c r="G7" s="222"/>
      <c r="H7" s="222"/>
      <c r="I7" s="222"/>
      <c r="J7" s="222"/>
      <c r="K7" s="222"/>
      <c r="L7" s="222"/>
    </row>
    <row r="8" spans="1:12">
      <c r="A8" s="231" t="s">
        <v>2707</v>
      </c>
      <c r="B8" s="222"/>
      <c r="C8" s="222"/>
      <c r="D8" s="222"/>
      <c r="E8" s="222"/>
      <c r="F8" s="222"/>
      <c r="G8" s="222"/>
      <c r="H8" s="222"/>
      <c r="I8" s="222"/>
      <c r="J8" s="222"/>
      <c r="K8" s="222"/>
      <c r="L8" s="222"/>
    </row>
    <row r="9" spans="1:12">
      <c r="A9" s="38"/>
      <c r="B9" s="7">
        <v>2009</v>
      </c>
      <c r="C9" s="7">
        <v>2010</v>
      </c>
      <c r="D9" s="7">
        <v>2011</v>
      </c>
      <c r="E9" s="7">
        <v>2012</v>
      </c>
      <c r="F9" s="7">
        <v>2013</v>
      </c>
      <c r="G9" s="7">
        <v>2014</v>
      </c>
      <c r="H9" s="7">
        <v>2015</v>
      </c>
      <c r="I9" s="7" t="s">
        <v>3395</v>
      </c>
      <c r="J9" s="7">
        <v>2017</v>
      </c>
      <c r="K9" s="7" t="s">
        <v>3957</v>
      </c>
      <c r="L9" s="7" t="s">
        <v>4086</v>
      </c>
    </row>
    <row r="10" spans="1:12">
      <c r="A10" s="30" t="s">
        <v>240</v>
      </c>
      <c r="B10" s="46"/>
      <c r="C10" s="46"/>
      <c r="D10" s="46"/>
      <c r="E10" s="46"/>
      <c r="F10" s="46"/>
      <c r="G10" s="46"/>
      <c r="H10" s="46"/>
      <c r="I10" s="46"/>
      <c r="J10" s="46"/>
      <c r="K10" s="46"/>
      <c r="L10" s="46"/>
    </row>
    <row r="11" spans="1:12">
      <c r="A11" s="38" t="s">
        <v>2536</v>
      </c>
      <c r="B11" s="227">
        <v>305717</v>
      </c>
      <c r="C11" s="227">
        <v>346588</v>
      </c>
      <c r="D11" s="227">
        <v>361523</v>
      </c>
      <c r="E11" s="227">
        <v>390751</v>
      </c>
      <c r="F11" s="227">
        <v>401579</v>
      </c>
      <c r="G11" s="227">
        <v>412174</v>
      </c>
      <c r="H11" s="227">
        <v>433308</v>
      </c>
      <c r="I11" s="227">
        <v>427186</v>
      </c>
      <c r="J11" s="227">
        <v>460657</v>
      </c>
      <c r="K11" s="227">
        <v>494716</v>
      </c>
      <c r="L11" s="227">
        <v>498273</v>
      </c>
    </row>
    <row r="12" spans="1:12">
      <c r="A12" s="38" t="s">
        <v>5383</v>
      </c>
      <c r="B12" s="227">
        <v>388</v>
      </c>
      <c r="C12" s="227">
        <v>420</v>
      </c>
      <c r="D12" s="227">
        <v>332</v>
      </c>
      <c r="E12" s="227">
        <v>580</v>
      </c>
      <c r="F12" s="227">
        <v>795</v>
      </c>
      <c r="G12" s="227">
        <v>1422</v>
      </c>
      <c r="H12" s="227">
        <v>2040</v>
      </c>
      <c r="I12" s="227">
        <v>1942</v>
      </c>
      <c r="J12" s="227">
        <v>2020</v>
      </c>
      <c r="K12" s="227">
        <v>2234</v>
      </c>
      <c r="L12" s="227">
        <v>2039</v>
      </c>
    </row>
    <row r="13" spans="1:12">
      <c r="A13" s="38" t="s">
        <v>5384</v>
      </c>
      <c r="B13" s="227">
        <v>2881</v>
      </c>
      <c r="C13" s="227">
        <v>2772</v>
      </c>
      <c r="D13" s="227">
        <v>3539</v>
      </c>
      <c r="E13" s="227">
        <v>3469</v>
      </c>
      <c r="F13" s="227">
        <v>4364</v>
      </c>
      <c r="G13" s="227">
        <v>2060</v>
      </c>
      <c r="H13" s="227">
        <v>2139</v>
      </c>
      <c r="I13" s="227">
        <v>2228</v>
      </c>
      <c r="J13" s="227">
        <v>2349</v>
      </c>
      <c r="K13" s="227">
        <v>2776</v>
      </c>
      <c r="L13" s="227">
        <v>2778</v>
      </c>
    </row>
    <row r="14" spans="1:12">
      <c r="A14" s="38" t="s">
        <v>5385</v>
      </c>
      <c r="B14" s="227">
        <v>173351</v>
      </c>
      <c r="C14" s="227">
        <v>214197</v>
      </c>
      <c r="D14" s="227">
        <v>216724</v>
      </c>
      <c r="E14" s="227">
        <v>233001</v>
      </c>
      <c r="F14" s="227">
        <v>242146</v>
      </c>
      <c r="G14" s="227">
        <v>249602</v>
      </c>
      <c r="H14" s="227">
        <v>246541</v>
      </c>
      <c r="I14" s="227">
        <v>219667</v>
      </c>
      <c r="J14" s="227">
        <v>237055</v>
      </c>
      <c r="K14" s="227">
        <v>249193</v>
      </c>
      <c r="L14" s="227">
        <v>259264</v>
      </c>
    </row>
    <row r="15" spans="1:12">
      <c r="A15" s="231" t="s">
        <v>2708</v>
      </c>
      <c r="B15" s="225">
        <v>138974</v>
      </c>
      <c r="C15" s="225">
        <v>178414</v>
      </c>
      <c r="D15" s="225">
        <v>180098</v>
      </c>
      <c r="E15" s="225">
        <v>194175</v>
      </c>
      <c r="F15" s="225">
        <v>199277</v>
      </c>
      <c r="G15" s="225">
        <v>205968</v>
      </c>
      <c r="H15" s="225">
        <v>203128</v>
      </c>
      <c r="I15" s="225">
        <v>174624</v>
      </c>
      <c r="J15" s="225">
        <v>188996</v>
      </c>
      <c r="K15" s="225">
        <v>199522</v>
      </c>
      <c r="L15" s="225">
        <v>206974</v>
      </c>
    </row>
    <row r="16" spans="1:12">
      <c r="A16" s="231" t="s">
        <v>2709</v>
      </c>
      <c r="B16" s="225">
        <v>1563</v>
      </c>
      <c r="C16" s="225">
        <v>1822</v>
      </c>
      <c r="D16" s="225">
        <v>1657</v>
      </c>
      <c r="E16" s="225">
        <v>1600</v>
      </c>
      <c r="F16" s="225">
        <v>1576</v>
      </c>
      <c r="G16" s="225">
        <v>1814</v>
      </c>
      <c r="H16" s="225">
        <v>2141</v>
      </c>
      <c r="I16" s="225">
        <v>2031</v>
      </c>
      <c r="J16" s="225">
        <v>1815</v>
      </c>
      <c r="K16" s="225">
        <v>1936</v>
      </c>
      <c r="L16" s="225">
        <v>1995</v>
      </c>
    </row>
    <row r="17" spans="1:12">
      <c r="A17" s="231" t="s">
        <v>2710</v>
      </c>
      <c r="B17" s="225">
        <v>132824</v>
      </c>
      <c r="C17" s="225">
        <v>169970</v>
      </c>
      <c r="D17" s="225">
        <v>173004</v>
      </c>
      <c r="E17" s="225">
        <v>187699</v>
      </c>
      <c r="F17" s="225">
        <v>194610</v>
      </c>
      <c r="G17" s="225">
        <v>200278</v>
      </c>
      <c r="H17" s="225">
        <v>197240</v>
      </c>
      <c r="I17" s="225">
        <v>168697</v>
      </c>
      <c r="J17" s="225">
        <v>183079</v>
      </c>
      <c r="K17" s="225">
        <v>193402</v>
      </c>
      <c r="L17" s="225">
        <v>200323</v>
      </c>
    </row>
    <row r="18" spans="1:12">
      <c r="A18" s="231" t="s">
        <v>2711</v>
      </c>
      <c r="B18" s="225">
        <v>4588</v>
      </c>
      <c r="C18" s="225">
        <v>6621</v>
      </c>
      <c r="D18" s="225">
        <v>5438</v>
      </c>
      <c r="E18" s="225">
        <v>4877</v>
      </c>
      <c r="F18" s="225">
        <v>3091</v>
      </c>
      <c r="G18" s="225">
        <v>3876</v>
      </c>
      <c r="H18" s="225">
        <v>3747</v>
      </c>
      <c r="I18" s="225">
        <v>3898</v>
      </c>
      <c r="J18" s="225">
        <v>4102</v>
      </c>
      <c r="K18" s="225">
        <v>4185</v>
      </c>
      <c r="L18" s="225">
        <v>4657</v>
      </c>
    </row>
    <row r="19" spans="1:12">
      <c r="A19" s="231" t="s">
        <v>2712</v>
      </c>
      <c r="B19" s="225">
        <v>18805</v>
      </c>
      <c r="C19" s="225">
        <v>18558</v>
      </c>
      <c r="D19" s="225">
        <v>19504</v>
      </c>
      <c r="E19" s="225">
        <v>20910</v>
      </c>
      <c r="F19" s="225">
        <v>23382</v>
      </c>
      <c r="G19" s="225">
        <v>22757</v>
      </c>
      <c r="H19" s="225">
        <v>21772</v>
      </c>
      <c r="I19" s="225">
        <v>22571</v>
      </c>
      <c r="J19" s="225">
        <v>23923</v>
      </c>
      <c r="K19" s="225">
        <v>24303</v>
      </c>
      <c r="L19" s="225">
        <v>25490</v>
      </c>
    </row>
    <row r="20" spans="1:12">
      <c r="A20" s="231" t="s">
        <v>2713</v>
      </c>
      <c r="B20" s="225">
        <v>14940</v>
      </c>
      <c r="C20" s="225">
        <v>16612</v>
      </c>
      <c r="D20" s="225">
        <v>16506</v>
      </c>
      <c r="E20" s="225">
        <v>17323</v>
      </c>
      <c r="F20" s="225">
        <v>18935</v>
      </c>
      <c r="G20" s="225">
        <v>20215</v>
      </c>
      <c r="H20" s="225">
        <v>20953</v>
      </c>
      <c r="I20" s="225">
        <v>21715</v>
      </c>
      <c r="J20" s="225">
        <v>23273</v>
      </c>
      <c r="K20" s="225">
        <v>24439</v>
      </c>
      <c r="L20" s="225">
        <v>25728</v>
      </c>
    </row>
    <row r="21" spans="1:12">
      <c r="A21" s="231" t="s">
        <v>2714</v>
      </c>
      <c r="B21" s="225">
        <v>632</v>
      </c>
      <c r="C21" s="225">
        <v>614</v>
      </c>
      <c r="D21" s="225">
        <v>615</v>
      </c>
      <c r="E21" s="225">
        <v>595</v>
      </c>
      <c r="F21" s="225">
        <v>552</v>
      </c>
      <c r="G21" s="225">
        <v>661</v>
      </c>
      <c r="H21" s="225">
        <v>688</v>
      </c>
      <c r="I21" s="225">
        <v>757</v>
      </c>
      <c r="J21" s="225">
        <v>866</v>
      </c>
      <c r="K21" s="225">
        <v>930</v>
      </c>
      <c r="L21" s="225">
        <v>1073</v>
      </c>
    </row>
    <row r="22" spans="1:12">
      <c r="A22" s="38" t="s">
        <v>2715</v>
      </c>
      <c r="B22" s="227">
        <v>30066</v>
      </c>
      <c r="C22" s="227">
        <v>32920</v>
      </c>
      <c r="D22" s="227">
        <v>36411</v>
      </c>
      <c r="E22" s="227">
        <v>37894</v>
      </c>
      <c r="F22" s="227">
        <v>40161</v>
      </c>
      <c r="G22" s="227">
        <v>42790</v>
      </c>
      <c r="H22" s="227">
        <v>44959</v>
      </c>
      <c r="I22" s="227">
        <v>50455</v>
      </c>
      <c r="J22" s="227">
        <v>56114</v>
      </c>
      <c r="K22" s="227">
        <v>57470</v>
      </c>
      <c r="L22" s="227">
        <v>59010</v>
      </c>
    </row>
    <row r="23" spans="1:12">
      <c r="A23" s="38" t="s">
        <v>5386</v>
      </c>
      <c r="B23" s="227">
        <v>99027</v>
      </c>
      <c r="C23" s="227">
        <v>96281</v>
      </c>
      <c r="D23" s="227">
        <v>104515</v>
      </c>
      <c r="E23" s="227">
        <v>115810</v>
      </c>
      <c r="F23" s="227">
        <v>114114</v>
      </c>
      <c r="G23" s="227">
        <v>116301</v>
      </c>
      <c r="H23" s="227">
        <v>137626</v>
      </c>
      <c r="I23" s="227">
        <v>152897</v>
      </c>
      <c r="J23" s="227">
        <v>163121</v>
      </c>
      <c r="K23" s="227">
        <v>183043</v>
      </c>
      <c r="L23" s="227">
        <v>175181</v>
      </c>
    </row>
    <row r="24" spans="1:12">
      <c r="A24" s="231" t="s">
        <v>2716</v>
      </c>
      <c r="B24" s="225">
        <v>19344</v>
      </c>
      <c r="C24" s="225">
        <v>17361</v>
      </c>
      <c r="D24" s="225">
        <v>17831</v>
      </c>
      <c r="E24" s="225">
        <v>18067</v>
      </c>
      <c r="F24" s="225">
        <v>18567</v>
      </c>
      <c r="G24" s="225">
        <v>18996</v>
      </c>
      <c r="H24" s="225">
        <v>34252</v>
      </c>
      <c r="I24" s="225">
        <v>42874</v>
      </c>
      <c r="J24" s="225">
        <v>43210</v>
      </c>
      <c r="K24" s="225">
        <v>61254</v>
      </c>
      <c r="L24" s="225">
        <v>38661</v>
      </c>
    </row>
    <row r="25" spans="1:12">
      <c r="A25" s="231" t="s">
        <v>2717</v>
      </c>
      <c r="B25" s="225">
        <v>1431</v>
      </c>
      <c r="C25" s="225">
        <v>1136</v>
      </c>
      <c r="D25" s="225">
        <v>1200</v>
      </c>
      <c r="E25" s="225">
        <v>1429</v>
      </c>
      <c r="F25" s="225">
        <v>1538</v>
      </c>
      <c r="G25" s="225">
        <v>1820</v>
      </c>
      <c r="H25" s="225">
        <v>1806</v>
      </c>
      <c r="I25" s="225">
        <v>2013</v>
      </c>
      <c r="J25" s="225">
        <v>2149</v>
      </c>
      <c r="K25" s="225">
        <v>1843</v>
      </c>
      <c r="L25" s="225">
        <v>1908</v>
      </c>
    </row>
    <row r="26" spans="1:12">
      <c r="A26" s="231" t="s">
        <v>2718</v>
      </c>
      <c r="B26" s="225">
        <v>6746</v>
      </c>
      <c r="C26" s="225">
        <v>6842</v>
      </c>
      <c r="D26" s="225">
        <v>6325</v>
      </c>
      <c r="E26" s="225">
        <v>5316</v>
      </c>
      <c r="F26" s="225">
        <v>5150</v>
      </c>
      <c r="G26" s="225">
        <v>4623</v>
      </c>
      <c r="H26" s="225">
        <v>4683</v>
      </c>
      <c r="I26" s="225">
        <v>4936</v>
      </c>
      <c r="J26" s="225">
        <v>4504</v>
      </c>
      <c r="K26" s="225">
        <v>4543</v>
      </c>
      <c r="L26" s="225">
        <v>4360</v>
      </c>
    </row>
    <row r="27" spans="1:12">
      <c r="A27" s="231" t="s">
        <v>2719</v>
      </c>
      <c r="B27" s="225">
        <v>13893</v>
      </c>
      <c r="C27" s="225">
        <v>11387</v>
      </c>
      <c r="D27" s="225">
        <v>13284</v>
      </c>
      <c r="E27" s="225">
        <v>13112</v>
      </c>
      <c r="F27" s="225">
        <v>12951</v>
      </c>
      <c r="G27" s="225">
        <v>14160</v>
      </c>
      <c r="H27" s="225">
        <v>14089</v>
      </c>
      <c r="I27" s="225">
        <v>16386</v>
      </c>
      <c r="J27" s="225">
        <v>21042</v>
      </c>
      <c r="K27" s="225">
        <v>21099</v>
      </c>
      <c r="L27" s="225">
        <v>25259</v>
      </c>
    </row>
    <row r="28" spans="1:12">
      <c r="A28" s="231" t="s">
        <v>2720</v>
      </c>
      <c r="B28" s="225">
        <v>15310</v>
      </c>
      <c r="C28" s="225">
        <v>15899</v>
      </c>
      <c r="D28" s="225">
        <v>13849</v>
      </c>
      <c r="E28" s="225">
        <v>17222</v>
      </c>
      <c r="F28" s="225">
        <v>21386</v>
      </c>
      <c r="G28" s="225">
        <v>22927</v>
      </c>
      <c r="H28" s="225">
        <v>26164</v>
      </c>
      <c r="I28" s="225">
        <v>27712</v>
      </c>
      <c r="J28" s="225">
        <v>31311</v>
      </c>
      <c r="K28" s="225">
        <v>32763</v>
      </c>
      <c r="L28" s="225">
        <v>32832</v>
      </c>
    </row>
    <row r="29" spans="1:12">
      <c r="A29" s="231" t="s">
        <v>2721</v>
      </c>
      <c r="B29" s="225">
        <v>37476</v>
      </c>
      <c r="C29" s="225">
        <v>38730</v>
      </c>
      <c r="D29" s="225">
        <v>47417</v>
      </c>
      <c r="E29" s="225">
        <v>56653</v>
      </c>
      <c r="F29" s="225">
        <v>49339</v>
      </c>
      <c r="G29" s="225">
        <v>47756</v>
      </c>
      <c r="H29" s="225">
        <v>51085</v>
      </c>
      <c r="I29" s="225">
        <v>53343</v>
      </c>
      <c r="J29" s="225">
        <v>54796</v>
      </c>
      <c r="K29" s="225">
        <v>55655</v>
      </c>
      <c r="L29" s="225">
        <v>66413</v>
      </c>
    </row>
    <row r="30" spans="1:12">
      <c r="A30" s="231" t="s">
        <v>2722</v>
      </c>
      <c r="B30" s="225">
        <v>2955</v>
      </c>
      <c r="C30" s="225">
        <v>2837</v>
      </c>
      <c r="D30" s="225">
        <v>2612</v>
      </c>
      <c r="E30" s="225">
        <v>2405</v>
      </c>
      <c r="F30" s="225">
        <v>3465</v>
      </c>
      <c r="G30" s="225">
        <v>3923</v>
      </c>
      <c r="H30" s="225">
        <v>3194</v>
      </c>
      <c r="I30" s="225">
        <v>3656</v>
      </c>
      <c r="J30" s="225">
        <v>3832</v>
      </c>
      <c r="K30" s="225">
        <v>3521</v>
      </c>
      <c r="L30" s="225">
        <v>3362</v>
      </c>
    </row>
    <row r="31" spans="1:12">
      <c r="A31" s="231" t="s">
        <v>2723</v>
      </c>
      <c r="B31" s="225"/>
      <c r="C31" s="225"/>
      <c r="D31" s="225"/>
      <c r="E31" s="225"/>
      <c r="F31" s="225"/>
      <c r="G31" s="225"/>
      <c r="H31" s="225"/>
      <c r="I31" s="225"/>
      <c r="J31" s="225"/>
      <c r="K31" s="225"/>
      <c r="L31" s="225"/>
    </row>
    <row r="32" spans="1:12">
      <c r="A32" s="231" t="s">
        <v>2724</v>
      </c>
      <c r="B32" s="225">
        <v>1872</v>
      </c>
      <c r="C32" s="225">
        <v>2089</v>
      </c>
      <c r="D32" s="225">
        <v>1997</v>
      </c>
      <c r="E32" s="225">
        <v>1606</v>
      </c>
      <c r="F32" s="225">
        <v>1718</v>
      </c>
      <c r="G32" s="225">
        <v>2096</v>
      </c>
      <c r="H32" s="225">
        <v>2353</v>
      </c>
      <c r="I32" s="225">
        <v>1977</v>
      </c>
      <c r="J32" s="225">
        <v>2277</v>
      </c>
      <c r="K32" s="225">
        <v>2365</v>
      </c>
      <c r="L32" s="225">
        <v>2386</v>
      </c>
    </row>
    <row r="33" spans="1:12">
      <c r="A33" s="102"/>
      <c r="B33" s="225"/>
      <c r="C33" s="225"/>
      <c r="D33" s="225"/>
      <c r="E33" s="225"/>
      <c r="F33" s="225"/>
      <c r="G33" s="225"/>
      <c r="H33" s="225"/>
      <c r="I33" s="225"/>
      <c r="J33" s="225"/>
      <c r="K33" s="225"/>
      <c r="L33" s="225"/>
    </row>
    <row r="34" spans="1:12">
      <c r="A34" s="38" t="s">
        <v>2510</v>
      </c>
      <c r="B34" s="227">
        <v>297004</v>
      </c>
      <c r="C34" s="227">
        <v>310203</v>
      </c>
      <c r="D34" s="227">
        <v>333535</v>
      </c>
      <c r="E34" s="227">
        <v>358638</v>
      </c>
      <c r="F34" s="227">
        <v>359846</v>
      </c>
      <c r="G34" s="227">
        <v>363498</v>
      </c>
      <c r="H34" s="227">
        <v>391725</v>
      </c>
      <c r="I34" s="227">
        <v>400686</v>
      </c>
      <c r="J34" s="227">
        <v>415656</v>
      </c>
      <c r="K34" s="227">
        <v>449173</v>
      </c>
      <c r="L34" s="227">
        <v>476701</v>
      </c>
    </row>
    <row r="35" spans="1:12">
      <c r="A35" s="38" t="s">
        <v>5383</v>
      </c>
      <c r="B35" s="227">
        <v>1984</v>
      </c>
      <c r="C35" s="227">
        <v>3008</v>
      </c>
      <c r="D35" s="227">
        <v>4139</v>
      </c>
      <c r="E35" s="227">
        <v>4545</v>
      </c>
      <c r="F35" s="227">
        <v>4847</v>
      </c>
      <c r="G35" s="227">
        <v>6867</v>
      </c>
      <c r="H35" s="227">
        <v>9577</v>
      </c>
      <c r="I35" s="227">
        <v>9011</v>
      </c>
      <c r="J35" s="227">
        <v>9598</v>
      </c>
      <c r="K35" s="227">
        <v>9810</v>
      </c>
      <c r="L35" s="227">
        <v>10549</v>
      </c>
    </row>
    <row r="36" spans="1:12">
      <c r="A36" s="38" t="s">
        <v>5384</v>
      </c>
      <c r="B36" s="227">
        <v>2671</v>
      </c>
      <c r="C36" s="227">
        <v>2990</v>
      </c>
      <c r="D36" s="227">
        <v>4071</v>
      </c>
      <c r="E36" s="227">
        <v>2954</v>
      </c>
      <c r="F36" s="227">
        <v>3598</v>
      </c>
      <c r="G36" s="227">
        <v>2348</v>
      </c>
      <c r="H36" s="227">
        <v>2604</v>
      </c>
      <c r="I36" s="227">
        <v>2654</v>
      </c>
      <c r="J36" s="227">
        <v>2487</v>
      </c>
      <c r="K36" s="227">
        <v>2863</v>
      </c>
      <c r="L36" s="227">
        <v>2962</v>
      </c>
    </row>
    <row r="37" spans="1:12">
      <c r="A37" s="38" t="s">
        <v>5385</v>
      </c>
      <c r="B37" s="227">
        <v>143395</v>
      </c>
      <c r="C37" s="227">
        <v>155072</v>
      </c>
      <c r="D37" s="227">
        <v>165102</v>
      </c>
      <c r="E37" s="227">
        <v>173507</v>
      </c>
      <c r="F37" s="227">
        <v>182516</v>
      </c>
      <c r="G37" s="227">
        <v>181428</v>
      </c>
      <c r="H37" s="227">
        <v>191631</v>
      </c>
      <c r="I37" s="227">
        <v>179979</v>
      </c>
      <c r="J37" s="227">
        <v>188313</v>
      </c>
      <c r="K37" s="227">
        <v>198993</v>
      </c>
      <c r="L37" s="227">
        <v>214123</v>
      </c>
    </row>
    <row r="38" spans="1:12">
      <c r="A38" s="231" t="s">
        <v>2708</v>
      </c>
      <c r="B38" s="225">
        <v>111076</v>
      </c>
      <c r="C38" s="225">
        <v>119600</v>
      </c>
      <c r="D38" s="225">
        <v>129618</v>
      </c>
      <c r="E38" s="225">
        <v>137628</v>
      </c>
      <c r="F38" s="225">
        <v>145000</v>
      </c>
      <c r="G38" s="225">
        <v>139935</v>
      </c>
      <c r="H38" s="225">
        <v>149113</v>
      </c>
      <c r="I38" s="225">
        <v>136284</v>
      </c>
      <c r="J38" s="225">
        <v>142143</v>
      </c>
      <c r="K38" s="225">
        <v>150796</v>
      </c>
      <c r="L38" s="225">
        <v>163879</v>
      </c>
    </row>
    <row r="39" spans="1:12">
      <c r="A39" s="231" t="s">
        <v>2709</v>
      </c>
      <c r="B39" s="225" t="s">
        <v>207</v>
      </c>
      <c r="C39" s="225" t="s">
        <v>207</v>
      </c>
      <c r="D39" s="225" t="s">
        <v>207</v>
      </c>
      <c r="E39" s="225" t="s">
        <v>207</v>
      </c>
      <c r="F39" s="225" t="s">
        <v>207</v>
      </c>
      <c r="G39" s="225" t="s">
        <v>207</v>
      </c>
      <c r="H39" s="225" t="s">
        <v>207</v>
      </c>
      <c r="I39" s="225" t="s">
        <v>207</v>
      </c>
      <c r="J39" s="225" t="s">
        <v>207</v>
      </c>
      <c r="K39" s="225" t="s">
        <v>207</v>
      </c>
      <c r="L39" s="225" t="s">
        <v>207</v>
      </c>
    </row>
    <row r="40" spans="1:12">
      <c r="A40" s="231" t="s">
        <v>2710</v>
      </c>
      <c r="B40" s="225">
        <v>53625</v>
      </c>
      <c r="C40" s="225">
        <v>59717</v>
      </c>
      <c r="D40" s="225">
        <v>63325</v>
      </c>
      <c r="E40" s="225">
        <v>63327</v>
      </c>
      <c r="F40" s="225">
        <v>68777</v>
      </c>
      <c r="G40" s="225">
        <v>59534</v>
      </c>
      <c r="H40" s="225">
        <v>59014</v>
      </c>
      <c r="I40" s="225">
        <v>45317</v>
      </c>
      <c r="J40" s="225">
        <v>45638</v>
      </c>
      <c r="K40" s="225">
        <v>50967</v>
      </c>
      <c r="L40" s="225">
        <v>58043</v>
      </c>
    </row>
    <row r="41" spans="1:12">
      <c r="A41" s="231" t="s">
        <v>2711</v>
      </c>
      <c r="B41" s="225">
        <v>57225</v>
      </c>
      <c r="C41" s="225">
        <v>59640</v>
      </c>
      <c r="D41" s="225">
        <v>66065</v>
      </c>
      <c r="E41" s="225">
        <v>74010</v>
      </c>
      <c r="F41" s="225">
        <v>76028</v>
      </c>
      <c r="G41" s="225">
        <v>80093</v>
      </c>
      <c r="H41" s="225">
        <v>89514</v>
      </c>
      <c r="I41" s="225">
        <v>90473</v>
      </c>
      <c r="J41" s="225">
        <v>96367</v>
      </c>
      <c r="K41" s="225">
        <v>99724</v>
      </c>
      <c r="L41" s="225">
        <v>105720</v>
      </c>
    </row>
    <row r="42" spans="1:12">
      <c r="A42" s="231" t="s">
        <v>2725</v>
      </c>
      <c r="B42" s="225">
        <v>16037</v>
      </c>
      <c r="C42" s="225">
        <v>16747</v>
      </c>
      <c r="D42" s="225">
        <v>17199</v>
      </c>
      <c r="E42" s="225">
        <v>15645</v>
      </c>
      <c r="F42" s="225">
        <v>17175</v>
      </c>
      <c r="G42" s="225">
        <v>19491</v>
      </c>
      <c r="H42" s="225">
        <v>20147</v>
      </c>
      <c r="I42" s="225">
        <v>19894</v>
      </c>
      <c r="J42" s="225">
        <v>20868</v>
      </c>
      <c r="K42" s="225">
        <v>22070</v>
      </c>
      <c r="L42" s="225">
        <v>22608</v>
      </c>
    </row>
    <row r="43" spans="1:12">
      <c r="A43" s="231" t="s">
        <v>2713</v>
      </c>
      <c r="B43" s="225">
        <v>15817</v>
      </c>
      <c r="C43" s="225">
        <v>18311</v>
      </c>
      <c r="D43" s="225">
        <v>17927</v>
      </c>
      <c r="E43" s="225">
        <v>19844</v>
      </c>
      <c r="F43" s="225">
        <v>19830</v>
      </c>
      <c r="G43" s="225">
        <v>21700</v>
      </c>
      <c r="H43" s="225">
        <v>22014</v>
      </c>
      <c r="I43" s="225">
        <v>23516</v>
      </c>
      <c r="J43" s="225">
        <v>25027</v>
      </c>
      <c r="K43" s="225">
        <v>25790</v>
      </c>
      <c r="L43" s="225">
        <v>27277</v>
      </c>
    </row>
    <row r="44" spans="1:12">
      <c r="A44" s="231" t="s">
        <v>2714</v>
      </c>
      <c r="B44" s="225">
        <v>465</v>
      </c>
      <c r="C44" s="225">
        <v>416</v>
      </c>
      <c r="D44" s="225">
        <v>357</v>
      </c>
      <c r="E44" s="225">
        <v>388</v>
      </c>
      <c r="F44" s="225">
        <v>511</v>
      </c>
      <c r="G44" s="225">
        <v>301</v>
      </c>
      <c r="H44" s="225">
        <v>361</v>
      </c>
      <c r="I44" s="225">
        <v>284</v>
      </c>
      <c r="J44" s="225">
        <v>274</v>
      </c>
      <c r="K44" s="225">
        <v>338</v>
      </c>
      <c r="L44" s="225">
        <v>360</v>
      </c>
    </row>
    <row r="45" spans="1:12">
      <c r="A45" s="38" t="s">
        <v>5387</v>
      </c>
      <c r="B45" s="227">
        <v>48807</v>
      </c>
      <c r="C45" s="227">
        <v>50704</v>
      </c>
      <c r="D45" s="227">
        <v>53715</v>
      </c>
      <c r="E45" s="227">
        <v>56518</v>
      </c>
      <c r="F45" s="227">
        <v>56561</v>
      </c>
      <c r="G45" s="227">
        <v>58655</v>
      </c>
      <c r="H45" s="227">
        <v>60439</v>
      </c>
      <c r="I45" s="227">
        <v>61768</v>
      </c>
      <c r="J45" s="227">
        <v>64659</v>
      </c>
      <c r="K45" s="227">
        <v>66239</v>
      </c>
      <c r="L45" s="227">
        <v>69074</v>
      </c>
    </row>
    <row r="46" spans="1:12">
      <c r="A46" s="38" t="s">
        <v>5386</v>
      </c>
      <c r="B46" s="227">
        <v>100146</v>
      </c>
      <c r="C46" s="227">
        <v>98433</v>
      </c>
      <c r="D46" s="227">
        <v>106508</v>
      </c>
      <c r="E46" s="227">
        <v>121119</v>
      </c>
      <c r="F46" s="227">
        <v>112325</v>
      </c>
      <c r="G46" s="227">
        <v>114202</v>
      </c>
      <c r="H46" s="227">
        <v>127473</v>
      </c>
      <c r="I46" s="227">
        <v>147274</v>
      </c>
      <c r="J46" s="227">
        <v>150600</v>
      </c>
      <c r="K46" s="227">
        <v>171270</v>
      </c>
      <c r="L46" s="227">
        <v>179995</v>
      </c>
    </row>
    <row r="47" spans="1:12">
      <c r="A47" s="231" t="s">
        <v>2716</v>
      </c>
      <c r="B47" s="225">
        <v>14631</v>
      </c>
      <c r="C47" s="225">
        <v>11978</v>
      </c>
      <c r="D47" s="225">
        <v>9966</v>
      </c>
      <c r="E47" s="225">
        <v>17733</v>
      </c>
      <c r="F47" s="225">
        <v>15294</v>
      </c>
      <c r="G47" s="225">
        <v>11561</v>
      </c>
      <c r="H47" s="225">
        <v>14182</v>
      </c>
      <c r="I47" s="225">
        <v>19836</v>
      </c>
      <c r="J47" s="225">
        <v>24636</v>
      </c>
      <c r="K47" s="225">
        <v>36925</v>
      </c>
      <c r="L47" s="225">
        <v>23970</v>
      </c>
    </row>
    <row r="48" spans="1:12">
      <c r="A48" s="231" t="s">
        <v>2717</v>
      </c>
      <c r="B48" s="225">
        <v>2054</v>
      </c>
      <c r="C48" s="225">
        <v>2137</v>
      </c>
      <c r="D48" s="225">
        <v>1797</v>
      </c>
      <c r="E48" s="225">
        <v>2895</v>
      </c>
      <c r="F48" s="225">
        <v>3018</v>
      </c>
      <c r="G48" s="225">
        <v>2699</v>
      </c>
      <c r="H48" s="225">
        <v>2482</v>
      </c>
      <c r="I48" s="225">
        <v>2604</v>
      </c>
      <c r="J48" s="225">
        <v>2496</v>
      </c>
      <c r="K48" s="225">
        <v>2311</v>
      </c>
      <c r="L48" s="225">
        <v>2359</v>
      </c>
    </row>
    <row r="49" spans="1:12">
      <c r="A49" s="231" t="s">
        <v>2718</v>
      </c>
      <c r="B49" s="225">
        <v>5229</v>
      </c>
      <c r="C49" s="225">
        <v>6024</v>
      </c>
      <c r="D49" s="225">
        <v>4866</v>
      </c>
      <c r="E49" s="225">
        <v>4237</v>
      </c>
      <c r="F49" s="225">
        <v>4299</v>
      </c>
      <c r="G49" s="225">
        <v>4644</v>
      </c>
      <c r="H49" s="225">
        <v>4303</v>
      </c>
      <c r="I49" s="225">
        <v>4474</v>
      </c>
      <c r="J49" s="225">
        <v>3644</v>
      </c>
      <c r="K49" s="225">
        <v>3695</v>
      </c>
      <c r="L49" s="225">
        <v>3657</v>
      </c>
    </row>
    <row r="50" spans="1:12">
      <c r="A50" s="231" t="s">
        <v>2719</v>
      </c>
      <c r="B50" s="225">
        <v>7382</v>
      </c>
      <c r="C50" s="225">
        <v>7451</v>
      </c>
      <c r="D50" s="225">
        <v>7584</v>
      </c>
      <c r="E50" s="225">
        <v>8061</v>
      </c>
      <c r="F50" s="225">
        <v>9744</v>
      </c>
      <c r="G50" s="225">
        <v>9514</v>
      </c>
      <c r="H50" s="225">
        <v>10306</v>
      </c>
      <c r="I50" s="225">
        <v>10941</v>
      </c>
      <c r="J50" s="225">
        <v>9814</v>
      </c>
      <c r="K50" s="225">
        <v>9882</v>
      </c>
      <c r="L50" s="225">
        <v>10864</v>
      </c>
    </row>
    <row r="51" spans="1:12">
      <c r="A51" s="231" t="s">
        <v>2720</v>
      </c>
      <c r="B51" s="225">
        <v>16043</v>
      </c>
      <c r="C51" s="225">
        <v>18008</v>
      </c>
      <c r="D51" s="225">
        <v>21011</v>
      </c>
      <c r="E51" s="225">
        <v>22522</v>
      </c>
      <c r="F51" s="225">
        <v>20771</v>
      </c>
      <c r="G51" s="225">
        <v>26102</v>
      </c>
      <c r="H51" s="225">
        <v>30121</v>
      </c>
      <c r="I51" s="225">
        <v>30660</v>
      </c>
      <c r="J51" s="225">
        <v>35101</v>
      </c>
      <c r="K51" s="225">
        <v>38309</v>
      </c>
      <c r="L51" s="225">
        <v>40626</v>
      </c>
    </row>
    <row r="52" spans="1:12">
      <c r="A52" s="231" t="s">
        <v>2721</v>
      </c>
      <c r="B52" s="225">
        <v>48492</v>
      </c>
      <c r="C52" s="225">
        <v>46426</v>
      </c>
      <c r="D52" s="225">
        <v>55232</v>
      </c>
      <c r="E52" s="225">
        <v>58971</v>
      </c>
      <c r="F52" s="225">
        <v>51301</v>
      </c>
      <c r="G52" s="225">
        <v>50834</v>
      </c>
      <c r="H52" s="225">
        <v>56694</v>
      </c>
      <c r="I52" s="225">
        <v>69143</v>
      </c>
      <c r="J52" s="225">
        <v>63690</v>
      </c>
      <c r="K52" s="225">
        <v>68964</v>
      </c>
      <c r="L52" s="225">
        <v>85962</v>
      </c>
    </row>
    <row r="53" spans="1:12">
      <c r="A53" s="231" t="s">
        <v>2722</v>
      </c>
      <c r="B53" s="225">
        <v>5506</v>
      </c>
      <c r="C53" s="225">
        <v>5597</v>
      </c>
      <c r="D53" s="225">
        <v>5284</v>
      </c>
      <c r="E53" s="225">
        <v>5968</v>
      </c>
      <c r="F53" s="225">
        <v>7087</v>
      </c>
      <c r="G53" s="225">
        <v>8103</v>
      </c>
      <c r="H53" s="225">
        <v>8634</v>
      </c>
      <c r="I53" s="225">
        <v>8811</v>
      </c>
      <c r="J53" s="225">
        <v>10429</v>
      </c>
      <c r="K53" s="225">
        <v>10401</v>
      </c>
      <c r="L53" s="225">
        <v>11698</v>
      </c>
    </row>
    <row r="54" spans="1:12">
      <c r="A54" s="231" t="s">
        <v>2723</v>
      </c>
      <c r="B54" s="225"/>
      <c r="C54" s="225"/>
      <c r="D54" s="225"/>
      <c r="E54" s="225"/>
      <c r="F54" s="225"/>
      <c r="G54" s="225"/>
      <c r="H54" s="225"/>
      <c r="I54" s="225"/>
      <c r="J54" s="225"/>
      <c r="K54" s="225"/>
      <c r="L54" s="225"/>
    </row>
    <row r="55" spans="1:12">
      <c r="A55" s="231" t="s">
        <v>2724</v>
      </c>
      <c r="B55" s="225">
        <v>809</v>
      </c>
      <c r="C55" s="225">
        <v>812</v>
      </c>
      <c r="D55" s="225">
        <v>768</v>
      </c>
      <c r="E55" s="225">
        <v>732</v>
      </c>
      <c r="F55" s="225">
        <v>811</v>
      </c>
      <c r="G55" s="225">
        <v>745</v>
      </c>
      <c r="H55" s="225">
        <v>751</v>
      </c>
      <c r="I55" s="225">
        <v>805</v>
      </c>
      <c r="J55" s="225">
        <v>790</v>
      </c>
      <c r="K55" s="225">
        <v>783</v>
      </c>
      <c r="L55" s="225">
        <v>859</v>
      </c>
    </row>
    <row r="56" spans="1:12" ht="16" thickBot="1">
      <c r="A56" s="99"/>
      <c r="B56" s="103"/>
      <c r="C56" s="103"/>
      <c r="D56" s="103"/>
      <c r="E56" s="103"/>
      <c r="F56" s="103"/>
      <c r="G56" s="103"/>
      <c r="H56" s="103"/>
      <c r="I56" s="103"/>
      <c r="J56" s="103"/>
      <c r="K56" s="103"/>
      <c r="L56" s="103"/>
    </row>
    <row r="57" spans="1:12">
      <c r="A57" s="231"/>
      <c r="B57" s="222"/>
      <c r="C57" s="222"/>
      <c r="D57" s="222"/>
      <c r="E57" s="222"/>
      <c r="F57" s="222"/>
      <c r="G57" s="222"/>
      <c r="H57" s="222"/>
      <c r="I57" s="222"/>
      <c r="J57" s="222"/>
      <c r="K57" s="222"/>
      <c r="L57" s="222"/>
    </row>
    <row r="58" spans="1:12">
      <c r="A58" s="231"/>
      <c r="B58" s="222"/>
      <c r="C58" s="222" t="s">
        <v>3990</v>
      </c>
      <c r="D58" s="222"/>
      <c r="E58" s="222" t="s">
        <v>5388</v>
      </c>
      <c r="F58" s="222"/>
      <c r="G58" s="222"/>
      <c r="H58" s="222"/>
      <c r="I58" s="222"/>
      <c r="J58" s="222"/>
      <c r="K58" s="222"/>
      <c r="L58" s="222"/>
    </row>
    <row r="59" spans="1:12">
      <c r="A59" s="231"/>
      <c r="B59" s="222"/>
      <c r="C59" s="222"/>
      <c r="D59" s="222"/>
      <c r="E59" s="222"/>
      <c r="F59" s="222"/>
      <c r="G59" s="222"/>
      <c r="H59" s="222"/>
      <c r="I59" s="222"/>
      <c r="J59" s="222"/>
      <c r="K59" s="222"/>
      <c r="L59" s="222"/>
    </row>
  </sheetData>
  <hyperlinks>
    <hyperlink ref="B1" location="INDEKS!A1" display="HJEM" xr:uid="{8B5D1EC7-0878-4E85-8BBB-5679179DFAF9}"/>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L88"/>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ht="28">
      <c r="A1" s="231" t="s">
        <v>2726</v>
      </c>
      <c r="B1" s="173" t="s">
        <v>3453</v>
      </c>
      <c r="C1" s="222"/>
      <c r="D1" s="222"/>
      <c r="E1" s="222"/>
      <c r="F1" s="222"/>
      <c r="G1" s="222"/>
      <c r="H1" s="222"/>
      <c r="I1" s="222"/>
      <c r="J1" s="222"/>
      <c r="K1" s="222"/>
      <c r="L1" s="222"/>
    </row>
    <row r="2" spans="1:12">
      <c r="A2" s="38"/>
      <c r="B2" s="7">
        <v>2009</v>
      </c>
      <c r="C2" s="7">
        <v>2010</v>
      </c>
      <c r="D2" s="7">
        <v>2011</v>
      </c>
      <c r="E2" s="7">
        <v>2012</v>
      </c>
      <c r="F2" s="7">
        <v>2013</v>
      </c>
      <c r="G2" s="7">
        <v>2014</v>
      </c>
      <c r="H2" s="7">
        <v>2015</v>
      </c>
      <c r="I2" s="7">
        <v>2016</v>
      </c>
      <c r="J2" s="7" t="s">
        <v>3599</v>
      </c>
      <c r="K2" s="7" t="s">
        <v>3957</v>
      </c>
      <c r="L2" s="7" t="s">
        <v>4086</v>
      </c>
    </row>
    <row r="3" spans="1:12">
      <c r="A3" s="30" t="s">
        <v>240</v>
      </c>
      <c r="B3" s="46"/>
      <c r="C3" s="46"/>
      <c r="D3" s="46"/>
      <c r="E3" s="46"/>
      <c r="F3" s="46"/>
      <c r="G3" s="46"/>
      <c r="H3" s="46"/>
      <c r="I3" s="46"/>
      <c r="J3" s="46"/>
      <c r="K3" s="46"/>
      <c r="L3" s="46"/>
    </row>
    <row r="4" spans="1:12">
      <c r="A4" s="38" t="s">
        <v>2536</v>
      </c>
      <c r="B4" s="227">
        <v>305717</v>
      </c>
      <c r="C4" s="227">
        <v>346588</v>
      </c>
      <c r="D4" s="227">
        <v>361523</v>
      </c>
      <c r="E4" s="227">
        <v>390751</v>
      </c>
      <c r="F4" s="227">
        <v>401579</v>
      </c>
      <c r="G4" s="227">
        <v>412174</v>
      </c>
      <c r="H4" s="227">
        <v>433308</v>
      </c>
      <c r="I4" s="227">
        <v>427186</v>
      </c>
      <c r="J4" s="227">
        <v>460657</v>
      </c>
      <c r="K4" s="227">
        <v>494716</v>
      </c>
      <c r="L4" s="227">
        <v>498273</v>
      </c>
    </row>
    <row r="5" spans="1:12" ht="16">
      <c r="A5" s="38" t="s">
        <v>5389</v>
      </c>
      <c r="B5" s="227">
        <v>144177</v>
      </c>
      <c r="C5" s="227">
        <v>157288</v>
      </c>
      <c r="D5" s="227">
        <v>161260</v>
      </c>
      <c r="E5" s="227">
        <v>168160</v>
      </c>
      <c r="F5" s="227">
        <v>176909</v>
      </c>
      <c r="G5" s="227">
        <v>184054</v>
      </c>
      <c r="H5" s="227">
        <v>202156</v>
      </c>
      <c r="I5" s="227">
        <v>213301</v>
      </c>
      <c r="J5" s="227">
        <v>229821</v>
      </c>
      <c r="K5" s="227">
        <v>247351</v>
      </c>
      <c r="L5" s="227">
        <v>229723</v>
      </c>
    </row>
    <row r="6" spans="1:12">
      <c r="A6" s="231" t="s">
        <v>2727</v>
      </c>
      <c r="B6" s="225">
        <v>4890</v>
      </c>
      <c r="C6" s="225">
        <v>5866</v>
      </c>
      <c r="D6" s="225">
        <v>6488</v>
      </c>
      <c r="E6" s="225">
        <v>6103</v>
      </c>
      <c r="F6" s="225">
        <v>6199</v>
      </c>
      <c r="G6" s="225">
        <v>7306</v>
      </c>
      <c r="H6" s="225">
        <v>7194</v>
      </c>
      <c r="I6" s="225">
        <v>7429</v>
      </c>
      <c r="J6" s="225">
        <v>7662</v>
      </c>
      <c r="K6" s="225">
        <v>7498</v>
      </c>
      <c r="L6" s="225">
        <v>7052</v>
      </c>
    </row>
    <row r="7" spans="1:12">
      <c r="A7" s="231" t="s">
        <v>2728</v>
      </c>
      <c r="B7" s="225">
        <v>6292</v>
      </c>
      <c r="C7" s="225">
        <v>7269</v>
      </c>
      <c r="D7" s="225">
        <v>7285</v>
      </c>
      <c r="E7" s="225">
        <v>7640</v>
      </c>
      <c r="F7" s="225">
        <v>7883</v>
      </c>
      <c r="G7" s="225">
        <v>7522</v>
      </c>
      <c r="H7" s="225">
        <v>7438</v>
      </c>
      <c r="I7" s="225">
        <v>7386</v>
      </c>
      <c r="J7" s="225">
        <v>7901</v>
      </c>
      <c r="K7" s="225">
        <v>8766</v>
      </c>
      <c r="L7" s="225">
        <v>9563</v>
      </c>
    </row>
    <row r="8" spans="1:12">
      <c r="A8" s="231" t="s">
        <v>2729</v>
      </c>
      <c r="B8" s="225">
        <v>7105</v>
      </c>
      <c r="C8" s="225">
        <v>8176</v>
      </c>
      <c r="D8" s="225">
        <v>7751</v>
      </c>
      <c r="E8" s="225">
        <v>8111</v>
      </c>
      <c r="F8" s="225">
        <v>7914</v>
      </c>
      <c r="G8" s="225">
        <v>8378</v>
      </c>
      <c r="H8" s="225">
        <v>8313</v>
      </c>
      <c r="I8" s="225">
        <v>7878</v>
      </c>
      <c r="J8" s="225">
        <v>8856</v>
      </c>
      <c r="K8" s="225">
        <v>10959</v>
      </c>
      <c r="L8" s="225">
        <v>11397</v>
      </c>
    </row>
    <row r="9" spans="1:12">
      <c r="A9" s="231" t="s">
        <v>2669</v>
      </c>
      <c r="B9" s="225">
        <v>5136</v>
      </c>
      <c r="C9" s="225">
        <v>6149</v>
      </c>
      <c r="D9" s="225">
        <v>6377</v>
      </c>
      <c r="E9" s="225">
        <v>6414</v>
      </c>
      <c r="F9" s="225">
        <v>6333</v>
      </c>
      <c r="G9" s="225">
        <v>6508</v>
      </c>
      <c r="H9" s="225">
        <v>6423</v>
      </c>
      <c r="I9" s="225">
        <v>6616</v>
      </c>
      <c r="J9" s="225">
        <v>7443</v>
      </c>
      <c r="K9" s="225">
        <v>7123</v>
      </c>
      <c r="L9" s="225">
        <v>7724</v>
      </c>
    </row>
    <row r="10" spans="1:12">
      <c r="A10" s="231" t="s">
        <v>2670</v>
      </c>
      <c r="B10" s="225">
        <v>10561</v>
      </c>
      <c r="C10" s="225">
        <v>11362</v>
      </c>
      <c r="D10" s="225">
        <v>10310</v>
      </c>
      <c r="E10" s="225">
        <v>12695</v>
      </c>
      <c r="F10" s="225">
        <v>13580</v>
      </c>
      <c r="G10" s="225">
        <v>13245</v>
      </c>
      <c r="H10" s="225">
        <v>13382</v>
      </c>
      <c r="I10" s="225">
        <v>14355</v>
      </c>
      <c r="J10" s="225">
        <v>14352</v>
      </c>
      <c r="K10" s="225">
        <v>16196</v>
      </c>
      <c r="L10" s="225">
        <v>15218</v>
      </c>
    </row>
    <row r="11" spans="1:12">
      <c r="A11" s="231" t="s">
        <v>2675</v>
      </c>
      <c r="B11" s="225">
        <v>28578</v>
      </c>
      <c r="C11" s="225">
        <v>31603</v>
      </c>
      <c r="D11" s="225">
        <v>33202</v>
      </c>
      <c r="E11" s="225">
        <v>36368</v>
      </c>
      <c r="F11" s="225">
        <v>38522</v>
      </c>
      <c r="G11" s="225">
        <v>37804</v>
      </c>
      <c r="H11" s="225">
        <v>48084</v>
      </c>
      <c r="I11" s="225">
        <v>48464</v>
      </c>
      <c r="J11" s="225">
        <v>57274</v>
      </c>
      <c r="K11" s="225">
        <v>53841</v>
      </c>
      <c r="L11" s="225">
        <v>48805</v>
      </c>
    </row>
    <row r="12" spans="1:12">
      <c r="A12" s="231" t="s">
        <v>2730</v>
      </c>
      <c r="B12" s="225">
        <v>5586</v>
      </c>
      <c r="C12" s="225">
        <v>6688</v>
      </c>
      <c r="D12" s="225">
        <v>5691</v>
      </c>
      <c r="E12" s="225">
        <v>5558</v>
      </c>
      <c r="F12" s="225">
        <v>5989</v>
      </c>
      <c r="G12" s="225">
        <v>7058</v>
      </c>
      <c r="H12" s="225">
        <v>7192</v>
      </c>
      <c r="I12" s="225">
        <v>7250</v>
      </c>
      <c r="J12" s="225">
        <v>7697</v>
      </c>
      <c r="K12" s="225">
        <v>7546</v>
      </c>
      <c r="L12" s="225">
        <v>7645</v>
      </c>
    </row>
    <row r="13" spans="1:12" ht="16">
      <c r="A13" s="231" t="s">
        <v>5390</v>
      </c>
      <c r="B13" s="225">
        <v>21039</v>
      </c>
      <c r="C13" s="225">
        <v>21724</v>
      </c>
      <c r="D13" s="225">
        <v>21168</v>
      </c>
      <c r="E13" s="225">
        <v>23001</v>
      </c>
      <c r="F13" s="225">
        <v>23924</v>
      </c>
      <c r="G13" s="225">
        <v>27713</v>
      </c>
      <c r="H13" s="225">
        <v>33750</v>
      </c>
      <c r="I13" s="225">
        <v>43573</v>
      </c>
      <c r="J13" s="225">
        <v>44272</v>
      </c>
      <c r="K13" s="225">
        <v>60857</v>
      </c>
      <c r="L13" s="225">
        <v>45890</v>
      </c>
    </row>
    <row r="14" spans="1:12">
      <c r="A14" s="231" t="s">
        <v>2674</v>
      </c>
      <c r="B14" s="225">
        <v>36143</v>
      </c>
      <c r="C14" s="225">
        <v>37511</v>
      </c>
      <c r="D14" s="225">
        <v>40438</v>
      </c>
      <c r="E14" s="225">
        <v>41424</v>
      </c>
      <c r="F14" s="225">
        <v>43086</v>
      </c>
      <c r="G14" s="225">
        <v>42171</v>
      </c>
      <c r="H14" s="225">
        <v>42231</v>
      </c>
      <c r="I14" s="225">
        <v>44037</v>
      </c>
      <c r="J14" s="225">
        <v>45948</v>
      </c>
      <c r="K14" s="225">
        <v>44976</v>
      </c>
      <c r="L14" s="225">
        <v>44535</v>
      </c>
    </row>
    <row r="15" spans="1:12">
      <c r="A15" s="38" t="s">
        <v>5391</v>
      </c>
      <c r="B15" s="227">
        <v>161538</v>
      </c>
      <c r="C15" s="227">
        <v>189299</v>
      </c>
      <c r="D15" s="227">
        <v>200263</v>
      </c>
      <c r="E15" s="227">
        <v>222593</v>
      </c>
      <c r="F15" s="227">
        <v>224670</v>
      </c>
      <c r="G15" s="227">
        <v>228121</v>
      </c>
      <c r="H15" s="227">
        <v>231154</v>
      </c>
      <c r="I15" s="227">
        <v>213885</v>
      </c>
      <c r="J15" s="227">
        <v>230836</v>
      </c>
      <c r="K15" s="227">
        <v>247366</v>
      </c>
      <c r="L15" s="227">
        <v>268549</v>
      </c>
    </row>
    <row r="16" spans="1:12">
      <c r="A16" s="231" t="s">
        <v>946</v>
      </c>
      <c r="B16" s="225">
        <v>25287</v>
      </c>
      <c r="C16" s="225">
        <v>30252</v>
      </c>
      <c r="D16" s="225">
        <v>29744</v>
      </c>
      <c r="E16" s="225">
        <v>32317</v>
      </c>
      <c r="F16" s="225">
        <v>32926</v>
      </c>
      <c r="G16" s="225">
        <v>32491</v>
      </c>
      <c r="H16" s="225">
        <v>32399</v>
      </c>
      <c r="I16" s="225">
        <v>30314</v>
      </c>
      <c r="J16" s="225">
        <v>30538</v>
      </c>
      <c r="K16" s="225">
        <v>31639</v>
      </c>
      <c r="L16" s="225">
        <v>32321</v>
      </c>
    </row>
    <row r="17" spans="1:12">
      <c r="A17" s="231" t="s">
        <v>2732</v>
      </c>
      <c r="B17" s="225">
        <v>8960</v>
      </c>
      <c r="C17" s="225">
        <v>10158</v>
      </c>
      <c r="D17" s="225">
        <v>13749</v>
      </c>
      <c r="E17" s="225">
        <v>14392</v>
      </c>
      <c r="F17" s="225">
        <v>14496</v>
      </c>
      <c r="G17" s="225">
        <v>14945</v>
      </c>
      <c r="H17" s="225">
        <v>16824</v>
      </c>
      <c r="I17" s="225">
        <v>14422</v>
      </c>
      <c r="J17" s="225">
        <v>18074</v>
      </c>
      <c r="K17" s="225">
        <v>17622</v>
      </c>
      <c r="L17" s="225">
        <v>17102</v>
      </c>
    </row>
    <row r="18" spans="1:12">
      <c r="A18" s="231" t="s">
        <v>2672</v>
      </c>
      <c r="B18" s="225">
        <v>3486</v>
      </c>
      <c r="C18" s="225">
        <v>5399</v>
      </c>
      <c r="D18" s="225">
        <v>6460</v>
      </c>
      <c r="E18" s="225">
        <v>7016</v>
      </c>
      <c r="F18" s="225">
        <v>5823</v>
      </c>
      <c r="G18" s="225">
        <v>4895</v>
      </c>
      <c r="H18" s="225">
        <v>4165</v>
      </c>
      <c r="I18" s="225">
        <v>3838</v>
      </c>
      <c r="J18" s="225">
        <v>3748</v>
      </c>
      <c r="K18" s="225">
        <v>4452</v>
      </c>
      <c r="L18" s="225">
        <v>4639</v>
      </c>
    </row>
    <row r="19" spans="1:12">
      <c r="A19" s="231" t="s">
        <v>947</v>
      </c>
      <c r="B19" s="225">
        <v>41918</v>
      </c>
      <c r="C19" s="225">
        <v>45906</v>
      </c>
      <c r="D19" s="225">
        <v>47842</v>
      </c>
      <c r="E19" s="225">
        <v>52234</v>
      </c>
      <c r="F19" s="225">
        <v>46031</v>
      </c>
      <c r="G19" s="225">
        <v>47417</v>
      </c>
      <c r="H19" s="225">
        <v>46122</v>
      </c>
      <c r="I19" s="225">
        <v>42776</v>
      </c>
      <c r="J19" s="225">
        <v>43413</v>
      </c>
      <c r="K19" s="225">
        <v>46419</v>
      </c>
      <c r="L19" s="225">
        <v>60943</v>
      </c>
    </row>
    <row r="20" spans="1:12">
      <c r="A20" s="231" t="s">
        <v>2604</v>
      </c>
      <c r="B20" s="225">
        <v>3382</v>
      </c>
      <c r="C20" s="225">
        <v>4245</v>
      </c>
      <c r="D20" s="225">
        <v>4143</v>
      </c>
      <c r="E20" s="225">
        <v>5177</v>
      </c>
      <c r="F20" s="225">
        <v>5622</v>
      </c>
      <c r="G20" s="225">
        <v>5034</v>
      </c>
      <c r="H20" s="225">
        <v>4514</v>
      </c>
      <c r="I20" s="225">
        <v>3993</v>
      </c>
      <c r="J20" s="225">
        <v>4265</v>
      </c>
      <c r="K20" s="225">
        <v>4462</v>
      </c>
      <c r="L20" s="225">
        <v>5145</v>
      </c>
    </row>
    <row r="21" spans="1:12">
      <c r="A21" s="231" t="s">
        <v>2733</v>
      </c>
      <c r="B21" s="225">
        <v>3554</v>
      </c>
      <c r="C21" s="225">
        <v>4842</v>
      </c>
      <c r="D21" s="225">
        <v>5646</v>
      </c>
      <c r="E21" s="225">
        <v>6181</v>
      </c>
      <c r="F21" s="225">
        <v>7177</v>
      </c>
      <c r="G21" s="225">
        <v>6872</v>
      </c>
      <c r="H21" s="225">
        <v>7176</v>
      </c>
      <c r="I21" s="225">
        <v>6570</v>
      </c>
      <c r="J21" s="225">
        <v>7496</v>
      </c>
      <c r="K21" s="225">
        <v>8507</v>
      </c>
      <c r="L21" s="225">
        <v>8921</v>
      </c>
    </row>
    <row r="22" spans="1:12">
      <c r="A22" s="231" t="s">
        <v>2613</v>
      </c>
      <c r="B22" s="225">
        <v>4296</v>
      </c>
      <c r="C22" s="225">
        <v>4808</v>
      </c>
      <c r="D22" s="225">
        <v>5077</v>
      </c>
      <c r="E22" s="225">
        <v>5724</v>
      </c>
      <c r="F22" s="225">
        <v>11020</v>
      </c>
      <c r="G22" s="225">
        <v>10045</v>
      </c>
      <c r="H22" s="225">
        <v>11796</v>
      </c>
      <c r="I22" s="225">
        <v>11642</v>
      </c>
      <c r="J22" s="225">
        <v>13593</v>
      </c>
      <c r="K22" s="225">
        <v>15976</v>
      </c>
      <c r="L22" s="225">
        <v>17866</v>
      </c>
    </row>
    <row r="23" spans="1:12">
      <c r="A23" s="231" t="s">
        <v>2611</v>
      </c>
      <c r="B23" s="225">
        <v>10795</v>
      </c>
      <c r="C23" s="225">
        <v>14003</v>
      </c>
      <c r="D23" s="225">
        <v>14329</v>
      </c>
      <c r="E23" s="225">
        <v>18892</v>
      </c>
      <c r="F23" s="225">
        <v>20333</v>
      </c>
      <c r="G23" s="225">
        <v>18597</v>
      </c>
      <c r="H23" s="225">
        <v>15413</v>
      </c>
      <c r="I23" s="225">
        <v>13328</v>
      </c>
      <c r="J23" s="225">
        <v>15446</v>
      </c>
      <c r="K23" s="225">
        <v>15441</v>
      </c>
      <c r="L23" s="225">
        <v>16040</v>
      </c>
    </row>
    <row r="24" spans="1:12">
      <c r="A24" s="231" t="s">
        <v>2676</v>
      </c>
      <c r="B24" s="225">
        <v>5329</v>
      </c>
      <c r="C24" s="225">
        <v>6528</v>
      </c>
      <c r="D24" s="225">
        <v>9184</v>
      </c>
      <c r="E24" s="225">
        <v>13655</v>
      </c>
      <c r="F24" s="225">
        <v>7218</v>
      </c>
      <c r="G24" s="225">
        <v>6559</v>
      </c>
      <c r="H24" s="225">
        <v>7159</v>
      </c>
      <c r="I24" s="225">
        <v>7805</v>
      </c>
      <c r="J24" s="225">
        <v>7919</v>
      </c>
      <c r="K24" s="225">
        <v>8996</v>
      </c>
      <c r="L24" s="225">
        <v>8715</v>
      </c>
    </row>
    <row r="25" spans="1:12">
      <c r="A25" s="231" t="s">
        <v>2607</v>
      </c>
      <c r="B25" s="225">
        <v>2906</v>
      </c>
      <c r="C25" s="225">
        <v>4077</v>
      </c>
      <c r="D25" s="225">
        <v>3464</v>
      </c>
      <c r="E25" s="225">
        <v>3942</v>
      </c>
      <c r="F25" s="225">
        <v>6426</v>
      </c>
      <c r="G25" s="225">
        <v>8949</v>
      </c>
      <c r="H25" s="225">
        <v>8037</v>
      </c>
      <c r="I25" s="225">
        <v>7815</v>
      </c>
      <c r="J25" s="225">
        <v>8992</v>
      </c>
      <c r="K25" s="225">
        <v>9517</v>
      </c>
      <c r="L25" s="225">
        <v>10184</v>
      </c>
    </row>
    <row r="26" spans="1:12">
      <c r="A26" s="231"/>
      <c r="B26" s="225"/>
      <c r="C26" s="225"/>
      <c r="D26" s="225"/>
      <c r="E26" s="225"/>
      <c r="F26" s="225"/>
      <c r="G26" s="225"/>
      <c r="H26" s="225"/>
      <c r="I26" s="225"/>
      <c r="J26" s="225"/>
      <c r="K26" s="225"/>
      <c r="L26" s="225"/>
    </row>
    <row r="27" spans="1:12">
      <c r="A27" s="231" t="s">
        <v>2626</v>
      </c>
      <c r="B27" s="225">
        <v>80525</v>
      </c>
      <c r="C27" s="225">
        <v>90507</v>
      </c>
      <c r="D27" s="225">
        <v>90884</v>
      </c>
      <c r="E27" s="225">
        <v>95321</v>
      </c>
      <c r="F27" s="225">
        <v>101279</v>
      </c>
      <c r="G27" s="225">
        <v>104213</v>
      </c>
      <c r="H27" s="225">
        <v>114758</v>
      </c>
      <c r="I27" s="225">
        <v>114790</v>
      </c>
      <c r="J27" s="225">
        <v>127219</v>
      </c>
      <c r="K27" s="225">
        <v>128827</v>
      </c>
      <c r="L27" s="225">
        <v>125836</v>
      </c>
    </row>
    <row r="28" spans="1:12">
      <c r="A28" s="231" t="s">
        <v>2677</v>
      </c>
      <c r="B28" s="225">
        <v>238490</v>
      </c>
      <c r="C28" s="225">
        <v>266572</v>
      </c>
      <c r="D28" s="225">
        <v>278942</v>
      </c>
      <c r="E28" s="225">
        <v>300439</v>
      </c>
      <c r="F28" s="225">
        <v>297744</v>
      </c>
      <c r="G28" s="225">
        <v>307368</v>
      </c>
      <c r="H28" s="225">
        <v>325666</v>
      </c>
      <c r="I28" s="225">
        <v>329137</v>
      </c>
      <c r="J28" s="225">
        <v>350687</v>
      </c>
      <c r="K28" s="225">
        <v>374711</v>
      </c>
      <c r="L28" s="225">
        <v>374154</v>
      </c>
    </row>
    <row r="29" spans="1:12">
      <c r="A29" s="231" t="s">
        <v>2678</v>
      </c>
      <c r="B29" s="225">
        <v>21216</v>
      </c>
      <c r="C29" s="225">
        <v>28490</v>
      </c>
      <c r="D29" s="225">
        <v>30577</v>
      </c>
      <c r="E29" s="225">
        <v>37265</v>
      </c>
      <c r="F29" s="225">
        <v>38954</v>
      </c>
      <c r="G29" s="225">
        <v>35397</v>
      </c>
      <c r="H29" s="225">
        <v>31267</v>
      </c>
      <c r="I29" s="225">
        <v>27728</v>
      </c>
      <c r="J29" s="225">
        <v>30955</v>
      </c>
      <c r="K29" s="225">
        <v>32859</v>
      </c>
      <c r="L29" s="225">
        <v>34743</v>
      </c>
    </row>
    <row r="30" spans="1:12">
      <c r="A30" s="39" t="s">
        <v>0</v>
      </c>
      <c r="B30" s="225"/>
      <c r="C30" s="225"/>
      <c r="D30" s="225"/>
      <c r="E30" s="225"/>
      <c r="F30" s="225"/>
      <c r="G30" s="225"/>
      <c r="H30" s="225"/>
      <c r="I30" s="225"/>
      <c r="J30" s="225"/>
      <c r="K30" s="225"/>
      <c r="L30" s="225"/>
    </row>
    <row r="31" spans="1:12">
      <c r="A31" s="38" t="s">
        <v>2510</v>
      </c>
      <c r="B31" s="227">
        <v>297004</v>
      </c>
      <c r="C31" s="227">
        <v>310203</v>
      </c>
      <c r="D31" s="227">
        <v>333535</v>
      </c>
      <c r="E31" s="227">
        <v>358638</v>
      </c>
      <c r="F31" s="227">
        <v>359846</v>
      </c>
      <c r="G31" s="227">
        <v>363498</v>
      </c>
      <c r="H31" s="227">
        <v>391725</v>
      </c>
      <c r="I31" s="227">
        <v>400686</v>
      </c>
      <c r="J31" s="227">
        <v>415656</v>
      </c>
      <c r="K31" s="227">
        <v>449173</v>
      </c>
      <c r="L31" s="227">
        <v>476701</v>
      </c>
    </row>
    <row r="32" spans="1:12" ht="16">
      <c r="A32" s="38" t="s">
        <v>5389</v>
      </c>
      <c r="B32" s="227">
        <v>163814</v>
      </c>
      <c r="C32" s="227">
        <v>169523</v>
      </c>
      <c r="D32" s="227">
        <v>183348</v>
      </c>
      <c r="E32" s="227">
        <v>195460</v>
      </c>
      <c r="F32" s="227">
        <v>193305</v>
      </c>
      <c r="G32" s="227">
        <v>194982</v>
      </c>
      <c r="H32" s="227">
        <v>213439</v>
      </c>
      <c r="I32" s="227">
        <v>223203</v>
      </c>
      <c r="J32" s="227">
        <v>238446</v>
      </c>
      <c r="K32" s="227">
        <v>258653</v>
      </c>
      <c r="L32" s="227">
        <v>261098</v>
      </c>
    </row>
    <row r="33" spans="1:12">
      <c r="A33" s="231" t="s">
        <v>2727</v>
      </c>
      <c r="B33" s="225">
        <v>3861</v>
      </c>
      <c r="C33" s="225">
        <v>4395</v>
      </c>
      <c r="D33" s="225">
        <v>5016</v>
      </c>
      <c r="E33" s="225">
        <v>5532</v>
      </c>
      <c r="F33" s="225">
        <v>5628</v>
      </c>
      <c r="G33" s="225">
        <v>5255</v>
      </c>
      <c r="H33" s="225">
        <v>5364</v>
      </c>
      <c r="I33" s="225">
        <v>5740</v>
      </c>
      <c r="J33" s="225">
        <v>5408</v>
      </c>
      <c r="K33" s="225">
        <v>5758</v>
      </c>
      <c r="L33" s="225">
        <v>6102</v>
      </c>
    </row>
    <row r="34" spans="1:12">
      <c r="A34" s="231" t="s">
        <v>2728</v>
      </c>
      <c r="B34" s="225">
        <v>2972</v>
      </c>
      <c r="C34" s="225">
        <v>3361</v>
      </c>
      <c r="D34" s="225">
        <v>3668</v>
      </c>
      <c r="E34" s="225">
        <v>3661</v>
      </c>
      <c r="F34" s="225">
        <v>3811</v>
      </c>
      <c r="G34" s="225">
        <v>3923</v>
      </c>
      <c r="H34" s="225">
        <v>4019</v>
      </c>
      <c r="I34" s="225">
        <v>4129</v>
      </c>
      <c r="J34" s="225">
        <v>4006</v>
      </c>
      <c r="K34" s="225">
        <v>4328</v>
      </c>
      <c r="L34" s="225">
        <v>6184</v>
      </c>
    </row>
    <row r="35" spans="1:12">
      <c r="A35" s="231" t="s">
        <v>2729</v>
      </c>
      <c r="B35" s="225">
        <v>9265</v>
      </c>
      <c r="C35" s="225">
        <v>10299</v>
      </c>
      <c r="D35" s="225">
        <v>11338</v>
      </c>
      <c r="E35" s="225">
        <v>10999</v>
      </c>
      <c r="F35" s="225">
        <v>14906</v>
      </c>
      <c r="G35" s="225">
        <v>11890</v>
      </c>
      <c r="H35" s="225">
        <v>11626</v>
      </c>
      <c r="I35" s="225">
        <v>12340</v>
      </c>
      <c r="J35" s="225">
        <v>12521</v>
      </c>
      <c r="K35" s="225">
        <v>13406</v>
      </c>
      <c r="L35" s="225">
        <v>13941</v>
      </c>
    </row>
    <row r="36" spans="1:12">
      <c r="A36" s="231" t="s">
        <v>2669</v>
      </c>
      <c r="B36" s="225">
        <v>7633</v>
      </c>
      <c r="C36" s="225">
        <v>8512</v>
      </c>
      <c r="D36" s="225">
        <v>8914</v>
      </c>
      <c r="E36" s="225">
        <v>8846</v>
      </c>
      <c r="F36" s="225">
        <v>8315</v>
      </c>
      <c r="G36" s="225">
        <v>7263</v>
      </c>
      <c r="H36" s="225">
        <v>8003</v>
      </c>
      <c r="I36" s="225">
        <v>7906</v>
      </c>
      <c r="J36" s="225">
        <v>8325</v>
      </c>
      <c r="K36" s="225">
        <v>8705</v>
      </c>
      <c r="L36" s="225">
        <v>9274</v>
      </c>
    </row>
    <row r="37" spans="1:12">
      <c r="A37" s="231" t="s">
        <v>2670</v>
      </c>
      <c r="B37" s="225">
        <v>10557</v>
      </c>
      <c r="C37" s="225">
        <v>10221</v>
      </c>
      <c r="D37" s="225">
        <v>11158</v>
      </c>
      <c r="E37" s="225">
        <v>13192</v>
      </c>
      <c r="F37" s="225">
        <v>13057</v>
      </c>
      <c r="G37" s="225">
        <v>13486</v>
      </c>
      <c r="H37" s="225">
        <v>15341</v>
      </c>
      <c r="I37" s="225">
        <v>15453</v>
      </c>
      <c r="J37" s="225">
        <v>15068</v>
      </c>
      <c r="K37" s="225">
        <v>16787</v>
      </c>
      <c r="L37" s="225">
        <v>17123</v>
      </c>
    </row>
    <row r="38" spans="1:12">
      <c r="A38" s="231" t="s">
        <v>2675</v>
      </c>
      <c r="B38" s="225">
        <v>39898</v>
      </c>
      <c r="C38" s="225">
        <v>39499</v>
      </c>
      <c r="D38" s="225">
        <v>44252</v>
      </c>
      <c r="E38" s="225">
        <v>46526</v>
      </c>
      <c r="F38" s="225">
        <v>41008</v>
      </c>
      <c r="G38" s="225">
        <v>40445</v>
      </c>
      <c r="H38" s="225">
        <v>43116</v>
      </c>
      <c r="I38" s="225">
        <v>43379</v>
      </c>
      <c r="J38" s="225">
        <v>44974</v>
      </c>
      <c r="K38" s="225">
        <v>49492</v>
      </c>
      <c r="L38" s="225">
        <v>51752</v>
      </c>
    </row>
    <row r="39" spans="1:12">
      <c r="A39" s="231" t="s">
        <v>2730</v>
      </c>
      <c r="B39" s="225">
        <v>10589</v>
      </c>
      <c r="C39" s="225">
        <v>11025</v>
      </c>
      <c r="D39" s="225">
        <v>11142</v>
      </c>
      <c r="E39" s="225">
        <v>12042</v>
      </c>
      <c r="F39" s="225">
        <v>11124</v>
      </c>
      <c r="G39" s="225">
        <v>11598</v>
      </c>
      <c r="H39" s="225">
        <v>11971</v>
      </c>
      <c r="I39" s="225">
        <v>12673</v>
      </c>
      <c r="J39" s="225">
        <v>13488</v>
      </c>
      <c r="K39" s="225">
        <v>13632</v>
      </c>
      <c r="L39" s="225">
        <v>14448</v>
      </c>
    </row>
    <row r="40" spans="1:12" ht="16">
      <c r="A40" s="231" t="s">
        <v>2731</v>
      </c>
      <c r="B40" s="225">
        <v>26705</v>
      </c>
      <c r="C40" s="225">
        <v>25615</v>
      </c>
      <c r="D40" s="225">
        <v>29345</v>
      </c>
      <c r="E40" s="225">
        <v>32941</v>
      </c>
      <c r="F40" s="225">
        <v>30795</v>
      </c>
      <c r="G40" s="225">
        <v>32935</v>
      </c>
      <c r="H40" s="225">
        <v>40873</v>
      </c>
      <c r="I40" s="225">
        <v>47279</v>
      </c>
      <c r="J40" s="225">
        <v>54952</v>
      </c>
      <c r="K40" s="225">
        <v>62013</v>
      </c>
      <c r="L40" s="225">
        <v>53099</v>
      </c>
    </row>
    <row r="41" spans="1:12">
      <c r="A41" s="231" t="s">
        <v>2674</v>
      </c>
      <c r="B41" s="225">
        <v>30150</v>
      </c>
      <c r="C41" s="225">
        <v>32004</v>
      </c>
      <c r="D41" s="225">
        <v>33754</v>
      </c>
      <c r="E41" s="225">
        <v>34881</v>
      </c>
      <c r="F41" s="225">
        <v>34022</v>
      </c>
      <c r="G41" s="225">
        <v>31648</v>
      </c>
      <c r="H41" s="225">
        <v>32992</v>
      </c>
      <c r="I41" s="225">
        <v>32638</v>
      </c>
      <c r="J41" s="225">
        <v>33528</v>
      </c>
      <c r="K41" s="225">
        <v>32969</v>
      </c>
      <c r="L41" s="225">
        <v>32354</v>
      </c>
    </row>
    <row r="42" spans="1:12">
      <c r="A42" s="38" t="s">
        <v>5391</v>
      </c>
      <c r="B42" s="227">
        <v>133191</v>
      </c>
      <c r="C42" s="227">
        <v>140681</v>
      </c>
      <c r="D42" s="227">
        <v>150187</v>
      </c>
      <c r="E42" s="227">
        <v>163179</v>
      </c>
      <c r="F42" s="227">
        <v>166540</v>
      </c>
      <c r="G42" s="227">
        <v>168516</v>
      </c>
      <c r="H42" s="227">
        <v>178287</v>
      </c>
      <c r="I42" s="227">
        <v>177484</v>
      </c>
      <c r="J42" s="227">
        <v>177210</v>
      </c>
      <c r="K42" s="227">
        <v>190519</v>
      </c>
      <c r="L42" s="227">
        <v>215602</v>
      </c>
    </row>
    <row r="43" spans="1:12">
      <c r="A43" s="231" t="s">
        <v>946</v>
      </c>
      <c r="B43" s="225">
        <v>13148</v>
      </c>
      <c r="C43" s="225">
        <v>12957</v>
      </c>
      <c r="D43" s="225">
        <v>14783</v>
      </c>
      <c r="E43" s="225">
        <v>15337</v>
      </c>
      <c r="F43" s="225">
        <v>16321</v>
      </c>
      <c r="G43" s="225">
        <v>17835</v>
      </c>
      <c r="H43" s="225">
        <v>17251</v>
      </c>
      <c r="I43" s="225">
        <v>16359</v>
      </c>
      <c r="J43" s="225">
        <v>15934</v>
      </c>
      <c r="K43" s="225">
        <v>16155</v>
      </c>
      <c r="L43" s="225">
        <v>17608</v>
      </c>
    </row>
    <row r="44" spans="1:12">
      <c r="A44" s="231" t="s">
        <v>2732</v>
      </c>
      <c r="B44" s="225">
        <v>8174</v>
      </c>
      <c r="C44" s="225">
        <v>9447</v>
      </c>
      <c r="D44" s="225">
        <v>11501</v>
      </c>
      <c r="E44" s="225">
        <v>11598</v>
      </c>
      <c r="F44" s="225">
        <v>10166</v>
      </c>
      <c r="G44" s="225">
        <v>10269</v>
      </c>
      <c r="H44" s="225">
        <v>10000</v>
      </c>
      <c r="I44" s="225">
        <v>6715</v>
      </c>
      <c r="J44" s="225">
        <v>5605</v>
      </c>
      <c r="K44" s="225">
        <v>5837</v>
      </c>
      <c r="L44" s="225">
        <v>6208</v>
      </c>
    </row>
    <row r="45" spans="1:12">
      <c r="A45" s="231" t="s">
        <v>2672</v>
      </c>
      <c r="B45" s="225">
        <v>2552</v>
      </c>
      <c r="C45" s="225">
        <v>2397</v>
      </c>
      <c r="D45" s="225">
        <v>3251</v>
      </c>
      <c r="E45" s="225">
        <v>3221</v>
      </c>
      <c r="F45" s="225">
        <v>3519</v>
      </c>
      <c r="G45" s="225">
        <v>3240</v>
      </c>
      <c r="H45" s="225">
        <v>3144</v>
      </c>
      <c r="I45" s="225">
        <v>2498</v>
      </c>
      <c r="J45" s="225">
        <v>2619</v>
      </c>
      <c r="K45" s="225">
        <v>2868</v>
      </c>
      <c r="L45" s="225">
        <v>2972</v>
      </c>
    </row>
    <row r="46" spans="1:12">
      <c r="A46" s="231" t="s">
        <v>947</v>
      </c>
      <c r="B46" s="225">
        <v>37737</v>
      </c>
      <c r="C46" s="225">
        <v>36867</v>
      </c>
      <c r="D46" s="225">
        <v>37632</v>
      </c>
      <c r="E46" s="225">
        <v>42476</v>
      </c>
      <c r="F46" s="225">
        <v>39209</v>
      </c>
      <c r="G46" s="225">
        <v>40872</v>
      </c>
      <c r="H46" s="225">
        <v>42985</v>
      </c>
      <c r="I46" s="225">
        <v>42431</v>
      </c>
      <c r="J46" s="225">
        <v>42375</v>
      </c>
      <c r="K46" s="225">
        <v>47404</v>
      </c>
      <c r="L46" s="225">
        <v>58691</v>
      </c>
    </row>
    <row r="47" spans="1:12">
      <c r="A47" s="231" t="s">
        <v>2604</v>
      </c>
      <c r="B47" s="225">
        <v>1602</v>
      </c>
      <c r="C47" s="225">
        <v>1837</v>
      </c>
      <c r="D47" s="225">
        <v>2426</v>
      </c>
      <c r="E47" s="225">
        <v>2497</v>
      </c>
      <c r="F47" s="225">
        <v>2507</v>
      </c>
      <c r="G47" s="225">
        <v>2302</v>
      </c>
      <c r="H47" s="225">
        <v>2246</v>
      </c>
      <c r="I47" s="225">
        <v>2381</v>
      </c>
      <c r="J47" s="225">
        <v>2425</v>
      </c>
      <c r="K47" s="225">
        <v>2214</v>
      </c>
      <c r="L47" s="225">
        <v>2953</v>
      </c>
    </row>
    <row r="48" spans="1:12">
      <c r="A48" s="231" t="s">
        <v>2733</v>
      </c>
      <c r="B48" s="225">
        <v>2713</v>
      </c>
      <c r="C48" s="225">
        <v>2757</v>
      </c>
      <c r="D48" s="225">
        <v>3324</v>
      </c>
      <c r="E48" s="225">
        <v>3466</v>
      </c>
      <c r="F48" s="225">
        <v>3512</v>
      </c>
      <c r="G48" s="225">
        <v>4515</v>
      </c>
      <c r="H48" s="225">
        <v>5491</v>
      </c>
      <c r="I48" s="225">
        <v>5212</v>
      </c>
      <c r="J48" s="225">
        <v>5686</v>
      </c>
      <c r="K48" s="225">
        <v>5897</v>
      </c>
      <c r="L48" s="225">
        <v>6645</v>
      </c>
    </row>
    <row r="49" spans="1:12">
      <c r="A49" s="231" t="s">
        <v>2613</v>
      </c>
      <c r="B49" s="225">
        <v>7985</v>
      </c>
      <c r="C49" s="225">
        <v>7707</v>
      </c>
      <c r="D49" s="225">
        <v>7399</v>
      </c>
      <c r="E49" s="225">
        <v>6680</v>
      </c>
      <c r="F49" s="225">
        <v>12100</v>
      </c>
      <c r="G49" s="225">
        <v>9976</v>
      </c>
      <c r="H49" s="225">
        <v>11673</v>
      </c>
      <c r="I49" s="225">
        <v>10166</v>
      </c>
      <c r="J49" s="225">
        <v>9927</v>
      </c>
      <c r="K49" s="225">
        <v>11541</v>
      </c>
      <c r="L49" s="225">
        <v>13259</v>
      </c>
    </row>
    <row r="50" spans="1:12">
      <c r="A50" s="231" t="s">
        <v>2611</v>
      </c>
      <c r="B50" s="225">
        <v>7589</v>
      </c>
      <c r="C50" s="225">
        <v>8946</v>
      </c>
      <c r="D50" s="225">
        <v>9852</v>
      </c>
      <c r="E50" s="225">
        <v>10692</v>
      </c>
      <c r="F50" s="225">
        <v>10184</v>
      </c>
      <c r="G50" s="225">
        <v>10691</v>
      </c>
      <c r="H50" s="225">
        <v>11931</v>
      </c>
      <c r="I50" s="225">
        <v>12324</v>
      </c>
      <c r="J50" s="225">
        <v>12408</v>
      </c>
      <c r="K50" s="225">
        <v>12570</v>
      </c>
      <c r="L50" s="225">
        <v>13675</v>
      </c>
    </row>
    <row r="51" spans="1:12">
      <c r="A51" s="231" t="s">
        <v>2676</v>
      </c>
      <c r="B51" s="225">
        <v>4122</v>
      </c>
      <c r="C51" s="225">
        <v>4988</v>
      </c>
      <c r="D51" s="225">
        <v>4224</v>
      </c>
      <c r="E51" s="225">
        <v>4805</v>
      </c>
      <c r="F51" s="225">
        <v>4322</v>
      </c>
      <c r="G51" s="225">
        <v>3145</v>
      </c>
      <c r="H51" s="225">
        <v>3039</v>
      </c>
      <c r="I51" s="225">
        <v>8613</v>
      </c>
      <c r="J51" s="225">
        <v>4058</v>
      </c>
      <c r="K51" s="225">
        <v>4078</v>
      </c>
      <c r="L51" s="225">
        <v>4534</v>
      </c>
    </row>
    <row r="52" spans="1:12">
      <c r="A52" s="231" t="s">
        <v>2607</v>
      </c>
      <c r="B52" s="225">
        <v>3011</v>
      </c>
      <c r="C52" s="225">
        <v>3320</v>
      </c>
      <c r="D52" s="225">
        <v>2923</v>
      </c>
      <c r="E52" s="225">
        <v>3704</v>
      </c>
      <c r="F52" s="225">
        <v>4965</v>
      </c>
      <c r="G52" s="225">
        <v>3739</v>
      </c>
      <c r="H52" s="225">
        <v>3783</v>
      </c>
      <c r="I52" s="225">
        <v>3603</v>
      </c>
      <c r="J52" s="225">
        <v>4088</v>
      </c>
      <c r="K52" s="225">
        <v>4546</v>
      </c>
      <c r="L52" s="225">
        <v>4529</v>
      </c>
    </row>
    <row r="53" spans="1:12">
      <c r="A53" s="231"/>
      <c r="B53" s="225"/>
      <c r="C53" s="225"/>
      <c r="D53" s="225"/>
      <c r="E53" s="225"/>
      <c r="F53" s="225"/>
      <c r="G53" s="225"/>
      <c r="H53" s="225"/>
      <c r="I53" s="225"/>
      <c r="J53" s="225"/>
      <c r="K53" s="225"/>
      <c r="L53" s="225"/>
    </row>
    <row r="54" spans="1:12">
      <c r="A54" s="231" t="s">
        <v>2626</v>
      </c>
      <c r="B54" s="225">
        <v>99889</v>
      </c>
      <c r="C54" s="225">
        <v>103787</v>
      </c>
      <c r="D54" s="225">
        <v>112279</v>
      </c>
      <c r="E54" s="225">
        <v>119013</v>
      </c>
      <c r="F54" s="225">
        <v>119044</v>
      </c>
      <c r="G54" s="225">
        <v>119155</v>
      </c>
      <c r="H54" s="225">
        <v>127082</v>
      </c>
      <c r="I54" s="225">
        <v>128911</v>
      </c>
      <c r="J54" s="225">
        <v>133936</v>
      </c>
      <c r="K54" s="225">
        <v>145709</v>
      </c>
      <c r="L54" s="225">
        <v>155892</v>
      </c>
    </row>
    <row r="55" spans="1:12">
      <c r="A55" s="231" t="s">
        <v>2677</v>
      </c>
      <c r="B55" s="225">
        <v>235512</v>
      </c>
      <c r="C55" s="225">
        <v>243446</v>
      </c>
      <c r="D55" s="225">
        <v>262179</v>
      </c>
      <c r="E55" s="225">
        <v>281098</v>
      </c>
      <c r="F55" s="225">
        <v>273848</v>
      </c>
      <c r="G55" s="225">
        <v>276981</v>
      </c>
      <c r="H55" s="225">
        <v>298131</v>
      </c>
      <c r="I55" s="225">
        <v>308165</v>
      </c>
      <c r="J55" s="225">
        <v>317275</v>
      </c>
      <c r="K55" s="225">
        <v>343953</v>
      </c>
      <c r="L55" s="225">
        <v>360120</v>
      </c>
    </row>
    <row r="56" spans="1:12">
      <c r="A56" s="231" t="s">
        <v>2678</v>
      </c>
      <c r="B56" s="225">
        <v>14455</v>
      </c>
      <c r="C56" s="225">
        <v>15938</v>
      </c>
      <c r="D56" s="225">
        <v>18854</v>
      </c>
      <c r="E56" s="225">
        <v>19876</v>
      </c>
      <c r="F56" s="225">
        <v>19723</v>
      </c>
      <c r="G56" s="225">
        <v>20750</v>
      </c>
      <c r="H56" s="225">
        <v>22813</v>
      </c>
      <c r="I56" s="225">
        <v>22414</v>
      </c>
      <c r="J56" s="225">
        <v>23139</v>
      </c>
      <c r="K56" s="225">
        <v>23548</v>
      </c>
      <c r="L56" s="225">
        <v>26245</v>
      </c>
    </row>
    <row r="57" spans="1:12" ht="16" thickBot="1">
      <c r="A57" s="99"/>
      <c r="B57" s="75"/>
      <c r="C57" s="75"/>
      <c r="D57" s="75"/>
      <c r="E57" s="75"/>
      <c r="F57" s="75"/>
      <c r="G57" s="75"/>
      <c r="H57" s="75"/>
      <c r="I57" s="75"/>
      <c r="J57" s="75"/>
      <c r="K57" s="75"/>
      <c r="L57" s="75"/>
    </row>
    <row r="58" spans="1:12">
      <c r="A58" s="231"/>
      <c r="B58" s="222"/>
      <c r="C58" s="222"/>
      <c r="D58" s="222"/>
      <c r="E58" s="222"/>
      <c r="F58" s="222"/>
      <c r="G58" s="222"/>
      <c r="H58" s="222"/>
      <c r="I58" s="222"/>
      <c r="J58" s="222"/>
      <c r="K58" s="222"/>
      <c r="L58" s="222"/>
    </row>
    <row r="59" spans="1:12" ht="30">
      <c r="A59" s="87" t="s">
        <v>5392</v>
      </c>
      <c r="B59" s="222"/>
      <c r="C59" s="222" t="s">
        <v>3990</v>
      </c>
      <c r="D59" s="222"/>
      <c r="E59" s="222" t="s">
        <v>4079</v>
      </c>
      <c r="F59" s="222"/>
      <c r="G59" s="222"/>
      <c r="H59" s="222"/>
      <c r="I59" s="222"/>
      <c r="J59" s="222"/>
      <c r="K59" s="222"/>
      <c r="L59" s="222"/>
    </row>
    <row r="60" spans="1:12" ht="30">
      <c r="A60" s="87" t="s">
        <v>5393</v>
      </c>
      <c r="B60" s="222"/>
      <c r="C60" s="222"/>
      <c r="D60" s="222"/>
      <c r="E60" s="222"/>
      <c r="F60" s="222"/>
      <c r="G60" s="222"/>
      <c r="H60" s="222"/>
      <c r="I60" s="222"/>
      <c r="J60" s="222"/>
      <c r="K60" s="222"/>
      <c r="L60" s="222"/>
    </row>
    <row r="61" spans="1:12">
      <c r="A61" s="231"/>
      <c r="B61" s="222"/>
      <c r="C61" s="222"/>
      <c r="D61" s="222"/>
      <c r="E61" s="222"/>
      <c r="F61" s="222"/>
      <c r="G61" s="222"/>
      <c r="H61" s="222"/>
      <c r="I61" s="222"/>
      <c r="J61" s="222"/>
      <c r="K61" s="222"/>
      <c r="L61" s="222"/>
    </row>
    <row r="62" spans="1:12">
      <c r="A62" s="231"/>
      <c r="B62" s="222"/>
      <c r="C62" s="222"/>
      <c r="D62" s="222"/>
      <c r="E62" s="222"/>
      <c r="F62" s="222"/>
      <c r="G62" s="222"/>
      <c r="H62" s="222"/>
      <c r="I62" s="222"/>
      <c r="J62" s="222"/>
      <c r="K62" s="222"/>
      <c r="L62" s="222"/>
    </row>
    <row r="63" spans="1:12">
      <c r="A63" s="231"/>
      <c r="B63" s="222"/>
      <c r="C63" s="222"/>
      <c r="D63" s="222"/>
      <c r="E63" s="222"/>
      <c r="F63" s="222"/>
      <c r="G63" s="222"/>
      <c r="H63" s="222"/>
      <c r="I63" s="222"/>
      <c r="J63" s="222"/>
      <c r="K63" s="222"/>
      <c r="L63" s="222"/>
    </row>
    <row r="64" spans="1:12">
      <c r="A64" s="231"/>
      <c r="B64" s="222"/>
      <c r="C64" s="222"/>
      <c r="D64" s="222"/>
      <c r="E64" s="222"/>
      <c r="F64" s="222"/>
      <c r="G64" s="222"/>
      <c r="H64" s="222"/>
      <c r="I64" s="222"/>
      <c r="J64" s="222"/>
      <c r="K64" s="222"/>
      <c r="L64" s="222"/>
    </row>
    <row r="65" spans="1:12">
      <c r="A65" s="231"/>
      <c r="B65" s="222"/>
      <c r="C65" s="222"/>
      <c r="D65" s="222"/>
      <c r="E65" s="222"/>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c r="B68" s="222"/>
      <c r="C68" s="222"/>
      <c r="D68" s="222"/>
      <c r="E68" s="222"/>
      <c r="F68" s="222"/>
      <c r="G68" s="222"/>
      <c r="H68" s="222"/>
      <c r="I68" s="222"/>
      <c r="J68" s="222"/>
      <c r="K68" s="222"/>
      <c r="L68" s="222"/>
    </row>
    <row r="69" spans="1:12">
      <c r="A69" s="231"/>
      <c r="B69" s="222"/>
      <c r="C69" s="222"/>
      <c r="D69" s="222"/>
      <c r="E69" s="222"/>
      <c r="F69" s="222"/>
      <c r="G69" s="222"/>
      <c r="H69" s="222"/>
      <c r="I69" s="222"/>
      <c r="J69" s="222"/>
      <c r="K69" s="222"/>
      <c r="L69" s="222"/>
    </row>
    <row r="70" spans="1:12">
      <c r="A70" s="231" t="s">
        <v>2735</v>
      </c>
      <c r="B70" s="222"/>
      <c r="C70" s="222"/>
      <c r="D70" s="222"/>
      <c r="E70" s="222"/>
      <c r="F70" s="222"/>
      <c r="G70" s="222"/>
      <c r="H70" s="222"/>
      <c r="I70" s="222"/>
      <c r="J70" s="222"/>
      <c r="K70" s="222"/>
      <c r="L70" s="222"/>
    </row>
    <row r="71" spans="1:12">
      <c r="A71" s="38"/>
      <c r="B71" s="7">
        <v>2008</v>
      </c>
      <c r="C71" s="7">
        <v>2009</v>
      </c>
      <c r="D71" s="7">
        <v>2010</v>
      </c>
      <c r="E71" s="7">
        <v>2011</v>
      </c>
      <c r="F71" s="7">
        <v>2012</v>
      </c>
      <c r="G71" s="7">
        <v>2013</v>
      </c>
      <c r="H71" s="7">
        <v>2014</v>
      </c>
      <c r="I71" s="7">
        <v>2015</v>
      </c>
      <c r="J71" s="7">
        <v>2016</v>
      </c>
      <c r="K71" s="7">
        <v>2017</v>
      </c>
      <c r="L71" s="7">
        <v>2018</v>
      </c>
    </row>
    <row r="72" spans="1:12">
      <c r="A72" s="30" t="s">
        <v>2667</v>
      </c>
      <c r="B72" s="46"/>
      <c r="C72" s="46"/>
      <c r="D72" s="46"/>
      <c r="E72" s="46"/>
      <c r="F72" s="46"/>
      <c r="G72" s="46"/>
      <c r="H72" s="46"/>
      <c r="I72" s="46"/>
      <c r="J72" s="46"/>
      <c r="K72" s="46"/>
      <c r="L72" s="46"/>
    </row>
    <row r="73" spans="1:12">
      <c r="A73" s="231" t="s">
        <v>2674</v>
      </c>
      <c r="B73" s="225">
        <v>7.81</v>
      </c>
      <c r="C73" s="225">
        <v>7.33</v>
      </c>
      <c r="D73" s="225">
        <v>8.7899999999999991</v>
      </c>
      <c r="E73" s="225">
        <v>7.56</v>
      </c>
      <c r="F73" s="225">
        <v>7.75</v>
      </c>
      <c r="G73" s="225">
        <v>7.72</v>
      </c>
      <c r="H73" s="225">
        <v>8.24</v>
      </c>
      <c r="I73" s="225">
        <v>7.89</v>
      </c>
      <c r="J73" s="225">
        <v>8.2899999999999991</v>
      </c>
      <c r="K73" s="225">
        <v>8.2200000000000006</v>
      </c>
      <c r="L73" s="225">
        <v>8.06</v>
      </c>
    </row>
    <row r="74" spans="1:12">
      <c r="A74" s="231" t="s">
        <v>2675</v>
      </c>
      <c r="B74" s="225">
        <v>1.7</v>
      </c>
      <c r="C74" s="225">
        <v>1.42</v>
      </c>
      <c r="D74" s="225" t="s">
        <v>2</v>
      </c>
      <c r="E74" s="225">
        <v>1.33</v>
      </c>
      <c r="F74" s="225">
        <v>1.41</v>
      </c>
      <c r="G74" s="225">
        <v>1.28</v>
      </c>
      <c r="H74" s="225">
        <v>1.34</v>
      </c>
      <c r="I74" s="225">
        <v>1.35</v>
      </c>
      <c r="J74" s="225">
        <v>1.34</v>
      </c>
      <c r="K74" s="225">
        <v>1.22</v>
      </c>
      <c r="L74" s="225">
        <v>1.63</v>
      </c>
    </row>
    <row r="75" spans="1:12" ht="16">
      <c r="A75" s="231" t="s">
        <v>2731</v>
      </c>
      <c r="B75" s="225">
        <v>0.98</v>
      </c>
      <c r="C75" s="225">
        <v>1.65</v>
      </c>
      <c r="D75" s="225">
        <v>0.99</v>
      </c>
      <c r="E75" s="225">
        <v>0.79</v>
      </c>
      <c r="F75" s="225">
        <v>0.73</v>
      </c>
      <c r="G75" s="225">
        <v>0.73</v>
      </c>
      <c r="H75" s="225">
        <v>0.96</v>
      </c>
      <c r="I75" s="225">
        <v>0.7</v>
      </c>
      <c r="J75" s="225">
        <v>0.73</v>
      </c>
      <c r="K75" s="225">
        <v>0.86</v>
      </c>
      <c r="L75" s="225">
        <v>0.87</v>
      </c>
    </row>
    <row r="76" spans="1:12">
      <c r="A76" s="231" t="s">
        <v>2670</v>
      </c>
      <c r="B76" s="225">
        <v>1.58</v>
      </c>
      <c r="C76" s="225">
        <v>0.98</v>
      </c>
      <c r="D76" s="225">
        <v>0.89</v>
      </c>
      <c r="E76" s="225">
        <v>0.87</v>
      </c>
      <c r="F76" s="225">
        <v>0.94</v>
      </c>
      <c r="G76" s="225">
        <v>0.92</v>
      </c>
      <c r="H76" s="225">
        <v>0.73</v>
      </c>
      <c r="I76" s="225">
        <v>0.59</v>
      </c>
      <c r="J76" s="225">
        <v>0.78</v>
      </c>
      <c r="K76" s="225">
        <v>0.74</v>
      </c>
      <c r="L76" s="225">
        <v>0.79</v>
      </c>
    </row>
    <row r="77" spans="1:12">
      <c r="A77" s="231" t="s">
        <v>2668</v>
      </c>
      <c r="B77" s="225">
        <v>0.45</v>
      </c>
      <c r="C77" s="225">
        <v>0.45</v>
      </c>
      <c r="D77" s="225" t="s">
        <v>2</v>
      </c>
      <c r="E77" s="225">
        <v>0.56000000000000005</v>
      </c>
      <c r="F77" s="225">
        <v>0.49</v>
      </c>
      <c r="G77" s="225">
        <v>0.57999999999999996</v>
      </c>
      <c r="H77" s="225">
        <v>0.65</v>
      </c>
      <c r="I77" s="225">
        <v>0.72</v>
      </c>
      <c r="J77" s="225">
        <v>0.95</v>
      </c>
      <c r="K77" s="225">
        <v>0.56999999999999995</v>
      </c>
      <c r="L77" s="225">
        <v>0.55000000000000004</v>
      </c>
    </row>
    <row r="78" spans="1:12">
      <c r="A78" s="231" t="s">
        <v>2727</v>
      </c>
      <c r="B78" s="225">
        <v>2.08</v>
      </c>
      <c r="C78" s="225">
        <v>2.23</v>
      </c>
      <c r="D78" s="225">
        <v>2.2999999999999998</v>
      </c>
      <c r="E78" s="225">
        <v>2.37</v>
      </c>
      <c r="F78" s="225">
        <v>2.44</v>
      </c>
      <c r="G78" s="225">
        <v>1.54</v>
      </c>
      <c r="H78" s="225">
        <v>0.77</v>
      </c>
      <c r="I78" s="225">
        <v>0.77</v>
      </c>
      <c r="J78" s="225">
        <v>0.77</v>
      </c>
      <c r="K78" s="225">
        <v>0.75</v>
      </c>
      <c r="L78" s="225">
        <v>0.79</v>
      </c>
    </row>
    <row r="79" spans="1:12">
      <c r="A79" s="231" t="s">
        <v>2730</v>
      </c>
      <c r="B79" s="225">
        <v>0.63</v>
      </c>
      <c r="C79" s="225">
        <v>0.56000000000000005</v>
      </c>
      <c r="D79" s="225" t="s">
        <v>2</v>
      </c>
      <c r="E79" s="225" t="s">
        <v>2</v>
      </c>
      <c r="F79" s="225" t="s">
        <v>2</v>
      </c>
      <c r="G79" s="225" t="s">
        <v>2</v>
      </c>
      <c r="H79" s="225">
        <v>0.53</v>
      </c>
      <c r="I79" s="225">
        <v>0.56000000000000005</v>
      </c>
      <c r="J79" s="225">
        <v>0.64</v>
      </c>
      <c r="K79" s="225">
        <v>0.56000000000000005</v>
      </c>
      <c r="L79" s="225">
        <v>0.51</v>
      </c>
    </row>
    <row r="80" spans="1:12">
      <c r="A80" s="231" t="s">
        <v>2728</v>
      </c>
      <c r="B80" s="225">
        <v>3.4</v>
      </c>
      <c r="C80" s="225">
        <v>3.25</v>
      </c>
      <c r="D80" s="225" t="s">
        <v>2</v>
      </c>
      <c r="E80" s="225" t="s">
        <v>2</v>
      </c>
      <c r="F80" s="225" t="s">
        <v>2</v>
      </c>
      <c r="G80" s="225" t="s">
        <v>2</v>
      </c>
      <c r="H80" s="225" t="s">
        <v>2</v>
      </c>
      <c r="I80" s="225">
        <v>4.5</v>
      </c>
      <c r="J80" s="225">
        <v>4.4800000000000004</v>
      </c>
      <c r="K80" s="225">
        <v>4.25</v>
      </c>
      <c r="L80" s="225">
        <v>4.53</v>
      </c>
    </row>
    <row r="81" spans="1:12">
      <c r="A81" s="231" t="s">
        <v>2669</v>
      </c>
      <c r="B81" s="225">
        <v>0.7</v>
      </c>
      <c r="C81" s="225">
        <v>0.62</v>
      </c>
      <c r="D81" s="225">
        <v>0.69</v>
      </c>
      <c r="E81" s="225">
        <v>0.78</v>
      </c>
      <c r="F81" s="225">
        <v>0.68</v>
      </c>
      <c r="G81" s="225">
        <v>0.56000000000000005</v>
      </c>
      <c r="H81" s="225">
        <v>0.56000000000000005</v>
      </c>
      <c r="I81" s="225">
        <v>0.52</v>
      </c>
      <c r="J81" s="225">
        <v>0.56000000000000005</v>
      </c>
      <c r="K81" s="225">
        <v>0.77</v>
      </c>
      <c r="L81" s="225">
        <v>0.74</v>
      </c>
    </row>
    <row r="82" spans="1:12">
      <c r="A82" s="231"/>
      <c r="B82" s="225"/>
      <c r="C82" s="225"/>
      <c r="D82" s="225"/>
      <c r="E82" s="225"/>
      <c r="F82" s="225"/>
      <c r="G82" s="225"/>
      <c r="H82" s="225"/>
      <c r="I82" s="225"/>
      <c r="J82" s="225"/>
      <c r="K82" s="225"/>
      <c r="L82" s="225"/>
    </row>
    <row r="83" spans="1:12" ht="16">
      <c r="A83" s="231" t="s">
        <v>5394</v>
      </c>
      <c r="B83" s="225" t="s">
        <v>2</v>
      </c>
      <c r="C83" s="225" t="s">
        <v>2</v>
      </c>
      <c r="D83" s="225">
        <v>1.24</v>
      </c>
      <c r="E83" s="225">
        <v>1.22</v>
      </c>
      <c r="F83" s="225">
        <v>1.21</v>
      </c>
      <c r="G83" s="225">
        <v>1.1599999999999999</v>
      </c>
      <c r="H83" s="225">
        <v>1.1399999999999999</v>
      </c>
      <c r="I83" s="225">
        <v>1.05</v>
      </c>
      <c r="J83" s="225">
        <v>1.1100000000000001</v>
      </c>
      <c r="K83" s="225">
        <v>1.05</v>
      </c>
      <c r="L83" s="225">
        <v>1.1299999999999999</v>
      </c>
    </row>
    <row r="84" spans="1:12" ht="16" thickBot="1">
      <c r="A84" s="101"/>
      <c r="B84" s="100"/>
      <c r="C84" s="100"/>
      <c r="D84" s="100"/>
      <c r="E84" s="100"/>
      <c r="F84" s="100"/>
      <c r="G84" s="100"/>
      <c r="H84" s="100"/>
      <c r="I84" s="100"/>
      <c r="J84" s="100"/>
      <c r="K84" s="100"/>
      <c r="L84" s="100"/>
    </row>
    <row r="85" spans="1:12">
      <c r="A85" s="231"/>
      <c r="B85" s="222"/>
      <c r="C85" s="222"/>
      <c r="D85" s="222"/>
      <c r="E85" s="222"/>
      <c r="F85" s="222"/>
      <c r="G85" s="222"/>
      <c r="H85" s="222"/>
      <c r="I85" s="222"/>
      <c r="J85" s="222"/>
      <c r="K85" s="222"/>
      <c r="L85" s="222"/>
    </row>
    <row r="86" spans="1:12">
      <c r="A86" s="231" t="s">
        <v>2679</v>
      </c>
      <c r="B86" s="222"/>
      <c r="C86" s="48" t="s">
        <v>2734</v>
      </c>
      <c r="D86" s="222"/>
      <c r="E86" s="222" t="s">
        <v>3692</v>
      </c>
      <c r="F86" s="222"/>
      <c r="G86" s="222"/>
      <c r="H86" s="222"/>
      <c r="I86" s="222"/>
      <c r="J86" s="222"/>
      <c r="K86" s="222"/>
      <c r="L86" s="222"/>
    </row>
    <row r="87" spans="1:12">
      <c r="A87" s="231"/>
      <c r="B87" s="222"/>
      <c r="C87" s="48" t="s">
        <v>5395</v>
      </c>
      <c r="D87" s="222"/>
      <c r="E87" s="222"/>
      <c r="F87" s="222"/>
      <c r="G87" s="222"/>
      <c r="H87" s="222"/>
      <c r="I87" s="222"/>
      <c r="J87" s="222"/>
      <c r="K87" s="222"/>
      <c r="L87" s="222"/>
    </row>
    <row r="88" spans="1:12">
      <c r="A88" s="231"/>
      <c r="B88" s="222"/>
      <c r="C88" s="222"/>
      <c r="D88" s="222"/>
      <c r="E88" s="222"/>
      <c r="F88" s="222"/>
      <c r="G88" s="222"/>
      <c r="H88" s="222"/>
      <c r="I88" s="222"/>
      <c r="J88" s="222"/>
      <c r="K88" s="222"/>
      <c r="L88" s="222"/>
    </row>
  </sheetData>
  <hyperlinks>
    <hyperlink ref="B1" location="INDEKS!A1" display="HJEM" xr:uid="{B421FE92-ABF7-45D8-ADE8-0E0717CD46C7}"/>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L51"/>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2736</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t="s">
        <v>3599</v>
      </c>
      <c r="K2" s="223" t="s">
        <v>3957</v>
      </c>
      <c r="L2" s="223" t="s">
        <v>4086</v>
      </c>
    </row>
    <row r="3" spans="1:12">
      <c r="A3" s="235" t="s">
        <v>240</v>
      </c>
      <c r="B3" s="43"/>
      <c r="C3" s="43"/>
      <c r="D3" s="43"/>
      <c r="E3" s="43"/>
      <c r="F3" s="43"/>
      <c r="G3" s="43"/>
      <c r="H3" s="43"/>
      <c r="I3" s="43"/>
      <c r="J3" s="43"/>
      <c r="K3" s="43"/>
      <c r="L3" s="43"/>
    </row>
    <row r="4" spans="1:12">
      <c r="A4" s="232" t="s">
        <v>2737</v>
      </c>
      <c r="B4" s="227">
        <v>962148</v>
      </c>
      <c r="C4" s="227">
        <v>1075535</v>
      </c>
      <c r="D4" s="227">
        <v>1173107</v>
      </c>
      <c r="E4" s="227">
        <v>1204986</v>
      </c>
      <c r="F4" s="227">
        <v>1256597</v>
      </c>
      <c r="G4" s="227">
        <v>1290443</v>
      </c>
      <c r="H4" s="227">
        <v>1345900</v>
      </c>
      <c r="I4" s="227">
        <v>1332217</v>
      </c>
      <c r="J4" s="227">
        <v>1413067</v>
      </c>
      <c r="K4" s="227">
        <v>1469009</v>
      </c>
      <c r="L4" s="227">
        <v>1519564</v>
      </c>
    </row>
    <row r="5" spans="1:12">
      <c r="A5" s="233" t="s">
        <v>2738</v>
      </c>
      <c r="B5" s="225">
        <v>505862</v>
      </c>
      <c r="C5" s="225">
        <v>568344</v>
      </c>
      <c r="D5" s="225">
        <v>632456</v>
      </c>
      <c r="E5" s="225">
        <v>644497</v>
      </c>
      <c r="F5" s="225">
        <v>656441</v>
      </c>
      <c r="G5" s="225">
        <v>669802</v>
      </c>
      <c r="H5" s="225">
        <v>695202</v>
      </c>
      <c r="I5" s="225">
        <v>698931</v>
      </c>
      <c r="J5" s="225">
        <v>738673</v>
      </c>
      <c r="K5" s="225">
        <v>754970</v>
      </c>
      <c r="L5" s="225">
        <v>801125</v>
      </c>
    </row>
    <row r="6" spans="1:12">
      <c r="A6" s="233" t="s">
        <v>2378</v>
      </c>
      <c r="B6" s="225">
        <v>305717</v>
      </c>
      <c r="C6" s="225">
        <v>346588</v>
      </c>
      <c r="D6" s="225">
        <v>361523</v>
      </c>
      <c r="E6" s="225">
        <v>390751</v>
      </c>
      <c r="F6" s="225">
        <v>401579</v>
      </c>
      <c r="G6" s="225">
        <v>412174</v>
      </c>
      <c r="H6" s="225">
        <v>433308</v>
      </c>
      <c r="I6" s="225">
        <v>427186</v>
      </c>
      <c r="J6" s="225">
        <v>460657</v>
      </c>
      <c r="K6" s="225">
        <v>494716</v>
      </c>
      <c r="L6" s="225">
        <v>498273</v>
      </c>
    </row>
    <row r="7" spans="1:12">
      <c r="A7" s="233" t="s">
        <v>2739</v>
      </c>
      <c r="B7" s="225">
        <v>138974</v>
      </c>
      <c r="C7" s="225">
        <v>178414</v>
      </c>
      <c r="D7" s="225">
        <v>180098</v>
      </c>
      <c r="E7" s="225">
        <v>194175</v>
      </c>
      <c r="F7" s="225">
        <v>199277</v>
      </c>
      <c r="G7" s="225">
        <v>205968</v>
      </c>
      <c r="H7" s="225">
        <v>203128</v>
      </c>
      <c r="I7" s="225">
        <v>174624</v>
      </c>
      <c r="J7" s="225">
        <v>188996</v>
      </c>
      <c r="K7" s="225">
        <v>199522</v>
      </c>
      <c r="L7" s="225">
        <v>206974</v>
      </c>
    </row>
    <row r="8" spans="1:12">
      <c r="A8" s="233" t="s">
        <v>2715</v>
      </c>
      <c r="B8" s="225">
        <v>30066</v>
      </c>
      <c r="C8" s="225">
        <v>32920</v>
      </c>
      <c r="D8" s="225">
        <v>36411</v>
      </c>
      <c r="E8" s="225">
        <v>37894</v>
      </c>
      <c r="F8" s="225">
        <v>40161</v>
      </c>
      <c r="G8" s="225">
        <v>42790</v>
      </c>
      <c r="H8" s="225">
        <v>44959</v>
      </c>
      <c r="I8" s="225">
        <v>50455</v>
      </c>
      <c r="J8" s="225">
        <v>56114</v>
      </c>
      <c r="K8" s="225">
        <v>57470</v>
      </c>
      <c r="L8" s="225">
        <v>59010</v>
      </c>
    </row>
    <row r="9" spans="1:12">
      <c r="A9" s="233" t="s">
        <v>2740</v>
      </c>
      <c r="B9" s="225">
        <v>135386</v>
      </c>
      <c r="C9" s="225">
        <v>146833</v>
      </c>
      <c r="D9" s="225">
        <v>163308</v>
      </c>
      <c r="E9" s="225">
        <v>152170</v>
      </c>
      <c r="F9" s="225">
        <v>178437</v>
      </c>
      <c r="G9" s="225">
        <v>186705</v>
      </c>
      <c r="H9" s="225">
        <v>193086</v>
      </c>
      <c r="I9" s="225">
        <v>181380</v>
      </c>
      <c r="J9" s="225">
        <v>187717</v>
      </c>
      <c r="K9" s="225">
        <v>194570</v>
      </c>
      <c r="L9" s="225">
        <v>193432</v>
      </c>
    </row>
    <row r="10" spans="1:12">
      <c r="A10" s="233" t="s">
        <v>2741</v>
      </c>
      <c r="B10" s="225">
        <v>5450</v>
      </c>
      <c r="C10" s="225">
        <v>5198</v>
      </c>
      <c r="D10" s="225">
        <v>6169</v>
      </c>
      <c r="E10" s="225">
        <v>6846</v>
      </c>
      <c r="F10" s="225">
        <v>7697</v>
      </c>
      <c r="G10" s="225">
        <v>8311</v>
      </c>
      <c r="H10" s="225">
        <v>8464</v>
      </c>
      <c r="I10" s="225">
        <v>8392</v>
      </c>
      <c r="J10" s="225">
        <v>8664</v>
      </c>
      <c r="K10" s="225">
        <v>8678</v>
      </c>
      <c r="L10" s="225">
        <v>8926</v>
      </c>
    </row>
    <row r="11" spans="1:12">
      <c r="A11" s="233" t="s">
        <v>2742</v>
      </c>
      <c r="B11" s="225">
        <v>121083</v>
      </c>
      <c r="C11" s="225">
        <v>134236</v>
      </c>
      <c r="D11" s="225">
        <v>149834</v>
      </c>
      <c r="E11" s="225">
        <v>138050</v>
      </c>
      <c r="F11" s="225">
        <v>163381</v>
      </c>
      <c r="G11" s="225">
        <v>170887</v>
      </c>
      <c r="H11" s="225">
        <v>177284</v>
      </c>
      <c r="I11" s="225">
        <v>166116</v>
      </c>
      <c r="J11" s="225">
        <v>172587</v>
      </c>
      <c r="K11" s="225">
        <v>178438</v>
      </c>
      <c r="L11" s="225">
        <v>178034</v>
      </c>
    </row>
    <row r="12" spans="1:12">
      <c r="A12" s="233" t="s">
        <v>2743</v>
      </c>
      <c r="B12" s="225">
        <v>8852</v>
      </c>
      <c r="C12" s="225">
        <v>7400</v>
      </c>
      <c r="D12" s="225">
        <v>7304</v>
      </c>
      <c r="E12" s="225">
        <v>7276</v>
      </c>
      <c r="F12" s="225">
        <v>7360</v>
      </c>
      <c r="G12" s="225">
        <v>7508</v>
      </c>
      <c r="H12" s="225">
        <v>7336</v>
      </c>
      <c r="I12" s="225">
        <v>6873</v>
      </c>
      <c r="J12" s="225">
        <v>6466</v>
      </c>
      <c r="K12" s="225">
        <v>7451</v>
      </c>
      <c r="L12" s="225">
        <v>6471</v>
      </c>
    </row>
    <row r="13" spans="1:12">
      <c r="A13" s="233" t="s">
        <v>2047</v>
      </c>
      <c r="B13" s="225">
        <v>15184</v>
      </c>
      <c r="C13" s="225">
        <v>13768</v>
      </c>
      <c r="D13" s="225">
        <v>15820</v>
      </c>
      <c r="E13" s="225">
        <v>17566</v>
      </c>
      <c r="F13" s="225">
        <v>20139</v>
      </c>
      <c r="G13" s="225">
        <v>21763</v>
      </c>
      <c r="H13" s="225">
        <v>24302</v>
      </c>
      <c r="I13" s="225">
        <v>24721</v>
      </c>
      <c r="J13" s="225">
        <v>26021</v>
      </c>
      <c r="K13" s="225">
        <v>24754</v>
      </c>
      <c r="L13" s="225">
        <v>26732</v>
      </c>
    </row>
    <row r="14" spans="1:12">
      <c r="A14" s="232" t="s">
        <v>2744</v>
      </c>
      <c r="B14" s="227">
        <v>902468</v>
      </c>
      <c r="C14" s="227">
        <v>956686</v>
      </c>
      <c r="D14" s="227">
        <v>1051478</v>
      </c>
      <c r="E14" s="227">
        <v>1085951</v>
      </c>
      <c r="F14" s="227">
        <v>1106873</v>
      </c>
      <c r="G14" s="227">
        <v>1113638</v>
      </c>
      <c r="H14" s="227">
        <v>1178003</v>
      </c>
      <c r="I14" s="227">
        <v>1168364</v>
      </c>
      <c r="J14" s="227">
        <v>1244396</v>
      </c>
      <c r="K14" s="227">
        <v>1311139</v>
      </c>
      <c r="L14" s="227">
        <v>1338598</v>
      </c>
    </row>
    <row r="15" spans="1:12">
      <c r="A15" s="233" t="s">
        <v>2738</v>
      </c>
      <c r="B15" s="225">
        <v>437128</v>
      </c>
      <c r="C15" s="225">
        <v>478945</v>
      </c>
      <c r="D15" s="225">
        <v>542346</v>
      </c>
      <c r="E15" s="225">
        <v>562532</v>
      </c>
      <c r="F15" s="225">
        <v>570670</v>
      </c>
      <c r="G15" s="225">
        <v>580543</v>
      </c>
      <c r="H15" s="225">
        <v>598555</v>
      </c>
      <c r="I15" s="225">
        <v>584531</v>
      </c>
      <c r="J15" s="225">
        <v>631489</v>
      </c>
      <c r="K15" s="225">
        <v>664698</v>
      </c>
      <c r="L15" s="225">
        <v>668876</v>
      </c>
    </row>
    <row r="16" spans="1:12">
      <c r="A16" s="233" t="s">
        <v>2378</v>
      </c>
      <c r="B16" s="225">
        <v>297004</v>
      </c>
      <c r="C16" s="225">
        <v>310203</v>
      </c>
      <c r="D16" s="225">
        <v>333535</v>
      </c>
      <c r="E16" s="225">
        <v>358638</v>
      </c>
      <c r="F16" s="225">
        <v>359846</v>
      </c>
      <c r="G16" s="225">
        <v>363498</v>
      </c>
      <c r="H16" s="225">
        <v>391725</v>
      </c>
      <c r="I16" s="225">
        <v>400686</v>
      </c>
      <c r="J16" s="225">
        <v>415656</v>
      </c>
      <c r="K16" s="225">
        <v>449173</v>
      </c>
      <c r="L16" s="225">
        <v>476701</v>
      </c>
    </row>
    <row r="17" spans="1:12">
      <c r="A17" s="233" t="s">
        <v>2739</v>
      </c>
      <c r="B17" s="225">
        <v>111076</v>
      </c>
      <c r="C17" s="225">
        <v>119600</v>
      </c>
      <c r="D17" s="225">
        <v>129618</v>
      </c>
      <c r="E17" s="225">
        <v>137628</v>
      </c>
      <c r="F17" s="225">
        <v>145000</v>
      </c>
      <c r="G17" s="225">
        <v>139935</v>
      </c>
      <c r="H17" s="225">
        <v>149113</v>
      </c>
      <c r="I17" s="225">
        <v>136284</v>
      </c>
      <c r="J17" s="225">
        <v>142143</v>
      </c>
      <c r="K17" s="225">
        <v>150796</v>
      </c>
      <c r="L17" s="225">
        <v>163879</v>
      </c>
    </row>
    <row r="18" spans="1:12">
      <c r="A18" s="233" t="s">
        <v>2715</v>
      </c>
      <c r="B18" s="225">
        <v>48807</v>
      </c>
      <c r="C18" s="225">
        <v>50704</v>
      </c>
      <c r="D18" s="225">
        <v>53715</v>
      </c>
      <c r="E18" s="225">
        <v>56518</v>
      </c>
      <c r="F18" s="225">
        <v>56561</v>
      </c>
      <c r="G18" s="225">
        <v>58655</v>
      </c>
      <c r="H18" s="225">
        <v>60439</v>
      </c>
      <c r="I18" s="225">
        <v>61768</v>
      </c>
      <c r="J18" s="225">
        <v>64659</v>
      </c>
      <c r="K18" s="225">
        <v>66239</v>
      </c>
      <c r="L18" s="225">
        <v>69074</v>
      </c>
    </row>
    <row r="19" spans="1:12">
      <c r="A19" s="233" t="s">
        <v>2740</v>
      </c>
      <c r="B19" s="225">
        <v>118203</v>
      </c>
      <c r="C19" s="225">
        <v>117212</v>
      </c>
      <c r="D19" s="225">
        <v>124363</v>
      </c>
      <c r="E19" s="225">
        <v>109380</v>
      </c>
      <c r="F19" s="225">
        <v>117337</v>
      </c>
      <c r="G19" s="225">
        <v>114641</v>
      </c>
      <c r="H19" s="225">
        <v>130576</v>
      </c>
      <c r="I19" s="225">
        <v>129568</v>
      </c>
      <c r="J19" s="225">
        <v>141503</v>
      </c>
      <c r="K19" s="225">
        <v>136240</v>
      </c>
      <c r="L19" s="225">
        <v>132288</v>
      </c>
    </row>
    <row r="20" spans="1:12">
      <c r="A20" s="233" t="s">
        <v>2741</v>
      </c>
      <c r="B20" s="225">
        <v>18143</v>
      </c>
      <c r="C20" s="225">
        <v>15924</v>
      </c>
      <c r="D20" s="225">
        <v>16887</v>
      </c>
      <c r="E20" s="225">
        <v>17252</v>
      </c>
      <c r="F20" s="225">
        <v>17175</v>
      </c>
      <c r="G20" s="225">
        <v>17793</v>
      </c>
      <c r="H20" s="225">
        <v>18718</v>
      </c>
      <c r="I20" s="225">
        <v>19613</v>
      </c>
      <c r="J20" s="225">
        <v>20687</v>
      </c>
      <c r="K20" s="225">
        <v>21429</v>
      </c>
      <c r="L20" s="225">
        <v>21947</v>
      </c>
    </row>
    <row r="21" spans="1:12">
      <c r="A21" s="233" t="s">
        <v>2742</v>
      </c>
      <c r="B21" s="225">
        <v>97064</v>
      </c>
      <c r="C21" s="225">
        <v>98013</v>
      </c>
      <c r="D21" s="225">
        <v>104267</v>
      </c>
      <c r="E21" s="225">
        <v>89134</v>
      </c>
      <c r="F21" s="225">
        <v>97288</v>
      </c>
      <c r="G21" s="225">
        <v>93813</v>
      </c>
      <c r="H21" s="225">
        <v>108541</v>
      </c>
      <c r="I21" s="225">
        <v>106852</v>
      </c>
      <c r="J21" s="225">
        <v>117647</v>
      </c>
      <c r="K21" s="225">
        <v>111625</v>
      </c>
      <c r="L21" s="225">
        <v>107212</v>
      </c>
    </row>
    <row r="22" spans="1:12">
      <c r="A22" s="233" t="s">
        <v>2743</v>
      </c>
      <c r="B22" s="225">
        <v>2995</v>
      </c>
      <c r="C22" s="225">
        <v>3275</v>
      </c>
      <c r="D22" s="225">
        <v>3210</v>
      </c>
      <c r="E22" s="225">
        <v>2996</v>
      </c>
      <c r="F22" s="225">
        <v>2874</v>
      </c>
      <c r="G22" s="225">
        <v>3034</v>
      </c>
      <c r="H22" s="225">
        <v>3319</v>
      </c>
      <c r="I22" s="225">
        <v>3102</v>
      </c>
      <c r="J22" s="225">
        <v>3171</v>
      </c>
      <c r="K22" s="225">
        <v>3185</v>
      </c>
      <c r="L22" s="225">
        <v>3128</v>
      </c>
    </row>
    <row r="23" spans="1:12">
      <c r="A23" s="233" t="s">
        <v>2047</v>
      </c>
      <c r="B23" s="225">
        <v>50134</v>
      </c>
      <c r="C23" s="225">
        <v>50327</v>
      </c>
      <c r="D23" s="225">
        <v>51234</v>
      </c>
      <c r="E23" s="225">
        <v>55401</v>
      </c>
      <c r="F23" s="225">
        <v>59020</v>
      </c>
      <c r="G23" s="225">
        <v>54957</v>
      </c>
      <c r="H23" s="225">
        <v>57146</v>
      </c>
      <c r="I23" s="225">
        <v>53580</v>
      </c>
      <c r="J23" s="225">
        <v>55747</v>
      </c>
      <c r="K23" s="225">
        <v>61030</v>
      </c>
      <c r="L23" s="225">
        <v>60734</v>
      </c>
    </row>
    <row r="24" spans="1:12">
      <c r="A24" s="232" t="s">
        <v>2745</v>
      </c>
      <c r="B24" s="227">
        <v>59680</v>
      </c>
      <c r="C24" s="227">
        <v>118847</v>
      </c>
      <c r="D24" s="227">
        <v>121628</v>
      </c>
      <c r="E24" s="227">
        <v>119034</v>
      </c>
      <c r="F24" s="227">
        <v>149723</v>
      </c>
      <c r="G24" s="227">
        <v>176807</v>
      </c>
      <c r="H24" s="227">
        <v>167896</v>
      </c>
      <c r="I24" s="227">
        <v>163853</v>
      </c>
      <c r="J24" s="227">
        <v>168671</v>
      </c>
      <c r="K24" s="227">
        <v>157870</v>
      </c>
      <c r="L24" s="227">
        <v>180965</v>
      </c>
    </row>
    <row r="25" spans="1:12">
      <c r="A25" s="233" t="s">
        <v>2738</v>
      </c>
      <c r="B25" s="225">
        <v>68733</v>
      </c>
      <c r="C25" s="225">
        <v>89401</v>
      </c>
      <c r="D25" s="225">
        <v>90110</v>
      </c>
      <c r="E25" s="225">
        <v>81966</v>
      </c>
      <c r="F25" s="225">
        <v>85771</v>
      </c>
      <c r="G25" s="225">
        <v>89259</v>
      </c>
      <c r="H25" s="225">
        <v>96647</v>
      </c>
      <c r="I25" s="225">
        <v>114399</v>
      </c>
      <c r="J25" s="225">
        <v>107183</v>
      </c>
      <c r="K25" s="225">
        <v>90271</v>
      </c>
      <c r="L25" s="225">
        <v>132249</v>
      </c>
    </row>
    <row r="26" spans="1:12">
      <c r="A26" s="233" t="s">
        <v>2378</v>
      </c>
      <c r="B26" s="225">
        <v>8713</v>
      </c>
      <c r="C26" s="225">
        <v>36384</v>
      </c>
      <c r="D26" s="225">
        <v>27987</v>
      </c>
      <c r="E26" s="225">
        <v>32114</v>
      </c>
      <c r="F26" s="225">
        <v>41732</v>
      </c>
      <c r="G26" s="225">
        <v>48678</v>
      </c>
      <c r="H26" s="225">
        <v>41583</v>
      </c>
      <c r="I26" s="225">
        <v>26500</v>
      </c>
      <c r="J26" s="225">
        <v>45000</v>
      </c>
      <c r="K26" s="225">
        <v>45544</v>
      </c>
      <c r="L26" s="225">
        <v>21572</v>
      </c>
    </row>
    <row r="27" spans="1:12">
      <c r="A27" s="233" t="s">
        <v>2739</v>
      </c>
      <c r="B27" s="225">
        <v>27898</v>
      </c>
      <c r="C27" s="225">
        <v>58814</v>
      </c>
      <c r="D27" s="225">
        <v>50480</v>
      </c>
      <c r="E27" s="225">
        <v>56548</v>
      </c>
      <c r="F27" s="225">
        <v>54278</v>
      </c>
      <c r="G27" s="225">
        <v>66033</v>
      </c>
      <c r="H27" s="225">
        <v>54015</v>
      </c>
      <c r="I27" s="225">
        <v>38340</v>
      </c>
      <c r="J27" s="225">
        <v>46853</v>
      </c>
      <c r="K27" s="225">
        <v>48726</v>
      </c>
      <c r="L27" s="225">
        <v>43095</v>
      </c>
    </row>
    <row r="28" spans="1:12">
      <c r="A28" s="233" t="s">
        <v>2715</v>
      </c>
      <c r="B28" s="225">
        <v>-18741</v>
      </c>
      <c r="C28" s="225">
        <v>-17783</v>
      </c>
      <c r="D28" s="225">
        <v>-17303</v>
      </c>
      <c r="E28" s="225">
        <v>-18624</v>
      </c>
      <c r="F28" s="225">
        <v>-16401</v>
      </c>
      <c r="G28" s="225">
        <v>-15864</v>
      </c>
      <c r="H28" s="225">
        <v>-15479</v>
      </c>
      <c r="I28" s="225">
        <v>-11314</v>
      </c>
      <c r="J28" s="225">
        <v>-8546</v>
      </c>
      <c r="K28" s="225">
        <v>-8769</v>
      </c>
      <c r="L28" s="225">
        <v>-10064</v>
      </c>
    </row>
    <row r="29" spans="1:12">
      <c r="A29" s="233" t="s">
        <v>2740</v>
      </c>
      <c r="B29" s="225">
        <v>17185</v>
      </c>
      <c r="C29" s="225">
        <v>29622</v>
      </c>
      <c r="D29" s="225">
        <v>38946</v>
      </c>
      <c r="E29" s="225">
        <v>42791</v>
      </c>
      <c r="F29" s="225">
        <v>61100</v>
      </c>
      <c r="G29" s="225">
        <v>72065</v>
      </c>
      <c r="H29" s="225">
        <v>62511</v>
      </c>
      <c r="I29" s="225">
        <v>51813</v>
      </c>
      <c r="J29" s="225">
        <v>46214</v>
      </c>
      <c r="K29" s="225">
        <v>58331</v>
      </c>
      <c r="L29" s="225">
        <v>61145</v>
      </c>
    </row>
    <row r="30" spans="1:12">
      <c r="A30" s="233" t="s">
        <v>2741</v>
      </c>
      <c r="B30" s="225">
        <v>-12694</v>
      </c>
      <c r="C30" s="225">
        <v>-10725</v>
      </c>
      <c r="D30" s="225">
        <v>-10718</v>
      </c>
      <c r="E30" s="225">
        <v>-10406</v>
      </c>
      <c r="F30" s="225">
        <v>-9478</v>
      </c>
      <c r="G30" s="225">
        <v>-9482</v>
      </c>
      <c r="H30" s="225">
        <v>-10253</v>
      </c>
      <c r="I30" s="225">
        <v>-11222</v>
      </c>
      <c r="J30" s="225">
        <v>-12021</v>
      </c>
      <c r="K30" s="225">
        <v>-12750</v>
      </c>
      <c r="L30" s="225">
        <v>-13022</v>
      </c>
    </row>
    <row r="31" spans="1:12">
      <c r="A31" s="233" t="s">
        <v>2742</v>
      </c>
      <c r="B31" s="225">
        <v>24019</v>
      </c>
      <c r="C31" s="225">
        <v>36223</v>
      </c>
      <c r="D31" s="225">
        <v>45569</v>
      </c>
      <c r="E31" s="225">
        <v>48916</v>
      </c>
      <c r="F31" s="225">
        <v>66092</v>
      </c>
      <c r="G31" s="225">
        <v>77074</v>
      </c>
      <c r="H31" s="225">
        <v>68742</v>
      </c>
      <c r="I31" s="225">
        <v>59264</v>
      </c>
      <c r="J31" s="225">
        <v>54940</v>
      </c>
      <c r="K31" s="225">
        <v>66814</v>
      </c>
      <c r="L31" s="225">
        <v>70823</v>
      </c>
    </row>
    <row r="32" spans="1:12">
      <c r="A32" s="233" t="s">
        <v>2743</v>
      </c>
      <c r="B32" s="225">
        <v>5859</v>
      </c>
      <c r="C32" s="225">
        <v>4124</v>
      </c>
      <c r="D32" s="225">
        <v>4094</v>
      </c>
      <c r="E32" s="225">
        <v>4280</v>
      </c>
      <c r="F32" s="225">
        <v>4486</v>
      </c>
      <c r="G32" s="225">
        <v>4472</v>
      </c>
      <c r="H32" s="225">
        <v>4020</v>
      </c>
      <c r="I32" s="225">
        <v>3770</v>
      </c>
      <c r="J32" s="225">
        <v>3296</v>
      </c>
      <c r="K32" s="225">
        <v>4266</v>
      </c>
      <c r="L32" s="225">
        <v>3342</v>
      </c>
    </row>
    <row r="33" spans="1:12">
      <c r="A33" s="233" t="s">
        <v>2047</v>
      </c>
      <c r="B33" s="225">
        <v>-34951</v>
      </c>
      <c r="C33" s="225">
        <v>-36558</v>
      </c>
      <c r="D33" s="225">
        <v>-35414</v>
      </c>
      <c r="E33" s="225">
        <v>-37835</v>
      </c>
      <c r="F33" s="225">
        <v>-38881</v>
      </c>
      <c r="G33" s="225">
        <v>-33194</v>
      </c>
      <c r="H33" s="225">
        <v>-32842</v>
      </c>
      <c r="I33" s="225">
        <v>-28859</v>
      </c>
      <c r="J33" s="225">
        <v>-29727</v>
      </c>
      <c r="K33" s="225">
        <v>-36276</v>
      </c>
      <c r="L33" s="225">
        <v>-34001</v>
      </c>
    </row>
    <row r="34" spans="1:12">
      <c r="A34" s="233" t="s">
        <v>2746</v>
      </c>
      <c r="B34" s="225">
        <v>-279</v>
      </c>
      <c r="C34" s="225">
        <v>470</v>
      </c>
      <c r="D34" s="225">
        <v>5768</v>
      </c>
      <c r="E34" s="225">
        <v>453</v>
      </c>
      <c r="F34" s="225">
        <v>-590</v>
      </c>
      <c r="G34" s="225">
        <v>-4135</v>
      </c>
      <c r="H34" s="225">
        <v>-7118</v>
      </c>
      <c r="I34" s="225">
        <v>168</v>
      </c>
      <c r="J34" s="225">
        <v>1001</v>
      </c>
      <c r="K34" s="225">
        <v>231</v>
      </c>
      <c r="L34" s="225">
        <v>1968</v>
      </c>
    </row>
    <row r="35" spans="1:12">
      <c r="A35" s="37"/>
      <c r="B35" s="227"/>
      <c r="C35" s="227"/>
      <c r="D35" s="227"/>
      <c r="E35" s="227"/>
      <c r="F35" s="227"/>
      <c r="G35" s="227"/>
      <c r="H35" s="227"/>
      <c r="I35" s="227"/>
      <c r="J35" s="227"/>
      <c r="K35" s="227"/>
      <c r="L35" s="227"/>
    </row>
    <row r="36" spans="1:12">
      <c r="A36" s="232" t="s">
        <v>1761</v>
      </c>
      <c r="B36" s="227">
        <v>59401</v>
      </c>
      <c r="C36" s="227">
        <v>119317</v>
      </c>
      <c r="D36" s="227">
        <v>127397</v>
      </c>
      <c r="E36" s="227">
        <v>119487</v>
      </c>
      <c r="F36" s="227">
        <v>149132</v>
      </c>
      <c r="G36" s="227">
        <v>172671</v>
      </c>
      <c r="H36" s="227">
        <v>160779</v>
      </c>
      <c r="I36" s="227">
        <v>164020</v>
      </c>
      <c r="J36" s="227">
        <v>169672</v>
      </c>
      <c r="K36" s="227">
        <v>158099</v>
      </c>
      <c r="L36" s="227">
        <v>182934</v>
      </c>
    </row>
    <row r="37" spans="1:12">
      <c r="A37" s="39"/>
      <c r="B37" s="227"/>
      <c r="C37" s="227"/>
      <c r="D37" s="227"/>
      <c r="E37" s="227"/>
      <c r="F37" s="227"/>
      <c r="G37" s="227"/>
      <c r="H37" s="227"/>
      <c r="I37" s="227"/>
      <c r="J37" s="227"/>
      <c r="K37" s="227"/>
      <c r="L37" s="227"/>
    </row>
    <row r="38" spans="1:12">
      <c r="A38" s="235" t="s">
        <v>2747</v>
      </c>
      <c r="B38" s="225"/>
      <c r="C38" s="225"/>
      <c r="D38" s="225"/>
      <c r="E38" s="225"/>
      <c r="F38" s="225"/>
      <c r="G38" s="225"/>
      <c r="H38" s="225"/>
      <c r="I38" s="225"/>
      <c r="J38" s="225"/>
      <c r="K38" s="225"/>
      <c r="L38" s="225"/>
    </row>
    <row r="39" spans="1:12">
      <c r="A39" s="233" t="s">
        <v>2748</v>
      </c>
      <c r="B39" s="225">
        <v>3.5</v>
      </c>
      <c r="C39" s="225">
        <v>6.6</v>
      </c>
      <c r="D39" s="225">
        <v>6.6</v>
      </c>
      <c r="E39" s="225">
        <v>6.3</v>
      </c>
      <c r="F39" s="225">
        <v>7.8</v>
      </c>
      <c r="G39" s="225">
        <v>8.9</v>
      </c>
      <c r="H39" s="225">
        <v>8.1999999999999993</v>
      </c>
      <c r="I39" s="225">
        <v>7.8</v>
      </c>
      <c r="J39" s="225">
        <v>7.8</v>
      </c>
      <c r="K39" s="225">
        <v>7</v>
      </c>
      <c r="L39" s="225">
        <v>7.8</v>
      </c>
    </row>
    <row r="40" spans="1:12" ht="16" thickBot="1">
      <c r="A40" s="68"/>
      <c r="B40" s="69"/>
      <c r="C40" s="69"/>
      <c r="D40" s="69"/>
      <c r="E40" s="69"/>
      <c r="F40" s="69"/>
      <c r="G40" s="69"/>
      <c r="H40" s="69"/>
      <c r="I40" s="69"/>
      <c r="J40" s="69"/>
      <c r="K40" s="69"/>
      <c r="L40" s="69"/>
    </row>
    <row r="41" spans="1:12">
      <c r="A41" s="231"/>
      <c r="B41" s="222"/>
      <c r="C41" s="222"/>
      <c r="D41" s="222"/>
      <c r="E41" s="222"/>
      <c r="F41" s="222"/>
      <c r="G41" s="222"/>
      <c r="H41" s="222"/>
      <c r="I41" s="222"/>
      <c r="J41" s="222"/>
      <c r="K41" s="222"/>
      <c r="L41" s="222"/>
    </row>
    <row r="42" spans="1:12">
      <c r="A42" s="231"/>
      <c r="B42" s="222"/>
      <c r="C42" s="222" t="s">
        <v>3990</v>
      </c>
      <c r="D42" s="222"/>
      <c r="E42" s="229" t="s">
        <v>4078</v>
      </c>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sheetData>
  <hyperlinks>
    <hyperlink ref="B1" location="INDEKS!A1" display="HJEM" xr:uid="{0B17A931-5D7B-4144-9C05-7E066226F3CA}"/>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L7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c r="B1" s="173" t="s">
        <v>3453</v>
      </c>
      <c r="C1" s="222"/>
      <c r="D1" s="222"/>
      <c r="E1" s="222"/>
      <c r="F1" s="222"/>
      <c r="G1" s="222"/>
      <c r="H1" s="222"/>
      <c r="I1" s="222"/>
      <c r="J1" s="222"/>
      <c r="K1" s="222"/>
      <c r="L1" s="222"/>
    </row>
    <row r="2" spans="1:12">
      <c r="A2" s="231" t="s">
        <v>2749</v>
      </c>
      <c r="B2" s="222"/>
      <c r="C2" s="222"/>
      <c r="D2" s="222"/>
      <c r="E2" s="222"/>
      <c r="F2" s="222"/>
      <c r="G2" s="222"/>
      <c r="H2" s="222"/>
      <c r="I2" s="222"/>
      <c r="J2" s="222"/>
      <c r="K2" s="222"/>
      <c r="L2" s="222"/>
    </row>
    <row r="3" spans="1:12">
      <c r="A3" s="232"/>
      <c r="B3" s="223">
        <v>2009</v>
      </c>
      <c r="C3" s="223">
        <v>2010</v>
      </c>
      <c r="D3" s="223">
        <v>2011</v>
      </c>
      <c r="E3" s="223">
        <v>2012</v>
      </c>
      <c r="F3" s="223">
        <v>2013</v>
      </c>
      <c r="G3" s="223">
        <v>2014</v>
      </c>
      <c r="H3" s="223">
        <v>2015</v>
      </c>
      <c r="I3" s="223" t="s">
        <v>3395</v>
      </c>
      <c r="J3" s="223" t="s">
        <v>3599</v>
      </c>
      <c r="K3" s="223" t="s">
        <v>3957</v>
      </c>
      <c r="L3" s="223" t="s">
        <v>4086</v>
      </c>
    </row>
    <row r="4" spans="1:12">
      <c r="A4" s="235" t="s">
        <v>2750</v>
      </c>
      <c r="B4" s="43"/>
      <c r="C4" s="43"/>
      <c r="D4" s="43"/>
      <c r="E4" s="43"/>
      <c r="F4" s="43"/>
      <c r="G4" s="43"/>
      <c r="H4" s="43"/>
      <c r="I4" s="43"/>
      <c r="J4" s="43"/>
      <c r="K4" s="43"/>
      <c r="L4" s="43"/>
    </row>
    <row r="5" spans="1:12">
      <c r="A5" s="232" t="s">
        <v>2751</v>
      </c>
      <c r="B5" s="223"/>
      <c r="C5" s="223"/>
      <c r="D5" s="223"/>
      <c r="E5" s="223"/>
      <c r="F5" s="223"/>
      <c r="G5" s="223"/>
      <c r="H5" s="223"/>
      <c r="I5" s="223"/>
      <c r="J5" s="223"/>
      <c r="K5" s="223"/>
      <c r="L5" s="223"/>
    </row>
    <row r="6" spans="1:12">
      <c r="A6" s="232" t="s">
        <v>2752</v>
      </c>
      <c r="B6" s="227">
        <v>4016</v>
      </c>
      <c r="C6" s="227">
        <v>4617</v>
      </c>
      <c r="D6" s="227">
        <v>4771</v>
      </c>
      <c r="E6" s="227">
        <v>5133</v>
      </c>
      <c r="F6" s="227">
        <v>5328</v>
      </c>
      <c r="G6" s="227">
        <v>5832</v>
      </c>
      <c r="H6" s="227">
        <v>5956</v>
      </c>
      <c r="I6" s="227">
        <v>6503</v>
      </c>
      <c r="J6" s="227">
        <v>6887</v>
      </c>
      <c r="K6" s="227">
        <v>6669</v>
      </c>
      <c r="L6" s="227">
        <v>7484</v>
      </c>
    </row>
    <row r="7" spans="1:12">
      <c r="A7" s="233" t="s">
        <v>2753</v>
      </c>
      <c r="B7" s="225">
        <v>3616</v>
      </c>
      <c r="C7" s="225">
        <v>4184</v>
      </c>
      <c r="D7" s="225">
        <v>4279</v>
      </c>
      <c r="E7" s="225">
        <v>4621</v>
      </c>
      <c r="F7" s="225">
        <v>4848</v>
      </c>
      <c r="G7" s="225">
        <v>5373</v>
      </c>
      <c r="H7" s="225">
        <v>5514</v>
      </c>
      <c r="I7" s="225">
        <v>6054</v>
      </c>
      <c r="J7" s="225">
        <v>6423</v>
      </c>
      <c r="K7" s="225">
        <v>6208</v>
      </c>
      <c r="L7" s="225">
        <v>7038</v>
      </c>
    </row>
    <row r="8" spans="1:12">
      <c r="A8" s="233" t="s">
        <v>2754</v>
      </c>
      <c r="B8" s="225">
        <v>1108</v>
      </c>
      <c r="C8" s="225">
        <v>1244</v>
      </c>
      <c r="D8" s="225">
        <v>1345</v>
      </c>
      <c r="E8" s="225">
        <v>1388</v>
      </c>
      <c r="F8" s="225">
        <v>1412</v>
      </c>
      <c r="G8" s="225">
        <v>1516</v>
      </c>
      <c r="H8" s="225">
        <v>1627</v>
      </c>
      <c r="I8" s="225">
        <v>1785</v>
      </c>
      <c r="J8" s="225">
        <v>1812</v>
      </c>
      <c r="K8" s="225">
        <v>1855</v>
      </c>
      <c r="L8" s="225">
        <v>1951</v>
      </c>
    </row>
    <row r="9" spans="1:12">
      <c r="A9" s="233" t="s">
        <v>2755</v>
      </c>
      <c r="B9" s="225">
        <v>1487</v>
      </c>
      <c r="C9" s="225">
        <v>1820</v>
      </c>
      <c r="D9" s="225">
        <v>1786</v>
      </c>
      <c r="E9" s="225">
        <v>2086</v>
      </c>
      <c r="F9" s="225">
        <v>2206</v>
      </c>
      <c r="G9" s="225">
        <v>2643</v>
      </c>
      <c r="H9" s="225">
        <v>2704</v>
      </c>
      <c r="I9" s="225">
        <v>2935</v>
      </c>
      <c r="J9" s="225">
        <v>3097</v>
      </c>
      <c r="K9" s="225">
        <v>3137</v>
      </c>
      <c r="L9" s="225">
        <v>3735</v>
      </c>
    </row>
    <row r="10" spans="1:12">
      <c r="A10" s="233" t="s">
        <v>2756</v>
      </c>
      <c r="B10" s="225">
        <v>596</v>
      </c>
      <c r="C10" s="225">
        <v>762</v>
      </c>
      <c r="D10" s="225">
        <v>741</v>
      </c>
      <c r="E10" s="225">
        <v>915</v>
      </c>
      <c r="F10" s="225">
        <v>1118</v>
      </c>
      <c r="G10" s="225">
        <v>1325</v>
      </c>
      <c r="H10" s="225">
        <v>1451</v>
      </c>
      <c r="I10" s="225">
        <v>1632</v>
      </c>
      <c r="J10" s="225">
        <v>1876</v>
      </c>
      <c r="K10" s="225">
        <v>1888</v>
      </c>
      <c r="L10" s="225">
        <v>2283</v>
      </c>
    </row>
    <row r="11" spans="1:12">
      <c r="A11" s="233" t="s">
        <v>2757</v>
      </c>
      <c r="B11" s="225">
        <v>891</v>
      </c>
      <c r="C11" s="225">
        <v>1058</v>
      </c>
      <c r="D11" s="225">
        <v>1045</v>
      </c>
      <c r="E11" s="225">
        <v>1171</v>
      </c>
      <c r="F11" s="225">
        <v>1088</v>
      </c>
      <c r="G11" s="225">
        <v>1319</v>
      </c>
      <c r="H11" s="225">
        <v>1253</v>
      </c>
      <c r="I11" s="225">
        <v>1303</v>
      </c>
      <c r="J11" s="225">
        <v>1221</v>
      </c>
      <c r="K11" s="225">
        <v>1249</v>
      </c>
      <c r="L11" s="225">
        <v>1452</v>
      </c>
    </row>
    <row r="12" spans="1:12">
      <c r="A12" s="233" t="s">
        <v>2758</v>
      </c>
      <c r="B12" s="225">
        <v>22</v>
      </c>
      <c r="C12" s="225">
        <v>37</v>
      </c>
      <c r="D12" s="225">
        <v>120</v>
      </c>
      <c r="E12" s="225">
        <v>131</v>
      </c>
      <c r="F12" s="225">
        <v>69</v>
      </c>
      <c r="G12" s="225">
        <v>100</v>
      </c>
      <c r="H12" s="225">
        <v>68</v>
      </c>
      <c r="I12" s="225">
        <v>40</v>
      </c>
      <c r="J12" s="225">
        <v>60</v>
      </c>
      <c r="K12" s="225">
        <v>28</v>
      </c>
      <c r="L12" s="225">
        <v>59</v>
      </c>
    </row>
    <row r="13" spans="1:12">
      <c r="A13" s="233" t="s">
        <v>2759</v>
      </c>
      <c r="B13" s="225">
        <v>1000</v>
      </c>
      <c r="C13" s="225">
        <v>1083</v>
      </c>
      <c r="D13" s="225">
        <v>1028</v>
      </c>
      <c r="E13" s="225">
        <v>1016</v>
      </c>
      <c r="F13" s="225">
        <v>1161</v>
      </c>
      <c r="G13" s="225">
        <v>1113</v>
      </c>
      <c r="H13" s="225">
        <v>1114</v>
      </c>
      <c r="I13" s="225">
        <v>1295</v>
      </c>
      <c r="J13" s="225">
        <v>1454</v>
      </c>
      <c r="K13" s="225">
        <v>1189</v>
      </c>
      <c r="L13" s="225">
        <v>1292</v>
      </c>
    </row>
    <row r="14" spans="1:12">
      <c r="A14" s="233" t="s">
        <v>2760</v>
      </c>
      <c r="B14" s="225">
        <v>400</v>
      </c>
      <c r="C14" s="225">
        <v>432</v>
      </c>
      <c r="D14" s="225">
        <v>492</v>
      </c>
      <c r="E14" s="225">
        <v>512</v>
      </c>
      <c r="F14" s="225">
        <v>480</v>
      </c>
      <c r="G14" s="225">
        <v>460</v>
      </c>
      <c r="H14" s="225">
        <v>442</v>
      </c>
      <c r="I14" s="225">
        <v>449</v>
      </c>
      <c r="J14" s="225">
        <v>465</v>
      </c>
      <c r="K14" s="225">
        <v>461</v>
      </c>
      <c r="L14" s="225">
        <v>446</v>
      </c>
    </row>
    <row r="15" spans="1:12">
      <c r="A15" s="232" t="s">
        <v>2761</v>
      </c>
      <c r="B15" s="227">
        <v>4001</v>
      </c>
      <c r="C15" s="227">
        <v>4384</v>
      </c>
      <c r="D15" s="227">
        <v>4258</v>
      </c>
      <c r="E15" s="227">
        <v>4448</v>
      </c>
      <c r="F15" s="227">
        <v>4608</v>
      </c>
      <c r="G15" s="227">
        <v>4974</v>
      </c>
      <c r="H15" s="227">
        <v>5275</v>
      </c>
      <c r="I15" s="227">
        <v>5395</v>
      </c>
      <c r="J15" s="227">
        <v>5681</v>
      </c>
      <c r="K15" s="227">
        <v>5223</v>
      </c>
      <c r="L15" s="227">
        <v>5670</v>
      </c>
    </row>
    <row r="16" spans="1:12">
      <c r="A16" s="233" t="s">
        <v>2754</v>
      </c>
      <c r="B16" s="225">
        <v>806</v>
      </c>
      <c r="C16" s="225">
        <v>788</v>
      </c>
      <c r="D16" s="225">
        <v>811</v>
      </c>
      <c r="E16" s="225">
        <v>826</v>
      </c>
      <c r="F16" s="225">
        <v>806</v>
      </c>
      <c r="G16" s="225">
        <v>987</v>
      </c>
      <c r="H16" s="225">
        <v>1015</v>
      </c>
      <c r="I16" s="225">
        <v>1187</v>
      </c>
      <c r="J16" s="225">
        <v>1176</v>
      </c>
      <c r="K16" s="225">
        <v>1178</v>
      </c>
      <c r="L16" s="225">
        <v>1147</v>
      </c>
    </row>
    <row r="17" spans="1:12">
      <c r="A17" s="233" t="s">
        <v>2755</v>
      </c>
      <c r="B17" s="225">
        <v>1710</v>
      </c>
      <c r="C17" s="225">
        <v>1960</v>
      </c>
      <c r="D17" s="225">
        <v>1920</v>
      </c>
      <c r="E17" s="225">
        <v>2120</v>
      </c>
      <c r="F17" s="225">
        <v>2297</v>
      </c>
      <c r="G17" s="225">
        <v>2649</v>
      </c>
      <c r="H17" s="225">
        <v>3072</v>
      </c>
      <c r="I17" s="225">
        <v>2985</v>
      </c>
      <c r="J17" s="225">
        <v>3245</v>
      </c>
      <c r="K17" s="225">
        <v>2835</v>
      </c>
      <c r="L17" s="225">
        <v>3348</v>
      </c>
    </row>
    <row r="18" spans="1:12">
      <c r="A18" s="233" t="s">
        <v>2756</v>
      </c>
      <c r="B18" s="225">
        <v>348</v>
      </c>
      <c r="C18" s="225">
        <v>521</v>
      </c>
      <c r="D18" s="225">
        <v>452</v>
      </c>
      <c r="E18" s="225">
        <v>607</v>
      </c>
      <c r="F18" s="225">
        <v>794</v>
      </c>
      <c r="G18" s="225">
        <v>1013</v>
      </c>
      <c r="H18" s="225">
        <v>1377</v>
      </c>
      <c r="I18" s="225">
        <v>1216</v>
      </c>
      <c r="J18" s="225">
        <v>1465</v>
      </c>
      <c r="K18" s="225">
        <v>1200</v>
      </c>
      <c r="L18" s="225">
        <v>1605</v>
      </c>
    </row>
    <row r="19" spans="1:12">
      <c r="A19" s="233" t="s">
        <v>2757</v>
      </c>
      <c r="B19" s="225">
        <v>1362</v>
      </c>
      <c r="C19" s="225">
        <v>1440</v>
      </c>
      <c r="D19" s="225">
        <v>1469</v>
      </c>
      <c r="E19" s="225">
        <v>1513</v>
      </c>
      <c r="F19" s="225">
        <v>1503</v>
      </c>
      <c r="G19" s="225">
        <v>1636</v>
      </c>
      <c r="H19" s="225">
        <v>1695</v>
      </c>
      <c r="I19" s="225">
        <v>1769</v>
      </c>
      <c r="J19" s="225">
        <v>1780</v>
      </c>
      <c r="K19" s="225">
        <v>1635</v>
      </c>
      <c r="L19" s="225">
        <v>1744</v>
      </c>
    </row>
    <row r="20" spans="1:12">
      <c r="A20" s="233" t="s">
        <v>2759</v>
      </c>
      <c r="B20" s="225">
        <v>1486</v>
      </c>
      <c r="C20" s="225">
        <v>1636</v>
      </c>
      <c r="D20" s="225">
        <v>1527</v>
      </c>
      <c r="E20" s="225">
        <v>1501</v>
      </c>
      <c r="F20" s="225">
        <v>1506</v>
      </c>
      <c r="G20" s="225">
        <v>1338</v>
      </c>
      <c r="H20" s="225">
        <v>1188</v>
      </c>
      <c r="I20" s="225">
        <v>1223</v>
      </c>
      <c r="J20" s="225">
        <v>1261</v>
      </c>
      <c r="K20" s="225">
        <v>1210</v>
      </c>
      <c r="L20" s="225">
        <v>1175</v>
      </c>
    </row>
    <row r="21" spans="1:12">
      <c r="A21" s="232" t="s">
        <v>2762</v>
      </c>
      <c r="B21" s="225"/>
      <c r="C21" s="225"/>
      <c r="D21" s="225"/>
      <c r="E21" s="225"/>
      <c r="F21" s="225"/>
      <c r="G21" s="225"/>
      <c r="H21" s="225"/>
      <c r="I21" s="225"/>
      <c r="J21" s="225"/>
      <c r="K21" s="225"/>
      <c r="L21" s="225"/>
    </row>
    <row r="22" spans="1:12">
      <c r="A22" s="232" t="s">
        <v>2752</v>
      </c>
      <c r="B22" s="227">
        <v>4016</v>
      </c>
      <c r="C22" s="227">
        <v>4617</v>
      </c>
      <c r="D22" s="227">
        <v>4771</v>
      </c>
      <c r="E22" s="227">
        <v>5133</v>
      </c>
      <c r="F22" s="227">
        <v>5328</v>
      </c>
      <c r="G22" s="227">
        <v>5832</v>
      </c>
      <c r="H22" s="227">
        <v>5956</v>
      </c>
      <c r="I22" s="227">
        <v>6503</v>
      </c>
      <c r="J22" s="227">
        <v>6887</v>
      </c>
      <c r="K22" s="227">
        <v>6669</v>
      </c>
      <c r="L22" s="227">
        <v>7484</v>
      </c>
    </row>
    <row r="23" spans="1:12">
      <c r="A23" s="233" t="s">
        <v>2763</v>
      </c>
      <c r="B23" s="225">
        <v>2473</v>
      </c>
      <c r="C23" s="225">
        <v>3009</v>
      </c>
      <c r="D23" s="225">
        <v>3172</v>
      </c>
      <c r="E23" s="225">
        <v>3517</v>
      </c>
      <c r="F23" s="225">
        <v>3642</v>
      </c>
      <c r="G23" s="225">
        <v>4159</v>
      </c>
      <c r="H23" s="225">
        <v>4316</v>
      </c>
      <c r="I23" s="225">
        <v>4779</v>
      </c>
      <c r="J23" s="225">
        <v>5011</v>
      </c>
      <c r="K23" s="225">
        <v>5060</v>
      </c>
      <c r="L23" s="225">
        <v>5770</v>
      </c>
    </row>
    <row r="24" spans="1:12">
      <c r="A24" s="233" t="s">
        <v>2469</v>
      </c>
      <c r="B24" s="225">
        <v>30</v>
      </c>
      <c r="C24" s="225">
        <v>35</v>
      </c>
      <c r="D24" s="225">
        <v>38</v>
      </c>
      <c r="E24" s="225">
        <v>23</v>
      </c>
      <c r="F24" s="225">
        <v>20</v>
      </c>
      <c r="G24" s="225">
        <v>20</v>
      </c>
      <c r="H24" s="225">
        <v>22</v>
      </c>
      <c r="I24" s="225">
        <v>20</v>
      </c>
      <c r="J24" s="225">
        <v>21</v>
      </c>
      <c r="K24" s="225">
        <v>20</v>
      </c>
      <c r="L24" s="225">
        <v>21</v>
      </c>
    </row>
    <row r="25" spans="1:12">
      <c r="A25" s="233" t="s">
        <v>2764</v>
      </c>
      <c r="B25" s="225">
        <v>1108</v>
      </c>
      <c r="C25" s="225">
        <v>1138</v>
      </c>
      <c r="D25" s="225">
        <v>1067</v>
      </c>
      <c r="E25" s="225">
        <v>1078</v>
      </c>
      <c r="F25" s="225">
        <v>1183</v>
      </c>
      <c r="G25" s="225">
        <v>1191</v>
      </c>
      <c r="H25" s="225">
        <v>1172</v>
      </c>
      <c r="I25" s="225">
        <v>1248</v>
      </c>
      <c r="J25" s="225">
        <v>1387</v>
      </c>
      <c r="K25" s="225">
        <v>1125</v>
      </c>
      <c r="L25" s="225">
        <v>1246</v>
      </c>
    </row>
    <row r="26" spans="1:12">
      <c r="A26" s="233" t="s">
        <v>2765</v>
      </c>
      <c r="B26" s="225">
        <v>400</v>
      </c>
      <c r="C26" s="225">
        <v>432</v>
      </c>
      <c r="D26" s="225">
        <v>492</v>
      </c>
      <c r="E26" s="225">
        <v>512</v>
      </c>
      <c r="F26" s="225">
        <v>480</v>
      </c>
      <c r="G26" s="225">
        <v>460</v>
      </c>
      <c r="H26" s="225">
        <v>442</v>
      </c>
      <c r="I26" s="225">
        <v>456</v>
      </c>
      <c r="J26" s="225">
        <v>467</v>
      </c>
      <c r="K26" s="225">
        <v>463</v>
      </c>
      <c r="L26" s="225">
        <v>446</v>
      </c>
    </row>
    <row r="27" spans="1:12">
      <c r="A27" s="232" t="s">
        <v>2766</v>
      </c>
      <c r="B27" s="227">
        <v>4001</v>
      </c>
      <c r="C27" s="227">
        <v>4384</v>
      </c>
      <c r="D27" s="227">
        <v>4258</v>
      </c>
      <c r="E27" s="227">
        <v>4448</v>
      </c>
      <c r="F27" s="227">
        <v>4608</v>
      </c>
      <c r="G27" s="227">
        <v>4974</v>
      </c>
      <c r="H27" s="227">
        <v>5275</v>
      </c>
      <c r="I27" s="227">
        <v>5395</v>
      </c>
      <c r="J27" s="227">
        <v>5681</v>
      </c>
      <c r="K27" s="227">
        <v>5223</v>
      </c>
      <c r="L27" s="227">
        <v>5670</v>
      </c>
    </row>
    <row r="28" spans="1:12">
      <c r="A28" s="233" t="s">
        <v>2763</v>
      </c>
      <c r="B28" s="225">
        <v>1633</v>
      </c>
      <c r="C28" s="225">
        <v>1873</v>
      </c>
      <c r="D28" s="225">
        <v>1799</v>
      </c>
      <c r="E28" s="225">
        <v>1954</v>
      </c>
      <c r="F28" s="225">
        <v>2034</v>
      </c>
      <c r="G28" s="225">
        <v>2419</v>
      </c>
      <c r="H28" s="225">
        <v>2872</v>
      </c>
      <c r="I28" s="225">
        <v>2891</v>
      </c>
      <c r="J28" s="225">
        <v>3131</v>
      </c>
      <c r="K28" s="225">
        <v>2928</v>
      </c>
      <c r="L28" s="225">
        <v>3338</v>
      </c>
    </row>
    <row r="29" spans="1:12">
      <c r="A29" s="233" t="s">
        <v>2469</v>
      </c>
      <c r="B29" s="225">
        <v>267</v>
      </c>
      <c r="C29" s="225">
        <v>291</v>
      </c>
      <c r="D29" s="225">
        <v>378</v>
      </c>
      <c r="E29" s="225">
        <v>378</v>
      </c>
      <c r="F29" s="225">
        <v>333</v>
      </c>
      <c r="G29" s="225">
        <v>351</v>
      </c>
      <c r="H29" s="225">
        <v>305</v>
      </c>
      <c r="I29" s="225">
        <v>270</v>
      </c>
      <c r="J29" s="225">
        <v>270</v>
      </c>
      <c r="K29" s="225">
        <v>237</v>
      </c>
      <c r="L29" s="225">
        <v>232</v>
      </c>
    </row>
    <row r="30" spans="1:12">
      <c r="A30" s="233" t="s">
        <v>2764</v>
      </c>
      <c r="B30" s="225">
        <v>2083</v>
      </c>
      <c r="C30" s="225">
        <v>2200</v>
      </c>
      <c r="D30" s="225">
        <v>2062</v>
      </c>
      <c r="E30" s="225">
        <v>2097</v>
      </c>
      <c r="F30" s="225">
        <v>2225</v>
      </c>
      <c r="G30" s="225">
        <v>2173</v>
      </c>
      <c r="H30" s="225">
        <v>2069</v>
      </c>
      <c r="I30" s="225">
        <v>2217</v>
      </c>
      <c r="J30" s="225">
        <v>2263</v>
      </c>
      <c r="K30" s="225">
        <v>2041</v>
      </c>
      <c r="L30" s="225">
        <v>2083</v>
      </c>
    </row>
    <row r="31" spans="1:12">
      <c r="A31" s="233" t="s">
        <v>2765</v>
      </c>
      <c r="B31" s="225">
        <v>17</v>
      </c>
      <c r="C31" s="225">
        <v>18</v>
      </c>
      <c r="D31" s="225">
        <v>18</v>
      </c>
      <c r="E31" s="225">
        <v>17</v>
      </c>
      <c r="F31" s="225">
        <v>17</v>
      </c>
      <c r="G31" s="225">
        <v>19</v>
      </c>
      <c r="H31" s="225">
        <v>19</v>
      </c>
      <c r="I31" s="225">
        <v>19</v>
      </c>
      <c r="J31" s="225">
        <v>18</v>
      </c>
      <c r="K31" s="225">
        <v>17</v>
      </c>
      <c r="L31" s="225">
        <v>18</v>
      </c>
    </row>
    <row r="32" spans="1:12">
      <c r="A32" s="232" t="s">
        <v>2767</v>
      </c>
      <c r="B32" s="227">
        <v>15</v>
      </c>
      <c r="C32" s="227">
        <v>232</v>
      </c>
      <c r="D32" s="227">
        <v>513</v>
      </c>
      <c r="E32" s="227">
        <v>686</v>
      </c>
      <c r="F32" s="227">
        <v>720</v>
      </c>
      <c r="G32" s="227">
        <v>858</v>
      </c>
      <c r="H32" s="227">
        <v>680</v>
      </c>
      <c r="I32" s="227">
        <v>1108</v>
      </c>
      <c r="J32" s="227">
        <v>1206</v>
      </c>
      <c r="K32" s="227">
        <v>1446</v>
      </c>
      <c r="L32" s="227">
        <v>1814</v>
      </c>
    </row>
    <row r="33" spans="1:12">
      <c r="A33" s="233" t="s">
        <v>2763</v>
      </c>
      <c r="B33" s="225">
        <v>840</v>
      </c>
      <c r="C33" s="225">
        <v>1135</v>
      </c>
      <c r="D33" s="225">
        <v>1373</v>
      </c>
      <c r="E33" s="225">
        <v>1562</v>
      </c>
      <c r="F33" s="225">
        <v>1608</v>
      </c>
      <c r="G33" s="225">
        <v>1740</v>
      </c>
      <c r="H33" s="225">
        <v>1444</v>
      </c>
      <c r="I33" s="225">
        <v>1888</v>
      </c>
      <c r="J33" s="225">
        <v>1880</v>
      </c>
      <c r="K33" s="225">
        <v>2132</v>
      </c>
      <c r="L33" s="225">
        <v>2433</v>
      </c>
    </row>
    <row r="34" spans="1:12">
      <c r="A34" s="233" t="s">
        <v>2469</v>
      </c>
      <c r="B34" s="225">
        <v>-237</v>
      </c>
      <c r="C34" s="225">
        <v>-256</v>
      </c>
      <c r="D34" s="225">
        <v>-340</v>
      </c>
      <c r="E34" s="225">
        <v>-355</v>
      </c>
      <c r="F34" s="225">
        <v>-313</v>
      </c>
      <c r="G34" s="225">
        <v>-332</v>
      </c>
      <c r="H34" s="225">
        <v>-283</v>
      </c>
      <c r="I34" s="225">
        <v>-250</v>
      </c>
      <c r="J34" s="225">
        <v>-249</v>
      </c>
      <c r="K34" s="225">
        <v>-216</v>
      </c>
      <c r="L34" s="225">
        <v>-212</v>
      </c>
    </row>
    <row r="35" spans="1:12">
      <c r="A35" s="233" t="s">
        <v>2764</v>
      </c>
      <c r="B35" s="225">
        <v>-975</v>
      </c>
      <c r="C35" s="225">
        <v>-1062</v>
      </c>
      <c r="D35" s="225">
        <v>-995</v>
      </c>
      <c r="E35" s="225">
        <v>-1019</v>
      </c>
      <c r="F35" s="225">
        <v>-1041</v>
      </c>
      <c r="G35" s="225">
        <v>-982</v>
      </c>
      <c r="H35" s="225">
        <v>-897</v>
      </c>
      <c r="I35" s="225">
        <v>-969</v>
      </c>
      <c r="J35" s="225">
        <v>-875</v>
      </c>
      <c r="K35" s="225">
        <v>-916</v>
      </c>
      <c r="L35" s="225">
        <v>-837</v>
      </c>
    </row>
    <row r="36" spans="1:12">
      <c r="A36" s="233" t="s">
        <v>2765</v>
      </c>
      <c r="B36" s="225">
        <v>383</v>
      </c>
      <c r="C36" s="225">
        <v>414</v>
      </c>
      <c r="D36" s="225">
        <v>474</v>
      </c>
      <c r="E36" s="225">
        <v>495</v>
      </c>
      <c r="F36" s="225">
        <v>463</v>
      </c>
      <c r="G36" s="225">
        <v>441</v>
      </c>
      <c r="H36" s="225">
        <v>423</v>
      </c>
      <c r="I36" s="225">
        <v>438</v>
      </c>
      <c r="J36" s="225">
        <v>449</v>
      </c>
      <c r="K36" s="225">
        <v>445</v>
      </c>
      <c r="L36" s="225">
        <v>428</v>
      </c>
    </row>
    <row r="37" spans="1:12">
      <c r="A37" s="235" t="s">
        <v>2747</v>
      </c>
      <c r="B37" s="225"/>
      <c r="C37" s="225"/>
      <c r="D37" s="225"/>
      <c r="E37" s="225"/>
      <c r="F37" s="225"/>
      <c r="G37" s="225"/>
      <c r="H37" s="225"/>
      <c r="I37" s="225"/>
      <c r="J37" s="225"/>
      <c r="K37" s="225"/>
      <c r="L37" s="225"/>
    </row>
    <row r="38" spans="1:12">
      <c r="A38" s="233" t="s">
        <v>2768</v>
      </c>
      <c r="B38" s="225">
        <v>0.9</v>
      </c>
      <c r="C38" s="225">
        <v>12.8</v>
      </c>
      <c r="D38" s="225">
        <v>27.8</v>
      </c>
      <c r="E38" s="225">
        <v>36.200000000000003</v>
      </c>
      <c r="F38" s="225">
        <v>37.299999999999997</v>
      </c>
      <c r="G38" s="225">
        <v>43.3</v>
      </c>
      <c r="H38" s="225">
        <v>33.4</v>
      </c>
      <c r="I38" s="225">
        <v>52.6</v>
      </c>
      <c r="J38" s="225">
        <v>55.4</v>
      </c>
      <c r="K38" s="225">
        <v>64.400000000000006</v>
      </c>
      <c r="L38" s="225">
        <v>78.099999999999994</v>
      </c>
    </row>
    <row r="39" spans="1:12" ht="16" thickBot="1">
      <c r="A39" s="68"/>
      <c r="B39" s="69"/>
      <c r="C39" s="69"/>
      <c r="D39" s="69"/>
      <c r="E39" s="69"/>
      <c r="F39" s="69"/>
      <c r="G39" s="69"/>
      <c r="H39" s="69"/>
      <c r="I39" s="69"/>
      <c r="J39" s="69"/>
      <c r="K39" s="69"/>
      <c r="L39" s="69"/>
    </row>
    <row r="40" spans="1:12">
      <c r="A40" s="231"/>
      <c r="B40" s="222"/>
      <c r="C40" s="222"/>
      <c r="D40" s="222"/>
      <c r="E40" s="222"/>
      <c r="F40" s="222"/>
      <c r="G40" s="222"/>
      <c r="H40" s="222"/>
      <c r="I40" s="222"/>
      <c r="J40" s="222"/>
      <c r="K40" s="222"/>
      <c r="L40" s="222"/>
    </row>
    <row r="41" spans="1:12">
      <c r="A41" s="51"/>
      <c r="B41" s="229"/>
      <c r="C41" s="224"/>
      <c r="D41" s="224"/>
      <c r="E41" s="229" t="s">
        <v>5396</v>
      </c>
      <c r="F41" s="222"/>
      <c r="G41" s="222"/>
      <c r="H41" s="222"/>
      <c r="I41" s="222"/>
      <c r="J41" s="222"/>
      <c r="K41" s="222"/>
      <c r="L41" s="222"/>
    </row>
    <row r="42" spans="1:12">
      <c r="A42" s="233"/>
      <c r="B42" s="222"/>
      <c r="C42" s="222"/>
      <c r="D42" s="222"/>
      <c r="E42" s="222"/>
      <c r="F42" s="222"/>
      <c r="G42" s="222"/>
      <c r="H42" s="222"/>
      <c r="I42" s="222"/>
      <c r="J42" s="222"/>
      <c r="K42" s="222"/>
      <c r="L42" s="222"/>
    </row>
    <row r="43" spans="1:12">
      <c r="A43" s="233"/>
      <c r="B43" s="222"/>
      <c r="C43" s="222"/>
      <c r="D43" s="222"/>
      <c r="E43" s="222"/>
      <c r="F43" s="222"/>
      <c r="G43" s="222"/>
      <c r="H43" s="222"/>
      <c r="I43" s="222"/>
      <c r="J43" s="222"/>
      <c r="K43" s="222"/>
      <c r="L43" s="222"/>
    </row>
    <row r="44" spans="1:12">
      <c r="A44" s="233"/>
      <c r="B44" s="222"/>
      <c r="C44" s="222"/>
      <c r="D44" s="222"/>
      <c r="E44" s="222"/>
      <c r="F44" s="222"/>
      <c r="G44" s="222"/>
      <c r="H44" s="222"/>
      <c r="I44" s="222"/>
      <c r="J44" s="222"/>
      <c r="K44" s="222"/>
      <c r="L44" s="222"/>
    </row>
    <row r="45" spans="1:12">
      <c r="A45" s="233"/>
      <c r="B45" s="222"/>
      <c r="C45" s="222"/>
      <c r="D45" s="222"/>
      <c r="E45" s="222"/>
      <c r="F45" s="222"/>
      <c r="G45" s="222"/>
      <c r="H45" s="222"/>
      <c r="I45" s="222"/>
      <c r="J45" s="222"/>
      <c r="K45" s="222"/>
      <c r="L45" s="222"/>
    </row>
    <row r="46" spans="1:12">
      <c r="A46" s="233"/>
      <c r="B46" s="222"/>
      <c r="C46" s="222"/>
      <c r="D46" s="222"/>
      <c r="E46" s="222"/>
      <c r="F46" s="222"/>
      <c r="G46" s="222"/>
      <c r="H46" s="222"/>
      <c r="I46" s="222"/>
      <c r="J46" s="222"/>
      <c r="K46" s="222"/>
      <c r="L46" s="222"/>
    </row>
    <row r="47" spans="1:12">
      <c r="A47" s="233"/>
      <c r="B47" s="222"/>
      <c r="C47" s="222"/>
      <c r="D47" s="222"/>
      <c r="E47" s="222"/>
      <c r="F47" s="222"/>
      <c r="G47" s="222"/>
      <c r="H47" s="222"/>
      <c r="I47" s="222"/>
      <c r="J47" s="222"/>
      <c r="K47" s="222"/>
      <c r="L47" s="222"/>
    </row>
    <row r="48" spans="1:12">
      <c r="A48" s="233"/>
      <c r="B48" s="222"/>
      <c r="C48" s="222"/>
      <c r="D48" s="222"/>
      <c r="E48" s="222"/>
      <c r="F48" s="222"/>
      <c r="G48" s="222"/>
      <c r="H48" s="222"/>
      <c r="I48" s="222"/>
      <c r="J48" s="222"/>
      <c r="K48" s="222"/>
      <c r="L48" s="222"/>
    </row>
    <row r="49" spans="1:12">
      <c r="A49" s="233"/>
      <c r="B49" s="222"/>
      <c r="C49" s="222"/>
      <c r="D49" s="222"/>
      <c r="E49" s="222"/>
      <c r="F49" s="222"/>
      <c r="G49" s="222"/>
      <c r="H49" s="222"/>
      <c r="I49" s="222"/>
      <c r="J49" s="222"/>
      <c r="K49" s="222"/>
      <c r="L49" s="222"/>
    </row>
    <row r="50" spans="1:12">
      <c r="A50" s="233"/>
      <c r="B50" s="222"/>
      <c r="C50" s="222"/>
      <c r="D50" s="222"/>
      <c r="E50" s="222"/>
      <c r="F50" s="222"/>
      <c r="G50" s="222"/>
      <c r="H50" s="222"/>
      <c r="I50" s="222"/>
      <c r="J50" s="222"/>
      <c r="K50" s="222"/>
      <c r="L50" s="222"/>
    </row>
    <row r="51" spans="1:12">
      <c r="A51" s="233"/>
      <c r="B51" s="222"/>
      <c r="C51" s="222"/>
      <c r="D51" s="222"/>
      <c r="E51" s="222"/>
      <c r="F51" s="222"/>
      <c r="G51" s="222"/>
      <c r="H51" s="222"/>
      <c r="I51" s="222"/>
      <c r="J51" s="222"/>
      <c r="K51" s="222"/>
      <c r="L51" s="222"/>
    </row>
    <row r="52" spans="1:12">
      <c r="A52" s="233"/>
      <c r="B52" s="222"/>
      <c r="C52" s="222"/>
      <c r="D52" s="222"/>
      <c r="E52" s="222"/>
      <c r="F52" s="222"/>
      <c r="G52" s="222"/>
      <c r="H52" s="222"/>
      <c r="I52" s="222"/>
      <c r="J52" s="222"/>
      <c r="K52" s="222"/>
      <c r="L52" s="222"/>
    </row>
    <row r="53" spans="1:12">
      <c r="A53" s="233"/>
      <c r="B53" s="222"/>
      <c r="C53" s="222"/>
      <c r="D53" s="222"/>
      <c r="E53" s="222"/>
      <c r="F53" s="222"/>
      <c r="G53" s="222"/>
      <c r="H53" s="222"/>
      <c r="I53" s="222"/>
      <c r="J53" s="222"/>
      <c r="K53" s="222"/>
      <c r="L53" s="222"/>
    </row>
    <row r="54" spans="1:12">
      <c r="A54" s="233"/>
      <c r="B54" s="222"/>
      <c r="C54" s="222"/>
      <c r="D54" s="222"/>
      <c r="E54" s="222"/>
      <c r="F54" s="222"/>
      <c r="G54" s="222"/>
      <c r="H54" s="222"/>
      <c r="I54" s="222"/>
      <c r="J54" s="222"/>
      <c r="K54" s="222"/>
      <c r="L54" s="222"/>
    </row>
    <row r="55" spans="1:12">
      <c r="A55" s="233"/>
      <c r="B55" s="222"/>
      <c r="C55" s="222"/>
      <c r="D55" s="222"/>
      <c r="E55" s="222"/>
      <c r="F55" s="222"/>
      <c r="G55" s="222"/>
      <c r="H55" s="222"/>
      <c r="I55" s="222"/>
      <c r="J55" s="222"/>
      <c r="K55" s="222"/>
      <c r="L55" s="222"/>
    </row>
    <row r="56" spans="1:12">
      <c r="A56" s="233"/>
      <c r="B56" s="222"/>
      <c r="C56" s="222"/>
      <c r="D56" s="222"/>
      <c r="E56" s="222"/>
      <c r="F56" s="222"/>
      <c r="G56" s="222"/>
      <c r="H56" s="222"/>
      <c r="I56" s="222"/>
      <c r="J56" s="222"/>
      <c r="K56" s="222"/>
      <c r="L56" s="222"/>
    </row>
    <row r="57" spans="1:12">
      <c r="A57" s="233"/>
      <c r="B57" s="222"/>
      <c r="C57" s="222"/>
      <c r="D57" s="222"/>
      <c r="E57" s="222"/>
      <c r="F57" s="222"/>
      <c r="G57" s="222"/>
      <c r="H57" s="222"/>
      <c r="I57" s="222"/>
      <c r="J57" s="222"/>
      <c r="K57" s="222"/>
      <c r="L57" s="222"/>
    </row>
    <row r="58" spans="1:12">
      <c r="A58" s="231" t="s">
        <v>2769</v>
      </c>
      <c r="B58" s="222"/>
      <c r="C58" s="222"/>
      <c r="D58" s="222"/>
      <c r="E58" s="222"/>
      <c r="F58" s="222"/>
      <c r="G58" s="222"/>
      <c r="H58" s="222"/>
      <c r="I58" s="222"/>
      <c r="J58" s="222"/>
      <c r="K58" s="222"/>
      <c r="L58" s="222"/>
    </row>
    <row r="59" spans="1:12">
      <c r="A59" s="232"/>
      <c r="B59" s="223">
        <v>2009</v>
      </c>
      <c r="C59" s="223">
        <v>2010</v>
      </c>
      <c r="D59" s="223">
        <v>2011</v>
      </c>
      <c r="E59" s="223">
        <v>2012</v>
      </c>
      <c r="F59" s="223">
        <v>2013</v>
      </c>
      <c r="G59" s="223">
        <v>2014</v>
      </c>
      <c r="H59" s="223">
        <v>2015</v>
      </c>
      <c r="I59" s="223">
        <v>2016</v>
      </c>
      <c r="J59" s="223">
        <v>2017</v>
      </c>
      <c r="K59" s="223">
        <v>2018</v>
      </c>
      <c r="L59" s="223">
        <v>2019</v>
      </c>
    </row>
    <row r="60" spans="1:12">
      <c r="A60" s="235" t="s">
        <v>2750</v>
      </c>
      <c r="B60" s="43"/>
      <c r="C60" s="43"/>
      <c r="D60" s="43"/>
      <c r="E60" s="43"/>
      <c r="F60" s="43"/>
      <c r="G60" s="43"/>
      <c r="H60" s="43"/>
      <c r="I60" s="43"/>
      <c r="J60" s="43"/>
      <c r="K60" s="43"/>
      <c r="L60" s="43"/>
    </row>
    <row r="61" spans="1:12">
      <c r="A61" s="232" t="s">
        <v>2770</v>
      </c>
      <c r="B61" s="7">
        <v>393</v>
      </c>
      <c r="C61" s="7">
        <v>422</v>
      </c>
      <c r="D61" s="7">
        <v>485</v>
      </c>
      <c r="E61" s="7">
        <v>507</v>
      </c>
      <c r="F61" s="7">
        <v>489</v>
      </c>
      <c r="G61" s="7">
        <v>450</v>
      </c>
      <c r="H61" s="7">
        <v>438</v>
      </c>
      <c r="I61" s="7">
        <v>455</v>
      </c>
      <c r="J61" s="7">
        <v>472</v>
      </c>
      <c r="K61" s="7">
        <v>460</v>
      </c>
      <c r="L61" s="7">
        <v>438</v>
      </c>
    </row>
    <row r="62" spans="1:12">
      <c r="A62" s="233" t="s">
        <v>2771</v>
      </c>
      <c r="B62" s="222">
        <v>10</v>
      </c>
      <c r="C62" s="222">
        <v>12</v>
      </c>
      <c r="D62" s="222">
        <v>17</v>
      </c>
      <c r="E62" s="222">
        <v>19</v>
      </c>
      <c r="F62" s="222">
        <v>20</v>
      </c>
      <c r="G62" s="222">
        <v>14</v>
      </c>
      <c r="H62" s="222">
        <v>16</v>
      </c>
      <c r="I62" s="222">
        <v>15</v>
      </c>
      <c r="J62" s="222">
        <v>17</v>
      </c>
      <c r="K62" s="222">
        <v>17</v>
      </c>
      <c r="L62" s="222">
        <v>18</v>
      </c>
    </row>
    <row r="63" spans="1:12">
      <c r="A63" s="233" t="s">
        <v>2772</v>
      </c>
      <c r="B63" s="222">
        <v>16</v>
      </c>
      <c r="C63" s="222">
        <v>17</v>
      </c>
      <c r="D63" s="222">
        <v>20</v>
      </c>
      <c r="E63" s="222">
        <v>22</v>
      </c>
      <c r="F63" s="222">
        <v>21</v>
      </c>
      <c r="G63" s="222">
        <v>18</v>
      </c>
      <c r="H63" s="222">
        <v>18</v>
      </c>
      <c r="I63" s="222">
        <v>17</v>
      </c>
      <c r="J63" s="222">
        <v>16</v>
      </c>
      <c r="K63" s="222">
        <v>17</v>
      </c>
      <c r="L63" s="222">
        <v>18</v>
      </c>
    </row>
    <row r="64" spans="1:12">
      <c r="A64" s="233" t="s">
        <v>2773</v>
      </c>
      <c r="B64" s="222">
        <v>368</v>
      </c>
      <c r="C64" s="222">
        <v>393</v>
      </c>
      <c r="D64" s="222">
        <v>448</v>
      </c>
      <c r="E64" s="222">
        <v>466</v>
      </c>
      <c r="F64" s="222">
        <v>448</v>
      </c>
      <c r="G64" s="222">
        <v>418</v>
      </c>
      <c r="H64" s="222">
        <v>404</v>
      </c>
      <c r="I64" s="222">
        <v>422</v>
      </c>
      <c r="J64" s="222">
        <v>438</v>
      </c>
      <c r="K64" s="222">
        <v>425</v>
      </c>
      <c r="L64" s="222">
        <v>402</v>
      </c>
    </row>
    <row r="65" spans="1:12">
      <c r="A65" s="233"/>
      <c r="B65" s="222"/>
      <c r="C65" s="222"/>
      <c r="D65" s="222"/>
      <c r="E65" s="222"/>
      <c r="F65" s="222"/>
      <c r="G65" s="222"/>
      <c r="H65" s="222"/>
      <c r="I65" s="222"/>
      <c r="J65" s="222"/>
      <c r="K65" s="222"/>
      <c r="L65" s="222"/>
    </row>
    <row r="66" spans="1:12">
      <c r="A66" s="233" t="s">
        <v>2774</v>
      </c>
      <c r="B66" s="222">
        <v>-4</v>
      </c>
      <c r="C66" s="222">
        <v>-3</v>
      </c>
      <c r="D66" s="222">
        <v>-3</v>
      </c>
      <c r="E66" s="222">
        <v>-3</v>
      </c>
      <c r="F66" s="222">
        <v>-3</v>
      </c>
      <c r="G66" s="222">
        <v>-3</v>
      </c>
      <c r="H66" s="222">
        <v>-3</v>
      </c>
      <c r="I66" s="222">
        <v>-3</v>
      </c>
      <c r="J66" s="222">
        <v>-4</v>
      </c>
      <c r="K66" s="222">
        <v>-2</v>
      </c>
      <c r="L66" s="222">
        <v>-3</v>
      </c>
    </row>
    <row r="67" spans="1:12" ht="16" thickBot="1">
      <c r="A67" s="68"/>
      <c r="B67" s="69"/>
      <c r="C67" s="69"/>
      <c r="D67" s="69"/>
      <c r="E67" s="69"/>
      <c r="F67" s="69"/>
      <c r="G67" s="69"/>
      <c r="H67" s="69"/>
      <c r="I67" s="69"/>
      <c r="J67" s="69"/>
      <c r="K67" s="69"/>
      <c r="L67" s="69"/>
    </row>
    <row r="68" spans="1:12">
      <c r="A68" s="231"/>
      <c r="B68" s="222"/>
      <c r="C68" s="222"/>
      <c r="D68" s="222"/>
      <c r="E68" s="222"/>
      <c r="F68" s="222"/>
      <c r="G68" s="222"/>
      <c r="H68" s="222"/>
      <c r="I68" s="222"/>
      <c r="J68" s="222"/>
      <c r="K68" s="222"/>
      <c r="L68" s="222"/>
    </row>
    <row r="69" spans="1:12" ht="28">
      <c r="A69" s="233" t="s">
        <v>2775</v>
      </c>
      <c r="B69" s="222"/>
      <c r="C69" s="222"/>
      <c r="D69" s="222"/>
      <c r="E69" s="229" t="s">
        <v>5397</v>
      </c>
      <c r="F69" s="222"/>
      <c r="G69" s="222"/>
      <c r="H69" s="222"/>
      <c r="I69" s="222"/>
      <c r="J69" s="222"/>
      <c r="K69" s="222"/>
      <c r="L69" s="222"/>
    </row>
    <row r="70" spans="1:12" ht="66" customHeight="1">
      <c r="A70" s="231"/>
      <c r="B70" s="222"/>
      <c r="C70" s="222"/>
      <c r="D70" s="222"/>
      <c r="E70" s="222"/>
      <c r="F70" s="222"/>
      <c r="G70" s="222"/>
      <c r="H70" s="222"/>
      <c r="I70" s="222"/>
      <c r="J70" s="222"/>
      <c r="K70" s="222"/>
      <c r="L70" s="222"/>
    </row>
  </sheetData>
  <hyperlinks>
    <hyperlink ref="B1" location="INDEKS!A1" display="HJEM" xr:uid="{97D3E313-51B6-48B2-B983-FF89F875D366}"/>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I60"/>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2" ht="15.75" customHeight="1">
      <c r="A1" s="38" t="s">
        <v>5398</v>
      </c>
      <c r="B1" s="173" t="s">
        <v>3453</v>
      </c>
    </row>
    <row r="2" spans="1:2" ht="15.75" customHeight="1">
      <c r="A2" s="231"/>
    </row>
    <row r="3" spans="1:2" ht="15.75" customHeight="1">
      <c r="A3" s="231" t="s">
        <v>5399</v>
      </c>
    </row>
    <row r="4" spans="1:2" ht="15.75" customHeight="1">
      <c r="A4" s="231"/>
    </row>
    <row r="5" spans="1:2" ht="15.75" customHeight="1">
      <c r="A5" s="231"/>
    </row>
    <row r="6" spans="1:2" ht="15.75" customHeight="1">
      <c r="A6" s="231"/>
    </row>
    <row r="7" spans="1:2" ht="15.75" customHeight="1">
      <c r="A7" s="38" t="s">
        <v>5400</v>
      </c>
    </row>
    <row r="8" spans="1:2" ht="15.75" customHeight="1">
      <c r="A8" s="231" t="s">
        <v>5401</v>
      </c>
    </row>
    <row r="9" spans="1:2" ht="15.75" customHeight="1">
      <c r="A9" s="231"/>
    </row>
    <row r="10" spans="1:2" ht="15.75" customHeight="1">
      <c r="A10" s="231"/>
    </row>
    <row r="11" spans="1:2" ht="15.75" customHeight="1">
      <c r="A11" s="231"/>
    </row>
    <row r="12" spans="1:2" ht="15.75" customHeight="1">
      <c r="A12" s="38" t="s">
        <v>5402</v>
      </c>
    </row>
    <row r="13" spans="1:2" ht="15.75" customHeight="1">
      <c r="A13" s="231" t="s">
        <v>5403</v>
      </c>
    </row>
    <row r="14" spans="1:2" ht="15.75" customHeight="1">
      <c r="A14" s="231"/>
    </row>
    <row r="15" spans="1:2" ht="15.75" customHeight="1">
      <c r="A15" s="231"/>
    </row>
    <row r="16" spans="1:2" ht="15.75" customHeight="1">
      <c r="A16" s="231"/>
    </row>
    <row r="17" spans="1:4" ht="15.75" customHeight="1">
      <c r="A17" s="38" t="s">
        <v>5404</v>
      </c>
    </row>
    <row r="18" spans="1:4" ht="15.75" customHeight="1">
      <c r="A18" s="231" t="s">
        <v>5405</v>
      </c>
    </row>
    <row r="19" spans="1:4" ht="15.75" customHeight="1">
      <c r="A19" s="231"/>
    </row>
    <row r="20" spans="1:4" ht="15.75" customHeight="1">
      <c r="A20" s="231" t="s">
        <v>5406</v>
      </c>
    </row>
    <row r="21" spans="1:4" ht="15.75" customHeight="1">
      <c r="A21" s="231"/>
    </row>
    <row r="22" spans="1:4" ht="15.75" customHeight="1">
      <c r="A22" s="231"/>
    </row>
    <row r="23" spans="1:4" s="237" customFormat="1" ht="13">
      <c r="B23" s="355" t="s">
        <v>5407</v>
      </c>
    </row>
    <row r="24" spans="1:4" s="237" customFormat="1" ht="13">
      <c r="B24" s="356" t="s">
        <v>1</v>
      </c>
    </row>
    <row r="25" spans="1:4" s="237" customFormat="1" ht="13">
      <c r="A25" s="357" t="s">
        <v>5408</v>
      </c>
      <c r="B25" s="357" t="s">
        <v>5409</v>
      </c>
      <c r="C25" s="357" t="s">
        <v>5410</v>
      </c>
      <c r="D25" s="357"/>
    </row>
    <row r="26" spans="1:4" s="237" customFormat="1" ht="14">
      <c r="A26" s="357" t="s">
        <v>5411</v>
      </c>
      <c r="B26" s="357" t="s">
        <v>5412</v>
      </c>
      <c r="C26" s="358">
        <v>17.3</v>
      </c>
      <c r="D26" s="359"/>
    </row>
    <row r="27" spans="1:4" s="237" customFormat="1" ht="14">
      <c r="A27" s="357" t="s">
        <v>5413</v>
      </c>
      <c r="B27" s="357" t="s">
        <v>5414</v>
      </c>
      <c r="C27" s="358">
        <v>10.5</v>
      </c>
      <c r="D27" s="359"/>
    </row>
    <row r="28" spans="1:4" s="237" customFormat="1" ht="14">
      <c r="A28" s="357" t="s">
        <v>5415</v>
      </c>
      <c r="B28" s="357" t="s">
        <v>5416</v>
      </c>
      <c r="C28" s="358">
        <v>3.5</v>
      </c>
      <c r="D28" s="359"/>
    </row>
    <row r="29" spans="1:4" s="237" customFormat="1" ht="12.75" customHeight="1">
      <c r="A29" s="357" t="s">
        <v>5417</v>
      </c>
      <c r="B29" s="357" t="s">
        <v>5418</v>
      </c>
      <c r="C29" s="358">
        <v>2</v>
      </c>
      <c r="D29" s="360"/>
    </row>
    <row r="30" spans="1:4" s="237" customFormat="1" ht="15" customHeight="1">
      <c r="A30" s="357" t="s">
        <v>5419</v>
      </c>
      <c r="B30" s="357" t="s">
        <v>5420</v>
      </c>
      <c r="C30" s="358">
        <v>3.2</v>
      </c>
      <c r="D30" s="359"/>
    </row>
    <row r="31" spans="1:4" s="237" customFormat="1" ht="15" customHeight="1">
      <c r="A31" s="357" t="s">
        <v>5421</v>
      </c>
      <c r="B31" s="357" t="s">
        <v>5422</v>
      </c>
      <c r="C31" s="358">
        <v>3.4</v>
      </c>
      <c r="D31" s="359"/>
    </row>
    <row r="32" spans="1:4" s="237" customFormat="1" ht="12.75" customHeight="1">
      <c r="A32" s="357" t="s">
        <v>5423</v>
      </c>
      <c r="B32" s="357" t="s">
        <v>5424</v>
      </c>
      <c r="C32" s="358">
        <v>3.7</v>
      </c>
      <c r="D32" s="359"/>
    </row>
    <row r="33" spans="1:4" s="237" customFormat="1" ht="14">
      <c r="A33" s="357" t="s">
        <v>5425</v>
      </c>
      <c r="B33" s="357" t="s">
        <v>5426</v>
      </c>
      <c r="C33" s="358">
        <v>3.4</v>
      </c>
      <c r="D33" s="360"/>
    </row>
    <row r="34" spans="1:4" s="237" customFormat="1" ht="14">
      <c r="A34" s="357" t="s">
        <v>5427</v>
      </c>
      <c r="B34" s="357" t="s">
        <v>5428</v>
      </c>
      <c r="C34" s="358">
        <v>3.8</v>
      </c>
      <c r="D34" s="359"/>
    </row>
    <row r="35" spans="1:4" s="237" customFormat="1">
      <c r="A35" s="221" t="s">
        <v>5429</v>
      </c>
      <c r="B35" s="357" t="s">
        <v>5430</v>
      </c>
      <c r="C35" s="358">
        <v>4.4000000000000004</v>
      </c>
      <c r="D35" s="360"/>
    </row>
    <row r="36" spans="1:4" s="237" customFormat="1" ht="14">
      <c r="A36" s="357" t="s">
        <v>5431</v>
      </c>
      <c r="B36" s="357" t="s">
        <v>5432</v>
      </c>
      <c r="C36" s="358">
        <v>3.4</v>
      </c>
      <c r="D36" s="359"/>
    </row>
    <row r="37" spans="1:4" s="237" customFormat="1" ht="14">
      <c r="A37" s="357" t="s">
        <v>5433</v>
      </c>
      <c r="B37" s="357" t="s">
        <v>5434</v>
      </c>
      <c r="C37" s="358">
        <v>3.3</v>
      </c>
      <c r="D37" s="359"/>
    </row>
    <row r="38" spans="1:4" s="237" customFormat="1" ht="14">
      <c r="A38" s="357" t="s">
        <v>5435</v>
      </c>
      <c r="B38" s="357" t="s">
        <v>5436</v>
      </c>
      <c r="C38" s="358">
        <v>3.9</v>
      </c>
      <c r="D38" s="359"/>
    </row>
    <row r="39" spans="1:4" s="237" customFormat="1" ht="14">
      <c r="A39" s="357" t="s">
        <v>5437</v>
      </c>
      <c r="B39" s="357" t="s">
        <v>5438</v>
      </c>
      <c r="C39" s="358">
        <v>4.5</v>
      </c>
      <c r="D39" s="359"/>
    </row>
    <row r="40" spans="1:4" s="237" customFormat="1" ht="14">
      <c r="A40" s="357" t="s">
        <v>5439</v>
      </c>
      <c r="B40" s="357" t="s">
        <v>5440</v>
      </c>
      <c r="C40" s="358">
        <v>4.5</v>
      </c>
      <c r="D40" s="359"/>
    </row>
    <row r="41" spans="1:4" s="237" customFormat="1" ht="14">
      <c r="A41" s="357" t="s">
        <v>5441</v>
      </c>
      <c r="B41" s="357" t="s">
        <v>5442</v>
      </c>
      <c r="C41" s="358">
        <v>5.6</v>
      </c>
      <c r="D41" s="359"/>
    </row>
    <row r="42" spans="1:4" s="237" customFormat="1" ht="14">
      <c r="A42" s="357" t="s">
        <v>180</v>
      </c>
      <c r="B42" s="357" t="s">
        <v>5443</v>
      </c>
      <c r="C42" s="358">
        <v>5</v>
      </c>
      <c r="D42" s="359"/>
    </row>
    <row r="43" spans="1:4" s="237" customFormat="1" ht="12.75" customHeight="1">
      <c r="A43" s="357" t="s">
        <v>2818</v>
      </c>
      <c r="B43" s="357" t="s">
        <v>5444</v>
      </c>
      <c r="C43" s="358">
        <v>4.4000000000000004</v>
      </c>
      <c r="D43" s="359"/>
    </row>
    <row r="44" spans="1:4" s="237" customFormat="1" ht="14">
      <c r="A44" s="357" t="s">
        <v>5445</v>
      </c>
      <c r="B44" s="357" t="s">
        <v>5446</v>
      </c>
      <c r="C44" s="358">
        <v>5.4</v>
      </c>
      <c r="D44" s="359"/>
    </row>
    <row r="45" spans="1:4" s="237" customFormat="1" ht="14">
      <c r="A45" s="357" t="s">
        <v>2812</v>
      </c>
      <c r="B45" s="357" t="s">
        <v>5447</v>
      </c>
      <c r="C45" s="358">
        <v>4.5</v>
      </c>
      <c r="D45" s="359"/>
    </row>
    <row r="46" spans="1:4" s="237" customFormat="1" ht="14">
      <c r="A46" s="357" t="s">
        <v>5448</v>
      </c>
      <c r="B46" s="357" t="s">
        <v>5449</v>
      </c>
      <c r="C46" s="358">
        <v>5</v>
      </c>
      <c r="D46" s="359"/>
    </row>
    <row r="47" spans="1:4" s="237" customFormat="1" ht="14">
      <c r="A47" s="357" t="s">
        <v>5450</v>
      </c>
      <c r="B47" s="357" t="s">
        <v>5451</v>
      </c>
      <c r="C47" s="358">
        <v>6.8</v>
      </c>
      <c r="D47" s="359"/>
    </row>
    <row r="48" spans="1:4" s="237" customFormat="1" ht="14">
      <c r="A48" s="357" t="s">
        <v>5452</v>
      </c>
      <c r="B48" s="357" t="s">
        <v>5446</v>
      </c>
      <c r="C48" s="358">
        <v>5.4</v>
      </c>
      <c r="D48" s="359"/>
    </row>
    <row r="49" spans="1:9" s="237" customFormat="1" ht="14">
      <c r="A49" s="357" t="s">
        <v>2821</v>
      </c>
      <c r="B49" s="357" t="s">
        <v>5453</v>
      </c>
      <c r="C49" s="358">
        <v>6.3</v>
      </c>
      <c r="D49" s="359"/>
    </row>
    <row r="50" spans="1:9" s="237" customFormat="1" ht="14">
      <c r="A50" s="357" t="s">
        <v>5454</v>
      </c>
      <c r="B50" s="357" t="s">
        <v>5455</v>
      </c>
      <c r="C50" s="358">
        <v>5.8</v>
      </c>
      <c r="D50" s="359"/>
    </row>
    <row r="51" spans="1:9" s="237" customFormat="1" ht="14">
      <c r="A51" s="357" t="s">
        <v>5456</v>
      </c>
      <c r="B51" s="357" t="s">
        <v>5457</v>
      </c>
      <c r="C51" s="358">
        <v>6.7</v>
      </c>
      <c r="D51" s="359"/>
    </row>
    <row r="52" spans="1:9" s="237" customFormat="1" ht="14">
      <c r="A52" s="357" t="s">
        <v>2819</v>
      </c>
      <c r="B52" s="357" t="s">
        <v>5458</v>
      </c>
      <c r="C52" s="358">
        <v>6.3</v>
      </c>
      <c r="D52" s="359"/>
    </row>
    <row r="53" spans="1:9" s="237" customFormat="1" ht="14">
      <c r="A53" s="357" t="s">
        <v>5459</v>
      </c>
      <c r="B53" s="357" t="s">
        <v>5460</v>
      </c>
      <c r="C53" s="358">
        <v>6.5</v>
      </c>
      <c r="D53" s="359"/>
    </row>
    <row r="54" spans="1:9" s="237" customFormat="1" ht="14">
      <c r="A54" s="357" t="s">
        <v>5461</v>
      </c>
      <c r="B54" s="357" t="s">
        <v>5462</v>
      </c>
      <c r="C54" s="358">
        <v>8.5</v>
      </c>
      <c r="D54" s="359"/>
    </row>
    <row r="55" spans="1:9" s="237" customFormat="1" ht="14">
      <c r="A55" s="357" t="s">
        <v>5463</v>
      </c>
      <c r="B55" s="357" t="s">
        <v>5464</v>
      </c>
      <c r="C55" s="358">
        <v>13.7</v>
      </c>
      <c r="D55" s="359"/>
    </row>
    <row r="56" spans="1:9" s="237" customFormat="1">
      <c r="A56" s="357" t="s">
        <v>5465</v>
      </c>
      <c r="B56" s="357" t="s">
        <v>5466</v>
      </c>
      <c r="C56" s="358">
        <v>7.1</v>
      </c>
      <c r="D56" s="359"/>
      <c r="H56" s="357"/>
      <c r="I56" s="221"/>
    </row>
    <row r="57" spans="1:9" s="237" customFormat="1">
      <c r="A57" s="357" t="s">
        <v>2822</v>
      </c>
      <c r="B57" s="357" t="s">
        <v>5467</v>
      </c>
      <c r="C57" s="358">
        <v>6.6</v>
      </c>
      <c r="D57" s="359"/>
      <c r="H57" s="357"/>
      <c r="I57" s="221"/>
    </row>
    <row r="58" spans="1:9" s="237" customFormat="1">
      <c r="A58" s="357" t="s">
        <v>5468</v>
      </c>
      <c r="B58" s="357" t="s">
        <v>5469</v>
      </c>
      <c r="C58" s="358">
        <v>10</v>
      </c>
      <c r="D58" s="359"/>
      <c r="H58" s="357"/>
      <c r="I58" s="221"/>
    </row>
    <row r="59" spans="1:9" s="237" customFormat="1">
      <c r="A59" s="357" t="s">
        <v>5470</v>
      </c>
      <c r="B59" s="357" t="s">
        <v>5471</v>
      </c>
      <c r="C59" s="358">
        <v>14.1</v>
      </c>
      <c r="D59" s="359"/>
      <c r="H59" s="357"/>
      <c r="I59" s="221"/>
    </row>
    <row r="60" spans="1:9" s="237" customFormat="1">
      <c r="A60" s="357" t="s">
        <v>2811</v>
      </c>
      <c r="B60" s="357" t="s">
        <v>5472</v>
      </c>
      <c r="C60" s="358">
        <v>17.3</v>
      </c>
      <c r="D60" s="359"/>
      <c r="H60" s="357"/>
      <c r="I60" s="221"/>
    </row>
  </sheetData>
  <hyperlinks>
    <hyperlink ref="B1" location="INDEKS!A1" display="HJEM" xr:uid="{BA8F369F-C30D-4E4B-BA57-8CB90BADC3FC}"/>
  </hyperlinks>
  <pageMargins left="0.7" right="0.7" top="0.75" bottom="0.75" header="0.3" footer="0.3"/>
  <drawing r:id="rId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M62"/>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3">
      <c r="A1" s="232" t="s">
        <v>3693</v>
      </c>
      <c r="B1" s="173" t="s">
        <v>3453</v>
      </c>
      <c r="C1" s="222"/>
      <c r="D1" s="222"/>
      <c r="E1" s="222"/>
      <c r="F1" s="222"/>
      <c r="G1" s="222"/>
      <c r="H1" s="222"/>
      <c r="I1" s="222"/>
      <c r="J1" s="222"/>
      <c r="K1" s="222"/>
      <c r="L1" s="222"/>
      <c r="M1" s="222"/>
    </row>
    <row r="2" spans="1:13" ht="196">
      <c r="A2" s="233" t="s">
        <v>5473</v>
      </c>
      <c r="B2" s="222"/>
      <c r="C2" s="222"/>
      <c r="D2" s="222"/>
      <c r="E2" s="222"/>
      <c r="F2" s="222"/>
      <c r="G2" s="222"/>
      <c r="H2" s="222"/>
      <c r="I2" s="222"/>
      <c r="J2" s="222"/>
      <c r="K2" s="222"/>
      <c r="L2" s="222"/>
      <c r="M2" s="222"/>
    </row>
    <row r="3" spans="1:13">
      <c r="A3" s="233"/>
      <c r="B3" s="222"/>
      <c r="C3" s="222"/>
      <c r="D3" s="222"/>
      <c r="E3" s="222"/>
      <c r="F3" s="222"/>
      <c r="G3" s="222"/>
      <c r="H3" s="222"/>
      <c r="I3" s="222"/>
      <c r="J3" s="222"/>
      <c r="K3" s="222"/>
      <c r="L3" s="222"/>
      <c r="M3" s="222"/>
    </row>
    <row r="4" spans="1:13" ht="98">
      <c r="A4" s="233" t="s">
        <v>5474</v>
      </c>
      <c r="B4" s="222"/>
      <c r="C4" s="222"/>
      <c r="D4" s="222"/>
      <c r="E4" s="222"/>
      <c r="F4" s="222"/>
      <c r="G4" s="222"/>
      <c r="H4" s="222"/>
      <c r="I4" s="222"/>
      <c r="J4" s="222"/>
      <c r="K4" s="222"/>
      <c r="L4" s="222"/>
      <c r="M4" s="222"/>
    </row>
    <row r="5" spans="1:13">
      <c r="A5" s="233"/>
      <c r="B5" s="222"/>
      <c r="C5" s="222"/>
      <c r="D5" s="222"/>
      <c r="E5" s="222"/>
      <c r="F5" s="222"/>
      <c r="G5" s="222"/>
      <c r="H5" s="222"/>
      <c r="I5" s="222"/>
      <c r="J5" s="222"/>
      <c r="K5" s="222"/>
      <c r="L5" s="222"/>
      <c r="M5" s="222"/>
    </row>
    <row r="6" spans="1:13" ht="140">
      <c r="A6" s="231" t="s">
        <v>5475</v>
      </c>
      <c r="B6" s="222"/>
      <c r="C6" s="222"/>
      <c r="D6" s="222"/>
      <c r="E6" s="222"/>
      <c r="F6" s="222"/>
      <c r="G6" s="222"/>
      <c r="H6" s="222"/>
      <c r="I6" s="222"/>
      <c r="J6" s="222"/>
      <c r="K6" s="222"/>
      <c r="L6" s="222"/>
      <c r="M6" s="222"/>
    </row>
    <row r="7" spans="1:13">
      <c r="A7" s="231"/>
      <c r="B7" s="222"/>
      <c r="C7" s="222"/>
      <c r="D7" s="222"/>
      <c r="E7" s="222"/>
      <c r="F7" s="222"/>
      <c r="G7" s="222"/>
      <c r="H7" s="222"/>
      <c r="I7" s="222"/>
      <c r="J7" s="222"/>
      <c r="K7" s="222"/>
      <c r="L7" s="222"/>
      <c r="M7" s="222"/>
    </row>
    <row r="8" spans="1:13" ht="42">
      <c r="A8" s="38" t="s">
        <v>5476</v>
      </c>
      <c r="B8" s="222"/>
      <c r="C8" s="222"/>
      <c r="D8" s="222"/>
      <c r="E8" s="222"/>
      <c r="F8" s="222"/>
      <c r="G8" s="222"/>
      <c r="H8" s="222"/>
      <c r="I8" s="222"/>
      <c r="J8" s="222"/>
      <c r="K8" s="222"/>
      <c r="L8" s="222"/>
      <c r="M8" s="222"/>
    </row>
    <row r="9" spans="1:13">
      <c r="A9" s="231"/>
      <c r="B9" s="222"/>
      <c r="C9" s="222"/>
      <c r="D9" s="222"/>
      <c r="E9" s="222"/>
      <c r="F9" s="222"/>
      <c r="G9" s="222"/>
      <c r="H9" s="222"/>
      <c r="I9" s="222"/>
      <c r="J9" s="222"/>
      <c r="K9" s="222"/>
      <c r="L9" s="222"/>
      <c r="M9" s="222"/>
    </row>
    <row r="10" spans="1:13" ht="84">
      <c r="A10" s="232" t="s">
        <v>2776</v>
      </c>
      <c r="B10" s="222"/>
      <c r="C10" s="222"/>
      <c r="D10" s="222"/>
      <c r="E10" s="222"/>
      <c r="F10" s="222"/>
      <c r="G10" s="222"/>
      <c r="H10" s="222"/>
      <c r="I10" s="222"/>
      <c r="J10" s="222"/>
      <c r="K10" s="222"/>
      <c r="L10" s="222"/>
      <c r="M10" s="222"/>
    </row>
    <row r="11" spans="1:13">
      <c r="A11" s="233"/>
      <c r="B11" s="222"/>
      <c r="C11" s="222"/>
      <c r="D11" s="222"/>
      <c r="E11" s="222"/>
      <c r="F11" s="222"/>
      <c r="G11" s="222"/>
      <c r="H11" s="222"/>
      <c r="I11" s="222"/>
      <c r="J11" s="222"/>
      <c r="K11" s="222"/>
      <c r="L11" s="222"/>
      <c r="M11" s="222"/>
    </row>
    <row r="12" spans="1:13" ht="70">
      <c r="A12" s="232" t="s">
        <v>5477</v>
      </c>
      <c r="B12" s="222"/>
      <c r="C12" s="222"/>
      <c r="D12" s="222"/>
      <c r="E12" s="222"/>
      <c r="F12" s="222"/>
      <c r="G12" s="222"/>
      <c r="H12" s="222"/>
      <c r="I12" s="222"/>
      <c r="J12" s="222"/>
      <c r="K12" s="222"/>
      <c r="L12" s="222"/>
      <c r="M12" s="222"/>
    </row>
    <row r="13" spans="1:13">
      <c r="A13" s="233"/>
      <c r="B13" s="222"/>
      <c r="C13" s="222"/>
      <c r="D13" s="222"/>
      <c r="E13" s="222"/>
      <c r="F13" s="222"/>
      <c r="G13" s="222"/>
      <c r="H13" s="222"/>
      <c r="I13" s="222"/>
      <c r="J13" s="222"/>
      <c r="K13" s="222"/>
      <c r="L13" s="222"/>
      <c r="M13" s="222"/>
    </row>
    <row r="14" spans="1:13" ht="56">
      <c r="A14" s="232" t="s">
        <v>2777</v>
      </c>
      <c r="B14" s="222"/>
      <c r="C14" s="222"/>
      <c r="D14" s="222"/>
      <c r="E14" s="222"/>
      <c r="F14" s="222"/>
      <c r="G14" s="222"/>
      <c r="H14" s="222"/>
      <c r="I14" s="222"/>
      <c r="J14" s="222"/>
      <c r="K14" s="222"/>
      <c r="L14" s="222"/>
      <c r="M14" s="222"/>
    </row>
    <row r="15" spans="1:13">
      <c r="A15" s="233"/>
      <c r="B15" s="222"/>
      <c r="C15" s="222"/>
      <c r="D15" s="222"/>
      <c r="E15" s="222"/>
      <c r="F15" s="222"/>
      <c r="G15" s="222"/>
      <c r="H15" s="222"/>
      <c r="I15" s="222"/>
      <c r="J15" s="222"/>
      <c r="K15" s="222"/>
      <c r="L15" s="222"/>
      <c r="M15" s="222"/>
    </row>
    <row r="16" spans="1:13" ht="56">
      <c r="A16" s="38" t="s">
        <v>2778</v>
      </c>
      <c r="B16" s="222"/>
      <c r="C16" s="222"/>
      <c r="D16" s="222"/>
      <c r="E16" s="222"/>
      <c r="F16" s="222"/>
      <c r="G16" s="222"/>
      <c r="H16" s="222"/>
      <c r="I16" s="222"/>
      <c r="J16" s="222"/>
      <c r="K16" s="222"/>
      <c r="L16" s="222"/>
      <c r="M16" s="222"/>
    </row>
    <row r="17" spans="1:13">
      <c r="A17" s="231"/>
      <c r="B17" s="222"/>
      <c r="C17" s="222"/>
      <c r="D17" s="222"/>
      <c r="E17" s="222"/>
      <c r="F17" s="222"/>
      <c r="G17" s="222"/>
      <c r="H17" s="222"/>
      <c r="I17" s="222"/>
      <c r="J17" s="222"/>
      <c r="K17" s="222"/>
      <c r="L17" s="222"/>
      <c r="M17" s="222"/>
    </row>
    <row r="18" spans="1:13" ht="98">
      <c r="A18" s="231" t="s">
        <v>3442</v>
      </c>
      <c r="B18" s="222"/>
      <c r="C18" s="222"/>
      <c r="D18" s="222"/>
      <c r="E18" s="222"/>
      <c r="F18" s="222"/>
      <c r="G18" s="222"/>
      <c r="H18" s="222"/>
      <c r="I18" s="222"/>
      <c r="J18" s="222"/>
      <c r="K18" s="222"/>
      <c r="L18" s="222"/>
      <c r="M18" s="222"/>
    </row>
    <row r="19" spans="1:13">
      <c r="A19" s="232" t="s">
        <v>2779</v>
      </c>
      <c r="B19" s="222"/>
      <c r="C19" s="222"/>
      <c r="D19" s="222"/>
      <c r="E19" s="222"/>
      <c r="F19" s="222"/>
      <c r="G19" s="222"/>
      <c r="H19" s="222"/>
      <c r="I19" s="222"/>
      <c r="J19" s="222"/>
      <c r="K19" s="222"/>
      <c r="L19" s="222"/>
      <c r="M19" s="222"/>
    </row>
    <row r="20" spans="1:13" ht="126">
      <c r="A20" s="231" t="s">
        <v>5478</v>
      </c>
      <c r="B20" s="222"/>
      <c r="C20" s="222"/>
      <c r="D20" s="222"/>
      <c r="E20" s="222"/>
      <c r="F20" s="222"/>
      <c r="G20" s="222"/>
      <c r="H20" s="222"/>
      <c r="I20" s="222"/>
      <c r="J20" s="222"/>
      <c r="K20" s="222"/>
      <c r="L20" s="222"/>
      <c r="M20" s="222"/>
    </row>
    <row r="21" spans="1:13" ht="16" thickBot="1">
      <c r="A21" s="126"/>
      <c r="B21" s="222"/>
      <c r="C21" s="222"/>
      <c r="D21" s="222"/>
      <c r="E21" s="222"/>
      <c r="F21" s="222"/>
      <c r="G21" s="222"/>
      <c r="H21" s="222"/>
      <c r="I21" s="222"/>
      <c r="J21" s="222"/>
      <c r="K21" s="222"/>
      <c r="L21" s="222"/>
      <c r="M21" s="222"/>
    </row>
    <row r="22" spans="1:13">
      <c r="A22" s="231" t="s">
        <v>2780</v>
      </c>
      <c r="B22" s="222"/>
      <c r="C22" s="222"/>
      <c r="D22" s="222"/>
      <c r="E22" s="222"/>
      <c r="F22" s="222"/>
      <c r="G22" s="222"/>
      <c r="H22" s="222"/>
      <c r="I22" s="222"/>
      <c r="J22" s="222"/>
      <c r="K22" s="222"/>
      <c r="L22" s="222"/>
      <c r="M22" s="222"/>
    </row>
    <row r="23" spans="1:13">
      <c r="A23" s="233"/>
      <c r="B23" s="224" t="s">
        <v>2781</v>
      </c>
      <c r="C23" s="224"/>
      <c r="D23" s="104"/>
      <c r="E23" s="105" t="s">
        <v>2782</v>
      </c>
      <c r="F23" s="224"/>
      <c r="G23" s="104"/>
      <c r="H23" s="105" t="s">
        <v>2783</v>
      </c>
      <c r="I23" s="224"/>
      <c r="J23" s="104"/>
      <c r="K23" s="105" t="s">
        <v>2784</v>
      </c>
      <c r="L23" s="224"/>
      <c r="M23" s="224"/>
    </row>
    <row r="24" spans="1:13">
      <c r="A24" s="232"/>
      <c r="B24" s="223">
        <v>2017</v>
      </c>
      <c r="C24" s="223" t="s">
        <v>3957</v>
      </c>
      <c r="D24" s="117" t="s">
        <v>4086</v>
      </c>
      <c r="E24" s="223">
        <v>2017</v>
      </c>
      <c r="F24" s="223" t="s">
        <v>3957</v>
      </c>
      <c r="G24" s="117" t="s">
        <v>4086</v>
      </c>
      <c r="H24" s="223">
        <v>2017</v>
      </c>
      <c r="I24" s="223" t="s">
        <v>3957</v>
      </c>
      <c r="J24" s="117" t="s">
        <v>4086</v>
      </c>
      <c r="K24" s="223">
        <v>2017</v>
      </c>
      <c r="L24" s="223" t="s">
        <v>3957</v>
      </c>
      <c r="M24" s="223" t="s">
        <v>4086</v>
      </c>
    </row>
    <row r="25" spans="1:13">
      <c r="A25" s="235"/>
      <c r="B25" s="230" t="s">
        <v>2785</v>
      </c>
      <c r="C25" s="230"/>
      <c r="D25" s="106"/>
      <c r="E25" s="107" t="s">
        <v>2786</v>
      </c>
      <c r="F25" s="230"/>
      <c r="G25" s="106"/>
      <c r="H25" s="107" t="s">
        <v>2787</v>
      </c>
      <c r="I25" s="230"/>
      <c r="J25" s="106"/>
      <c r="K25" s="107" t="s">
        <v>2788</v>
      </c>
      <c r="L25" s="230"/>
      <c r="M25" s="230"/>
    </row>
    <row r="26" spans="1:13">
      <c r="A26" s="233" t="s">
        <v>2727</v>
      </c>
      <c r="B26" s="225">
        <v>2.2000000000000002</v>
      </c>
      <c r="C26" s="225">
        <v>2.2999999999999998</v>
      </c>
      <c r="D26" s="109">
        <v>1.2</v>
      </c>
      <c r="E26" s="225">
        <v>-0.7</v>
      </c>
      <c r="F26" s="225">
        <v>-0.8</v>
      </c>
      <c r="G26" s="109">
        <v>-1.9</v>
      </c>
      <c r="H26" s="225">
        <v>101.7</v>
      </c>
      <c r="I26" s="225">
        <v>99.8</v>
      </c>
      <c r="J26" s="109">
        <v>98.6</v>
      </c>
      <c r="K26" s="225">
        <v>0.7</v>
      </c>
      <c r="L26" s="225">
        <v>0.8</v>
      </c>
      <c r="M26" s="225">
        <v>0.2</v>
      </c>
    </row>
    <row r="27" spans="1:13">
      <c r="A27" s="233" t="s">
        <v>2574</v>
      </c>
      <c r="B27" s="225">
        <v>1.2</v>
      </c>
      <c r="C27" s="225">
        <v>2.6</v>
      </c>
      <c r="D27" s="109">
        <v>2.5</v>
      </c>
      <c r="E27" s="225">
        <v>1.1000000000000001</v>
      </c>
      <c r="F27" s="225">
        <v>2</v>
      </c>
      <c r="G27" s="109">
        <v>2.1</v>
      </c>
      <c r="H27" s="225">
        <v>25.3</v>
      </c>
      <c r="I27" s="225">
        <v>22.3</v>
      </c>
      <c r="J27" s="109">
        <v>20.399999999999999</v>
      </c>
      <c r="K27" s="225">
        <v>1.6</v>
      </c>
      <c r="L27" s="225">
        <v>0.9</v>
      </c>
      <c r="M27" s="225">
        <v>0.4</v>
      </c>
    </row>
    <row r="28" spans="1:13">
      <c r="A28" s="233" t="s">
        <v>2789</v>
      </c>
      <c r="B28" s="225">
        <v>1.3</v>
      </c>
      <c r="C28" s="225">
        <v>1.6</v>
      </c>
      <c r="D28" s="109">
        <v>0.8</v>
      </c>
      <c r="E28" s="225">
        <v>0.8</v>
      </c>
      <c r="F28" s="225">
        <v>0.2</v>
      </c>
      <c r="G28" s="109">
        <v>0.4</v>
      </c>
      <c r="H28" s="225">
        <v>77.8</v>
      </c>
      <c r="I28" s="225">
        <v>74.7</v>
      </c>
      <c r="J28" s="109">
        <v>73.2</v>
      </c>
      <c r="K28" s="225">
        <v>2.8</v>
      </c>
      <c r="L28" s="225">
        <v>2.2000000000000002</v>
      </c>
      <c r="M28" s="225">
        <v>1.3</v>
      </c>
    </row>
    <row r="29" spans="1:13">
      <c r="A29" s="233" t="s">
        <v>2790</v>
      </c>
      <c r="B29" s="225">
        <v>0.7</v>
      </c>
      <c r="C29" s="225">
        <v>0.8</v>
      </c>
      <c r="D29" s="109">
        <v>0.5</v>
      </c>
      <c r="E29" s="225">
        <v>2</v>
      </c>
      <c r="F29" s="225">
        <v>-3.7</v>
      </c>
      <c r="G29" s="109">
        <v>1.7</v>
      </c>
      <c r="H29" s="225">
        <v>93.9</v>
      </c>
      <c r="I29" s="225">
        <v>100.6</v>
      </c>
      <c r="J29" s="109">
        <v>95.5</v>
      </c>
      <c r="K29" s="225">
        <v>2.6</v>
      </c>
      <c r="L29" s="225">
        <v>2.2000000000000002</v>
      </c>
      <c r="M29" s="225">
        <v>1.1000000000000001</v>
      </c>
    </row>
    <row r="30" spans="1:13">
      <c r="A30" s="232" t="s">
        <v>2791</v>
      </c>
      <c r="B30" s="227">
        <v>1.1000000000000001</v>
      </c>
      <c r="C30" s="227">
        <v>0.7</v>
      </c>
      <c r="D30" s="111">
        <v>0.7</v>
      </c>
      <c r="E30" s="227">
        <v>1.8</v>
      </c>
      <c r="F30" s="227">
        <v>0.7</v>
      </c>
      <c r="G30" s="111">
        <v>3.7</v>
      </c>
      <c r="H30" s="227">
        <v>35.799999999999997</v>
      </c>
      <c r="I30" s="227">
        <v>33.9</v>
      </c>
      <c r="J30" s="111">
        <v>33.200000000000003</v>
      </c>
      <c r="K30" s="227">
        <v>0.5</v>
      </c>
      <c r="L30" s="227">
        <v>0.5</v>
      </c>
      <c r="M30" s="227">
        <v>-0.2</v>
      </c>
    </row>
    <row r="31" spans="1:13">
      <c r="A31" s="233" t="s">
        <v>2792</v>
      </c>
      <c r="B31" s="225">
        <v>3.7</v>
      </c>
      <c r="C31" s="225">
        <v>3.4</v>
      </c>
      <c r="D31" s="109">
        <v>2.2999999999999998</v>
      </c>
      <c r="E31" s="225">
        <v>-0.8</v>
      </c>
      <c r="F31" s="225">
        <v>-0.6</v>
      </c>
      <c r="G31" s="109">
        <v>-0.3</v>
      </c>
      <c r="H31" s="225">
        <v>9.3000000000000007</v>
      </c>
      <c r="I31" s="225">
        <v>8.4</v>
      </c>
      <c r="J31" s="109">
        <v>8.4</v>
      </c>
      <c r="K31" s="225" t="s">
        <v>2</v>
      </c>
      <c r="L31" s="225" t="s">
        <v>2</v>
      </c>
      <c r="M31" s="222" t="s">
        <v>2</v>
      </c>
    </row>
    <row r="32" spans="1:13">
      <c r="A32" s="233" t="s">
        <v>2728</v>
      </c>
      <c r="B32" s="225">
        <v>0.8</v>
      </c>
      <c r="C32" s="225">
        <v>1.2</v>
      </c>
      <c r="D32" s="109">
        <v>1.1000000000000001</v>
      </c>
      <c r="E32" s="225">
        <v>-0.7</v>
      </c>
      <c r="F32" s="225">
        <v>-0.9</v>
      </c>
      <c r="G32" s="109">
        <v>-1.1000000000000001</v>
      </c>
      <c r="H32" s="225">
        <v>61.3</v>
      </c>
      <c r="I32" s="225">
        <v>59.6</v>
      </c>
      <c r="J32" s="109">
        <v>59.4</v>
      </c>
      <c r="K32" s="225">
        <v>0.6</v>
      </c>
      <c r="L32" s="225">
        <v>0.7</v>
      </c>
      <c r="M32" s="225">
        <v>0.1</v>
      </c>
    </row>
    <row r="33" spans="1:13">
      <c r="A33" s="233" t="s">
        <v>2668</v>
      </c>
      <c r="B33" s="225">
        <v>1.2</v>
      </c>
      <c r="C33" s="225">
        <v>2.1</v>
      </c>
      <c r="D33" s="109">
        <v>1.3</v>
      </c>
      <c r="E33" s="225">
        <v>-2.9</v>
      </c>
      <c r="F33" s="225">
        <v>-2.2999999999999998</v>
      </c>
      <c r="G33" s="109">
        <v>-3</v>
      </c>
      <c r="H33" s="225">
        <v>98.3</v>
      </c>
      <c r="I33" s="225">
        <v>98.1</v>
      </c>
      <c r="J33" s="109">
        <v>98.1</v>
      </c>
      <c r="K33" s="225">
        <v>0.8</v>
      </c>
      <c r="L33" s="225">
        <v>0.8</v>
      </c>
      <c r="M33" s="225">
        <v>0.1</v>
      </c>
    </row>
    <row r="34" spans="1:13">
      <c r="A34" s="233" t="s">
        <v>2793</v>
      </c>
      <c r="B34" s="225">
        <v>1.1000000000000001</v>
      </c>
      <c r="C34" s="225">
        <v>0.8</v>
      </c>
      <c r="D34" s="109">
        <v>0.5</v>
      </c>
      <c r="E34" s="225">
        <v>0.7</v>
      </c>
      <c r="F34" s="225">
        <v>1</v>
      </c>
      <c r="G34" s="109">
        <v>1.5</v>
      </c>
      <c r="H34" s="225">
        <v>176.2</v>
      </c>
      <c r="I34" s="225">
        <v>181.2</v>
      </c>
      <c r="J34" s="109">
        <v>176.6</v>
      </c>
      <c r="K34" s="225">
        <v>6</v>
      </c>
      <c r="L34" s="225">
        <v>4.2</v>
      </c>
      <c r="M34" s="225">
        <v>2.6</v>
      </c>
    </row>
    <row r="35" spans="1:13">
      <c r="A35" s="233" t="s">
        <v>2670</v>
      </c>
      <c r="B35" s="225">
        <v>1.3</v>
      </c>
      <c r="C35" s="225">
        <v>1.6</v>
      </c>
      <c r="D35" s="109">
        <v>2.7</v>
      </c>
      <c r="E35" s="225">
        <v>1.3</v>
      </c>
      <c r="F35" s="225">
        <v>1.4</v>
      </c>
      <c r="G35" s="109">
        <v>1.7</v>
      </c>
      <c r="H35" s="225">
        <v>56.9</v>
      </c>
      <c r="I35" s="225">
        <v>52.4</v>
      </c>
      <c r="J35" s="109">
        <v>48.6</v>
      </c>
      <c r="K35" s="225">
        <v>0.5</v>
      </c>
      <c r="L35" s="225">
        <v>0.6</v>
      </c>
      <c r="M35" s="225">
        <v>-0.1</v>
      </c>
    </row>
    <row r="36" spans="1:13">
      <c r="A36" s="233" t="s">
        <v>2794</v>
      </c>
      <c r="B36" s="225">
        <v>0.3</v>
      </c>
      <c r="C36" s="225">
        <v>0.7</v>
      </c>
      <c r="D36" s="109">
        <v>0.9</v>
      </c>
      <c r="E36" s="225">
        <v>-0.3</v>
      </c>
      <c r="F36" s="225">
        <v>0.1</v>
      </c>
      <c r="G36" s="109">
        <v>0.4</v>
      </c>
      <c r="H36" s="225">
        <v>67.7</v>
      </c>
      <c r="I36" s="225">
        <v>63.5</v>
      </c>
      <c r="J36" s="109">
        <v>58.8</v>
      </c>
      <c r="K36" s="225">
        <v>0.8</v>
      </c>
      <c r="L36" s="225">
        <v>1</v>
      </c>
      <c r="M36" s="225">
        <v>0.3</v>
      </c>
    </row>
    <row r="37" spans="1:13">
      <c r="A37" s="233" t="s">
        <v>2669</v>
      </c>
      <c r="B37" s="225">
        <v>1.3</v>
      </c>
      <c r="C37" s="225">
        <v>1.2</v>
      </c>
      <c r="D37" s="109">
        <v>0.6</v>
      </c>
      <c r="E37" s="225">
        <v>-2.4</v>
      </c>
      <c r="F37" s="225">
        <v>-2.2000000000000002</v>
      </c>
      <c r="G37" s="109">
        <v>-1.6</v>
      </c>
      <c r="H37" s="225">
        <v>134.1</v>
      </c>
      <c r="I37" s="225">
        <v>134.80000000000001</v>
      </c>
      <c r="J37" s="109">
        <v>134.80000000000001</v>
      </c>
      <c r="K37" s="225">
        <v>2.1</v>
      </c>
      <c r="L37" s="225">
        <v>2.6</v>
      </c>
      <c r="M37" s="225">
        <v>2</v>
      </c>
    </row>
    <row r="38" spans="1:13">
      <c r="A38" s="233" t="s">
        <v>2795</v>
      </c>
      <c r="B38" s="225">
        <v>2.9</v>
      </c>
      <c r="C38" s="225">
        <v>2.6</v>
      </c>
      <c r="D38" s="109">
        <v>2.7</v>
      </c>
      <c r="E38" s="225">
        <v>-0.8</v>
      </c>
      <c r="F38" s="225">
        <v>-0.8</v>
      </c>
      <c r="G38" s="109">
        <v>-0.2</v>
      </c>
      <c r="H38" s="225">
        <v>39.299999999999997</v>
      </c>
      <c r="I38" s="225">
        <v>37.200000000000003</v>
      </c>
      <c r="J38" s="109">
        <v>36.9</v>
      </c>
      <c r="K38" s="225">
        <v>0.8</v>
      </c>
      <c r="L38" s="225">
        <v>0.9</v>
      </c>
      <c r="M38" s="225">
        <v>0.3</v>
      </c>
    </row>
    <row r="39" spans="1:13">
      <c r="A39" s="233" t="s">
        <v>2796</v>
      </c>
      <c r="B39" s="225">
        <v>3.7</v>
      </c>
      <c r="C39" s="225">
        <v>2.5</v>
      </c>
      <c r="D39" s="109">
        <v>2.2000000000000002</v>
      </c>
      <c r="E39" s="225">
        <v>0.5</v>
      </c>
      <c r="F39" s="225">
        <v>0.6</v>
      </c>
      <c r="G39" s="109">
        <v>0.3</v>
      </c>
      <c r="H39" s="225">
        <v>39.1</v>
      </c>
      <c r="I39" s="225">
        <v>33.799999999999997</v>
      </c>
      <c r="J39" s="109">
        <v>36.299999999999997</v>
      </c>
      <c r="K39" s="225">
        <v>0.3</v>
      </c>
      <c r="L39" s="225">
        <v>0.3</v>
      </c>
      <c r="M39" s="225">
        <v>0.3</v>
      </c>
    </row>
    <row r="40" spans="1:13">
      <c r="A40" s="233" t="s">
        <v>2797</v>
      </c>
      <c r="B40" s="225">
        <v>2.1</v>
      </c>
      <c r="C40" s="225">
        <v>2</v>
      </c>
      <c r="D40" s="109">
        <v>1.6</v>
      </c>
      <c r="E40" s="225">
        <v>1.3</v>
      </c>
      <c r="F40" s="225">
        <v>3.1</v>
      </c>
      <c r="G40" s="109">
        <v>2.2000000000000002</v>
      </c>
      <c r="H40" s="225">
        <v>22.3</v>
      </c>
      <c r="I40" s="225">
        <v>21</v>
      </c>
      <c r="J40" s="109">
        <v>22.1</v>
      </c>
      <c r="K40" s="225">
        <v>0.5</v>
      </c>
      <c r="L40" s="225">
        <v>0.6</v>
      </c>
      <c r="M40" s="225">
        <v>-0.1</v>
      </c>
    </row>
    <row r="41" spans="1:13">
      <c r="A41" s="233" t="s">
        <v>2798</v>
      </c>
      <c r="B41" s="225">
        <v>1.3</v>
      </c>
      <c r="C41" s="225">
        <v>1.7</v>
      </c>
      <c r="D41" s="109">
        <v>1.5</v>
      </c>
      <c r="E41" s="225">
        <v>3.3</v>
      </c>
      <c r="F41" s="225">
        <v>1.9</v>
      </c>
      <c r="G41" s="109">
        <v>0.5</v>
      </c>
      <c r="H41" s="225">
        <v>50.3</v>
      </c>
      <c r="I41" s="225">
        <v>45.6</v>
      </c>
      <c r="J41" s="109">
        <v>43.1</v>
      </c>
      <c r="K41" s="225">
        <v>1.3</v>
      </c>
      <c r="L41" s="225">
        <v>1.4</v>
      </c>
      <c r="M41" s="225">
        <v>0.7</v>
      </c>
    </row>
    <row r="42" spans="1:13">
      <c r="A42" s="233" t="s">
        <v>2671</v>
      </c>
      <c r="B42" s="225">
        <v>1.6</v>
      </c>
      <c r="C42" s="225">
        <v>1.2</v>
      </c>
      <c r="D42" s="109">
        <v>2.1</v>
      </c>
      <c r="E42" s="225">
        <v>-1.5</v>
      </c>
      <c r="F42" s="225">
        <v>-0.2</v>
      </c>
      <c r="G42" s="109">
        <v>-0.7</v>
      </c>
      <c r="H42" s="225">
        <v>50.6</v>
      </c>
      <c r="I42" s="225">
        <v>48.8</v>
      </c>
      <c r="J42" s="109">
        <v>46</v>
      </c>
      <c r="K42" s="225">
        <v>3.4</v>
      </c>
      <c r="L42" s="225">
        <v>3.2</v>
      </c>
      <c r="M42" s="225">
        <v>2.4</v>
      </c>
    </row>
    <row r="43" spans="1:13">
      <c r="A43" s="233" t="s">
        <v>2799</v>
      </c>
      <c r="B43" s="225">
        <v>1.6</v>
      </c>
      <c r="C43" s="225">
        <v>1.2</v>
      </c>
      <c r="D43" s="109">
        <v>0.3</v>
      </c>
      <c r="E43" s="225">
        <v>-3</v>
      </c>
      <c r="F43" s="225">
        <v>-0.4</v>
      </c>
      <c r="G43" s="109">
        <v>0.2</v>
      </c>
      <c r="H43" s="225">
        <v>126.1</v>
      </c>
      <c r="I43" s="225">
        <v>122</v>
      </c>
      <c r="J43" s="109">
        <v>117.7</v>
      </c>
      <c r="K43" s="225">
        <v>3.1</v>
      </c>
      <c r="L43" s="225">
        <v>1.8</v>
      </c>
      <c r="M43" s="225">
        <v>0.8</v>
      </c>
    </row>
    <row r="44" spans="1:13">
      <c r="A44" s="233" t="s">
        <v>2585</v>
      </c>
      <c r="B44" s="225">
        <v>1.1000000000000001</v>
      </c>
      <c r="C44" s="225">
        <v>4.0999999999999996</v>
      </c>
      <c r="D44" s="109">
        <v>3.9</v>
      </c>
      <c r="E44" s="225">
        <v>-2.6</v>
      </c>
      <c r="F44" s="225">
        <v>-2.9</v>
      </c>
      <c r="G44" s="109">
        <v>-4.3</v>
      </c>
      <c r="H44" s="225">
        <v>35.1</v>
      </c>
      <c r="I44" s="225">
        <v>34.700000000000003</v>
      </c>
      <c r="J44" s="109">
        <v>35.200000000000003</v>
      </c>
      <c r="K44" s="225">
        <v>4</v>
      </c>
      <c r="L44" s="225">
        <v>4.7</v>
      </c>
      <c r="M44" s="225">
        <v>4.5</v>
      </c>
    </row>
    <row r="45" spans="1:13">
      <c r="A45" s="233" t="s">
        <v>2588</v>
      </c>
      <c r="B45" s="225">
        <v>1.4</v>
      </c>
      <c r="C45" s="225">
        <v>2.5</v>
      </c>
      <c r="D45" s="109">
        <v>2.8</v>
      </c>
      <c r="E45" s="225">
        <v>-1</v>
      </c>
      <c r="F45" s="225">
        <v>-1</v>
      </c>
      <c r="G45" s="109">
        <v>-1.3</v>
      </c>
      <c r="H45" s="225">
        <v>51.3</v>
      </c>
      <c r="I45" s="225">
        <v>49.4</v>
      </c>
      <c r="J45" s="109">
        <v>48</v>
      </c>
      <c r="K45" s="225">
        <v>0.9</v>
      </c>
      <c r="L45" s="225">
        <v>0.9</v>
      </c>
      <c r="M45" s="225">
        <v>0.3</v>
      </c>
    </row>
    <row r="46" spans="1:13">
      <c r="A46" s="233" t="s">
        <v>2589</v>
      </c>
      <c r="B46" s="225">
        <v>1.6</v>
      </c>
      <c r="C46" s="225">
        <v>1.9</v>
      </c>
      <c r="D46" s="109">
        <v>1.7</v>
      </c>
      <c r="E46" s="225">
        <v>0</v>
      </c>
      <c r="F46" s="225">
        <v>0.7</v>
      </c>
      <c r="G46" s="109">
        <v>0.5</v>
      </c>
      <c r="H46" s="225">
        <v>74.099999999999994</v>
      </c>
      <c r="I46" s="225">
        <v>70.400000000000006</v>
      </c>
      <c r="J46" s="109">
        <v>66.099999999999994</v>
      </c>
      <c r="K46" s="225">
        <v>1</v>
      </c>
      <c r="L46" s="225">
        <v>0.9</v>
      </c>
      <c r="M46" s="225">
        <v>0.3</v>
      </c>
    </row>
    <row r="47" spans="1:13">
      <c r="A47" s="233" t="s">
        <v>2730</v>
      </c>
      <c r="B47" s="225">
        <v>2</v>
      </c>
      <c r="C47" s="225">
        <v>1.7</v>
      </c>
      <c r="D47" s="109">
        <v>0.8</v>
      </c>
      <c r="E47" s="225">
        <v>-3</v>
      </c>
      <c r="F47" s="225">
        <v>-2.5</v>
      </c>
      <c r="G47" s="109">
        <v>-2.8</v>
      </c>
      <c r="H47" s="225">
        <v>98.6</v>
      </c>
      <c r="I47" s="225">
        <v>97.6</v>
      </c>
      <c r="J47" s="109">
        <v>95.5</v>
      </c>
      <c r="K47" s="225">
        <v>1.6</v>
      </c>
      <c r="L47" s="225">
        <v>1.4</v>
      </c>
      <c r="M47" s="225">
        <v>0.7</v>
      </c>
    </row>
    <row r="48" spans="1:13">
      <c r="A48" s="233" t="s">
        <v>2800</v>
      </c>
      <c r="B48" s="225">
        <v>2.7</v>
      </c>
      <c r="C48" s="225">
        <v>2.5</v>
      </c>
      <c r="D48" s="109">
        <v>1.8</v>
      </c>
      <c r="E48" s="225">
        <v>-2.5</v>
      </c>
      <c r="F48" s="225">
        <v>-2.2000000000000002</v>
      </c>
      <c r="G48" s="109">
        <v>-2.1</v>
      </c>
      <c r="H48" s="225">
        <v>86.2</v>
      </c>
      <c r="I48" s="225">
        <v>85.7</v>
      </c>
      <c r="J48" s="109">
        <v>85.4</v>
      </c>
      <c r="K48" s="225">
        <v>1.2</v>
      </c>
      <c r="L48" s="225">
        <v>1.4</v>
      </c>
      <c r="M48" s="225">
        <v>0.9</v>
      </c>
    </row>
    <row r="49" spans="1:13">
      <c r="A49" s="233" t="s">
        <v>2674</v>
      </c>
      <c r="B49" s="225">
        <v>1.9</v>
      </c>
      <c r="C49" s="225">
        <v>2</v>
      </c>
      <c r="D49" s="109">
        <v>1.7</v>
      </c>
      <c r="E49" s="225">
        <v>1.4</v>
      </c>
      <c r="F49" s="225">
        <v>0.8</v>
      </c>
      <c r="G49" s="109">
        <v>0.5</v>
      </c>
      <c r="H49" s="225">
        <v>40.799999999999997</v>
      </c>
      <c r="I49" s="225">
        <v>38.799999999999997</v>
      </c>
      <c r="J49" s="109">
        <v>35.1</v>
      </c>
      <c r="K49" s="225">
        <v>0.7</v>
      </c>
      <c r="L49" s="225">
        <v>0.7</v>
      </c>
      <c r="M49" s="225">
        <v>0</v>
      </c>
    </row>
    <row r="50" spans="1:13">
      <c r="A50" s="233" t="s">
        <v>2647</v>
      </c>
      <c r="B50" s="225">
        <v>2.4</v>
      </c>
      <c r="C50" s="225">
        <v>2</v>
      </c>
      <c r="D50" s="109">
        <v>2.6</v>
      </c>
      <c r="E50" s="225">
        <v>1.5</v>
      </c>
      <c r="F50" s="225">
        <v>0.9</v>
      </c>
      <c r="G50" s="109">
        <v>0.3</v>
      </c>
      <c r="H50" s="225">
        <v>34.700000000000003</v>
      </c>
      <c r="I50" s="225">
        <v>32.6</v>
      </c>
      <c r="J50" s="109">
        <v>30.8</v>
      </c>
      <c r="K50" s="225">
        <v>1</v>
      </c>
      <c r="L50" s="225">
        <v>2</v>
      </c>
      <c r="M50" s="225">
        <v>1.6</v>
      </c>
    </row>
    <row r="51" spans="1:13">
      <c r="A51" s="233" t="s">
        <v>2675</v>
      </c>
      <c r="B51" s="225">
        <v>1.7</v>
      </c>
      <c r="C51" s="225">
        <v>1.9</v>
      </c>
      <c r="D51" s="109">
        <v>1.4</v>
      </c>
      <c r="E51" s="225">
        <v>1.2</v>
      </c>
      <c r="F51" s="225">
        <v>1.9</v>
      </c>
      <c r="G51" s="109">
        <v>1.4</v>
      </c>
      <c r="H51" s="225">
        <v>65.3</v>
      </c>
      <c r="I51" s="225">
        <v>61.9</v>
      </c>
      <c r="J51" s="109">
        <v>59.8</v>
      </c>
      <c r="K51" s="225">
        <v>0.3</v>
      </c>
      <c r="L51" s="225">
        <v>0.4</v>
      </c>
      <c r="M51" s="225">
        <v>-0.3</v>
      </c>
    </row>
    <row r="52" spans="1:13">
      <c r="A52" s="233" t="s">
        <v>2801</v>
      </c>
      <c r="B52" s="225">
        <v>2.4</v>
      </c>
      <c r="C52" s="225">
        <v>2.9</v>
      </c>
      <c r="D52" s="109">
        <v>3.4</v>
      </c>
      <c r="E52" s="225">
        <v>-2.5</v>
      </c>
      <c r="F52" s="225">
        <v>-2.1</v>
      </c>
      <c r="G52" s="109">
        <v>-2</v>
      </c>
      <c r="H52" s="225">
        <v>72.900000000000006</v>
      </c>
      <c r="I52" s="225">
        <v>70.2</v>
      </c>
      <c r="J52" s="109">
        <v>66.3</v>
      </c>
      <c r="K52" s="225">
        <v>3</v>
      </c>
      <c r="L52" s="225">
        <v>3.1</v>
      </c>
      <c r="M52" s="225">
        <v>2.5</v>
      </c>
    </row>
    <row r="53" spans="1:13">
      <c r="A53" s="233" t="s">
        <v>2802</v>
      </c>
      <c r="B53" s="225">
        <v>2.2000000000000002</v>
      </c>
      <c r="C53" s="225">
        <v>2.1</v>
      </c>
      <c r="D53" s="109">
        <v>1.5</v>
      </c>
      <c r="E53" s="225">
        <v>-0.8</v>
      </c>
      <c r="F53" s="225">
        <v>0.2</v>
      </c>
      <c r="G53" s="109">
        <v>0.7</v>
      </c>
      <c r="H53" s="225">
        <v>78.3</v>
      </c>
      <c r="I53" s="225">
        <v>74</v>
      </c>
      <c r="J53" s="109">
        <v>70.400000000000006</v>
      </c>
      <c r="K53" s="225">
        <v>0.6</v>
      </c>
      <c r="L53" s="225">
        <v>0.7</v>
      </c>
      <c r="M53" s="225">
        <v>0.1</v>
      </c>
    </row>
    <row r="54" spans="1:13">
      <c r="A54" s="232" t="s">
        <v>2664</v>
      </c>
      <c r="B54" s="227">
        <v>1.7</v>
      </c>
      <c r="C54" s="227">
        <v>1.9</v>
      </c>
      <c r="D54" s="111">
        <v>1.5</v>
      </c>
      <c r="E54" s="227">
        <v>-1.1000000000000001</v>
      </c>
      <c r="F54" s="227">
        <v>-0.7</v>
      </c>
      <c r="G54" s="111">
        <v>-0.8</v>
      </c>
      <c r="H54" s="227">
        <v>82.1</v>
      </c>
      <c r="I54" s="227">
        <v>80.400000000000006</v>
      </c>
      <c r="J54" s="111">
        <v>79.3</v>
      </c>
      <c r="K54" s="227">
        <v>1.3</v>
      </c>
      <c r="L54" s="227">
        <v>1.4</v>
      </c>
      <c r="M54" s="227">
        <v>0.7</v>
      </c>
    </row>
    <row r="55" spans="1:13" ht="16">
      <c r="A55" s="233" t="s">
        <v>2803</v>
      </c>
      <c r="B55" s="225">
        <v>1.5</v>
      </c>
      <c r="C55" s="225">
        <v>1.8</v>
      </c>
      <c r="D55" s="109">
        <v>1.2</v>
      </c>
      <c r="E55" s="225">
        <v>-1</v>
      </c>
      <c r="F55" s="225">
        <v>-0.5</v>
      </c>
      <c r="G55" s="109">
        <v>-0.6</v>
      </c>
      <c r="H55" s="225">
        <v>87.8</v>
      </c>
      <c r="I55" s="225">
        <v>85.8</v>
      </c>
      <c r="J55" s="109">
        <v>84.1</v>
      </c>
      <c r="K55" s="225">
        <v>1.1000000000000001</v>
      </c>
      <c r="L55" s="225">
        <v>1.1000000000000001</v>
      </c>
      <c r="M55" s="225">
        <v>0.4</v>
      </c>
    </row>
    <row r="56" spans="1:13" ht="16">
      <c r="A56" s="233" t="s">
        <v>2804</v>
      </c>
      <c r="B56" s="225">
        <v>1.9</v>
      </c>
      <c r="C56" s="225">
        <v>1.9</v>
      </c>
      <c r="D56" s="109" t="s">
        <v>2</v>
      </c>
      <c r="E56" s="225">
        <v>-3</v>
      </c>
      <c r="F56" s="225">
        <v>-3</v>
      </c>
      <c r="G56" s="109">
        <v>-3</v>
      </c>
      <c r="H56" s="225">
        <v>60</v>
      </c>
      <c r="I56" s="225">
        <v>60</v>
      </c>
      <c r="J56" s="109">
        <v>60</v>
      </c>
      <c r="K56" s="225" t="s">
        <v>2</v>
      </c>
      <c r="L56" s="225">
        <v>3.2</v>
      </c>
      <c r="M56" s="225" t="s">
        <v>2</v>
      </c>
    </row>
    <row r="57" spans="1:13">
      <c r="A57" s="233"/>
      <c r="B57" s="224"/>
      <c r="C57" s="224"/>
      <c r="D57" s="224"/>
      <c r="E57" s="224"/>
      <c r="F57" s="224"/>
      <c r="G57" s="224"/>
      <c r="H57" s="224"/>
      <c r="I57" s="224"/>
      <c r="J57" s="224"/>
      <c r="K57" s="224"/>
      <c r="L57" s="224"/>
      <c r="M57" s="224"/>
    </row>
    <row r="58" spans="1:13">
      <c r="A58" s="231"/>
      <c r="B58" s="222"/>
      <c r="C58" s="222"/>
      <c r="D58" s="222"/>
      <c r="E58" s="222"/>
      <c r="F58" s="222"/>
      <c r="G58" s="222"/>
      <c r="H58" s="222"/>
      <c r="I58" s="222"/>
      <c r="J58" s="222"/>
      <c r="K58" s="222"/>
      <c r="L58" s="222"/>
      <c r="M58" s="222"/>
    </row>
    <row r="59" spans="1:13" ht="16">
      <c r="A59" s="72" t="s">
        <v>3443</v>
      </c>
      <c r="B59" s="222"/>
      <c r="C59" s="224" t="s">
        <v>3694</v>
      </c>
      <c r="D59" s="222"/>
      <c r="E59" s="224" t="s">
        <v>5479</v>
      </c>
      <c r="F59" s="222"/>
      <c r="G59" s="222"/>
      <c r="H59" s="222"/>
      <c r="I59" s="222"/>
      <c r="J59" s="222"/>
      <c r="K59" s="222"/>
      <c r="L59" s="222"/>
      <c r="M59" s="222"/>
    </row>
    <row r="60" spans="1:13" ht="30">
      <c r="A60" s="72" t="s">
        <v>4087</v>
      </c>
      <c r="B60" s="222"/>
      <c r="C60" s="224"/>
      <c r="D60" s="222"/>
      <c r="E60" s="224" t="s">
        <v>3695</v>
      </c>
      <c r="F60" s="222"/>
      <c r="G60" s="222"/>
      <c r="H60" s="222"/>
      <c r="I60" s="222"/>
      <c r="J60" s="222"/>
      <c r="K60" s="222"/>
      <c r="L60" s="222"/>
      <c r="M60" s="222"/>
    </row>
    <row r="61" spans="1:13" ht="28">
      <c r="A61" s="233" t="s">
        <v>3444</v>
      </c>
      <c r="B61" s="222"/>
      <c r="C61" s="224"/>
      <c r="D61" s="222"/>
      <c r="E61" s="222"/>
      <c r="F61" s="222"/>
      <c r="G61" s="222"/>
      <c r="H61" s="222"/>
      <c r="I61" s="222"/>
      <c r="J61" s="222"/>
      <c r="K61" s="222"/>
      <c r="L61" s="222"/>
      <c r="M61" s="222"/>
    </row>
    <row r="62" spans="1:13">
      <c r="A62" s="231"/>
      <c r="B62" s="222"/>
      <c r="C62" s="222"/>
      <c r="D62" s="222"/>
      <c r="E62" s="222"/>
      <c r="F62" s="222"/>
      <c r="G62" s="222"/>
      <c r="H62" s="222"/>
      <c r="I62" s="222"/>
      <c r="J62" s="222"/>
      <c r="K62" s="222"/>
      <c r="L62" s="222"/>
      <c r="M62" s="222"/>
    </row>
  </sheetData>
  <hyperlinks>
    <hyperlink ref="B1" location="INDEKS!A1" display="HJEM" xr:uid="{08DDECE3-B049-4B40-A5DD-DE5CD8C66D5A}"/>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L48"/>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c r="B1" s="173" t="s">
        <v>3453</v>
      </c>
      <c r="C1" s="222"/>
      <c r="D1" s="222"/>
      <c r="E1" s="222"/>
      <c r="F1" s="222"/>
      <c r="G1" s="222"/>
      <c r="H1" s="222"/>
      <c r="I1" s="222"/>
      <c r="J1" s="222"/>
      <c r="K1" s="222"/>
      <c r="L1" s="222"/>
    </row>
    <row r="2" spans="1:12">
      <c r="A2" s="231" t="s">
        <v>2805</v>
      </c>
      <c r="B2" s="222"/>
      <c r="C2" s="222"/>
      <c r="D2" s="222"/>
      <c r="E2" s="222"/>
      <c r="F2" s="222"/>
      <c r="G2" s="222"/>
      <c r="H2" s="222"/>
      <c r="I2" s="222"/>
      <c r="J2" s="222"/>
      <c r="K2" s="222"/>
      <c r="L2" s="222"/>
    </row>
    <row r="3" spans="1:12">
      <c r="A3" s="231"/>
      <c r="B3" s="222"/>
      <c r="C3" s="222"/>
      <c r="D3" s="222"/>
      <c r="E3" s="222"/>
      <c r="F3" s="222"/>
      <c r="G3" s="222"/>
      <c r="H3" s="222"/>
      <c r="I3" s="222"/>
      <c r="J3" s="222"/>
      <c r="K3" s="222"/>
      <c r="L3" s="222"/>
    </row>
    <row r="4" spans="1:12">
      <c r="A4" s="233" t="s">
        <v>5480</v>
      </c>
      <c r="B4" s="224"/>
      <c r="C4" s="224" t="s">
        <v>2806</v>
      </c>
      <c r="D4" s="224"/>
      <c r="E4" s="222"/>
      <c r="F4" s="222"/>
      <c r="G4" s="222"/>
      <c r="H4" s="222"/>
      <c r="I4" s="222"/>
      <c r="J4" s="222"/>
      <c r="K4" s="222"/>
      <c r="L4" s="222"/>
    </row>
    <row r="5" spans="1:12">
      <c r="A5" s="233">
        <v>1952</v>
      </c>
      <c r="B5" s="224" t="s">
        <v>2807</v>
      </c>
      <c r="C5" s="224">
        <v>2002</v>
      </c>
      <c r="D5" s="224" t="s">
        <v>2808</v>
      </c>
      <c r="E5" s="222"/>
      <c r="F5" s="222"/>
      <c r="G5" s="222"/>
      <c r="H5" s="222"/>
      <c r="I5" s="222"/>
      <c r="J5" s="222"/>
      <c r="K5" s="222"/>
      <c r="L5" s="222"/>
    </row>
    <row r="6" spans="1:12">
      <c r="A6" s="233">
        <v>1973</v>
      </c>
      <c r="B6" s="224" t="s">
        <v>2809</v>
      </c>
      <c r="C6" s="224"/>
      <c r="D6" s="224" t="s">
        <v>2810</v>
      </c>
      <c r="E6" s="222"/>
      <c r="F6" s="222"/>
      <c r="G6" s="222"/>
      <c r="H6" s="222"/>
      <c r="I6" s="222"/>
      <c r="J6" s="222"/>
      <c r="K6" s="222"/>
      <c r="L6" s="222"/>
    </row>
    <row r="7" spans="1:12">
      <c r="A7" s="233">
        <v>1981</v>
      </c>
      <c r="B7" s="224" t="s">
        <v>2811</v>
      </c>
      <c r="C7" s="224">
        <v>2007</v>
      </c>
      <c r="D7" s="224" t="s">
        <v>2812</v>
      </c>
      <c r="E7" s="222"/>
      <c r="F7" s="222"/>
      <c r="G7" s="222"/>
      <c r="H7" s="222"/>
      <c r="I7" s="222"/>
      <c r="J7" s="222"/>
      <c r="K7" s="222"/>
      <c r="L7" s="222"/>
    </row>
    <row r="8" spans="1:12">
      <c r="A8" s="233">
        <v>1986</v>
      </c>
      <c r="B8" s="224" t="s">
        <v>2813</v>
      </c>
      <c r="C8" s="224">
        <v>2008</v>
      </c>
      <c r="D8" s="224" t="s">
        <v>2814</v>
      </c>
      <c r="E8" s="222"/>
      <c r="F8" s="222"/>
      <c r="G8" s="222"/>
      <c r="H8" s="222"/>
      <c r="I8" s="222"/>
      <c r="J8" s="222"/>
      <c r="K8" s="222"/>
      <c r="L8" s="222"/>
    </row>
    <row r="9" spans="1:12">
      <c r="A9" s="233">
        <v>1995</v>
      </c>
      <c r="B9" s="224" t="s">
        <v>2815</v>
      </c>
      <c r="C9" s="224">
        <v>2009</v>
      </c>
      <c r="D9" s="224" t="s">
        <v>2816</v>
      </c>
      <c r="E9" s="222"/>
      <c r="F9" s="222"/>
      <c r="G9" s="222"/>
      <c r="H9" s="222"/>
      <c r="I9" s="222"/>
      <c r="J9" s="222"/>
      <c r="K9" s="222"/>
      <c r="L9" s="222"/>
    </row>
    <row r="10" spans="1:12" ht="99.75" customHeight="1">
      <c r="A10" s="233">
        <v>2004</v>
      </c>
      <c r="B10" s="224" t="s">
        <v>2817</v>
      </c>
      <c r="C10" s="224">
        <v>2011</v>
      </c>
      <c r="D10" s="224" t="s">
        <v>2818</v>
      </c>
      <c r="E10" s="222"/>
      <c r="F10" s="222"/>
      <c r="G10" s="222"/>
      <c r="H10" s="222"/>
      <c r="I10" s="222"/>
      <c r="J10" s="222"/>
      <c r="K10" s="222"/>
      <c r="L10" s="222"/>
    </row>
    <row r="11" spans="1:12">
      <c r="A11" s="233"/>
      <c r="B11" s="224"/>
      <c r="C11" s="224">
        <v>2013</v>
      </c>
      <c r="D11" s="224" t="s">
        <v>2819</v>
      </c>
      <c r="E11" s="222"/>
      <c r="F11" s="222"/>
      <c r="G11" s="222"/>
      <c r="H11" s="222"/>
      <c r="I11" s="222"/>
      <c r="J11" s="222"/>
      <c r="K11" s="222"/>
      <c r="L11" s="222"/>
    </row>
    <row r="12" spans="1:12">
      <c r="A12" s="233">
        <v>2007</v>
      </c>
      <c r="B12" s="224" t="s">
        <v>2820</v>
      </c>
      <c r="C12" s="224">
        <v>2015</v>
      </c>
      <c r="D12" s="224" t="s">
        <v>2821</v>
      </c>
      <c r="E12" s="222"/>
      <c r="F12" s="222"/>
      <c r="G12" s="222"/>
      <c r="H12" s="222"/>
      <c r="I12" s="222"/>
      <c r="J12" s="222"/>
      <c r="K12" s="222"/>
      <c r="L12" s="222"/>
    </row>
    <row r="13" spans="1:12">
      <c r="A13" s="231">
        <v>2013</v>
      </c>
      <c r="B13" s="222" t="s">
        <v>2822</v>
      </c>
      <c r="C13" s="222"/>
      <c r="D13" s="222"/>
      <c r="E13" s="222"/>
      <c r="F13" s="222"/>
      <c r="G13" s="222"/>
      <c r="H13" s="222"/>
      <c r="I13" s="222"/>
      <c r="J13" s="222"/>
      <c r="K13" s="222"/>
      <c r="L13" s="222"/>
    </row>
    <row r="14" spans="1:12">
      <c r="A14" s="231">
        <v>2020</v>
      </c>
      <c r="B14" s="222" t="s">
        <v>5481</v>
      </c>
      <c r="C14" s="222"/>
      <c r="D14" s="222"/>
      <c r="E14" s="222"/>
      <c r="F14" s="222"/>
      <c r="G14" s="222"/>
      <c r="H14" s="222"/>
      <c r="I14" s="222"/>
      <c r="J14" s="222"/>
      <c r="K14" s="222"/>
      <c r="L14" s="222"/>
    </row>
    <row r="15" spans="1:12">
      <c r="A15" s="231"/>
      <c r="B15" s="222"/>
      <c r="C15" s="222"/>
      <c r="D15" s="222"/>
      <c r="E15" s="222"/>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c r="B17" s="222"/>
      <c r="C17" s="222"/>
      <c r="D17" s="222"/>
      <c r="E17" s="222"/>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t="s">
        <v>2823</v>
      </c>
      <c r="B20" s="222"/>
      <c r="C20" s="222"/>
      <c r="D20" s="222"/>
      <c r="E20" s="222"/>
      <c r="F20" s="222"/>
      <c r="G20" s="222"/>
      <c r="H20" s="222"/>
      <c r="I20" s="222"/>
      <c r="J20" s="222"/>
      <c r="K20" s="222"/>
      <c r="L20" s="222"/>
    </row>
    <row r="21" spans="1:12">
      <c r="A21" s="232"/>
      <c r="B21" s="223">
        <v>2010</v>
      </c>
      <c r="C21" s="223">
        <v>2011</v>
      </c>
      <c r="D21" s="223">
        <v>2012</v>
      </c>
      <c r="E21" s="223">
        <v>2013</v>
      </c>
      <c r="F21" s="223">
        <v>2014</v>
      </c>
      <c r="G21" s="223">
        <v>2015</v>
      </c>
      <c r="H21" s="223">
        <v>2016</v>
      </c>
      <c r="I21" s="223">
        <v>2017</v>
      </c>
      <c r="J21" s="223">
        <v>2018</v>
      </c>
      <c r="K21" s="223">
        <v>2019</v>
      </c>
      <c r="L21" s="223">
        <v>2020</v>
      </c>
    </row>
    <row r="22" spans="1:12">
      <c r="A22" s="235" t="s">
        <v>208</v>
      </c>
      <c r="B22" s="230"/>
      <c r="C22" s="230"/>
      <c r="D22" s="230"/>
      <c r="E22" s="230"/>
      <c r="F22" s="230"/>
      <c r="G22" s="230"/>
      <c r="H22" s="230"/>
      <c r="I22" s="230"/>
      <c r="J22" s="230"/>
      <c r="K22" s="230"/>
      <c r="L22" s="230"/>
    </row>
    <row r="23" spans="1:12">
      <c r="A23" s="232" t="s">
        <v>320</v>
      </c>
      <c r="B23" s="223">
        <v>40269</v>
      </c>
      <c r="C23" s="223">
        <v>40640</v>
      </c>
      <c r="D23" s="223">
        <v>40775</v>
      </c>
      <c r="E23" s="223">
        <v>40772</v>
      </c>
      <c r="F23" s="223">
        <v>40566</v>
      </c>
      <c r="G23" s="227">
        <v>40106</v>
      </c>
      <c r="H23" s="227">
        <v>39723</v>
      </c>
      <c r="I23" s="227">
        <v>39337</v>
      </c>
      <c r="J23" s="227">
        <v>39184</v>
      </c>
      <c r="K23" s="227">
        <v>39130</v>
      </c>
      <c r="L23" s="227">
        <v>39177</v>
      </c>
    </row>
    <row r="24" spans="1:12">
      <c r="A24" s="233" t="s">
        <v>2824</v>
      </c>
      <c r="B24" s="224">
        <v>6285</v>
      </c>
      <c r="C24" s="224">
        <v>6537</v>
      </c>
      <c r="D24" s="224">
        <v>6684</v>
      </c>
      <c r="E24" s="224">
        <v>6743</v>
      </c>
      <c r="F24" s="224">
        <v>6786</v>
      </c>
      <c r="G24" s="225">
        <v>6739</v>
      </c>
      <c r="H24" s="225">
        <v>6797</v>
      </c>
      <c r="I24" s="225">
        <v>6743</v>
      </c>
      <c r="J24" s="225">
        <v>6683</v>
      </c>
      <c r="K24" s="225">
        <v>6633</v>
      </c>
      <c r="L24" s="225">
        <v>6633</v>
      </c>
    </row>
    <row r="25" spans="1:12">
      <c r="A25" s="233" t="s">
        <v>2825</v>
      </c>
      <c r="B25" s="224">
        <v>63</v>
      </c>
      <c r="C25" s="224">
        <v>64</v>
      </c>
      <c r="D25" s="224">
        <v>66</v>
      </c>
      <c r="E25" s="224">
        <v>67</v>
      </c>
      <c r="F25" s="224">
        <v>67</v>
      </c>
      <c r="G25" s="225">
        <v>66</v>
      </c>
      <c r="H25" s="225">
        <v>66</v>
      </c>
      <c r="I25" s="225">
        <v>65</v>
      </c>
      <c r="J25" s="225">
        <v>65</v>
      </c>
      <c r="K25" s="225">
        <v>66</v>
      </c>
      <c r="L25" s="225">
        <v>69</v>
      </c>
    </row>
    <row r="26" spans="1:12">
      <c r="A26" s="233" t="s">
        <v>2826</v>
      </c>
      <c r="B26" s="224">
        <v>39</v>
      </c>
      <c r="C26" s="224">
        <v>41</v>
      </c>
      <c r="D26" s="224">
        <v>43</v>
      </c>
      <c r="E26" s="224">
        <v>45</v>
      </c>
      <c r="F26" s="224">
        <v>45</v>
      </c>
      <c r="G26" s="225">
        <v>46</v>
      </c>
      <c r="H26" s="225">
        <v>47</v>
      </c>
      <c r="I26" s="225">
        <v>56</v>
      </c>
      <c r="J26" s="225">
        <v>64</v>
      </c>
      <c r="K26" s="225">
        <v>71</v>
      </c>
      <c r="L26" s="225">
        <v>84</v>
      </c>
    </row>
    <row r="27" spans="1:12">
      <c r="A27" s="233" t="s">
        <v>2827</v>
      </c>
      <c r="B27" s="224">
        <v>3572</v>
      </c>
      <c r="C27" s="224">
        <v>3173</v>
      </c>
      <c r="D27" s="224">
        <v>3153</v>
      </c>
      <c r="E27" s="224">
        <v>3153</v>
      </c>
      <c r="F27" s="224">
        <v>3101</v>
      </c>
      <c r="G27" s="225">
        <v>3072</v>
      </c>
      <c r="H27" s="225">
        <v>3040</v>
      </c>
      <c r="I27" s="225">
        <v>3027</v>
      </c>
      <c r="J27" s="225">
        <v>3031</v>
      </c>
      <c r="K27" s="225">
        <v>3033</v>
      </c>
      <c r="L27" s="225">
        <v>3029</v>
      </c>
    </row>
    <row r="28" spans="1:12">
      <c r="A28" s="233" t="s">
        <v>2828</v>
      </c>
      <c r="B28" s="224">
        <v>26278</v>
      </c>
      <c r="C28" s="224">
        <v>25061</v>
      </c>
      <c r="D28" s="224">
        <v>25065</v>
      </c>
      <c r="E28" s="224">
        <v>24944</v>
      </c>
      <c r="F28" s="224">
        <v>24781</v>
      </c>
      <c r="G28" s="225">
        <v>24428</v>
      </c>
      <c r="H28" s="225">
        <v>24044</v>
      </c>
      <c r="I28" s="225">
        <v>23756</v>
      </c>
      <c r="J28" s="225">
        <v>23671</v>
      </c>
      <c r="K28" s="225">
        <v>23613</v>
      </c>
      <c r="L28" s="225">
        <v>23578</v>
      </c>
    </row>
    <row r="29" spans="1:12">
      <c r="A29" s="233" t="s">
        <v>2829</v>
      </c>
      <c r="B29" s="224">
        <v>20429</v>
      </c>
      <c r="C29" s="224">
        <v>19256</v>
      </c>
      <c r="D29" s="224">
        <v>19290</v>
      </c>
      <c r="E29" s="224">
        <v>19270</v>
      </c>
      <c r="F29" s="224">
        <v>19221</v>
      </c>
      <c r="G29" s="225">
        <v>19039</v>
      </c>
      <c r="H29" s="225">
        <v>18857</v>
      </c>
      <c r="I29" s="225">
        <v>18786</v>
      </c>
      <c r="J29" s="225">
        <v>18739</v>
      </c>
      <c r="K29" s="225">
        <v>18757</v>
      </c>
      <c r="L29" s="225">
        <v>18751</v>
      </c>
    </row>
    <row r="30" spans="1:12">
      <c r="A30" s="233" t="s">
        <v>2830</v>
      </c>
      <c r="B30" s="224">
        <v>3827</v>
      </c>
      <c r="C30" s="224">
        <v>3827</v>
      </c>
      <c r="D30" s="224">
        <v>3827</v>
      </c>
      <c r="E30" s="224">
        <v>3773</v>
      </c>
      <c r="F30" s="224">
        <v>3677</v>
      </c>
      <c r="G30" s="225">
        <v>3570</v>
      </c>
      <c r="H30" s="225">
        <v>3431</v>
      </c>
      <c r="I30" s="225">
        <v>3285</v>
      </c>
      <c r="J30" s="225">
        <v>3229</v>
      </c>
      <c r="K30" s="225">
        <v>3175</v>
      </c>
      <c r="L30" s="225">
        <v>3156</v>
      </c>
    </row>
    <row r="31" spans="1:12">
      <c r="A31" s="233" t="s">
        <v>2831</v>
      </c>
      <c r="B31" s="224">
        <v>672</v>
      </c>
      <c r="C31" s="224">
        <v>672</v>
      </c>
      <c r="D31" s="224">
        <v>672</v>
      </c>
      <c r="E31" s="224">
        <v>669</v>
      </c>
      <c r="F31" s="224">
        <v>655</v>
      </c>
      <c r="G31" s="225">
        <v>633</v>
      </c>
      <c r="H31" s="225">
        <v>613</v>
      </c>
      <c r="I31" s="225">
        <v>595</v>
      </c>
      <c r="J31" s="225">
        <v>570</v>
      </c>
      <c r="K31" s="225">
        <v>567</v>
      </c>
      <c r="L31" s="225">
        <v>565</v>
      </c>
    </row>
    <row r="32" spans="1:12">
      <c r="A32" s="233" t="s">
        <v>2832</v>
      </c>
      <c r="B32" s="224">
        <v>1350</v>
      </c>
      <c r="C32" s="224">
        <v>1306</v>
      </c>
      <c r="D32" s="224">
        <v>1276</v>
      </c>
      <c r="E32" s="224">
        <v>1232</v>
      </c>
      <c r="F32" s="224">
        <v>1228</v>
      </c>
      <c r="G32" s="225">
        <v>1186</v>
      </c>
      <c r="H32" s="225">
        <v>1143</v>
      </c>
      <c r="I32" s="225">
        <v>1090</v>
      </c>
      <c r="J32" s="225">
        <v>1133</v>
      </c>
      <c r="K32" s="225">
        <v>1114</v>
      </c>
      <c r="L32" s="225">
        <v>1106</v>
      </c>
    </row>
    <row r="33" spans="1:12">
      <c r="A33" s="233" t="s">
        <v>2833</v>
      </c>
      <c r="B33" s="224">
        <v>1927</v>
      </c>
      <c r="C33" s="224">
        <v>1954</v>
      </c>
      <c r="D33" s="224">
        <v>1952</v>
      </c>
      <c r="E33" s="224">
        <v>1995</v>
      </c>
      <c r="F33" s="224">
        <v>1991</v>
      </c>
      <c r="G33" s="225">
        <v>1998</v>
      </c>
      <c r="H33" s="225">
        <v>2073</v>
      </c>
      <c r="I33" s="225">
        <v>2063</v>
      </c>
      <c r="J33" s="225">
        <v>2063</v>
      </c>
      <c r="K33" s="225">
        <v>2068</v>
      </c>
      <c r="L33" s="225">
        <v>2073</v>
      </c>
    </row>
    <row r="34" spans="1:12">
      <c r="A34" s="233" t="s">
        <v>2834</v>
      </c>
      <c r="B34" s="224">
        <v>889</v>
      </c>
      <c r="C34" s="224">
        <v>887</v>
      </c>
      <c r="D34" s="224">
        <v>887</v>
      </c>
      <c r="E34" s="224">
        <v>891</v>
      </c>
      <c r="F34" s="224">
        <v>882</v>
      </c>
      <c r="G34" s="225">
        <v>872</v>
      </c>
      <c r="H34" s="225">
        <v>862</v>
      </c>
      <c r="I34" s="225">
        <v>862</v>
      </c>
      <c r="J34" s="225">
        <v>853</v>
      </c>
      <c r="K34" s="225">
        <v>853</v>
      </c>
      <c r="L34" s="225">
        <v>853</v>
      </c>
    </row>
    <row r="35" spans="1:12">
      <c r="A35" s="233" t="s">
        <v>2835</v>
      </c>
      <c r="B35" s="224">
        <v>1216</v>
      </c>
      <c r="C35" s="224">
        <v>1245</v>
      </c>
      <c r="D35" s="224">
        <v>1255</v>
      </c>
      <c r="E35" s="224">
        <v>1264</v>
      </c>
      <c r="F35" s="224">
        <v>1252</v>
      </c>
      <c r="G35" s="225">
        <v>1240</v>
      </c>
      <c r="H35" s="225">
        <v>1166</v>
      </c>
      <c r="I35" s="225">
        <v>1154</v>
      </c>
      <c r="J35" s="225">
        <v>1159</v>
      </c>
      <c r="K35" s="222">
        <v>1159</v>
      </c>
      <c r="L35" s="225">
        <v>1159</v>
      </c>
    </row>
    <row r="36" spans="1:12">
      <c r="A36" s="233" t="s">
        <v>2836</v>
      </c>
      <c r="B36" s="222" t="s">
        <v>37</v>
      </c>
      <c r="C36" s="224">
        <v>1683</v>
      </c>
      <c r="D36" s="224">
        <v>1670</v>
      </c>
      <c r="E36" s="224">
        <v>1670</v>
      </c>
      <c r="F36" s="224">
        <v>1661</v>
      </c>
      <c r="G36" s="225">
        <v>1645</v>
      </c>
      <c r="H36" s="225">
        <v>1628</v>
      </c>
      <c r="I36" s="225">
        <v>1611</v>
      </c>
      <c r="J36" s="225">
        <v>1595</v>
      </c>
      <c r="K36" s="225">
        <v>1634</v>
      </c>
      <c r="L36" s="225">
        <v>1699</v>
      </c>
    </row>
    <row r="37" spans="1:12" ht="16" thickBot="1">
      <c r="A37" s="112"/>
      <c r="B37" s="113"/>
      <c r="C37" s="113"/>
      <c r="D37" s="113"/>
      <c r="E37" s="113"/>
      <c r="F37" s="113"/>
      <c r="G37" s="113"/>
      <c r="H37" s="113"/>
      <c r="I37" s="113"/>
      <c r="J37" s="113"/>
      <c r="K37" s="113"/>
      <c r="L37" s="113"/>
    </row>
    <row r="38" spans="1:12">
      <c r="A38" s="231"/>
      <c r="B38" s="222"/>
      <c r="C38" s="222"/>
      <c r="D38" s="222"/>
      <c r="E38" s="222"/>
      <c r="F38" s="222"/>
      <c r="G38" s="222"/>
      <c r="H38" s="222"/>
      <c r="I38" s="222"/>
      <c r="J38" s="222"/>
      <c r="K38" s="222"/>
      <c r="L38" s="222"/>
    </row>
    <row r="39" spans="1:12">
      <c r="A39" s="233"/>
      <c r="B39" s="224"/>
      <c r="C39" s="224"/>
      <c r="D39" s="224"/>
      <c r="E39" s="224" t="s">
        <v>5482</v>
      </c>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sheetData>
  <hyperlinks>
    <hyperlink ref="B1" location="INDEKS!A1" display="HJEM" xr:uid="{30D4EB23-E6F6-4CC3-BE46-CF0614F277E3}"/>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L80"/>
  <sheetViews>
    <sheetView zoomScale="40" zoomScaleNormal="4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2837</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t="s">
        <v>4086</v>
      </c>
    </row>
    <row r="3" spans="1:12">
      <c r="A3" s="235" t="s">
        <v>2838</v>
      </c>
      <c r="B3" s="43"/>
      <c r="C3" s="43"/>
      <c r="D3" s="43"/>
      <c r="E3" s="43"/>
      <c r="F3" s="43"/>
      <c r="G3" s="43"/>
      <c r="H3" s="43"/>
      <c r="I3" s="43"/>
      <c r="J3" s="43"/>
      <c r="K3" s="43"/>
      <c r="L3" s="43"/>
    </row>
    <row r="4" spans="1:12">
      <c r="A4" s="232" t="s">
        <v>320</v>
      </c>
      <c r="B4" s="7">
        <v>100</v>
      </c>
      <c r="C4" s="7">
        <v>100</v>
      </c>
      <c r="D4" s="7">
        <v>100</v>
      </c>
      <c r="E4" s="7">
        <v>100</v>
      </c>
      <c r="F4" s="7">
        <v>100</v>
      </c>
      <c r="G4" s="7">
        <v>100</v>
      </c>
      <c r="H4" s="7">
        <v>100</v>
      </c>
      <c r="I4" s="7">
        <v>100</v>
      </c>
      <c r="J4" s="7">
        <v>100</v>
      </c>
      <c r="K4" s="7">
        <v>100</v>
      </c>
      <c r="L4" s="7">
        <v>100</v>
      </c>
    </row>
    <row r="5" spans="1:12">
      <c r="A5" s="233" t="s">
        <v>2727</v>
      </c>
      <c r="B5" s="222">
        <v>4.3</v>
      </c>
      <c r="C5" s="222">
        <v>4</v>
      </c>
      <c r="D5" s="222">
        <v>4.0999999999999996</v>
      </c>
      <c r="E5" s="222">
        <v>4.0999999999999996</v>
      </c>
      <c r="F5" s="222">
        <v>3.8</v>
      </c>
      <c r="G5" s="222">
        <v>3.9</v>
      </c>
      <c r="H5" s="222">
        <v>4</v>
      </c>
      <c r="I5" s="222">
        <v>4.4000000000000004</v>
      </c>
      <c r="J5" s="222">
        <v>4.4000000000000004</v>
      </c>
      <c r="K5" s="222">
        <v>4.2</v>
      </c>
      <c r="L5" s="222">
        <v>4.2</v>
      </c>
    </row>
    <row r="6" spans="1:12">
      <c r="A6" s="233" t="s">
        <v>2574</v>
      </c>
      <c r="B6" s="222">
        <v>0.4</v>
      </c>
      <c r="C6" s="222">
        <v>0.3</v>
      </c>
      <c r="D6" s="222">
        <v>0.3</v>
      </c>
      <c r="E6" s="222">
        <v>0.3</v>
      </c>
      <c r="F6" s="222">
        <v>0.3</v>
      </c>
      <c r="G6" s="222">
        <v>0.3</v>
      </c>
      <c r="H6" s="222">
        <v>0.4</v>
      </c>
      <c r="I6" s="222">
        <v>0.3</v>
      </c>
      <c r="J6" s="222">
        <v>0.4</v>
      </c>
      <c r="K6" s="222">
        <v>0.4</v>
      </c>
      <c r="L6" s="222">
        <v>0.4</v>
      </c>
    </row>
    <row r="7" spans="1:12">
      <c r="A7" s="233" t="s">
        <v>2790</v>
      </c>
      <c r="B7" s="222">
        <v>0.2</v>
      </c>
      <c r="C7" s="222">
        <v>0.2</v>
      </c>
      <c r="D7" s="222">
        <v>0.2</v>
      </c>
      <c r="E7" s="222">
        <v>0.1</v>
      </c>
      <c r="F7" s="222">
        <v>0.1</v>
      </c>
      <c r="G7" s="222">
        <v>0.1</v>
      </c>
      <c r="H7" s="222">
        <v>0.2</v>
      </c>
      <c r="I7" s="222">
        <v>0.1</v>
      </c>
      <c r="J7" s="222">
        <v>0.1</v>
      </c>
      <c r="K7" s="222">
        <v>0.1</v>
      </c>
      <c r="L7" s="222">
        <v>0.1</v>
      </c>
    </row>
    <row r="8" spans="1:12">
      <c r="A8" s="232" t="s">
        <v>2839</v>
      </c>
      <c r="B8" s="7">
        <v>2.2000000000000002</v>
      </c>
      <c r="C8" s="7">
        <v>2</v>
      </c>
      <c r="D8" s="7">
        <v>2</v>
      </c>
      <c r="E8" s="7">
        <v>2.1</v>
      </c>
      <c r="F8" s="7">
        <v>2.1</v>
      </c>
      <c r="G8" s="7">
        <v>1.9</v>
      </c>
      <c r="H8" s="7">
        <v>1.8</v>
      </c>
      <c r="I8" s="7">
        <v>1.9</v>
      </c>
      <c r="J8" s="7">
        <v>2</v>
      </c>
      <c r="K8" s="7">
        <v>2</v>
      </c>
      <c r="L8" s="7">
        <v>1.9</v>
      </c>
    </row>
    <row r="9" spans="1:12">
      <c r="A9" s="233" t="s">
        <v>2792</v>
      </c>
      <c r="B9" s="222">
        <v>0.1</v>
      </c>
      <c r="C9" s="222">
        <v>0.1</v>
      </c>
      <c r="D9" s="222">
        <v>0.1</v>
      </c>
      <c r="E9" s="222">
        <v>0.1</v>
      </c>
      <c r="F9" s="222">
        <v>0.2</v>
      </c>
      <c r="G9" s="222">
        <v>0.2</v>
      </c>
      <c r="H9" s="222">
        <v>0.2</v>
      </c>
      <c r="I9" s="222">
        <v>0.2</v>
      </c>
      <c r="J9" s="222">
        <v>0.2</v>
      </c>
      <c r="K9" s="222">
        <v>0.2</v>
      </c>
      <c r="L9" s="222">
        <v>0.2</v>
      </c>
    </row>
    <row r="10" spans="1:12">
      <c r="A10" s="233" t="s">
        <v>2728</v>
      </c>
      <c r="B10" s="222">
        <v>1.7</v>
      </c>
      <c r="C10" s="222">
        <v>1.4</v>
      </c>
      <c r="D10" s="222">
        <v>1.6</v>
      </c>
      <c r="E10" s="222">
        <v>1.5</v>
      </c>
      <c r="F10" s="222">
        <v>1.5</v>
      </c>
      <c r="G10" s="222">
        <v>1.4</v>
      </c>
      <c r="H10" s="222">
        <v>1.4</v>
      </c>
      <c r="I10" s="222">
        <v>1.5</v>
      </c>
      <c r="J10" s="222">
        <v>1.5</v>
      </c>
      <c r="K10" s="222">
        <v>1.5</v>
      </c>
      <c r="L10" s="222">
        <v>1.5</v>
      </c>
    </row>
    <row r="11" spans="1:12">
      <c r="A11" s="233" t="s">
        <v>2668</v>
      </c>
      <c r="B11" s="222">
        <v>18.399999999999999</v>
      </c>
      <c r="C11" s="222">
        <v>16.399999999999999</v>
      </c>
      <c r="D11" s="222">
        <v>16.3</v>
      </c>
      <c r="E11" s="222">
        <v>16.5</v>
      </c>
      <c r="F11" s="222">
        <v>16.7</v>
      </c>
      <c r="G11" s="222">
        <v>15.8</v>
      </c>
      <c r="H11" s="222">
        <v>15</v>
      </c>
      <c r="I11" s="222">
        <v>16.2</v>
      </c>
      <c r="J11" s="222">
        <v>15.5</v>
      </c>
      <c r="K11" s="222">
        <v>15.6</v>
      </c>
      <c r="L11" s="222">
        <v>15.4</v>
      </c>
    </row>
    <row r="12" spans="1:12">
      <c r="A12" s="233" t="s">
        <v>2793</v>
      </c>
      <c r="B12" s="222">
        <v>2.2000000000000002</v>
      </c>
      <c r="C12" s="222">
        <v>1.9</v>
      </c>
      <c r="D12" s="222">
        <v>1.6</v>
      </c>
      <c r="E12" s="222">
        <v>1.4</v>
      </c>
      <c r="F12" s="222">
        <v>1.4</v>
      </c>
      <c r="G12" s="222">
        <v>1.5</v>
      </c>
      <c r="H12" s="222">
        <v>1</v>
      </c>
      <c r="I12" s="222">
        <v>1.3</v>
      </c>
      <c r="J12" s="222">
        <v>1.2</v>
      </c>
      <c r="K12" s="222">
        <v>1.2</v>
      </c>
      <c r="L12" s="222">
        <v>1.2</v>
      </c>
    </row>
    <row r="13" spans="1:12">
      <c r="A13" s="233" t="s">
        <v>2670</v>
      </c>
      <c r="B13" s="222">
        <v>3.1</v>
      </c>
      <c r="C13" s="222">
        <v>4.7</v>
      </c>
      <c r="D13" s="222">
        <v>4.9000000000000004</v>
      </c>
      <c r="E13" s="222">
        <v>4.7</v>
      </c>
      <c r="F13" s="222">
        <v>4.7</v>
      </c>
      <c r="G13" s="222">
        <v>6.3</v>
      </c>
      <c r="H13" s="222">
        <v>5.8</v>
      </c>
      <c r="I13" s="222">
        <v>5.2</v>
      </c>
      <c r="J13" s="222">
        <v>5.0999999999999996</v>
      </c>
      <c r="K13" s="222">
        <v>5.2</v>
      </c>
      <c r="L13" s="222">
        <v>5.3</v>
      </c>
    </row>
    <row r="14" spans="1:12">
      <c r="A14" s="233" t="s">
        <v>2794</v>
      </c>
      <c r="B14" s="222">
        <v>1.4</v>
      </c>
      <c r="C14" s="222">
        <v>1.2</v>
      </c>
      <c r="D14" s="222">
        <v>1.1000000000000001</v>
      </c>
      <c r="E14" s="222">
        <v>1.1000000000000001</v>
      </c>
      <c r="F14" s="222">
        <v>1.2</v>
      </c>
      <c r="G14" s="222">
        <v>1.2</v>
      </c>
      <c r="H14" s="222">
        <v>1.3</v>
      </c>
      <c r="I14" s="222">
        <v>1.5</v>
      </c>
      <c r="J14" s="222">
        <v>1.8</v>
      </c>
      <c r="K14" s="222">
        <v>1.8</v>
      </c>
      <c r="L14" s="222">
        <v>1.7</v>
      </c>
    </row>
    <row r="15" spans="1:12">
      <c r="A15" s="233" t="s">
        <v>2669</v>
      </c>
      <c r="B15" s="222">
        <v>14.2</v>
      </c>
      <c r="C15" s="222">
        <v>12.9</v>
      </c>
      <c r="D15" s="222">
        <v>13.4</v>
      </c>
      <c r="E15" s="222">
        <v>12.8</v>
      </c>
      <c r="F15" s="222">
        <v>12.3</v>
      </c>
      <c r="G15" s="222">
        <v>11.9</v>
      </c>
      <c r="H15" s="222">
        <v>11.6</v>
      </c>
      <c r="I15" s="222">
        <v>12.1</v>
      </c>
      <c r="J15" s="222">
        <v>12</v>
      </c>
      <c r="K15" s="222">
        <v>12</v>
      </c>
      <c r="L15" s="222">
        <v>11.6</v>
      </c>
    </row>
    <row r="16" spans="1:12">
      <c r="A16" s="233" t="s">
        <v>2789</v>
      </c>
      <c r="B16" s="222" t="s">
        <v>37</v>
      </c>
      <c r="C16" s="222" t="s">
        <v>37</v>
      </c>
      <c r="D16" s="222" t="s">
        <v>37</v>
      </c>
      <c r="E16" s="222" t="s">
        <v>37</v>
      </c>
      <c r="F16" s="222">
        <v>0.2</v>
      </c>
      <c r="G16" s="222">
        <v>0.3</v>
      </c>
      <c r="H16" s="222">
        <v>0.3</v>
      </c>
      <c r="I16" s="222">
        <v>0.3</v>
      </c>
      <c r="J16" s="222">
        <v>0.4</v>
      </c>
      <c r="K16" s="222">
        <v>0.3</v>
      </c>
      <c r="L16" s="222">
        <v>0.3</v>
      </c>
    </row>
    <row r="17" spans="1:12">
      <c r="A17" s="233" t="s">
        <v>2795</v>
      </c>
      <c r="B17" s="222">
        <v>0.2</v>
      </c>
      <c r="C17" s="222">
        <v>0.1</v>
      </c>
      <c r="D17" s="222">
        <v>0.2</v>
      </c>
      <c r="E17" s="222">
        <v>0.2</v>
      </c>
      <c r="F17" s="222">
        <v>0.2</v>
      </c>
      <c r="G17" s="222">
        <v>0.2</v>
      </c>
      <c r="H17" s="222">
        <v>0.2</v>
      </c>
      <c r="I17" s="222">
        <v>0.2</v>
      </c>
      <c r="J17" s="222">
        <v>0.2</v>
      </c>
      <c r="K17" s="222">
        <v>0.2</v>
      </c>
      <c r="L17" s="222">
        <v>0.2</v>
      </c>
    </row>
    <row r="18" spans="1:12">
      <c r="A18" s="233" t="s">
        <v>2796</v>
      </c>
      <c r="B18" s="222">
        <v>0.3</v>
      </c>
      <c r="C18" s="222">
        <v>0.2</v>
      </c>
      <c r="D18" s="222">
        <v>0.3</v>
      </c>
      <c r="E18" s="222">
        <v>0.3</v>
      </c>
      <c r="F18" s="222">
        <v>0.3</v>
      </c>
      <c r="G18" s="222">
        <v>0.3</v>
      </c>
      <c r="H18" s="222">
        <v>0.3</v>
      </c>
      <c r="I18" s="222">
        <v>0.3</v>
      </c>
      <c r="J18" s="222">
        <v>0.3</v>
      </c>
      <c r="K18" s="222">
        <v>0.3</v>
      </c>
      <c r="L18" s="222">
        <v>0.3</v>
      </c>
    </row>
    <row r="19" spans="1:12">
      <c r="A19" s="233" t="s">
        <v>2797</v>
      </c>
      <c r="B19" s="222">
        <v>0.3</v>
      </c>
      <c r="C19" s="222">
        <v>0.2</v>
      </c>
      <c r="D19" s="222">
        <v>0.2</v>
      </c>
      <c r="E19" s="222">
        <v>0.2</v>
      </c>
      <c r="F19" s="222">
        <v>0.2</v>
      </c>
      <c r="G19" s="222">
        <v>0.2</v>
      </c>
      <c r="H19" s="222">
        <v>0.3</v>
      </c>
      <c r="I19" s="222">
        <v>0.3</v>
      </c>
      <c r="J19" s="222">
        <v>0.3</v>
      </c>
      <c r="K19" s="222">
        <v>0.3</v>
      </c>
      <c r="L19" s="222">
        <v>0.3</v>
      </c>
    </row>
    <row r="20" spans="1:12">
      <c r="A20" s="233" t="s">
        <v>2798</v>
      </c>
      <c r="B20" s="222">
        <v>0.1</v>
      </c>
      <c r="C20" s="222">
        <v>0.1</v>
      </c>
      <c r="D20" s="222">
        <v>0.1</v>
      </c>
      <c r="E20" s="222">
        <v>0.1</v>
      </c>
      <c r="F20" s="222">
        <v>0.1</v>
      </c>
      <c r="G20" s="222">
        <v>0.1</v>
      </c>
      <c r="H20" s="222">
        <v>0.1</v>
      </c>
      <c r="I20" s="222">
        <v>0.1</v>
      </c>
      <c r="J20" s="222">
        <v>0.1</v>
      </c>
      <c r="K20" s="222">
        <v>0.1</v>
      </c>
      <c r="L20" s="222">
        <v>0.1</v>
      </c>
    </row>
    <row r="21" spans="1:12">
      <c r="A21" s="233" t="s">
        <v>2671</v>
      </c>
      <c r="B21" s="222">
        <v>2.9</v>
      </c>
      <c r="C21" s="222">
        <v>3.1</v>
      </c>
      <c r="D21" s="222">
        <v>3</v>
      </c>
      <c r="E21" s="222">
        <v>3</v>
      </c>
      <c r="F21" s="222">
        <v>3</v>
      </c>
      <c r="G21" s="222">
        <v>3</v>
      </c>
      <c r="H21" s="222">
        <v>3.1</v>
      </c>
      <c r="I21" s="222">
        <v>3.2</v>
      </c>
      <c r="J21" s="222">
        <v>3.2</v>
      </c>
      <c r="K21" s="222">
        <v>3.3</v>
      </c>
      <c r="L21" s="222">
        <v>3.4</v>
      </c>
    </row>
    <row r="22" spans="1:12">
      <c r="A22" s="233" t="s">
        <v>2799</v>
      </c>
      <c r="B22" s="222">
        <v>1.5</v>
      </c>
      <c r="C22" s="222">
        <v>1.6</v>
      </c>
      <c r="D22" s="222">
        <v>1.4</v>
      </c>
      <c r="E22" s="222">
        <v>1.4</v>
      </c>
      <c r="F22" s="222">
        <v>1.3</v>
      </c>
      <c r="G22" s="222">
        <v>1.3</v>
      </c>
      <c r="H22" s="222">
        <v>1.2</v>
      </c>
      <c r="I22" s="222">
        <v>1.3</v>
      </c>
      <c r="J22" s="222">
        <v>1.3</v>
      </c>
      <c r="K22" s="222">
        <v>1.3</v>
      </c>
      <c r="L22" s="222">
        <v>1.3</v>
      </c>
    </row>
    <row r="23" spans="1:12">
      <c r="A23" s="233" t="s">
        <v>2585</v>
      </c>
      <c r="B23" s="222">
        <v>1.2</v>
      </c>
      <c r="C23" s="222">
        <v>1</v>
      </c>
      <c r="D23" s="222">
        <v>1</v>
      </c>
      <c r="E23" s="222">
        <v>1.1000000000000001</v>
      </c>
      <c r="F23" s="222">
        <v>1.1000000000000001</v>
      </c>
      <c r="G23" s="222">
        <v>1.1000000000000001</v>
      </c>
      <c r="H23" s="222">
        <v>1.1000000000000001</v>
      </c>
      <c r="I23" s="222">
        <v>1.2</v>
      </c>
      <c r="J23" s="222">
        <v>1.2</v>
      </c>
      <c r="K23" s="222">
        <v>1.3</v>
      </c>
      <c r="L23" s="222">
        <v>1.3</v>
      </c>
    </row>
    <row r="24" spans="1:12">
      <c r="A24" s="233" t="s">
        <v>2588</v>
      </c>
      <c r="B24" s="222">
        <v>0.7</v>
      </c>
      <c r="C24" s="222">
        <v>0.5</v>
      </c>
      <c r="D24" s="222">
        <v>0.6</v>
      </c>
      <c r="E24" s="222">
        <v>0.6</v>
      </c>
      <c r="F24" s="222">
        <v>0.6</v>
      </c>
      <c r="G24" s="222">
        <v>0.5</v>
      </c>
      <c r="H24" s="222">
        <v>0.5</v>
      </c>
      <c r="I24" s="222">
        <v>0.6</v>
      </c>
      <c r="J24" s="222">
        <v>0.6</v>
      </c>
      <c r="K24" s="222">
        <v>0.6</v>
      </c>
      <c r="L24" s="222">
        <v>0.6</v>
      </c>
    </row>
    <row r="25" spans="1:12">
      <c r="A25" s="233" t="s">
        <v>2589</v>
      </c>
      <c r="B25" s="222">
        <v>0.4</v>
      </c>
      <c r="C25" s="222">
        <v>0.3</v>
      </c>
      <c r="D25" s="222">
        <v>0.3</v>
      </c>
      <c r="E25" s="222">
        <v>0.3</v>
      </c>
      <c r="F25" s="222">
        <v>0.3</v>
      </c>
      <c r="G25" s="222">
        <v>0.3</v>
      </c>
      <c r="H25" s="222">
        <v>0.3</v>
      </c>
      <c r="I25" s="222">
        <v>0.3</v>
      </c>
      <c r="J25" s="222">
        <v>0.3</v>
      </c>
      <c r="K25" s="222">
        <v>0.3</v>
      </c>
      <c r="L25" s="222">
        <v>0.3</v>
      </c>
    </row>
    <row r="26" spans="1:12">
      <c r="A26" s="233" t="s">
        <v>2730</v>
      </c>
      <c r="B26" s="222">
        <v>10.3</v>
      </c>
      <c r="C26" s="222">
        <v>8.5</v>
      </c>
      <c r="D26" s="222">
        <v>9.1999999999999993</v>
      </c>
      <c r="E26" s="222">
        <v>8.3000000000000007</v>
      </c>
      <c r="F26" s="222">
        <v>8.1</v>
      </c>
      <c r="G26" s="222">
        <v>8.4</v>
      </c>
      <c r="H26" s="222">
        <v>7.3</v>
      </c>
      <c r="I26" s="222">
        <v>8.5</v>
      </c>
      <c r="J26" s="222">
        <v>8.3000000000000007</v>
      </c>
      <c r="K26" s="222">
        <v>8.3000000000000007</v>
      </c>
      <c r="L26" s="222">
        <v>8.3000000000000007</v>
      </c>
    </row>
    <row r="27" spans="1:12">
      <c r="A27" s="233" t="s">
        <v>2840</v>
      </c>
      <c r="B27" s="222">
        <v>9.3000000000000007</v>
      </c>
      <c r="C27" s="222">
        <v>12.3</v>
      </c>
      <c r="D27" s="222">
        <v>11.5</v>
      </c>
      <c r="E27" s="222">
        <v>12.5</v>
      </c>
      <c r="F27" s="222">
        <v>12.2</v>
      </c>
      <c r="G27" s="222">
        <v>10.6</v>
      </c>
      <c r="H27" s="222">
        <v>15.6</v>
      </c>
      <c r="I27" s="222">
        <v>12.2</v>
      </c>
      <c r="J27" s="222">
        <v>11.9</v>
      </c>
      <c r="K27" s="222">
        <v>11.5</v>
      </c>
      <c r="L27" s="222">
        <v>12</v>
      </c>
    </row>
    <row r="28" spans="1:12">
      <c r="A28" s="233" t="s">
        <v>2674</v>
      </c>
      <c r="B28" s="222">
        <v>1.8</v>
      </c>
      <c r="C28" s="222">
        <v>2.7</v>
      </c>
      <c r="D28" s="222">
        <v>2.8</v>
      </c>
      <c r="E28" s="222">
        <v>2.9</v>
      </c>
      <c r="F28" s="222">
        <v>3</v>
      </c>
      <c r="G28" s="222">
        <v>3.2</v>
      </c>
      <c r="H28" s="222">
        <v>2.9</v>
      </c>
      <c r="I28" s="222">
        <v>1.5</v>
      </c>
      <c r="J28" s="222">
        <v>2.7</v>
      </c>
      <c r="K28" s="222">
        <v>2.7</v>
      </c>
      <c r="L28" s="222">
        <v>2.6</v>
      </c>
    </row>
    <row r="29" spans="1:12">
      <c r="A29" s="233" t="s">
        <v>2647</v>
      </c>
      <c r="B29" s="222">
        <v>1.3</v>
      </c>
      <c r="C29" s="222">
        <v>1.3</v>
      </c>
      <c r="D29" s="222">
        <v>1.4</v>
      </c>
      <c r="E29" s="222">
        <v>1.2</v>
      </c>
      <c r="F29" s="222">
        <v>1.2</v>
      </c>
      <c r="G29" s="222">
        <v>1.1000000000000001</v>
      </c>
      <c r="H29" s="222">
        <v>1.1000000000000001</v>
      </c>
      <c r="I29" s="222">
        <v>1.2</v>
      </c>
      <c r="J29" s="222">
        <v>1.3</v>
      </c>
      <c r="K29" s="222">
        <v>1.4</v>
      </c>
      <c r="L29" s="222">
        <v>1.4</v>
      </c>
    </row>
    <row r="30" spans="1:12">
      <c r="A30" s="233" t="s">
        <v>2675</v>
      </c>
      <c r="B30" s="222">
        <v>18.8</v>
      </c>
      <c r="C30" s="222">
        <v>20</v>
      </c>
      <c r="D30" s="222">
        <v>19.3</v>
      </c>
      <c r="E30" s="222">
        <v>20.3</v>
      </c>
      <c r="F30" s="222">
        <v>21</v>
      </c>
      <c r="G30" s="222">
        <v>21.9</v>
      </c>
      <c r="H30" s="222">
        <v>20.5</v>
      </c>
      <c r="I30" s="222">
        <v>21</v>
      </c>
      <c r="J30" s="222">
        <v>20.5</v>
      </c>
      <c r="K30" s="222">
        <v>20.6</v>
      </c>
      <c r="L30" s="222">
        <v>20.8</v>
      </c>
    </row>
    <row r="31" spans="1:12">
      <c r="A31" s="233" t="s">
        <v>2801</v>
      </c>
      <c r="B31" s="222">
        <v>0.8</v>
      </c>
      <c r="C31" s="222">
        <v>0.8</v>
      </c>
      <c r="D31" s="222">
        <v>0.8</v>
      </c>
      <c r="E31" s="222">
        <v>0.7</v>
      </c>
      <c r="F31" s="222">
        <v>0.7</v>
      </c>
      <c r="G31" s="222">
        <v>0.7</v>
      </c>
      <c r="H31" s="222">
        <v>0.8</v>
      </c>
      <c r="I31" s="222">
        <v>0.8</v>
      </c>
      <c r="J31" s="222">
        <v>0.8</v>
      </c>
      <c r="K31" s="222">
        <v>0.9</v>
      </c>
      <c r="L31" s="222">
        <v>0.9</v>
      </c>
    </row>
    <row r="32" spans="1:12">
      <c r="A32" s="233" t="s">
        <v>2802</v>
      </c>
      <c r="B32" s="222">
        <v>2.1</v>
      </c>
      <c r="C32" s="222">
        <v>2.2000000000000002</v>
      </c>
      <c r="D32" s="222">
        <v>2.2000000000000002</v>
      </c>
      <c r="E32" s="222">
        <v>2.2999999999999998</v>
      </c>
      <c r="F32" s="222">
        <v>2.2999999999999998</v>
      </c>
      <c r="G32" s="222">
        <v>2.2000000000000002</v>
      </c>
      <c r="H32" s="222">
        <v>2</v>
      </c>
      <c r="I32" s="222">
        <v>2.2999999999999998</v>
      </c>
      <c r="J32" s="222">
        <v>2.2999999999999998</v>
      </c>
      <c r="K32" s="222">
        <v>2.4</v>
      </c>
      <c r="L32" s="222">
        <v>2.2999999999999998</v>
      </c>
    </row>
    <row r="33" spans="1:12">
      <c r="A33" s="235" t="s">
        <v>2841</v>
      </c>
      <c r="B33" s="43"/>
      <c r="C33" s="114"/>
      <c r="D33" s="43"/>
      <c r="E33" s="222"/>
      <c r="F33" s="222"/>
      <c r="G33" s="222"/>
      <c r="H33" s="222"/>
      <c r="I33" s="222"/>
      <c r="J33" s="222"/>
      <c r="K33" s="222"/>
      <c r="L33" s="222"/>
    </row>
    <row r="34" spans="1:12">
      <c r="A34" s="232" t="s">
        <v>2842</v>
      </c>
      <c r="B34" s="7">
        <v>218</v>
      </c>
      <c r="C34" s="7">
        <v>238</v>
      </c>
      <c r="D34" s="7">
        <v>239</v>
      </c>
      <c r="E34" s="7">
        <v>258</v>
      </c>
      <c r="F34" s="7">
        <v>276</v>
      </c>
      <c r="G34" s="7">
        <v>262</v>
      </c>
      <c r="H34" s="7">
        <v>270</v>
      </c>
      <c r="I34" s="7">
        <v>255</v>
      </c>
      <c r="J34" s="7">
        <v>226</v>
      </c>
      <c r="K34" s="7">
        <v>278</v>
      </c>
      <c r="L34" s="7">
        <v>285</v>
      </c>
    </row>
    <row r="35" spans="1:12">
      <c r="A35" s="233" t="s">
        <v>2843</v>
      </c>
      <c r="B35" s="222">
        <v>432</v>
      </c>
      <c r="C35" s="222">
        <v>443</v>
      </c>
      <c r="D35" s="222">
        <v>448</v>
      </c>
      <c r="E35" s="222">
        <v>473</v>
      </c>
      <c r="F35" s="222">
        <v>474</v>
      </c>
      <c r="G35" s="222">
        <v>468</v>
      </c>
      <c r="H35" s="222">
        <v>487</v>
      </c>
      <c r="I35" s="222">
        <v>502</v>
      </c>
      <c r="J35" s="222">
        <v>449</v>
      </c>
      <c r="K35" s="222">
        <v>520</v>
      </c>
      <c r="L35" s="222">
        <v>537</v>
      </c>
    </row>
    <row r="36" spans="1:12">
      <c r="A36" s="233" t="s">
        <v>2574</v>
      </c>
      <c r="B36" s="222">
        <v>51</v>
      </c>
      <c r="C36" s="222">
        <v>46</v>
      </c>
      <c r="D36" s="222">
        <v>53</v>
      </c>
      <c r="E36" s="222">
        <v>57</v>
      </c>
      <c r="F36" s="222">
        <v>66</v>
      </c>
      <c r="G36" s="222">
        <v>64</v>
      </c>
      <c r="H36" s="222">
        <v>67</v>
      </c>
      <c r="I36" s="222">
        <v>63</v>
      </c>
      <c r="J36" s="222">
        <v>64</v>
      </c>
      <c r="K36" s="222">
        <v>83</v>
      </c>
      <c r="L36" s="222">
        <v>81</v>
      </c>
    </row>
    <row r="37" spans="1:12">
      <c r="A37" s="233" t="s">
        <v>2790</v>
      </c>
      <c r="B37" s="222">
        <v>249</v>
      </c>
      <c r="C37" s="222">
        <v>231</v>
      </c>
      <c r="D37" s="222">
        <v>231</v>
      </c>
      <c r="E37" s="222">
        <v>215</v>
      </c>
      <c r="F37" s="222">
        <v>213</v>
      </c>
      <c r="G37" s="222">
        <v>187</v>
      </c>
      <c r="H37" s="222">
        <v>272</v>
      </c>
      <c r="I37" s="222">
        <v>204</v>
      </c>
      <c r="J37" s="222">
        <v>186</v>
      </c>
      <c r="K37" s="222">
        <v>235</v>
      </c>
      <c r="L37" s="222">
        <v>231</v>
      </c>
    </row>
    <row r="38" spans="1:12">
      <c r="A38" s="232" t="s">
        <v>2844</v>
      </c>
      <c r="B38" s="7">
        <v>438</v>
      </c>
      <c r="C38" s="7">
        <v>433</v>
      </c>
      <c r="D38" s="7">
        <v>437</v>
      </c>
      <c r="E38" s="7">
        <v>483</v>
      </c>
      <c r="F38" s="7">
        <v>518</v>
      </c>
      <c r="G38" s="7">
        <v>446</v>
      </c>
      <c r="H38" s="7">
        <v>445</v>
      </c>
      <c r="I38" s="7">
        <v>445</v>
      </c>
      <c r="J38" s="7">
        <v>395</v>
      </c>
      <c r="K38" s="7">
        <v>498</v>
      </c>
      <c r="L38" s="7">
        <v>484</v>
      </c>
    </row>
    <row r="39" spans="1:12">
      <c r="A39" s="233" t="s">
        <v>2792</v>
      </c>
      <c r="B39" s="222">
        <v>122</v>
      </c>
      <c r="C39" s="222">
        <v>110</v>
      </c>
      <c r="D39" s="222">
        <v>122</v>
      </c>
      <c r="E39" s="222">
        <v>133</v>
      </c>
      <c r="F39" s="222">
        <v>161</v>
      </c>
      <c r="G39" s="222">
        <v>152</v>
      </c>
      <c r="H39" s="222">
        <v>160</v>
      </c>
      <c r="I39" s="222">
        <v>160</v>
      </c>
      <c r="J39" s="222">
        <v>140</v>
      </c>
      <c r="K39" s="222">
        <v>184</v>
      </c>
      <c r="L39" s="222">
        <v>191</v>
      </c>
    </row>
    <row r="40" spans="1:12">
      <c r="A40" s="233" t="s">
        <v>2635</v>
      </c>
      <c r="B40" s="222">
        <v>342</v>
      </c>
      <c r="C40" s="222">
        <v>315</v>
      </c>
      <c r="D40" s="222">
        <v>362</v>
      </c>
      <c r="E40" s="222">
        <v>371</v>
      </c>
      <c r="F40" s="222">
        <v>398</v>
      </c>
      <c r="G40" s="222">
        <v>349</v>
      </c>
      <c r="H40" s="222">
        <v>339</v>
      </c>
      <c r="I40" s="222">
        <v>358</v>
      </c>
      <c r="J40" s="222">
        <v>315</v>
      </c>
      <c r="K40" s="222">
        <v>391</v>
      </c>
      <c r="L40" s="222">
        <v>396</v>
      </c>
    </row>
    <row r="41" spans="1:12">
      <c r="A41" s="233" t="s">
        <v>2845</v>
      </c>
      <c r="B41" s="222">
        <v>312</v>
      </c>
      <c r="C41" s="222">
        <v>303</v>
      </c>
      <c r="D41" s="222">
        <v>302</v>
      </c>
      <c r="E41" s="222">
        <v>326</v>
      </c>
      <c r="F41" s="222">
        <v>355</v>
      </c>
      <c r="G41" s="222">
        <v>318</v>
      </c>
      <c r="H41" s="222">
        <v>310</v>
      </c>
      <c r="I41" s="222">
        <v>316</v>
      </c>
      <c r="J41" s="222">
        <v>268</v>
      </c>
      <c r="K41" s="222">
        <v>332</v>
      </c>
      <c r="L41" s="222">
        <v>337</v>
      </c>
    </row>
    <row r="42" spans="1:12">
      <c r="A42" s="233" t="s">
        <v>2640</v>
      </c>
      <c r="B42" s="222">
        <v>215</v>
      </c>
      <c r="C42" s="222">
        <v>204</v>
      </c>
      <c r="D42" s="222">
        <v>168</v>
      </c>
      <c r="E42" s="222">
        <v>162</v>
      </c>
      <c r="F42" s="222">
        <v>173</v>
      </c>
      <c r="G42" s="222">
        <v>178</v>
      </c>
      <c r="H42" s="222">
        <v>124</v>
      </c>
      <c r="I42" s="222">
        <v>155</v>
      </c>
      <c r="J42" s="222">
        <v>131</v>
      </c>
      <c r="K42" s="222">
        <v>155</v>
      </c>
      <c r="L42" s="222">
        <v>163</v>
      </c>
    </row>
    <row r="43" spans="1:12">
      <c r="A43" s="233" t="s">
        <v>2582</v>
      </c>
      <c r="B43" s="222">
        <v>202</v>
      </c>
      <c r="C43" s="222">
        <v>338</v>
      </c>
      <c r="D43" s="222">
        <v>351</v>
      </c>
      <c r="E43" s="222">
        <v>363</v>
      </c>
      <c r="F43" s="222">
        <v>390</v>
      </c>
      <c r="G43" s="222">
        <v>498</v>
      </c>
      <c r="H43" s="222">
        <v>470</v>
      </c>
      <c r="I43" s="222">
        <v>396</v>
      </c>
      <c r="J43" s="222">
        <v>342</v>
      </c>
      <c r="K43" s="222">
        <v>428</v>
      </c>
      <c r="L43" s="222">
        <v>446</v>
      </c>
    </row>
    <row r="44" spans="1:12">
      <c r="A44" s="233" t="s">
        <v>2641</v>
      </c>
      <c r="B44" s="222">
        <v>341</v>
      </c>
      <c r="C44" s="222">
        <v>310</v>
      </c>
      <c r="D44" s="222">
        <v>291</v>
      </c>
      <c r="E44" s="222">
        <v>314</v>
      </c>
      <c r="F44" s="222">
        <v>377</v>
      </c>
      <c r="G44" s="222">
        <v>358</v>
      </c>
      <c r="H44" s="222">
        <v>397</v>
      </c>
      <c r="I44" s="222">
        <v>415</v>
      </c>
      <c r="J44" s="222">
        <v>431</v>
      </c>
      <c r="K44" s="222">
        <v>539</v>
      </c>
      <c r="L44" s="222">
        <v>505</v>
      </c>
    </row>
    <row r="45" spans="1:12">
      <c r="A45" s="233" t="s">
        <v>2579</v>
      </c>
      <c r="B45" s="222">
        <v>257</v>
      </c>
      <c r="C45" s="222">
        <v>254</v>
      </c>
      <c r="D45" s="222">
        <v>265</v>
      </c>
      <c r="E45" s="222">
        <v>279</v>
      </c>
      <c r="F45" s="222">
        <v>288</v>
      </c>
      <c r="G45" s="222">
        <v>261</v>
      </c>
      <c r="H45" s="222">
        <v>262</v>
      </c>
      <c r="I45" s="222">
        <v>259</v>
      </c>
      <c r="J45" s="222">
        <v>228</v>
      </c>
      <c r="K45" s="222">
        <v>282</v>
      </c>
      <c r="L45" s="222">
        <v>282</v>
      </c>
    </row>
    <row r="46" spans="1:12">
      <c r="A46" s="233" t="s">
        <v>2789</v>
      </c>
      <c r="B46" s="222" t="s">
        <v>37</v>
      </c>
      <c r="C46" s="222" t="s">
        <v>37</v>
      </c>
      <c r="D46" s="222" t="s">
        <v>37</v>
      </c>
      <c r="E46" s="222" t="s">
        <v>37</v>
      </c>
      <c r="F46" s="222">
        <v>56</v>
      </c>
      <c r="G46" s="222">
        <v>101</v>
      </c>
      <c r="H46" s="222">
        <v>94</v>
      </c>
      <c r="I46" s="222">
        <v>104</v>
      </c>
      <c r="J46" s="222">
        <v>97</v>
      </c>
      <c r="K46" s="222">
        <v>119</v>
      </c>
      <c r="L46" s="222">
        <v>122</v>
      </c>
    </row>
    <row r="47" spans="1:12">
      <c r="A47" s="233" t="s">
        <v>2795</v>
      </c>
      <c r="B47" s="222">
        <v>94</v>
      </c>
      <c r="C47" s="222">
        <v>80</v>
      </c>
      <c r="D47" s="222">
        <v>87</v>
      </c>
      <c r="E47" s="222">
        <v>112</v>
      </c>
      <c r="F47" s="222">
        <v>133</v>
      </c>
      <c r="G47" s="222">
        <v>135</v>
      </c>
      <c r="H47" s="222">
        <v>119</v>
      </c>
      <c r="I47" s="222">
        <v>128</v>
      </c>
      <c r="J47" s="222">
        <v>112</v>
      </c>
      <c r="K47" s="222">
        <v>143</v>
      </c>
      <c r="L47" s="222">
        <v>150</v>
      </c>
    </row>
    <row r="48" spans="1:12">
      <c r="A48" s="233" t="s">
        <v>2796</v>
      </c>
      <c r="B48" s="222">
        <v>98</v>
      </c>
      <c r="C48" s="222">
        <v>82</v>
      </c>
      <c r="D48" s="222">
        <v>97</v>
      </c>
      <c r="E48" s="222">
        <v>114</v>
      </c>
      <c r="F48" s="222">
        <v>136</v>
      </c>
      <c r="G48" s="222">
        <v>131</v>
      </c>
      <c r="H48" s="222">
        <v>133</v>
      </c>
      <c r="I48" s="222">
        <v>137</v>
      </c>
      <c r="J48" s="222">
        <v>124</v>
      </c>
      <c r="K48" s="222">
        <v>159</v>
      </c>
      <c r="L48" s="222">
        <v>164</v>
      </c>
    </row>
    <row r="49" spans="1:12">
      <c r="A49" s="233" t="s">
        <v>2797</v>
      </c>
      <c r="B49" s="222">
        <v>573</v>
      </c>
      <c r="C49" s="222">
        <v>522</v>
      </c>
      <c r="D49" s="222">
        <v>586</v>
      </c>
      <c r="E49" s="222">
        <v>527</v>
      </c>
      <c r="F49" s="222">
        <v>599</v>
      </c>
      <c r="G49" s="222">
        <v>448</v>
      </c>
      <c r="H49" s="222">
        <v>652</v>
      </c>
      <c r="I49" s="222">
        <v>574</v>
      </c>
      <c r="J49" s="222">
        <v>557</v>
      </c>
      <c r="K49" s="222">
        <v>626</v>
      </c>
      <c r="L49" s="222">
        <v>614</v>
      </c>
    </row>
    <row r="50" spans="1:12">
      <c r="A50" s="233" t="s">
        <v>2798</v>
      </c>
      <c r="B50" s="222">
        <v>161</v>
      </c>
      <c r="C50" s="222">
        <v>153</v>
      </c>
      <c r="D50" s="222">
        <v>166</v>
      </c>
      <c r="E50" s="222">
        <v>164</v>
      </c>
      <c r="F50" s="222">
        <v>205</v>
      </c>
      <c r="G50" s="222">
        <v>179</v>
      </c>
      <c r="H50" s="222">
        <v>242</v>
      </c>
      <c r="I50" s="222">
        <v>213</v>
      </c>
      <c r="J50" s="222">
        <v>204</v>
      </c>
      <c r="K50" s="222">
        <v>243</v>
      </c>
      <c r="L50" s="222">
        <v>236</v>
      </c>
    </row>
    <row r="51" spans="1:12">
      <c r="A51" s="233" t="s">
        <v>2671</v>
      </c>
      <c r="B51" s="222">
        <v>82</v>
      </c>
      <c r="C51" s="222">
        <v>96</v>
      </c>
      <c r="D51" s="222">
        <v>93</v>
      </c>
      <c r="E51" s="222">
        <v>103</v>
      </c>
      <c r="F51" s="222">
        <v>111</v>
      </c>
      <c r="G51" s="222">
        <v>104</v>
      </c>
      <c r="H51" s="222">
        <v>111</v>
      </c>
      <c r="I51" s="222">
        <v>109</v>
      </c>
      <c r="J51" s="222">
        <v>98</v>
      </c>
      <c r="K51" s="222">
        <v>124</v>
      </c>
      <c r="L51" s="222">
        <v>130</v>
      </c>
    </row>
    <row r="52" spans="1:12">
      <c r="A52" s="233" t="s">
        <v>2799</v>
      </c>
      <c r="B52" s="222">
        <v>154</v>
      </c>
      <c r="C52" s="222">
        <v>174</v>
      </c>
      <c r="D52" s="222">
        <v>164</v>
      </c>
      <c r="E52" s="222">
        <v>167</v>
      </c>
      <c r="F52" s="222">
        <v>171</v>
      </c>
      <c r="G52" s="222">
        <v>168</v>
      </c>
      <c r="H52" s="222">
        <v>159</v>
      </c>
      <c r="I52" s="222">
        <v>167</v>
      </c>
      <c r="J52" s="222">
        <v>149</v>
      </c>
      <c r="K52" s="222">
        <v>182</v>
      </c>
      <c r="L52" s="222">
        <v>186</v>
      </c>
    </row>
    <row r="53" spans="1:12">
      <c r="A53" s="233" t="s">
        <v>2585</v>
      </c>
      <c r="B53" s="222">
        <v>62</v>
      </c>
      <c r="C53" s="222">
        <v>53</v>
      </c>
      <c r="D53" s="222">
        <v>57</v>
      </c>
      <c r="E53" s="222">
        <v>73</v>
      </c>
      <c r="F53" s="222">
        <v>74</v>
      </c>
      <c r="G53" s="222">
        <v>73</v>
      </c>
      <c r="H53" s="222">
        <v>73</v>
      </c>
      <c r="I53" s="222">
        <v>78</v>
      </c>
      <c r="J53" s="222">
        <v>71</v>
      </c>
      <c r="K53" s="222">
        <v>94</v>
      </c>
      <c r="L53" s="222">
        <v>99</v>
      </c>
    </row>
    <row r="54" spans="1:12">
      <c r="A54" s="233" t="s">
        <v>2588</v>
      </c>
      <c r="B54" s="222">
        <v>132</v>
      </c>
      <c r="C54" s="222">
        <v>120</v>
      </c>
      <c r="D54" s="222">
        <v>128</v>
      </c>
      <c r="E54" s="222">
        <v>137</v>
      </c>
      <c r="F54" s="222">
        <v>148</v>
      </c>
      <c r="G54" s="222">
        <v>133</v>
      </c>
      <c r="H54" s="222">
        <v>129</v>
      </c>
      <c r="I54" s="222">
        <v>137</v>
      </c>
      <c r="J54" s="222">
        <v>128</v>
      </c>
      <c r="K54" s="222">
        <v>157</v>
      </c>
      <c r="L54" s="222">
        <v>159</v>
      </c>
    </row>
    <row r="55" spans="1:12">
      <c r="A55" s="233" t="s">
        <v>2589</v>
      </c>
      <c r="B55" s="222">
        <v>214</v>
      </c>
      <c r="C55" s="222">
        <v>193</v>
      </c>
      <c r="D55" s="222">
        <v>191</v>
      </c>
      <c r="E55" s="222">
        <v>194</v>
      </c>
      <c r="F55" s="222">
        <v>207</v>
      </c>
      <c r="G55" s="222">
        <v>187</v>
      </c>
      <c r="H55" s="222">
        <v>196</v>
      </c>
      <c r="I55" s="222">
        <v>196</v>
      </c>
      <c r="J55" s="222">
        <v>174</v>
      </c>
      <c r="K55" s="222">
        <v>221</v>
      </c>
      <c r="L55" s="222">
        <v>231</v>
      </c>
    </row>
    <row r="56" spans="1:12">
      <c r="A56" s="233" t="s">
        <v>2590</v>
      </c>
      <c r="B56" s="222">
        <v>244</v>
      </c>
      <c r="C56" s="222">
        <v>219</v>
      </c>
      <c r="D56" s="222">
        <v>239</v>
      </c>
      <c r="E56" s="222">
        <v>230</v>
      </c>
      <c r="F56" s="222">
        <v>243</v>
      </c>
      <c r="G56" s="222">
        <v>239</v>
      </c>
      <c r="H56" s="222">
        <v>217</v>
      </c>
      <c r="I56" s="222">
        <v>238</v>
      </c>
      <c r="J56" s="222">
        <v>207</v>
      </c>
      <c r="K56" s="222">
        <v>254</v>
      </c>
      <c r="L56" s="222">
        <v>259</v>
      </c>
    </row>
    <row r="57" spans="1:12">
      <c r="A57" s="233" t="s">
        <v>2840</v>
      </c>
      <c r="B57" s="222">
        <v>164</v>
      </c>
      <c r="C57" s="222">
        <v>236</v>
      </c>
      <c r="D57" s="222">
        <v>221</v>
      </c>
      <c r="E57" s="222">
        <v>255</v>
      </c>
      <c r="F57" s="222">
        <v>267</v>
      </c>
      <c r="G57" s="222">
        <v>219</v>
      </c>
      <c r="H57" s="222">
        <v>330</v>
      </c>
      <c r="I57" s="222">
        <v>244</v>
      </c>
      <c r="J57" s="222">
        <v>209</v>
      </c>
      <c r="K57" s="222">
        <v>248</v>
      </c>
      <c r="L57" s="222">
        <v>262</v>
      </c>
    </row>
    <row r="58" spans="1:12">
      <c r="A58" s="233" t="s">
        <v>2571</v>
      </c>
      <c r="B58" s="222">
        <v>210</v>
      </c>
      <c r="C58" s="222">
        <v>349</v>
      </c>
      <c r="D58" s="222">
        <v>355</v>
      </c>
      <c r="E58" s="222">
        <v>396</v>
      </c>
      <c r="F58" s="222">
        <v>441</v>
      </c>
      <c r="G58" s="222">
        <v>445</v>
      </c>
      <c r="H58" s="222">
        <v>412</v>
      </c>
      <c r="I58" s="222">
        <v>199</v>
      </c>
      <c r="J58" s="222">
        <v>316</v>
      </c>
      <c r="K58" s="222">
        <v>375</v>
      </c>
      <c r="L58" s="222">
        <v>377</v>
      </c>
    </row>
    <row r="59" spans="1:12">
      <c r="A59" s="233" t="s">
        <v>2647</v>
      </c>
      <c r="B59" s="222">
        <v>131</v>
      </c>
      <c r="C59" s="222">
        <v>143</v>
      </c>
      <c r="D59" s="222">
        <v>160</v>
      </c>
      <c r="E59" s="222">
        <v>152</v>
      </c>
      <c r="F59" s="222">
        <v>154</v>
      </c>
      <c r="G59" s="222">
        <v>143</v>
      </c>
      <c r="H59" s="222">
        <v>146</v>
      </c>
      <c r="I59" s="222">
        <v>153</v>
      </c>
      <c r="J59" s="222">
        <v>146</v>
      </c>
      <c r="K59" s="222">
        <v>187</v>
      </c>
      <c r="L59" s="222">
        <v>189</v>
      </c>
    </row>
    <row r="60" spans="1:12">
      <c r="A60" s="233" t="s">
        <v>2594</v>
      </c>
      <c r="B60" s="222">
        <v>250</v>
      </c>
      <c r="C60" s="222">
        <v>291</v>
      </c>
      <c r="D60" s="222">
        <v>283</v>
      </c>
      <c r="E60" s="222">
        <v>320</v>
      </c>
      <c r="F60" s="222">
        <v>358</v>
      </c>
      <c r="G60" s="222">
        <v>361</v>
      </c>
      <c r="H60" s="222">
        <v>346</v>
      </c>
      <c r="I60" s="222">
        <v>334</v>
      </c>
      <c r="J60" s="222">
        <v>287</v>
      </c>
      <c r="K60" s="222">
        <v>353</v>
      </c>
      <c r="L60" s="222">
        <v>367</v>
      </c>
    </row>
    <row r="61" spans="1:12">
      <c r="A61" s="233" t="s">
        <v>2801</v>
      </c>
      <c r="B61" s="222">
        <v>91</v>
      </c>
      <c r="C61" s="222">
        <v>96</v>
      </c>
      <c r="D61" s="222">
        <v>94</v>
      </c>
      <c r="E61" s="222">
        <v>93</v>
      </c>
      <c r="F61" s="222">
        <v>102</v>
      </c>
      <c r="G61" s="222">
        <v>101</v>
      </c>
      <c r="H61" s="222">
        <v>109</v>
      </c>
      <c r="I61" s="222">
        <v>108</v>
      </c>
      <c r="J61" s="222">
        <v>99</v>
      </c>
      <c r="K61" s="222">
        <v>130</v>
      </c>
      <c r="L61" s="222">
        <v>131</v>
      </c>
    </row>
    <row r="62" spans="1:12">
      <c r="A62" s="233" t="s">
        <v>2649</v>
      </c>
      <c r="B62" s="222">
        <v>276</v>
      </c>
      <c r="C62" s="222">
        <v>313</v>
      </c>
      <c r="D62" s="222">
        <v>320</v>
      </c>
      <c r="E62" s="222">
        <v>350</v>
      </c>
      <c r="F62" s="222">
        <v>378</v>
      </c>
      <c r="G62" s="222">
        <v>337</v>
      </c>
      <c r="H62" s="222">
        <v>318</v>
      </c>
      <c r="I62" s="222">
        <v>343</v>
      </c>
      <c r="J62" s="222">
        <v>302</v>
      </c>
      <c r="K62" s="222">
        <v>395</v>
      </c>
      <c r="L62" s="222">
        <v>388</v>
      </c>
    </row>
    <row r="63" spans="1:12" ht="16" thickBot="1">
      <c r="A63" s="112"/>
      <c r="B63" s="115"/>
      <c r="C63" s="115"/>
      <c r="D63" s="115"/>
      <c r="E63" s="113"/>
      <c r="F63" s="113"/>
      <c r="G63" s="113"/>
      <c r="H63" s="113"/>
      <c r="I63" s="113"/>
      <c r="J63" s="113"/>
      <c r="K63" s="115"/>
      <c r="L63" s="115"/>
    </row>
    <row r="64" spans="1:12">
      <c r="A64" s="231"/>
      <c r="B64" s="222"/>
      <c r="C64" s="222"/>
      <c r="D64" s="222"/>
      <c r="E64" s="222"/>
      <c r="F64" s="222"/>
      <c r="G64" s="222"/>
      <c r="H64" s="222"/>
      <c r="I64" s="222"/>
      <c r="J64" s="222"/>
      <c r="K64" s="222"/>
      <c r="L64" s="222"/>
    </row>
    <row r="65" spans="1:12" ht="28">
      <c r="A65" s="233" t="s">
        <v>2846</v>
      </c>
      <c r="B65" s="224"/>
      <c r="C65" s="224"/>
      <c r="D65" s="224"/>
      <c r="E65" s="222" t="s">
        <v>5483</v>
      </c>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t="s">
        <v>2847</v>
      </c>
      <c r="B68" s="222"/>
      <c r="C68" s="222"/>
      <c r="D68" s="222"/>
      <c r="E68" s="222"/>
      <c r="F68" s="222"/>
      <c r="G68" s="222"/>
      <c r="H68" s="222"/>
      <c r="I68" s="222"/>
      <c r="J68" s="222"/>
      <c r="K68" s="222"/>
      <c r="L68" s="222"/>
    </row>
    <row r="69" spans="1:12">
      <c r="A69" s="232"/>
      <c r="B69" s="223">
        <v>2008</v>
      </c>
      <c r="C69" s="223">
        <v>2009</v>
      </c>
      <c r="D69" s="223">
        <v>2010</v>
      </c>
      <c r="E69" s="223">
        <v>2011</v>
      </c>
      <c r="F69" s="223">
        <v>2012</v>
      </c>
      <c r="G69" s="223">
        <v>2013</v>
      </c>
      <c r="H69" s="223">
        <v>2014</v>
      </c>
      <c r="I69" s="223">
        <v>2015</v>
      </c>
      <c r="J69" s="223">
        <v>2016</v>
      </c>
      <c r="K69" s="223">
        <v>2017</v>
      </c>
      <c r="L69" s="223" t="s">
        <v>3957</v>
      </c>
    </row>
    <row r="70" spans="1:12">
      <c r="A70" s="235" t="s">
        <v>2848</v>
      </c>
      <c r="B70" s="43"/>
      <c r="C70" s="43"/>
      <c r="D70" s="43"/>
      <c r="E70" s="43"/>
      <c r="F70" s="43"/>
      <c r="G70" s="43"/>
      <c r="H70" s="43"/>
      <c r="I70" s="43"/>
      <c r="J70" s="43"/>
      <c r="K70" s="43"/>
      <c r="L70" s="43"/>
    </row>
    <row r="71" spans="1:12">
      <c r="A71" s="232" t="s">
        <v>387</v>
      </c>
      <c r="B71" s="223">
        <v>121584</v>
      </c>
      <c r="C71" s="223">
        <v>117626</v>
      </c>
      <c r="D71" s="223">
        <v>127795</v>
      </c>
      <c r="E71" s="223">
        <v>130000</v>
      </c>
      <c r="F71" s="223">
        <v>139541</v>
      </c>
      <c r="G71" s="227">
        <v>149503</v>
      </c>
      <c r="H71" s="227">
        <v>143940</v>
      </c>
      <c r="I71" s="227">
        <v>146027</v>
      </c>
      <c r="J71" s="227">
        <v>144089</v>
      </c>
      <c r="K71" s="227">
        <v>139023</v>
      </c>
      <c r="L71" s="227">
        <v>158643</v>
      </c>
    </row>
    <row r="72" spans="1:12">
      <c r="A72" s="233" t="s">
        <v>2849</v>
      </c>
      <c r="B72" s="224">
        <v>17283</v>
      </c>
      <c r="C72" s="224">
        <v>14528</v>
      </c>
      <c r="D72" s="224">
        <v>15659</v>
      </c>
      <c r="E72" s="224">
        <v>16778</v>
      </c>
      <c r="F72" s="224">
        <v>16453</v>
      </c>
      <c r="G72" s="225">
        <v>15365</v>
      </c>
      <c r="H72" s="225">
        <v>16430</v>
      </c>
      <c r="I72" s="225">
        <v>18730</v>
      </c>
      <c r="J72" s="225">
        <v>20094</v>
      </c>
      <c r="K72" s="225">
        <v>20459</v>
      </c>
      <c r="L72" s="225">
        <v>20232</v>
      </c>
    </row>
    <row r="73" spans="1:12">
      <c r="A73" s="233" t="s">
        <v>2246</v>
      </c>
      <c r="B73" s="224">
        <v>19008</v>
      </c>
      <c r="C73" s="224">
        <v>12796</v>
      </c>
      <c r="D73" s="224">
        <v>12471</v>
      </c>
      <c r="E73" s="224">
        <v>14799</v>
      </c>
      <c r="F73" s="224">
        <v>14871</v>
      </c>
      <c r="G73" s="225">
        <v>14020</v>
      </c>
      <c r="H73" s="225">
        <v>17667</v>
      </c>
      <c r="I73" s="225">
        <v>18087</v>
      </c>
      <c r="J73" s="225">
        <v>15895</v>
      </c>
      <c r="K73" s="225">
        <v>16947</v>
      </c>
      <c r="L73" s="225">
        <v>17625</v>
      </c>
    </row>
    <row r="74" spans="1:12">
      <c r="A74" s="233" t="s">
        <v>2850</v>
      </c>
      <c r="B74" s="224">
        <v>74477</v>
      </c>
      <c r="C74" s="224">
        <v>81983</v>
      </c>
      <c r="D74" s="224">
        <v>91067</v>
      </c>
      <c r="E74" s="224">
        <v>88414</v>
      </c>
      <c r="F74" s="224">
        <v>98163</v>
      </c>
      <c r="G74" s="225">
        <v>110195</v>
      </c>
      <c r="H74" s="225">
        <v>99076</v>
      </c>
      <c r="I74" s="225">
        <v>100967</v>
      </c>
      <c r="J74" s="225">
        <v>95578</v>
      </c>
      <c r="K74" s="225">
        <v>78620</v>
      </c>
      <c r="L74" s="225">
        <v>105780</v>
      </c>
    </row>
    <row r="75" spans="1:12">
      <c r="A75" s="233" t="s">
        <v>399</v>
      </c>
      <c r="B75" s="224">
        <v>10816</v>
      </c>
      <c r="C75" s="224">
        <v>8319</v>
      </c>
      <c r="D75" s="224">
        <v>8598</v>
      </c>
      <c r="E75" s="224">
        <v>10009</v>
      </c>
      <c r="F75" s="224">
        <v>10053</v>
      </c>
      <c r="G75" s="225">
        <v>9924</v>
      </c>
      <c r="H75" s="225">
        <v>10768</v>
      </c>
      <c r="I75" s="225">
        <v>8243</v>
      </c>
      <c r="J75" s="225">
        <v>12522</v>
      </c>
      <c r="K75" s="225">
        <v>22997</v>
      </c>
      <c r="L75" s="225">
        <v>15006</v>
      </c>
    </row>
    <row r="76" spans="1:12" ht="16" thickBot="1">
      <c r="A76" s="112"/>
      <c r="B76" s="113"/>
      <c r="C76" s="113"/>
      <c r="D76" s="113"/>
      <c r="E76" s="113"/>
      <c r="F76" s="113"/>
      <c r="G76" s="113"/>
      <c r="H76" s="113"/>
      <c r="I76" s="113"/>
      <c r="J76" s="113"/>
      <c r="K76" s="113"/>
      <c r="L76" s="113"/>
    </row>
    <row r="77" spans="1:12">
      <c r="A77" s="231"/>
      <c r="B77" s="222"/>
      <c r="C77" s="222"/>
      <c r="D77" s="222"/>
      <c r="E77" s="222"/>
      <c r="F77" s="222"/>
      <c r="G77" s="222"/>
      <c r="H77" s="222"/>
      <c r="I77" s="222"/>
      <c r="J77" s="222"/>
      <c r="K77" s="222"/>
      <c r="L77" s="222"/>
    </row>
    <row r="78" spans="1:12" ht="28">
      <c r="A78" s="233" t="s">
        <v>2851</v>
      </c>
      <c r="B78" s="224"/>
      <c r="C78" s="224"/>
      <c r="D78" s="224"/>
      <c r="E78" s="224" t="s">
        <v>5484</v>
      </c>
      <c r="F78" s="222"/>
      <c r="G78" s="222"/>
      <c r="H78" s="222"/>
      <c r="I78" s="222"/>
      <c r="J78" s="222"/>
      <c r="K78" s="222"/>
      <c r="L78" s="222"/>
    </row>
    <row r="79" spans="1:12">
      <c r="A79" s="233" t="s">
        <v>2852</v>
      </c>
      <c r="B79" s="224"/>
      <c r="C79" s="224"/>
      <c r="D79" s="224"/>
      <c r="E79" s="224"/>
      <c r="F79" s="222"/>
      <c r="G79" s="222"/>
      <c r="H79" s="222"/>
      <c r="I79" s="222"/>
      <c r="J79" s="222"/>
      <c r="K79" s="222"/>
      <c r="L79" s="222"/>
    </row>
    <row r="80" spans="1:12">
      <c r="A80" s="231"/>
      <c r="B80" s="222"/>
      <c r="C80" s="222"/>
      <c r="D80" s="222"/>
      <c r="E80" s="222"/>
      <c r="F80" s="222"/>
      <c r="G80" s="222"/>
      <c r="H80" s="222"/>
      <c r="I80" s="222"/>
      <c r="J80" s="222"/>
      <c r="K80" s="222"/>
      <c r="L80" s="222"/>
    </row>
  </sheetData>
  <hyperlinks>
    <hyperlink ref="B1" location="INDEKS!A1" display="HJEM" xr:uid="{178C08F5-F7E9-4328-9D09-B011092413F4}"/>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Y56"/>
  <sheetViews>
    <sheetView zoomScale="70" zoomScaleNormal="70" workbookViewId="0">
      <selection activeCell="V4" sqref="V4"/>
    </sheetView>
  </sheetViews>
  <sheetFormatPr baseColWidth="10" defaultColWidth="9.1640625" defaultRowHeight="13"/>
  <cols>
    <col min="1" max="1" width="42.5" style="36" customWidth="1"/>
    <col min="2" max="9" width="9.1640625" style="36"/>
    <col min="10" max="10" width="11.1640625" style="36" customWidth="1"/>
    <col min="11" max="16384" width="9.1640625" style="36"/>
  </cols>
  <sheetData>
    <row r="1" spans="1:22">
      <c r="B1" s="219" t="s">
        <v>5485</v>
      </c>
      <c r="C1" s="216"/>
      <c r="D1" s="216"/>
      <c r="E1" s="216"/>
      <c r="F1" s="216"/>
      <c r="G1" s="216"/>
      <c r="H1" s="173" t="s">
        <v>3453</v>
      </c>
      <c r="I1" s="216"/>
      <c r="J1" s="361"/>
      <c r="K1" s="216"/>
      <c r="L1" s="216"/>
      <c r="M1" s="216"/>
      <c r="N1" s="216"/>
      <c r="O1" s="216"/>
      <c r="P1" s="216"/>
      <c r="Q1" s="216"/>
      <c r="R1" s="216"/>
    </row>
    <row r="2" spans="1:22">
      <c r="B2" s="263" t="s">
        <v>2848</v>
      </c>
      <c r="C2" s="216"/>
      <c r="D2" s="216"/>
      <c r="E2" s="216"/>
      <c r="F2" s="216"/>
      <c r="G2" s="216"/>
      <c r="H2" s="216"/>
      <c r="I2" s="216"/>
      <c r="J2" s="216"/>
      <c r="K2" s="216"/>
      <c r="L2" s="216"/>
      <c r="M2" s="216"/>
      <c r="N2" s="216"/>
      <c r="O2" s="216"/>
      <c r="P2" s="216"/>
      <c r="Q2" s="216"/>
      <c r="R2" s="216"/>
    </row>
    <row r="3" spans="1:22">
      <c r="A3" s="216"/>
      <c r="B3" s="216"/>
      <c r="C3" s="216"/>
      <c r="D3" s="216"/>
      <c r="E3" s="216"/>
      <c r="F3" s="216"/>
      <c r="G3" s="216"/>
      <c r="H3" s="216"/>
      <c r="I3" s="216"/>
      <c r="J3" s="216"/>
      <c r="K3" s="216"/>
      <c r="L3" s="216"/>
      <c r="M3" s="216"/>
      <c r="N3" s="216"/>
      <c r="O3" s="216"/>
      <c r="P3" s="216"/>
      <c r="Q3" s="216"/>
      <c r="R3" s="216"/>
    </row>
    <row r="4" spans="1:22">
      <c r="A4" s="362"/>
      <c r="B4" s="363">
        <v>2000</v>
      </c>
      <c r="C4" s="363">
        <v>2001</v>
      </c>
      <c r="D4" s="363">
        <v>2002</v>
      </c>
      <c r="E4" s="363">
        <v>2003</v>
      </c>
      <c r="F4" s="363">
        <v>2004</v>
      </c>
      <c r="G4" s="363">
        <v>2005</v>
      </c>
      <c r="H4" s="363">
        <v>2006</v>
      </c>
      <c r="I4" s="363">
        <v>2007</v>
      </c>
      <c r="J4" s="363">
        <v>2008</v>
      </c>
      <c r="K4" s="363">
        <v>2009</v>
      </c>
      <c r="L4" s="363">
        <v>2010</v>
      </c>
      <c r="M4" s="363">
        <v>2011</v>
      </c>
      <c r="N4" s="363">
        <v>2012</v>
      </c>
      <c r="O4" s="363">
        <v>2013</v>
      </c>
      <c r="P4" s="363">
        <v>2014</v>
      </c>
      <c r="Q4" s="363">
        <v>2015</v>
      </c>
      <c r="R4" s="216">
        <v>2016</v>
      </c>
      <c r="S4" s="363">
        <v>2017</v>
      </c>
      <c r="T4" s="36">
        <v>2018</v>
      </c>
      <c r="U4" s="36" t="s">
        <v>4086</v>
      </c>
      <c r="V4" s="36" t="s">
        <v>5486</v>
      </c>
    </row>
    <row r="5" spans="1:22">
      <c r="A5" s="364" t="s">
        <v>5487</v>
      </c>
      <c r="B5" s="363">
        <v>44949</v>
      </c>
      <c r="C5" s="363">
        <v>45136</v>
      </c>
      <c r="D5" s="363">
        <v>45920</v>
      </c>
      <c r="E5" s="363">
        <v>48015</v>
      </c>
      <c r="F5" s="363">
        <v>48286</v>
      </c>
      <c r="G5" s="363">
        <v>52969</v>
      </c>
      <c r="H5" s="363">
        <v>54596</v>
      </c>
      <c r="I5" s="363">
        <v>54016</v>
      </c>
      <c r="J5" s="363">
        <v>52267</v>
      </c>
      <c r="K5" s="363">
        <v>50799</v>
      </c>
      <c r="L5" s="365">
        <v>56060</v>
      </c>
      <c r="M5" s="365">
        <v>56038</v>
      </c>
      <c r="N5" s="365">
        <v>58032</v>
      </c>
      <c r="O5" s="365">
        <v>57773</v>
      </c>
      <c r="P5" s="365">
        <v>55083</v>
      </c>
      <c r="Q5" s="365">
        <v>56634</v>
      </c>
      <c r="R5" s="365">
        <v>57412</v>
      </c>
      <c r="S5" s="365">
        <v>56743</v>
      </c>
      <c r="T5" s="365">
        <v>58046</v>
      </c>
      <c r="U5" s="365">
        <v>57400</v>
      </c>
      <c r="V5" s="365">
        <v>57904</v>
      </c>
    </row>
    <row r="6" spans="1:22">
      <c r="A6" s="364" t="s">
        <v>5488</v>
      </c>
      <c r="B6" s="363">
        <v>25257</v>
      </c>
      <c r="C6" s="363">
        <v>23990</v>
      </c>
      <c r="D6" s="363">
        <v>27449</v>
      </c>
      <c r="E6" s="363">
        <v>28472</v>
      </c>
      <c r="F6" s="363">
        <v>35661</v>
      </c>
      <c r="G6" s="363">
        <v>34498</v>
      </c>
      <c r="H6" s="363">
        <v>34882</v>
      </c>
      <c r="I6" s="363">
        <v>43174</v>
      </c>
      <c r="J6" s="363">
        <v>45059</v>
      </c>
      <c r="K6" s="363">
        <v>43999</v>
      </c>
      <c r="L6" s="365">
        <v>48093</v>
      </c>
      <c r="M6" s="365">
        <v>53892</v>
      </c>
      <c r="N6" s="365">
        <v>60456</v>
      </c>
      <c r="O6" s="365">
        <v>68974</v>
      </c>
      <c r="P6" s="365">
        <v>65997</v>
      </c>
      <c r="Q6" s="365">
        <v>66542</v>
      </c>
      <c r="R6" s="365">
        <v>56265</v>
      </c>
      <c r="S6" s="365">
        <f>21376+35654</f>
        <v>57030</v>
      </c>
      <c r="T6" s="365">
        <v>75976</v>
      </c>
      <c r="U6" s="365">
        <v>67577</v>
      </c>
      <c r="V6" s="365">
        <v>72354</v>
      </c>
    </row>
    <row r="7" spans="1:22">
      <c r="A7" s="364" t="s">
        <v>5489</v>
      </c>
      <c r="B7" s="363">
        <v>4930</v>
      </c>
      <c r="C7" s="363">
        <v>5687</v>
      </c>
      <c r="D7" s="363">
        <v>6151</v>
      </c>
      <c r="E7" s="363">
        <v>6510</v>
      </c>
      <c r="F7" s="363">
        <v>7489</v>
      </c>
      <c r="G7" s="363">
        <v>7690</v>
      </c>
      <c r="H7" s="363">
        <v>7169</v>
      </c>
      <c r="I7" s="363">
        <v>7091</v>
      </c>
      <c r="J7" s="363">
        <v>7191</v>
      </c>
      <c r="K7" s="363">
        <v>7788</v>
      </c>
      <c r="L7" s="365">
        <v>7340</v>
      </c>
      <c r="M7" s="365">
        <v>6921</v>
      </c>
      <c r="N7" s="365">
        <v>6773</v>
      </c>
      <c r="O7" s="365">
        <v>6808</v>
      </c>
      <c r="P7" s="365">
        <v>6909</v>
      </c>
      <c r="Q7" s="365">
        <v>7648</v>
      </c>
      <c r="R7" s="365">
        <v>10277</v>
      </c>
      <c r="S7" s="365">
        <v>9793</v>
      </c>
      <c r="T7" s="365">
        <v>9519</v>
      </c>
      <c r="U7" s="365">
        <v>9358</v>
      </c>
      <c r="V7" s="365">
        <v>8929</v>
      </c>
    </row>
    <row r="8" spans="1:22">
      <c r="A8" s="364" t="s">
        <v>5490</v>
      </c>
      <c r="B8" s="363">
        <v>4529</v>
      </c>
      <c r="C8" s="363">
        <v>4886</v>
      </c>
      <c r="D8" s="363">
        <v>5103</v>
      </c>
      <c r="E8" s="363">
        <v>5392</v>
      </c>
      <c r="F8" s="363">
        <v>5914</v>
      </c>
      <c r="G8" s="363">
        <v>6181</v>
      </c>
      <c r="H8" s="363">
        <v>6616</v>
      </c>
      <c r="I8" s="363">
        <v>6640</v>
      </c>
      <c r="J8" s="363">
        <v>7085</v>
      </c>
      <c r="K8" s="363">
        <v>7382</v>
      </c>
      <c r="L8" s="365">
        <v>7690</v>
      </c>
      <c r="M8" s="365">
        <v>7918</v>
      </c>
      <c r="N8" s="365">
        <v>8102</v>
      </c>
      <c r="O8" s="365">
        <v>8225</v>
      </c>
      <c r="P8" s="365">
        <v>8340</v>
      </c>
      <c r="Q8" s="365">
        <v>8551</v>
      </c>
      <c r="R8" s="365">
        <v>5350</v>
      </c>
      <c r="S8" s="365">
        <v>9656</v>
      </c>
      <c r="T8" s="365">
        <v>9944</v>
      </c>
      <c r="U8" s="365">
        <v>9945</v>
      </c>
      <c r="V8" s="365">
        <v>10275</v>
      </c>
    </row>
    <row r="9" spans="1:22">
      <c r="A9" s="364" t="s">
        <v>5491</v>
      </c>
      <c r="B9" s="363">
        <v>784</v>
      </c>
      <c r="C9" s="363">
        <v>859</v>
      </c>
      <c r="D9" s="363">
        <v>1143</v>
      </c>
      <c r="E9" s="363">
        <v>989</v>
      </c>
      <c r="F9" s="363">
        <v>1175</v>
      </c>
      <c r="G9" s="363">
        <v>1356</v>
      </c>
      <c r="H9" s="363">
        <v>1473</v>
      </c>
      <c r="I9" s="363">
        <v>1011</v>
      </c>
      <c r="J9" s="363">
        <v>1262</v>
      </c>
      <c r="K9" s="363">
        <v>1930</v>
      </c>
      <c r="L9" s="365">
        <v>1306</v>
      </c>
      <c r="M9" s="365">
        <v>1728</v>
      </c>
      <c r="N9" s="365">
        <v>2238</v>
      </c>
      <c r="O9" s="365">
        <v>1876</v>
      </c>
      <c r="P9" s="365">
        <v>1656</v>
      </c>
      <c r="Q9" s="365">
        <v>1958</v>
      </c>
      <c r="R9" s="365">
        <v>3077</v>
      </c>
      <c r="S9" s="365">
        <v>2867</v>
      </c>
      <c r="T9" s="365">
        <v>3108</v>
      </c>
      <c r="U9" s="365">
        <v>3527</v>
      </c>
      <c r="V9" s="365">
        <v>3685</v>
      </c>
    </row>
    <row r="10" spans="1:22">
      <c r="A10" s="364" t="s">
        <v>5492</v>
      </c>
      <c r="B10" s="363" t="s">
        <v>2</v>
      </c>
      <c r="C10" s="363" t="s">
        <v>2</v>
      </c>
      <c r="D10" s="363" t="s">
        <v>2</v>
      </c>
      <c r="E10" s="363" t="s">
        <v>3447</v>
      </c>
      <c r="F10" s="363">
        <v>1410</v>
      </c>
      <c r="G10" s="363">
        <v>1305</v>
      </c>
      <c r="H10" s="363">
        <v>1074</v>
      </c>
      <c r="I10" s="363">
        <v>445</v>
      </c>
      <c r="J10" s="363">
        <v>207</v>
      </c>
      <c r="K10" s="363">
        <v>209</v>
      </c>
      <c r="L10" s="365">
        <v>0</v>
      </c>
      <c r="M10" s="365">
        <v>0</v>
      </c>
      <c r="N10" s="365">
        <v>0</v>
      </c>
      <c r="O10" s="365">
        <v>75</v>
      </c>
      <c r="P10" s="365">
        <v>29</v>
      </c>
      <c r="Q10" s="365">
        <v>0</v>
      </c>
      <c r="R10" s="365">
        <v>0</v>
      </c>
      <c r="S10" s="365">
        <v>0</v>
      </c>
      <c r="T10" s="365">
        <v>0</v>
      </c>
      <c r="U10" s="365">
        <v>0</v>
      </c>
      <c r="V10" s="365">
        <v>0</v>
      </c>
    </row>
    <row r="11" spans="1:22">
      <c r="A11" s="364" t="s">
        <v>5493</v>
      </c>
      <c r="B11" s="363"/>
      <c r="C11" s="363"/>
      <c r="D11" s="363"/>
      <c r="E11" s="363"/>
      <c r="F11" s="363"/>
      <c r="G11" s="363"/>
      <c r="H11" s="363"/>
      <c r="I11" s="363"/>
      <c r="J11" s="363"/>
      <c r="K11" s="363"/>
      <c r="L11" s="365">
        <v>0</v>
      </c>
      <c r="M11" s="365">
        <v>0</v>
      </c>
      <c r="N11" s="365">
        <v>0</v>
      </c>
      <c r="O11" s="365">
        <v>0</v>
      </c>
      <c r="P11" s="365">
        <v>427</v>
      </c>
      <c r="Q11" s="365">
        <v>252</v>
      </c>
      <c r="R11" s="365">
        <v>61</v>
      </c>
      <c r="S11" s="365">
        <v>1291</v>
      </c>
      <c r="T11" s="365">
        <v>180</v>
      </c>
      <c r="U11" s="365">
        <v>705</v>
      </c>
      <c r="V11" s="365">
        <v>419</v>
      </c>
    </row>
    <row r="12" spans="1:22">
      <c r="A12" s="216"/>
      <c r="B12" s="216"/>
      <c r="C12" s="216"/>
      <c r="D12" s="216"/>
      <c r="E12" s="216"/>
      <c r="F12" s="216"/>
      <c r="G12" s="216"/>
      <c r="H12" s="216"/>
      <c r="I12" s="216"/>
      <c r="J12" s="216"/>
      <c r="K12" s="216"/>
      <c r="L12" s="216"/>
      <c r="M12" s="216"/>
      <c r="N12" s="216"/>
      <c r="O12" s="216"/>
      <c r="P12" s="216"/>
      <c r="Q12" s="216"/>
      <c r="R12" s="216"/>
    </row>
    <row r="14" spans="1:22">
      <c r="M14" s="366"/>
      <c r="N14" s="367"/>
      <c r="O14" s="367"/>
      <c r="P14" s="368"/>
      <c r="T14" s="363"/>
    </row>
    <row r="15" spans="1:22">
      <c r="M15" s="369"/>
      <c r="N15" s="367"/>
      <c r="O15" s="367"/>
      <c r="P15" s="368"/>
      <c r="T15" s="363"/>
    </row>
    <row r="16" spans="1:22">
      <c r="J16" s="209"/>
      <c r="M16" s="370"/>
      <c r="N16" s="371"/>
      <c r="O16" s="371"/>
      <c r="P16" s="371"/>
      <c r="T16" s="363"/>
    </row>
    <row r="17" spans="13:20">
      <c r="M17" s="370"/>
      <c r="N17" s="371"/>
      <c r="O17" s="371"/>
      <c r="P17" s="371"/>
      <c r="T17" s="363"/>
    </row>
    <row r="18" spans="13:20">
      <c r="M18" s="372"/>
      <c r="N18" s="373"/>
      <c r="O18" s="371"/>
      <c r="P18" s="371"/>
    </row>
    <row r="19" spans="13:20">
      <c r="M19" s="372"/>
      <c r="N19" s="373"/>
      <c r="O19" s="373"/>
      <c r="P19" s="373"/>
    </row>
    <row r="20" spans="13:20">
      <c r="M20" s="370"/>
      <c r="N20" s="371"/>
      <c r="O20" s="373"/>
      <c r="P20" s="373"/>
    </row>
    <row r="21" spans="13:20">
      <c r="M21" s="372"/>
      <c r="N21" s="373"/>
      <c r="O21" s="373"/>
      <c r="P21" s="373"/>
    </row>
    <row r="22" spans="13:20">
      <c r="M22" s="370"/>
      <c r="N22" s="371"/>
      <c r="O22" s="373"/>
      <c r="P22" s="373"/>
    </row>
    <row r="23" spans="13:20">
      <c r="M23" s="372"/>
      <c r="N23" s="373"/>
      <c r="O23" s="371"/>
      <c r="P23" s="371"/>
    </row>
    <row r="24" spans="13:20">
      <c r="M24" s="372"/>
      <c r="N24" s="373"/>
      <c r="O24" s="371"/>
      <c r="P24" s="371"/>
    </row>
    <row r="25" spans="13:20">
      <c r="M25" s="370"/>
      <c r="N25" s="371"/>
      <c r="O25" s="371"/>
      <c r="P25" s="371"/>
    </row>
    <row r="26" spans="13:20">
      <c r="M26" s="370"/>
      <c r="N26" s="371"/>
      <c r="O26" s="373"/>
      <c r="P26" s="373"/>
    </row>
    <row r="27" spans="13:20">
      <c r="M27" s="372"/>
      <c r="N27" s="371"/>
      <c r="O27" s="371"/>
      <c r="P27" s="374"/>
    </row>
    <row r="28" spans="13:20">
      <c r="M28" s="372"/>
      <c r="N28" s="375"/>
      <c r="O28" s="375"/>
      <c r="P28" s="374"/>
    </row>
    <row r="29" spans="13:20">
      <c r="M29" s="376"/>
      <c r="N29" s="366"/>
      <c r="P29" s="368"/>
    </row>
    <row r="30" spans="13:20">
      <c r="M30" s="370"/>
      <c r="N30" s="377"/>
      <c r="O30" s="377"/>
      <c r="P30" s="378"/>
    </row>
    <row r="31" spans="13:20">
      <c r="M31" s="370"/>
      <c r="N31" s="377"/>
      <c r="O31" s="377"/>
      <c r="P31" s="378"/>
    </row>
    <row r="32" spans="13:20">
      <c r="M32" s="372"/>
      <c r="N32" s="377"/>
      <c r="O32" s="377"/>
      <c r="P32" s="378"/>
    </row>
    <row r="33" spans="1:25">
      <c r="M33" s="372"/>
      <c r="N33" s="377"/>
      <c r="O33" s="377"/>
      <c r="P33" s="378"/>
    </row>
    <row r="34" spans="1:25">
      <c r="M34" s="370"/>
      <c r="N34" s="377"/>
      <c r="O34" s="377"/>
      <c r="P34" s="378"/>
    </row>
    <row r="35" spans="1:25" ht="15">
      <c r="A35" s="307"/>
      <c r="M35" s="372"/>
      <c r="N35" s="377"/>
      <c r="O35" s="377"/>
      <c r="P35" s="378"/>
    </row>
    <row r="36" spans="1:25">
      <c r="M36" s="370"/>
      <c r="N36" s="377"/>
      <c r="O36" s="377"/>
      <c r="P36" s="378"/>
    </row>
    <row r="37" spans="1:25">
      <c r="A37" s="379"/>
      <c r="B37" s="209"/>
      <c r="C37" s="209"/>
      <c r="D37" s="209"/>
      <c r="E37" s="209"/>
      <c r="F37" s="209"/>
      <c r="G37" s="209"/>
      <c r="H37" s="209"/>
      <c r="I37" s="209"/>
      <c r="J37" s="209"/>
      <c r="K37" s="209"/>
      <c r="L37" s="209"/>
      <c r="M37" s="372"/>
      <c r="N37" s="377"/>
      <c r="O37" s="377"/>
      <c r="P37" s="378"/>
    </row>
    <row r="38" spans="1:25" s="219" customFormat="1">
      <c r="A38" s="379"/>
      <c r="B38" s="380"/>
      <c r="C38" s="380"/>
      <c r="D38" s="380"/>
      <c r="E38" s="380"/>
      <c r="F38" s="380"/>
      <c r="G38" s="380"/>
      <c r="H38" s="379"/>
      <c r="I38" s="380"/>
      <c r="J38" s="379"/>
      <c r="K38" s="379"/>
      <c r="L38" s="379"/>
      <c r="M38" s="370"/>
      <c r="N38" s="381"/>
      <c r="O38" s="381"/>
      <c r="P38" s="382"/>
    </row>
    <row r="39" spans="1:25">
      <c r="A39" s="383"/>
      <c r="B39" s="384"/>
      <c r="C39" s="384"/>
      <c r="D39" s="384"/>
      <c r="E39" s="384"/>
      <c r="F39" s="384"/>
      <c r="G39" s="384"/>
      <c r="H39" s="384"/>
      <c r="I39" s="384"/>
      <c r="J39" s="384"/>
      <c r="K39" s="384"/>
      <c r="L39" s="384"/>
      <c r="M39" s="370"/>
      <c r="N39" s="377"/>
      <c r="O39" s="377"/>
      <c r="P39" s="378"/>
    </row>
    <row r="40" spans="1:25">
      <c r="A40" s="383"/>
      <c r="B40" s="384"/>
      <c r="C40" s="384"/>
      <c r="D40" s="384"/>
      <c r="E40" s="384"/>
      <c r="F40" s="384"/>
      <c r="G40" s="384"/>
      <c r="H40" s="384"/>
      <c r="I40" s="384"/>
      <c r="J40" s="384"/>
      <c r="K40" s="384"/>
      <c r="L40" s="384"/>
      <c r="M40" s="370"/>
      <c r="N40" s="377"/>
      <c r="O40" s="377"/>
      <c r="P40" s="378"/>
    </row>
    <row r="41" spans="1:25">
      <c r="A41" s="383"/>
      <c r="B41" s="384"/>
      <c r="C41" s="384"/>
      <c r="D41" s="384"/>
      <c r="E41" s="384"/>
      <c r="F41" s="384"/>
      <c r="G41" s="384"/>
      <c r="H41" s="384"/>
      <c r="I41" s="384"/>
      <c r="J41" s="384"/>
      <c r="K41" s="384"/>
      <c r="L41" s="384"/>
      <c r="M41" s="372"/>
      <c r="N41" s="377"/>
      <c r="O41" s="377"/>
      <c r="P41" s="378"/>
    </row>
    <row r="42" spans="1:25">
      <c r="A42" s="383"/>
      <c r="B42" s="384"/>
      <c r="C42" s="384"/>
      <c r="D42" s="384"/>
      <c r="E42" s="384"/>
      <c r="F42" s="384"/>
      <c r="G42" s="384"/>
      <c r="H42" s="384"/>
      <c r="I42" s="384"/>
      <c r="J42" s="384"/>
      <c r="K42" s="384"/>
      <c r="L42" s="384"/>
      <c r="M42" s="372"/>
      <c r="N42" s="377"/>
      <c r="O42" s="377"/>
      <c r="P42" s="378"/>
    </row>
    <row r="43" spans="1:25">
      <c r="A43" s="383"/>
      <c r="B43" s="384"/>
      <c r="C43" s="384"/>
      <c r="D43" s="384"/>
      <c r="E43" s="384"/>
      <c r="F43" s="384"/>
      <c r="G43" s="384"/>
      <c r="H43" s="384"/>
      <c r="I43" s="384"/>
      <c r="J43" s="384"/>
      <c r="K43" s="384"/>
      <c r="L43" s="384"/>
      <c r="Y43" s="368"/>
    </row>
    <row r="44" spans="1:25">
      <c r="A44" s="383"/>
      <c r="B44" s="384"/>
      <c r="C44" s="384"/>
      <c r="D44" s="384"/>
      <c r="E44" s="384"/>
      <c r="F44" s="384"/>
      <c r="G44" s="384"/>
      <c r="H44" s="384"/>
      <c r="I44" s="384"/>
      <c r="J44" s="384"/>
      <c r="K44" s="384"/>
      <c r="L44" s="384"/>
      <c r="Y44" s="368"/>
    </row>
    <row r="45" spans="1:25">
      <c r="A45" s="379"/>
      <c r="B45" s="384"/>
      <c r="C45" s="384"/>
      <c r="D45" s="384"/>
      <c r="E45" s="384"/>
      <c r="F45" s="384"/>
      <c r="G45" s="384"/>
      <c r="H45" s="384"/>
      <c r="I45" s="384"/>
      <c r="J45" s="384"/>
      <c r="K45" s="384"/>
      <c r="L45" s="384"/>
      <c r="Y45" s="368"/>
    </row>
    <row r="46" spans="1:25">
      <c r="B46" s="385"/>
      <c r="C46" s="386"/>
      <c r="D46" s="386"/>
      <c r="E46" s="387"/>
      <c r="F46" s="387"/>
      <c r="G46" s="387"/>
      <c r="H46" s="387"/>
      <c r="I46" s="387"/>
      <c r="J46" s="387"/>
      <c r="K46" s="387"/>
      <c r="L46" s="387"/>
      <c r="Y46" s="368"/>
    </row>
    <row r="47" spans="1:25" ht="15">
      <c r="B47" s="388"/>
      <c r="C47" s="389"/>
      <c r="D47" s="389"/>
      <c r="E47" s="390"/>
      <c r="F47" s="390"/>
      <c r="G47" s="390"/>
      <c r="H47" s="390"/>
      <c r="I47" s="390"/>
      <c r="J47" s="390"/>
      <c r="K47" s="390"/>
      <c r="L47" s="390"/>
      <c r="O47" s="307"/>
      <c r="Y47" s="368"/>
    </row>
    <row r="48" spans="1:25">
      <c r="B48" s="385"/>
      <c r="C48" s="386"/>
      <c r="D48" s="386"/>
      <c r="E48" s="387"/>
      <c r="F48" s="387"/>
      <c r="G48" s="387"/>
      <c r="H48" s="387"/>
      <c r="I48" s="387"/>
      <c r="J48" s="387"/>
      <c r="K48" s="387"/>
      <c r="L48" s="387"/>
      <c r="Y48" s="368"/>
    </row>
    <row r="49" spans="1:25">
      <c r="B49" s="385"/>
      <c r="C49" s="386"/>
      <c r="D49" s="386"/>
      <c r="E49" s="387"/>
      <c r="F49" s="387"/>
      <c r="G49" s="387"/>
      <c r="H49" s="387"/>
      <c r="I49" s="387"/>
      <c r="J49" s="387"/>
      <c r="K49" s="387"/>
      <c r="L49" s="387"/>
      <c r="Y49" s="368"/>
    </row>
    <row r="50" spans="1:25">
      <c r="B50" s="388"/>
      <c r="C50" s="389"/>
      <c r="D50" s="389"/>
      <c r="E50" s="390"/>
      <c r="F50" s="390"/>
      <c r="G50" s="390"/>
      <c r="H50" s="390"/>
      <c r="I50" s="390"/>
      <c r="J50" s="390"/>
      <c r="K50" s="390"/>
      <c r="L50" s="390"/>
    </row>
    <row r="51" spans="1:25">
      <c r="B51" s="388"/>
      <c r="C51" s="389"/>
      <c r="D51" s="389"/>
      <c r="E51" s="390"/>
      <c r="F51" s="390"/>
      <c r="G51" s="390"/>
      <c r="H51" s="390"/>
      <c r="I51" s="390"/>
      <c r="J51" s="390"/>
      <c r="K51" s="390"/>
      <c r="L51" s="390"/>
    </row>
    <row r="52" spans="1:25">
      <c r="B52" s="385"/>
      <c r="C52" s="386"/>
      <c r="D52" s="386"/>
      <c r="E52" s="387"/>
      <c r="F52" s="387"/>
      <c r="G52" s="387"/>
      <c r="H52" s="387"/>
      <c r="I52" s="387"/>
      <c r="J52" s="387"/>
      <c r="K52" s="387"/>
      <c r="L52" s="391"/>
    </row>
    <row r="53" spans="1:25">
      <c r="B53" s="385"/>
      <c r="C53" s="386"/>
      <c r="D53" s="386"/>
      <c r="E53" s="387"/>
      <c r="F53" s="387"/>
      <c r="G53" s="387"/>
      <c r="H53" s="387"/>
      <c r="I53" s="387"/>
      <c r="J53" s="387"/>
      <c r="K53" s="387"/>
      <c r="L53" s="391"/>
    </row>
    <row r="56" spans="1:25" ht="15">
      <c r="A56" s="307"/>
    </row>
  </sheetData>
  <hyperlinks>
    <hyperlink ref="H1" location="INDEKS!A1" display="HJEM" xr:uid="{66480DAE-21F9-4C7C-A4AC-2AF6C6625531}"/>
  </hyperlinks>
  <pageMargins left="0.7" right="0.7" top="0.75" bottom="0.75" header="0.3" footer="0.3"/>
  <drawing r:id="rId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N68"/>
  <sheetViews>
    <sheetView zoomScale="40" zoomScaleNormal="40" workbookViewId="0">
      <selection activeCell="B1" sqref="B1"/>
    </sheetView>
  </sheetViews>
  <sheetFormatPr baseColWidth="10" defaultColWidth="9.1640625" defaultRowHeight="15"/>
  <cols>
    <col min="1" max="1" width="50.6640625" style="236" customWidth="1"/>
    <col min="2" max="16384" width="9.1640625" style="221"/>
  </cols>
  <sheetData>
    <row r="1" spans="1:2">
      <c r="A1" s="232" t="s">
        <v>5494</v>
      </c>
      <c r="B1" s="173" t="s">
        <v>3453</v>
      </c>
    </row>
    <row r="2" spans="1:2">
      <c r="A2" s="233"/>
    </row>
    <row r="3" spans="1:2" ht="70">
      <c r="A3" s="233" t="s">
        <v>5495</v>
      </c>
    </row>
    <row r="4" spans="1:2">
      <c r="A4" s="233"/>
    </row>
    <row r="5" spans="1:2" ht="280">
      <c r="A5" s="249" t="s">
        <v>5496</v>
      </c>
    </row>
    <row r="6" spans="1:2">
      <c r="A6" s="249"/>
    </row>
    <row r="7" spans="1:2">
      <c r="A7" s="392" t="s">
        <v>5497</v>
      </c>
    </row>
    <row r="8" spans="1:2" ht="182">
      <c r="A8" s="249" t="s">
        <v>5498</v>
      </c>
    </row>
    <row r="9" spans="1:2">
      <c r="A9" s="233"/>
    </row>
    <row r="10" spans="1:2" ht="168">
      <c r="A10" s="233" t="s">
        <v>5499</v>
      </c>
    </row>
    <row r="11" spans="1:2">
      <c r="A11" s="233"/>
    </row>
    <row r="12" spans="1:2" ht="84">
      <c r="A12" s="233" t="s">
        <v>5500</v>
      </c>
    </row>
    <row r="13" spans="1:2">
      <c r="A13" s="233"/>
    </row>
    <row r="14" spans="1:2" ht="70">
      <c r="A14" s="249" t="s">
        <v>5501</v>
      </c>
    </row>
    <row r="15" spans="1:2">
      <c r="A15" s="233"/>
    </row>
    <row r="16" spans="1:2" ht="42">
      <c r="A16" s="329" t="s">
        <v>5502</v>
      </c>
    </row>
    <row r="17" spans="1:8">
      <c r="A17" s="231"/>
    </row>
    <row r="18" spans="1:8" ht="42">
      <c r="A18" s="329" t="s">
        <v>5503</v>
      </c>
    </row>
    <row r="19" spans="1:8">
      <c r="A19" s="231"/>
    </row>
    <row r="20" spans="1:8" ht="42">
      <c r="A20" s="329" t="s">
        <v>5504</v>
      </c>
    </row>
    <row r="21" spans="1:8">
      <c r="A21" s="231"/>
    </row>
    <row r="22" spans="1:8" ht="42">
      <c r="A22" s="329" t="s">
        <v>5505</v>
      </c>
    </row>
    <row r="23" spans="1:8">
      <c r="A23" s="233"/>
    </row>
    <row r="24" spans="1:8" ht="98">
      <c r="A24" s="163" t="s">
        <v>5506</v>
      </c>
    </row>
    <row r="25" spans="1:8">
      <c r="A25" s="231"/>
    </row>
    <row r="26" spans="1:8">
      <c r="A26" s="231"/>
    </row>
    <row r="27" spans="1:8">
      <c r="A27" s="231"/>
    </row>
    <row r="28" spans="1:8">
      <c r="A28" s="231"/>
    </row>
    <row r="29" spans="1:8">
      <c r="A29" s="231"/>
    </row>
    <row r="30" spans="1:8" s="395" customFormat="1" ht="13">
      <c r="A30" s="393"/>
      <c r="B30" s="393" t="s">
        <v>5507</v>
      </c>
      <c r="C30" s="394"/>
      <c r="H30" s="396">
        <v>2019</v>
      </c>
    </row>
    <row r="31" spans="1:8" s="395" customFormat="1" ht="13">
      <c r="A31" s="394"/>
      <c r="B31" s="397" t="s">
        <v>5508</v>
      </c>
      <c r="C31" s="394"/>
    </row>
    <row r="32" spans="1:8" s="395" customFormat="1" ht="13">
      <c r="A32" s="394"/>
      <c r="B32" s="394"/>
      <c r="C32" s="394"/>
    </row>
    <row r="33" spans="1:14" s="395" customFormat="1" ht="13">
      <c r="A33" s="394"/>
      <c r="B33" s="394" t="s">
        <v>5509</v>
      </c>
      <c r="C33" s="394" t="s">
        <v>5510</v>
      </c>
    </row>
    <row r="34" spans="1:14" s="395" customFormat="1" ht="13">
      <c r="A34" s="395">
        <v>1900</v>
      </c>
      <c r="B34" s="395">
        <v>0.40799999999999997</v>
      </c>
      <c r="C34" s="395">
        <v>1.242</v>
      </c>
    </row>
    <row r="35" spans="1:14" s="395" customFormat="1" ht="13">
      <c r="A35" s="395">
        <v>1950</v>
      </c>
      <c r="B35" s="395">
        <v>0.54700000000000004</v>
      </c>
      <c r="C35" s="395">
        <v>1.9769999999999999</v>
      </c>
    </row>
    <row r="36" spans="1:14" s="395" customFormat="1" ht="14.25" customHeight="1">
      <c r="A36" s="398">
        <v>2019</v>
      </c>
      <c r="B36" s="395">
        <v>0.746</v>
      </c>
      <c r="C36" s="395">
        <v>6.9459999999999997</v>
      </c>
      <c r="N36" s="399"/>
    </row>
    <row r="37" spans="1:14" s="395" customFormat="1" ht="13">
      <c r="A37" s="400">
        <v>2050</v>
      </c>
      <c r="B37" s="395">
        <v>0.73099999999999998</v>
      </c>
      <c r="C37" s="395">
        <v>9.1229999999999993</v>
      </c>
    </row>
    <row r="38" spans="1:14" s="395" customFormat="1" ht="13"/>
    <row r="39" spans="1:14" s="395" customFormat="1" ht="13"/>
    <row r="40" spans="1:14" s="395" customFormat="1" ht="13"/>
    <row r="41" spans="1:14" s="395" customFormat="1" ht="13"/>
    <row r="42" spans="1:14" s="395" customFormat="1" ht="13"/>
    <row r="43" spans="1:14" s="395" customFormat="1" ht="13"/>
    <row r="44" spans="1:14" s="395" customFormat="1" ht="13"/>
    <row r="45" spans="1:14" s="395" customFormat="1" ht="13"/>
    <row r="46" spans="1:14" s="395" customFormat="1" ht="13"/>
    <row r="47" spans="1:14" s="395" customFormat="1" ht="13"/>
    <row r="48" spans="1:14" s="395" customFormat="1" ht="13"/>
    <row r="49" spans="1:1" s="395" customFormat="1" ht="13"/>
    <row r="50" spans="1:1" s="395" customFormat="1" ht="13"/>
    <row r="51" spans="1:1" s="395" customFormat="1" ht="13"/>
    <row r="52" spans="1:1" s="395" customFormat="1" ht="13"/>
    <row r="53" spans="1:1" s="395" customFormat="1" ht="13"/>
    <row r="54" spans="1:1" s="395" customFormat="1" ht="13"/>
    <row r="55" spans="1:1" s="395" customFormat="1" ht="13"/>
    <row r="56" spans="1:1" s="395" customFormat="1" ht="13"/>
    <row r="57" spans="1:1" s="395" customFormat="1" ht="13"/>
    <row r="58" spans="1:1" s="395" customFormat="1" ht="13"/>
    <row r="59" spans="1:1" s="395" customFormat="1" ht="13"/>
    <row r="60" spans="1:1" s="395" customFormat="1" ht="13"/>
    <row r="61" spans="1:1" s="395" customFormat="1" ht="13"/>
    <row r="62" spans="1:1">
      <c r="A62" s="231"/>
    </row>
    <row r="63" spans="1:1">
      <c r="A63" s="231"/>
    </row>
    <row r="64" spans="1:1">
      <c r="A64" s="231"/>
    </row>
    <row r="65" spans="1:1">
      <c r="A65" s="231"/>
    </row>
    <row r="66" spans="1:1">
      <c r="A66" s="231"/>
    </row>
    <row r="67" spans="1:1">
      <c r="A67" s="231"/>
    </row>
    <row r="68" spans="1:1">
      <c r="A68" s="231"/>
    </row>
  </sheetData>
  <hyperlinks>
    <hyperlink ref="B1" location="INDEKS!A1" display="HJEM" xr:uid="{DDF06E6F-877F-4578-AF60-12DDA34A11D8}"/>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9"/>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1">
      <c r="A1" s="231" t="s">
        <v>190</v>
      </c>
      <c r="B1" s="173" t="s">
        <v>3453</v>
      </c>
      <c r="C1" s="222"/>
      <c r="D1" s="222"/>
      <c r="E1" s="222"/>
      <c r="F1" s="222"/>
      <c r="G1" s="222"/>
      <c r="H1" s="222"/>
      <c r="I1" s="222"/>
      <c r="J1" s="222"/>
      <c r="K1" s="222"/>
    </row>
    <row r="2" spans="1:11">
      <c r="A2" s="232"/>
      <c r="B2" s="227">
        <v>2010</v>
      </c>
      <c r="C2" s="227">
        <v>2011</v>
      </c>
      <c r="D2" s="227">
        <v>2012</v>
      </c>
      <c r="E2" s="227">
        <v>2013</v>
      </c>
      <c r="F2" s="227">
        <v>2014</v>
      </c>
      <c r="G2" s="227">
        <v>2015</v>
      </c>
      <c r="H2" s="227">
        <v>2016</v>
      </c>
      <c r="I2" s="227">
        <v>2017</v>
      </c>
      <c r="J2" s="227">
        <v>2018</v>
      </c>
      <c r="K2" s="227">
        <v>2019</v>
      </c>
    </row>
    <row r="3" spans="1:11">
      <c r="A3" s="235" t="s">
        <v>1</v>
      </c>
      <c r="B3" s="225"/>
      <c r="C3" s="225"/>
      <c r="D3" s="225"/>
      <c r="E3" s="225"/>
      <c r="F3" s="225"/>
      <c r="G3" s="225"/>
      <c r="H3" s="225"/>
      <c r="I3" s="225"/>
      <c r="J3" s="225"/>
      <c r="K3" s="225"/>
    </row>
    <row r="4" spans="1:11">
      <c r="A4" s="232" t="s">
        <v>387</v>
      </c>
      <c r="B4" s="227">
        <v>77.2</v>
      </c>
      <c r="C4" s="227">
        <v>77.5</v>
      </c>
      <c r="D4" s="227">
        <v>77.7</v>
      </c>
      <c r="E4" s="227">
        <v>78.5</v>
      </c>
      <c r="F4" s="227">
        <v>79.8</v>
      </c>
      <c r="G4" s="227">
        <v>80.900000000000006</v>
      </c>
      <c r="H4" s="227">
        <v>82.1</v>
      </c>
      <c r="I4" s="227">
        <v>82.6</v>
      </c>
      <c r="J4" s="227">
        <v>83</v>
      </c>
      <c r="K4" s="227">
        <v>83</v>
      </c>
    </row>
    <row r="5" spans="1:11">
      <c r="A5" s="233" t="s">
        <v>4</v>
      </c>
      <c r="B5" s="225">
        <v>74.099999999999994</v>
      </c>
      <c r="C5" s="225">
        <v>74.7</v>
      </c>
      <c r="D5" s="225">
        <v>74.400000000000006</v>
      </c>
      <c r="E5" s="225">
        <v>75.5</v>
      </c>
      <c r="F5" s="225">
        <v>76.900000000000006</v>
      </c>
      <c r="G5" s="225">
        <v>78.3</v>
      </c>
      <c r="H5" s="225">
        <v>79.099999999999994</v>
      </c>
      <c r="I5" s="225">
        <v>79.8</v>
      </c>
      <c r="J5" s="225">
        <v>80.099999999999994</v>
      </c>
      <c r="K5" s="225">
        <v>79.900000000000006</v>
      </c>
    </row>
    <row r="6" spans="1:11">
      <c r="A6" s="233" t="s">
        <v>5</v>
      </c>
      <c r="B6" s="225">
        <v>80.400000000000006</v>
      </c>
      <c r="C6" s="225">
        <v>80.400000000000006</v>
      </c>
      <c r="D6" s="225">
        <v>81.099999999999994</v>
      </c>
      <c r="E6" s="225">
        <v>81.5</v>
      </c>
      <c r="F6" s="225">
        <v>82.7</v>
      </c>
      <c r="G6" s="225">
        <v>83.6</v>
      </c>
      <c r="H6" s="225">
        <v>85.1</v>
      </c>
      <c r="I6" s="225">
        <v>85.6</v>
      </c>
      <c r="J6" s="225">
        <v>86</v>
      </c>
      <c r="K6" s="225">
        <v>86.2</v>
      </c>
    </row>
    <row r="7" spans="1:11" ht="16" thickBot="1">
      <c r="A7" s="234"/>
      <c r="B7" s="226"/>
      <c r="C7" s="226"/>
      <c r="D7" s="226"/>
      <c r="E7" s="226"/>
      <c r="F7" s="226"/>
      <c r="G7" s="226"/>
      <c r="H7" s="226"/>
      <c r="I7" s="226"/>
      <c r="J7" s="226"/>
      <c r="K7" s="226"/>
    </row>
    <row r="8" spans="1:11">
      <c r="A8" s="231"/>
      <c r="B8" s="222"/>
      <c r="C8" s="222"/>
      <c r="D8" s="222"/>
      <c r="E8" s="222"/>
      <c r="F8" s="222"/>
      <c r="G8" s="222"/>
      <c r="H8" s="222"/>
      <c r="I8" s="222"/>
      <c r="J8" s="222"/>
      <c r="K8" s="222"/>
    </row>
    <row r="9" spans="1:11" ht="56">
      <c r="A9" s="233" t="s">
        <v>3543</v>
      </c>
      <c r="B9" s="224"/>
      <c r="C9" s="224" t="s">
        <v>4143</v>
      </c>
      <c r="D9" s="224"/>
      <c r="E9" s="224" t="s">
        <v>4152</v>
      </c>
      <c r="F9" s="222"/>
      <c r="G9" s="222"/>
      <c r="H9" s="222"/>
      <c r="I9" s="222"/>
      <c r="J9" s="222"/>
      <c r="K9" s="222"/>
    </row>
    <row r="10" spans="1:11">
      <c r="A10" s="231"/>
      <c r="B10" s="222"/>
      <c r="C10" s="222"/>
      <c r="D10" s="222"/>
      <c r="E10" s="222"/>
      <c r="F10" s="222"/>
      <c r="G10" s="222"/>
      <c r="H10" s="222"/>
      <c r="I10" s="222"/>
      <c r="J10" s="222"/>
      <c r="K10" s="222"/>
    </row>
    <row r="11" spans="1:11">
      <c r="A11" s="231"/>
      <c r="B11" s="222"/>
      <c r="C11" s="222"/>
      <c r="D11" s="222"/>
      <c r="E11" s="222"/>
      <c r="F11" s="222"/>
      <c r="G11" s="222"/>
      <c r="H11" s="222"/>
      <c r="I11" s="222"/>
      <c r="J11" s="222"/>
      <c r="K11" s="222"/>
    </row>
    <row r="12" spans="1:11">
      <c r="A12" s="231"/>
      <c r="B12" s="222"/>
      <c r="C12" s="222"/>
      <c r="D12" s="222"/>
      <c r="E12" s="222"/>
      <c r="F12" s="222"/>
      <c r="G12" s="222"/>
      <c r="H12" s="222"/>
      <c r="I12" s="222"/>
      <c r="J12" s="222"/>
      <c r="K12" s="222"/>
    </row>
    <row r="13" spans="1:11">
      <c r="A13" s="231"/>
      <c r="B13" s="222"/>
      <c r="C13" s="222"/>
      <c r="D13" s="222"/>
      <c r="E13" s="222"/>
      <c r="F13" s="222"/>
      <c r="G13" s="222"/>
      <c r="H13" s="222"/>
      <c r="I13" s="222"/>
      <c r="J13" s="222"/>
      <c r="K13" s="222"/>
    </row>
    <row r="14" spans="1:11">
      <c r="A14" s="231"/>
      <c r="B14" s="222"/>
      <c r="C14" s="222"/>
      <c r="D14" s="222"/>
      <c r="E14" s="222"/>
      <c r="F14" s="222"/>
      <c r="G14" s="222"/>
      <c r="H14" s="222"/>
      <c r="I14" s="222"/>
      <c r="J14" s="222"/>
      <c r="K14" s="222"/>
    </row>
    <row r="15" spans="1:11">
      <c r="A15" s="231"/>
      <c r="B15" s="222"/>
      <c r="C15" s="222"/>
      <c r="D15" s="222"/>
      <c r="E15" s="222"/>
      <c r="F15" s="222"/>
      <c r="G15" s="222"/>
      <c r="H15" s="222"/>
      <c r="I15" s="222"/>
      <c r="J15" s="222"/>
      <c r="K15" s="222"/>
    </row>
    <row r="16" spans="1:11">
      <c r="A16" s="231"/>
      <c r="B16" s="222"/>
      <c r="C16" s="222"/>
      <c r="D16" s="222"/>
      <c r="E16" s="222"/>
      <c r="F16" s="222"/>
      <c r="G16" s="222"/>
      <c r="H16" s="222"/>
      <c r="I16" s="222"/>
      <c r="J16" s="222"/>
      <c r="K16" s="222"/>
    </row>
    <row r="17" spans="1:11">
      <c r="A17" s="231"/>
      <c r="B17" s="222"/>
      <c r="C17" s="222"/>
      <c r="D17" s="222"/>
      <c r="E17" s="222"/>
      <c r="F17" s="222"/>
      <c r="G17" s="222"/>
      <c r="H17" s="222"/>
      <c r="I17" s="222"/>
      <c r="J17" s="222"/>
      <c r="K17" s="222"/>
    </row>
    <row r="18" spans="1:11">
      <c r="A18" s="231"/>
      <c r="B18" s="222"/>
      <c r="C18" s="222"/>
      <c r="D18" s="222"/>
      <c r="E18" s="222"/>
      <c r="F18" s="222"/>
      <c r="G18" s="222"/>
      <c r="H18" s="222"/>
      <c r="I18" s="222"/>
      <c r="J18" s="222"/>
      <c r="K18" s="222"/>
    </row>
    <row r="19" spans="1:11">
      <c r="A19" s="231"/>
      <c r="B19" s="222"/>
      <c r="C19" s="222"/>
      <c r="D19" s="222"/>
      <c r="E19" s="222"/>
      <c r="F19" s="222"/>
      <c r="G19" s="222"/>
      <c r="H19" s="222"/>
      <c r="I19" s="222"/>
      <c r="J19" s="222"/>
      <c r="K19" s="222"/>
    </row>
    <row r="20" spans="1:11">
      <c r="A20" s="231"/>
      <c r="B20" s="222"/>
      <c r="C20" s="222"/>
      <c r="D20" s="222"/>
      <c r="E20" s="222"/>
      <c r="F20" s="222"/>
      <c r="G20" s="222"/>
      <c r="H20" s="222"/>
      <c r="I20" s="222"/>
      <c r="J20" s="222"/>
      <c r="K20" s="222"/>
    </row>
    <row r="21" spans="1:11" ht="28">
      <c r="A21" s="231" t="s">
        <v>4153</v>
      </c>
      <c r="B21" s="222"/>
      <c r="C21" s="222"/>
      <c r="D21" s="222"/>
      <c r="E21" s="222"/>
      <c r="F21" s="222"/>
      <c r="G21" s="222"/>
      <c r="H21" s="222"/>
      <c r="I21" s="222"/>
      <c r="J21" s="222"/>
      <c r="K21" s="222"/>
    </row>
    <row r="22" spans="1:11">
      <c r="A22" s="232"/>
      <c r="B22" s="227">
        <v>2010</v>
      </c>
      <c r="C22" s="227">
        <v>2011</v>
      </c>
      <c r="D22" s="227">
        <v>2012</v>
      </c>
      <c r="E22" s="227">
        <v>2013</v>
      </c>
      <c r="F22" s="227">
        <v>2014</v>
      </c>
      <c r="G22" s="227">
        <v>2015</v>
      </c>
      <c r="H22" s="227">
        <v>2016</v>
      </c>
      <c r="I22" s="227">
        <v>2017</v>
      </c>
      <c r="J22" s="227">
        <v>2018</v>
      </c>
      <c r="K22" s="227">
        <v>2019</v>
      </c>
    </row>
    <row r="23" spans="1:11">
      <c r="A23" s="235" t="s">
        <v>1</v>
      </c>
      <c r="B23" s="225"/>
      <c r="C23" s="225"/>
      <c r="D23" s="225"/>
      <c r="E23" s="225"/>
      <c r="F23" s="225"/>
      <c r="G23" s="225"/>
      <c r="H23" s="225"/>
      <c r="I23" s="225"/>
      <c r="J23" s="225"/>
      <c r="K23" s="225"/>
    </row>
    <row r="24" spans="1:11">
      <c r="A24" s="232" t="s">
        <v>387</v>
      </c>
      <c r="B24" s="227">
        <v>75.8</v>
      </c>
      <c r="C24" s="227">
        <v>76.7</v>
      </c>
      <c r="D24" s="227">
        <v>77.7</v>
      </c>
      <c r="E24" s="227">
        <v>78.3</v>
      </c>
      <c r="F24" s="227">
        <v>78.400000000000006</v>
      </c>
      <c r="G24" s="227">
        <v>78.2</v>
      </c>
      <c r="H24" s="227">
        <v>78.3</v>
      </c>
      <c r="I24" s="227">
        <v>78.3</v>
      </c>
      <c r="J24" s="227">
        <v>78.8</v>
      </c>
      <c r="K24" s="227">
        <v>78.900000000000006</v>
      </c>
    </row>
    <row r="25" spans="1:11">
      <c r="A25" s="233" t="s">
        <v>4</v>
      </c>
      <c r="B25" s="225">
        <v>73.599999999999994</v>
      </c>
      <c r="C25" s="225">
        <v>74.7</v>
      </c>
      <c r="D25" s="225">
        <v>75.099999999999994</v>
      </c>
      <c r="E25" s="225">
        <v>75.5</v>
      </c>
      <c r="F25" s="225">
        <v>75.3</v>
      </c>
      <c r="G25" s="225">
        <v>75.400000000000006</v>
      </c>
      <c r="H25" s="225">
        <v>75</v>
      </c>
      <c r="I25" s="225">
        <v>75.5</v>
      </c>
      <c r="J25" s="225">
        <v>75.900000000000006</v>
      </c>
      <c r="K25" s="225">
        <v>75.599999999999994</v>
      </c>
    </row>
    <row r="26" spans="1:11">
      <c r="A26" s="233" t="s">
        <v>5</v>
      </c>
      <c r="B26" s="225">
        <v>78</v>
      </c>
      <c r="C26" s="225">
        <v>78.8</v>
      </c>
      <c r="D26" s="225">
        <v>80.3</v>
      </c>
      <c r="E26" s="225">
        <v>81</v>
      </c>
      <c r="F26" s="225">
        <v>81.5</v>
      </c>
      <c r="G26" s="225">
        <v>81.099999999999994</v>
      </c>
      <c r="H26" s="225">
        <v>81.5</v>
      </c>
      <c r="I26" s="225">
        <v>81.2</v>
      </c>
      <c r="J26" s="225">
        <v>81.8</v>
      </c>
      <c r="K26" s="225">
        <v>82.3</v>
      </c>
    </row>
    <row r="27" spans="1:11" ht="16" thickBot="1">
      <c r="A27" s="234"/>
      <c r="B27" s="226"/>
      <c r="C27" s="226"/>
      <c r="D27" s="226"/>
      <c r="E27" s="226"/>
      <c r="F27" s="226"/>
      <c r="G27" s="226"/>
      <c r="H27" s="226"/>
      <c r="I27" s="226"/>
      <c r="J27" s="226"/>
      <c r="K27" s="226"/>
    </row>
    <row r="28" spans="1:11">
      <c r="A28" s="231"/>
      <c r="B28" s="222"/>
      <c r="C28" s="222"/>
      <c r="D28" s="222"/>
      <c r="E28" s="222"/>
      <c r="F28" s="222"/>
      <c r="G28" s="222"/>
      <c r="H28" s="222"/>
      <c r="I28" s="222"/>
      <c r="J28" s="222"/>
      <c r="K28" s="222"/>
    </row>
    <row r="29" spans="1:11" ht="70">
      <c r="A29" s="233" t="s">
        <v>4154</v>
      </c>
      <c r="B29" s="224"/>
      <c r="C29" s="224" t="s">
        <v>4143</v>
      </c>
      <c r="D29" s="224"/>
      <c r="E29" s="224" t="s">
        <v>4155</v>
      </c>
      <c r="F29" s="222"/>
      <c r="G29" s="222"/>
      <c r="H29" s="222"/>
      <c r="I29" s="222"/>
      <c r="J29" s="222"/>
      <c r="K29" s="222"/>
    </row>
    <row r="30" spans="1:11">
      <c r="A30" s="231"/>
      <c r="B30" s="222"/>
      <c r="C30" s="222"/>
      <c r="D30" s="222"/>
      <c r="E30" s="222"/>
      <c r="F30" s="222"/>
      <c r="G30" s="222"/>
      <c r="H30" s="222"/>
      <c r="I30" s="222"/>
      <c r="J30" s="222"/>
      <c r="K30" s="222"/>
    </row>
    <row r="31" spans="1:11">
      <c r="A31" s="231"/>
      <c r="B31" s="222"/>
      <c r="C31" s="222"/>
      <c r="D31" s="222"/>
      <c r="E31" s="222"/>
      <c r="F31" s="222"/>
      <c r="G31" s="222"/>
      <c r="H31" s="222"/>
      <c r="I31" s="222"/>
      <c r="J31" s="222"/>
      <c r="K31" s="222"/>
    </row>
    <row r="32" spans="1:11">
      <c r="A32" s="231"/>
      <c r="B32" s="222"/>
      <c r="C32" s="222"/>
      <c r="D32" s="222"/>
      <c r="E32" s="222"/>
      <c r="F32" s="222"/>
      <c r="G32" s="222"/>
      <c r="H32" s="222"/>
      <c r="I32" s="222"/>
      <c r="J32" s="222"/>
      <c r="K32" s="222"/>
    </row>
    <row r="33" spans="1:11">
      <c r="A33" s="231"/>
      <c r="B33" s="222"/>
      <c r="C33" s="222"/>
      <c r="D33" s="222"/>
      <c r="E33" s="222"/>
      <c r="F33" s="222"/>
      <c r="G33" s="222"/>
      <c r="H33" s="222"/>
      <c r="I33" s="222"/>
      <c r="J33" s="222"/>
      <c r="K33" s="222"/>
    </row>
    <row r="34" spans="1:11">
      <c r="A34" s="231"/>
      <c r="B34" s="222"/>
      <c r="C34" s="222"/>
      <c r="D34" s="222"/>
      <c r="E34" s="222"/>
      <c r="F34" s="222"/>
      <c r="G34" s="222"/>
      <c r="H34" s="222"/>
      <c r="I34" s="222"/>
      <c r="J34" s="222"/>
      <c r="K34" s="222"/>
    </row>
    <row r="35" spans="1:11">
      <c r="A35" s="231"/>
      <c r="B35" s="222"/>
      <c r="C35" s="222"/>
      <c r="D35" s="222"/>
      <c r="E35" s="222"/>
      <c r="F35" s="222"/>
      <c r="G35" s="222"/>
      <c r="H35" s="222"/>
      <c r="I35" s="222"/>
      <c r="J35" s="222"/>
      <c r="K35" s="222"/>
    </row>
    <row r="36" spans="1:11">
      <c r="A36" s="231"/>
      <c r="B36" s="222"/>
      <c r="C36" s="222"/>
      <c r="D36" s="222"/>
      <c r="E36" s="222"/>
      <c r="F36" s="222"/>
      <c r="G36" s="222"/>
      <c r="H36" s="222"/>
      <c r="I36" s="222"/>
      <c r="J36" s="222"/>
      <c r="K36" s="222"/>
    </row>
    <row r="37" spans="1:11">
      <c r="A37" s="231"/>
      <c r="B37" s="222"/>
      <c r="C37" s="222"/>
      <c r="D37" s="222"/>
      <c r="E37" s="222"/>
      <c r="F37" s="222"/>
      <c r="G37" s="222"/>
      <c r="H37" s="222"/>
      <c r="I37" s="222"/>
      <c r="J37" s="222"/>
      <c r="K37" s="222"/>
    </row>
    <row r="38" spans="1:11">
      <c r="A38" s="231"/>
      <c r="B38" s="222"/>
      <c r="C38" s="222"/>
      <c r="D38" s="222"/>
      <c r="E38" s="222"/>
      <c r="F38" s="222"/>
      <c r="G38" s="222"/>
      <c r="H38" s="222"/>
      <c r="I38" s="222"/>
      <c r="J38" s="222"/>
      <c r="K38" s="222"/>
    </row>
    <row r="39" spans="1:11">
      <c r="A39" s="231"/>
      <c r="B39" s="222"/>
      <c r="C39" s="222"/>
      <c r="D39" s="222"/>
      <c r="E39" s="222"/>
      <c r="F39" s="222"/>
      <c r="G39" s="222"/>
      <c r="H39" s="222"/>
      <c r="I39" s="222"/>
      <c r="J39" s="222"/>
      <c r="K39" s="222"/>
    </row>
    <row r="40" spans="1:11">
      <c r="A40" s="231"/>
      <c r="B40" s="222"/>
      <c r="C40" s="222"/>
      <c r="D40" s="222"/>
      <c r="E40" s="222"/>
      <c r="F40" s="222"/>
      <c r="G40" s="222"/>
      <c r="H40" s="222"/>
      <c r="I40" s="222"/>
      <c r="J40" s="222"/>
      <c r="K40" s="222"/>
    </row>
    <row r="41" spans="1:11">
      <c r="A41" s="231"/>
      <c r="B41" s="222"/>
      <c r="C41" s="222"/>
      <c r="D41" s="222"/>
      <c r="E41" s="222"/>
      <c r="F41" s="222"/>
      <c r="G41" s="222"/>
      <c r="H41" s="222"/>
      <c r="I41" s="222"/>
      <c r="J41" s="222"/>
      <c r="K41" s="222"/>
    </row>
    <row r="42" spans="1:11">
      <c r="A42" s="231"/>
      <c r="B42" s="222"/>
      <c r="C42" s="222"/>
      <c r="D42" s="222"/>
      <c r="E42" s="222"/>
      <c r="F42" s="222"/>
      <c r="G42" s="222"/>
      <c r="H42" s="222"/>
      <c r="I42" s="222"/>
      <c r="J42" s="222"/>
      <c r="K42" s="222"/>
    </row>
    <row r="43" spans="1:11">
      <c r="A43" s="231"/>
      <c r="B43" s="222"/>
      <c r="C43" s="222"/>
      <c r="D43" s="222"/>
      <c r="E43" s="222"/>
      <c r="F43" s="222"/>
      <c r="G43" s="222"/>
      <c r="H43" s="222"/>
      <c r="I43" s="222"/>
      <c r="J43" s="222"/>
      <c r="K43" s="222"/>
    </row>
    <row r="44" spans="1:11">
      <c r="A44" s="231"/>
      <c r="B44" s="222"/>
      <c r="C44" s="222"/>
      <c r="D44" s="222"/>
      <c r="E44" s="222"/>
      <c r="F44" s="222"/>
      <c r="G44" s="222"/>
      <c r="H44" s="222"/>
      <c r="I44" s="222"/>
      <c r="J44" s="222"/>
      <c r="K44" s="222"/>
    </row>
    <row r="45" spans="1:11">
      <c r="A45" s="231"/>
      <c r="B45" s="222"/>
      <c r="C45" s="222"/>
      <c r="D45" s="222"/>
      <c r="E45" s="222"/>
      <c r="F45" s="222"/>
      <c r="G45" s="222"/>
      <c r="H45" s="222"/>
      <c r="I45" s="222"/>
      <c r="J45" s="222"/>
      <c r="K45" s="222"/>
    </row>
    <row r="46" spans="1:11" ht="28">
      <c r="A46" s="231" t="s">
        <v>3544</v>
      </c>
      <c r="B46" s="222"/>
      <c r="C46" s="222"/>
      <c r="D46" s="222"/>
      <c r="E46" s="222"/>
      <c r="F46" s="222"/>
      <c r="G46" s="222"/>
      <c r="H46" s="222"/>
      <c r="I46" s="222"/>
      <c r="J46" s="222"/>
      <c r="K46" s="222"/>
    </row>
    <row r="47" spans="1:11">
      <c r="A47" s="232" t="s">
        <v>181</v>
      </c>
      <c r="B47" s="223" t="s">
        <v>193</v>
      </c>
      <c r="C47" s="223" t="s">
        <v>194</v>
      </c>
      <c r="D47" s="45">
        <v>43862</v>
      </c>
      <c r="E47" s="45">
        <v>43892</v>
      </c>
      <c r="F47" s="45">
        <v>43924</v>
      </c>
      <c r="G47" s="45">
        <v>43955</v>
      </c>
      <c r="H47" s="45">
        <v>43987</v>
      </c>
      <c r="I47" s="45">
        <v>44018</v>
      </c>
      <c r="J47" s="45">
        <v>44050</v>
      </c>
      <c r="K47" s="45">
        <v>44082</v>
      </c>
    </row>
    <row r="48" spans="1:11">
      <c r="A48" s="235" t="s">
        <v>186</v>
      </c>
      <c r="B48" s="43"/>
      <c r="C48" s="43"/>
      <c r="D48" s="43"/>
      <c r="E48" s="43"/>
      <c r="F48" s="43"/>
      <c r="G48" s="43"/>
      <c r="H48" s="43"/>
      <c r="I48" s="43"/>
      <c r="J48" s="43"/>
      <c r="K48" s="43"/>
    </row>
    <row r="49" spans="1:11">
      <c r="A49" s="232" t="s">
        <v>3175</v>
      </c>
      <c r="B49" s="227">
        <v>48.5</v>
      </c>
      <c r="C49" s="227">
        <v>47.4</v>
      </c>
      <c r="D49" s="227">
        <v>46.7</v>
      </c>
      <c r="E49" s="227">
        <v>46.7</v>
      </c>
      <c r="F49" s="227">
        <v>46.7</v>
      </c>
      <c r="G49" s="227">
        <v>47.9</v>
      </c>
      <c r="H49" s="227">
        <v>50.7</v>
      </c>
      <c r="I49" s="227">
        <v>53</v>
      </c>
      <c r="J49" s="227">
        <v>52.8</v>
      </c>
      <c r="K49" s="227">
        <v>53.3</v>
      </c>
    </row>
    <row r="50" spans="1:11">
      <c r="A50" s="232" t="s">
        <v>382</v>
      </c>
      <c r="B50" s="227">
        <v>47.4</v>
      </c>
      <c r="C50" s="227">
        <v>46.1</v>
      </c>
      <c r="D50" s="227">
        <v>45.5</v>
      </c>
      <c r="E50" s="227">
        <v>44.9</v>
      </c>
      <c r="F50" s="227">
        <v>45</v>
      </c>
      <c r="G50" s="227">
        <v>46.4</v>
      </c>
      <c r="H50" s="227">
        <v>48.7</v>
      </c>
      <c r="I50" s="227">
        <v>51.1</v>
      </c>
      <c r="J50" s="227">
        <v>50.6</v>
      </c>
      <c r="K50" s="227">
        <v>51.5</v>
      </c>
    </row>
    <row r="51" spans="1:11">
      <c r="A51" s="232" t="s">
        <v>383</v>
      </c>
      <c r="B51" s="227">
        <v>49.6</v>
      </c>
      <c r="C51" s="227">
        <v>48.7</v>
      </c>
      <c r="D51" s="227">
        <v>48</v>
      </c>
      <c r="E51" s="227">
        <v>48.5</v>
      </c>
      <c r="F51" s="227">
        <v>48.5</v>
      </c>
      <c r="G51" s="227">
        <v>49.4</v>
      </c>
      <c r="H51" s="227">
        <v>52.7</v>
      </c>
      <c r="I51" s="227">
        <v>55</v>
      </c>
      <c r="J51" s="227">
        <v>55</v>
      </c>
      <c r="K51" s="227">
        <v>55.2</v>
      </c>
    </row>
    <row r="52" spans="1:11">
      <c r="A52" s="233" t="s">
        <v>389</v>
      </c>
      <c r="B52" s="225">
        <v>28.5</v>
      </c>
      <c r="C52" s="225">
        <v>27.5</v>
      </c>
      <c r="D52" s="225">
        <v>26.1</v>
      </c>
      <c r="E52" s="225">
        <v>25.2</v>
      </c>
      <c r="F52" s="225">
        <v>24.1</v>
      </c>
      <c r="G52" s="225">
        <v>23.4</v>
      </c>
      <c r="H52" s="225">
        <v>23.5</v>
      </c>
      <c r="I52" s="225">
        <v>23.7</v>
      </c>
      <c r="J52" s="225">
        <v>22.3</v>
      </c>
      <c r="K52" s="225">
        <v>21.1</v>
      </c>
    </row>
    <row r="53" spans="1:11">
      <c r="A53" s="233" t="s">
        <v>7</v>
      </c>
      <c r="B53" s="225">
        <v>33.299999999999997</v>
      </c>
      <c r="C53" s="225">
        <v>32.299999999999997</v>
      </c>
      <c r="D53" s="225">
        <v>30.6</v>
      </c>
      <c r="E53" s="225">
        <v>29.3</v>
      </c>
      <c r="F53" s="225">
        <v>28.1</v>
      </c>
      <c r="G53" s="225">
        <v>27.8</v>
      </c>
      <c r="H53" s="225">
        <v>27.9</v>
      </c>
      <c r="I53" s="225">
        <v>28.1</v>
      </c>
      <c r="J53" s="225">
        <v>26.5</v>
      </c>
      <c r="K53" s="225">
        <v>25.7</v>
      </c>
    </row>
    <row r="54" spans="1:11">
      <c r="A54" s="233" t="s">
        <v>8</v>
      </c>
      <c r="B54" s="225">
        <v>23.6</v>
      </c>
      <c r="C54" s="225">
        <v>22.5</v>
      </c>
      <c r="D54" s="225">
        <v>21.5</v>
      </c>
      <c r="E54" s="225">
        <v>20.9</v>
      </c>
      <c r="F54" s="225">
        <v>19.899999999999999</v>
      </c>
      <c r="G54" s="225">
        <v>18.8</v>
      </c>
      <c r="H54" s="225">
        <v>18.899999999999999</v>
      </c>
      <c r="I54" s="225">
        <v>19</v>
      </c>
      <c r="J54" s="225">
        <v>17.899999999999999</v>
      </c>
      <c r="K54" s="225">
        <v>16.3</v>
      </c>
    </row>
    <row r="55" spans="1:11">
      <c r="A55" s="233" t="s">
        <v>390</v>
      </c>
      <c r="B55" s="225">
        <v>3.3</v>
      </c>
      <c r="C55" s="225">
        <v>3.3</v>
      </c>
      <c r="D55" s="225">
        <v>3.1</v>
      </c>
      <c r="E55" s="225">
        <v>3</v>
      </c>
      <c r="F55" s="225">
        <v>2.8</v>
      </c>
      <c r="G55" s="225">
        <v>2.9</v>
      </c>
      <c r="H55" s="225">
        <v>3</v>
      </c>
      <c r="I55" s="225">
        <v>3.2</v>
      </c>
      <c r="J55" s="225">
        <v>3.5</v>
      </c>
      <c r="K55" s="225">
        <v>3.7</v>
      </c>
    </row>
    <row r="56" spans="1:11">
      <c r="A56" s="233" t="s">
        <v>7</v>
      </c>
      <c r="B56" s="225">
        <v>3.4</v>
      </c>
      <c r="C56" s="225">
        <v>3.3</v>
      </c>
      <c r="D56" s="225">
        <v>3.2</v>
      </c>
      <c r="E56" s="225">
        <v>3.1</v>
      </c>
      <c r="F56" s="225">
        <v>3</v>
      </c>
      <c r="G56" s="225">
        <v>3.2</v>
      </c>
      <c r="H56" s="225">
        <v>3.3</v>
      </c>
      <c r="I56" s="225">
        <v>3.4</v>
      </c>
      <c r="J56" s="225">
        <v>3.7</v>
      </c>
      <c r="K56" s="225">
        <v>4</v>
      </c>
    </row>
    <row r="57" spans="1:11">
      <c r="A57" s="233" t="s">
        <v>8</v>
      </c>
      <c r="B57" s="225">
        <v>3.2</v>
      </c>
      <c r="C57" s="225">
        <v>3.3</v>
      </c>
      <c r="D57" s="225">
        <v>3.1</v>
      </c>
      <c r="E57" s="225">
        <v>2.9</v>
      </c>
      <c r="F57" s="225">
        <v>2.7</v>
      </c>
      <c r="G57" s="225">
        <v>2.6</v>
      </c>
      <c r="H57" s="225">
        <v>2.6</v>
      </c>
      <c r="I57" s="225">
        <v>2.9</v>
      </c>
      <c r="J57" s="225">
        <v>3.3</v>
      </c>
      <c r="K57" s="225">
        <v>3.4</v>
      </c>
    </row>
    <row r="58" spans="1:11">
      <c r="A58" s="233" t="s">
        <v>391</v>
      </c>
      <c r="B58" s="225">
        <v>10.6</v>
      </c>
      <c r="C58" s="225">
        <v>10.199999999999999</v>
      </c>
      <c r="D58" s="225">
        <v>10.6</v>
      </c>
      <c r="E58" s="225">
        <v>11</v>
      </c>
      <c r="F58" s="225">
        <v>11.6</v>
      </c>
      <c r="G58" s="225">
        <v>12.5</v>
      </c>
      <c r="H58" s="225">
        <v>13.1</v>
      </c>
      <c r="I58" s="225">
        <v>13.6</v>
      </c>
      <c r="J58" s="225">
        <v>14</v>
      </c>
      <c r="K58" s="225">
        <v>14.6</v>
      </c>
    </row>
    <row r="59" spans="1:11">
      <c r="A59" s="233" t="s">
        <v>7</v>
      </c>
      <c r="B59" s="225">
        <v>5.0999999999999996</v>
      </c>
      <c r="C59" s="225">
        <v>4.7</v>
      </c>
      <c r="D59" s="225">
        <v>5.0999999999999996</v>
      </c>
      <c r="E59" s="225">
        <v>5.9</v>
      </c>
      <c r="F59" s="225">
        <v>6.6</v>
      </c>
      <c r="G59" s="225">
        <v>7.3</v>
      </c>
      <c r="H59" s="225">
        <v>7.6</v>
      </c>
      <c r="I59" s="225">
        <v>8.4</v>
      </c>
      <c r="J59" s="225">
        <v>8.6</v>
      </c>
      <c r="K59" s="225">
        <v>9.1</v>
      </c>
    </row>
    <row r="60" spans="1:11">
      <c r="A60" s="233" t="s">
        <v>8</v>
      </c>
      <c r="B60" s="225">
        <v>16.3</v>
      </c>
      <c r="C60" s="225">
        <v>15.7</v>
      </c>
      <c r="D60" s="225">
        <v>16.3</v>
      </c>
      <c r="E60" s="225">
        <v>16.3</v>
      </c>
      <c r="F60" s="225">
        <v>16.8</v>
      </c>
      <c r="G60" s="225">
        <v>18</v>
      </c>
      <c r="H60" s="225">
        <v>18.899999999999999</v>
      </c>
      <c r="I60" s="225">
        <v>19.2</v>
      </c>
      <c r="J60" s="225">
        <v>19.5</v>
      </c>
      <c r="K60" s="225">
        <v>20.3</v>
      </c>
    </row>
    <row r="61" spans="1:11">
      <c r="A61" s="233" t="s">
        <v>392</v>
      </c>
      <c r="B61" s="225">
        <v>1.1000000000000001</v>
      </c>
      <c r="C61" s="225">
        <v>1.2</v>
      </c>
      <c r="D61" s="225">
        <v>1.1000000000000001</v>
      </c>
      <c r="E61" s="225">
        <v>1.2</v>
      </c>
      <c r="F61" s="225">
        <v>1.3</v>
      </c>
      <c r="G61" s="225">
        <v>1.5</v>
      </c>
      <c r="H61" s="225">
        <v>1.7</v>
      </c>
      <c r="I61" s="225">
        <v>1.8</v>
      </c>
      <c r="J61" s="225">
        <v>1.8</v>
      </c>
      <c r="K61" s="225">
        <v>1.9</v>
      </c>
    </row>
    <row r="62" spans="1:11">
      <c r="A62" s="233" t="s">
        <v>7</v>
      </c>
      <c r="B62" s="225">
        <v>0.9</v>
      </c>
      <c r="C62" s="225">
        <v>0.9</v>
      </c>
      <c r="D62" s="225">
        <v>1</v>
      </c>
      <c r="E62" s="225">
        <v>1</v>
      </c>
      <c r="F62" s="225">
        <v>1.2</v>
      </c>
      <c r="G62" s="225">
        <v>1.4</v>
      </c>
      <c r="H62" s="225">
        <v>1.7</v>
      </c>
      <c r="I62" s="225">
        <v>1.8</v>
      </c>
      <c r="J62" s="225">
        <v>1.8</v>
      </c>
      <c r="K62" s="225">
        <v>1.8</v>
      </c>
    </row>
    <row r="63" spans="1:11">
      <c r="A63" s="233" t="s">
        <v>393</v>
      </c>
      <c r="B63" s="225">
        <v>1.3</v>
      </c>
      <c r="C63" s="225">
        <v>1.4</v>
      </c>
      <c r="D63" s="225">
        <v>1.2</v>
      </c>
      <c r="E63" s="225">
        <v>1.3</v>
      </c>
      <c r="F63" s="225">
        <v>1.5</v>
      </c>
      <c r="G63" s="225">
        <v>1.5</v>
      </c>
      <c r="H63" s="225">
        <v>1.8</v>
      </c>
      <c r="I63" s="225">
        <v>1.9</v>
      </c>
      <c r="J63" s="225">
        <v>1.9</v>
      </c>
      <c r="K63" s="225">
        <v>1.9</v>
      </c>
    </row>
    <row r="64" spans="1:11">
      <c r="A64" s="233" t="s">
        <v>394</v>
      </c>
      <c r="B64" s="225">
        <v>5</v>
      </c>
      <c r="C64" s="225">
        <v>5.3</v>
      </c>
      <c r="D64" s="225">
        <v>5.8</v>
      </c>
      <c r="E64" s="225">
        <v>6.4</v>
      </c>
      <c r="F64" s="225">
        <v>6.9</v>
      </c>
      <c r="G64" s="225">
        <v>7.6</v>
      </c>
      <c r="H64" s="225">
        <v>9.4</v>
      </c>
      <c r="I64" s="225">
        <v>10.7</v>
      </c>
      <c r="J64" s="225">
        <v>11.2</v>
      </c>
      <c r="K64" s="225">
        <v>12</v>
      </c>
    </row>
    <row r="65" spans="1:11">
      <c r="A65" s="233" t="s">
        <v>7</v>
      </c>
      <c r="B65" s="225">
        <v>4.7</v>
      </c>
      <c r="C65" s="225">
        <v>4.9000000000000004</v>
      </c>
      <c r="D65" s="225">
        <v>5.6</v>
      </c>
      <c r="E65" s="225">
        <v>5.7</v>
      </c>
      <c r="F65" s="225">
        <v>6.1</v>
      </c>
      <c r="G65" s="225">
        <v>6.7</v>
      </c>
      <c r="H65" s="225">
        <v>8.1999999999999993</v>
      </c>
      <c r="I65" s="225">
        <v>9.4</v>
      </c>
      <c r="J65" s="225">
        <v>10.1</v>
      </c>
      <c r="K65" s="225">
        <v>10.8</v>
      </c>
    </row>
    <row r="66" spans="1:11">
      <c r="A66" s="233" t="s">
        <v>8</v>
      </c>
      <c r="B66" s="225">
        <v>5.2</v>
      </c>
      <c r="C66" s="225">
        <v>5.7</v>
      </c>
      <c r="D66" s="225">
        <v>6</v>
      </c>
      <c r="E66" s="225">
        <v>7.1</v>
      </c>
      <c r="F66" s="225">
        <v>7.6</v>
      </c>
      <c r="G66" s="225">
        <v>8.5</v>
      </c>
      <c r="H66" s="225">
        <v>10.6</v>
      </c>
      <c r="I66" s="225">
        <v>12</v>
      </c>
      <c r="J66" s="225">
        <v>12.4</v>
      </c>
      <c r="K66" s="225">
        <v>13.3</v>
      </c>
    </row>
    <row r="67" spans="1:11">
      <c r="A67" s="232" t="s">
        <v>395</v>
      </c>
      <c r="B67" s="227">
        <v>26.8</v>
      </c>
      <c r="C67" s="227">
        <v>27.5</v>
      </c>
      <c r="D67" s="227">
        <v>29.3</v>
      </c>
      <c r="E67" s="227">
        <v>29.7</v>
      </c>
      <c r="F67" s="227">
        <v>30.5</v>
      </c>
      <c r="G67" s="227">
        <v>30</v>
      </c>
      <c r="H67" s="227">
        <v>28</v>
      </c>
      <c r="I67" s="227">
        <v>26.3</v>
      </c>
      <c r="J67" s="227">
        <v>26.2</v>
      </c>
      <c r="K67" s="227">
        <v>25.7</v>
      </c>
    </row>
    <row r="68" spans="1:11">
      <c r="A68" s="233" t="s">
        <v>7</v>
      </c>
      <c r="B68" s="225">
        <v>24.4</v>
      </c>
      <c r="C68" s="225">
        <v>24.8</v>
      </c>
      <c r="D68" s="225">
        <v>27.2</v>
      </c>
      <c r="E68" s="225">
        <v>27.6</v>
      </c>
      <c r="F68" s="225">
        <v>28.5</v>
      </c>
      <c r="G68" s="225">
        <v>27.8</v>
      </c>
      <c r="H68" s="225">
        <v>26.3</v>
      </c>
      <c r="I68" s="225">
        <v>24.8</v>
      </c>
      <c r="J68" s="225">
        <v>24.3</v>
      </c>
      <c r="K68" s="225">
        <v>23.7</v>
      </c>
    </row>
    <row r="69" spans="1:11">
      <c r="A69" s="233" t="s">
        <v>8</v>
      </c>
      <c r="B69" s="225">
        <v>29.3</v>
      </c>
      <c r="C69" s="225">
        <v>30.3</v>
      </c>
      <c r="D69" s="225">
        <v>31.6</v>
      </c>
      <c r="E69" s="225">
        <v>31.9</v>
      </c>
      <c r="F69" s="225">
        <v>32.700000000000003</v>
      </c>
      <c r="G69" s="225">
        <v>32.4</v>
      </c>
      <c r="H69" s="225">
        <v>29.8</v>
      </c>
      <c r="I69" s="225">
        <v>27.8</v>
      </c>
      <c r="J69" s="225">
        <v>28.1</v>
      </c>
      <c r="K69" s="225">
        <v>27.7</v>
      </c>
    </row>
    <row r="70" spans="1:11">
      <c r="A70" s="232" t="s">
        <v>3176</v>
      </c>
      <c r="B70" s="227">
        <v>24.6</v>
      </c>
      <c r="C70" s="227">
        <v>25</v>
      </c>
      <c r="D70" s="227">
        <v>23.9</v>
      </c>
      <c r="E70" s="227">
        <v>23.6</v>
      </c>
      <c r="F70" s="227">
        <v>22.6</v>
      </c>
      <c r="G70" s="227">
        <v>22</v>
      </c>
      <c r="H70" s="227">
        <v>21.2</v>
      </c>
      <c r="I70" s="227">
        <v>20.6</v>
      </c>
      <c r="J70" s="227">
        <v>21</v>
      </c>
      <c r="K70" s="227">
        <v>21</v>
      </c>
    </row>
    <row r="71" spans="1:11">
      <c r="A71" s="233" t="s">
        <v>7</v>
      </c>
      <c r="B71" s="225">
        <v>28.1</v>
      </c>
      <c r="C71" s="225">
        <v>28.9</v>
      </c>
      <c r="D71" s="225">
        <v>27.3</v>
      </c>
      <c r="E71" s="225">
        <v>27.4</v>
      </c>
      <c r="F71" s="225">
        <v>26.4</v>
      </c>
      <c r="G71" s="225">
        <v>25.6</v>
      </c>
      <c r="H71" s="225">
        <v>24.8</v>
      </c>
      <c r="I71" s="225">
        <v>23.9</v>
      </c>
      <c r="J71" s="225">
        <v>25</v>
      </c>
      <c r="K71" s="225">
        <v>24.7</v>
      </c>
    </row>
    <row r="72" spans="1:11">
      <c r="A72" s="233" t="s">
        <v>8</v>
      </c>
      <c r="B72" s="225">
        <v>21</v>
      </c>
      <c r="C72" s="225">
        <v>21</v>
      </c>
      <c r="D72" s="225">
        <v>20.3</v>
      </c>
      <c r="E72" s="225">
        <v>19.600000000000001</v>
      </c>
      <c r="F72" s="225">
        <v>18.8</v>
      </c>
      <c r="G72" s="225">
        <v>18.2</v>
      </c>
      <c r="H72" s="225">
        <v>17.399999999999999</v>
      </c>
      <c r="I72" s="225">
        <v>17.2</v>
      </c>
      <c r="J72" s="225">
        <v>16.8</v>
      </c>
      <c r="K72" s="225">
        <v>17.100000000000001</v>
      </c>
    </row>
    <row r="73" spans="1:11">
      <c r="A73" s="233" t="s">
        <v>396</v>
      </c>
      <c r="B73" s="225">
        <v>4.7</v>
      </c>
      <c r="C73" s="225">
        <v>4.8</v>
      </c>
      <c r="D73" s="225">
        <v>4.7</v>
      </c>
      <c r="E73" s="225">
        <v>4.5</v>
      </c>
      <c r="F73" s="225">
        <v>4.5999999999999996</v>
      </c>
      <c r="G73" s="225">
        <v>4.0999999999999996</v>
      </c>
      <c r="H73" s="225">
        <v>3.8</v>
      </c>
      <c r="I73" s="225">
        <v>3.3</v>
      </c>
      <c r="J73" s="225">
        <v>3.3</v>
      </c>
      <c r="K73" s="225">
        <v>3.2</v>
      </c>
    </row>
    <row r="74" spans="1:11">
      <c r="A74" s="233" t="s">
        <v>397</v>
      </c>
      <c r="B74" s="225">
        <v>14</v>
      </c>
      <c r="C74" s="225">
        <v>14.6</v>
      </c>
      <c r="D74" s="225">
        <v>13.8</v>
      </c>
      <c r="E74" s="225">
        <v>13.9</v>
      </c>
      <c r="F74" s="225">
        <v>13.1</v>
      </c>
      <c r="G74" s="225">
        <v>12.8</v>
      </c>
      <c r="H74" s="225">
        <v>12.5</v>
      </c>
      <c r="I74" s="225">
        <v>12.1</v>
      </c>
      <c r="J74" s="225">
        <v>12</v>
      </c>
      <c r="K74" s="225">
        <v>11.7</v>
      </c>
    </row>
    <row r="75" spans="1:11">
      <c r="A75" s="233" t="s">
        <v>398</v>
      </c>
      <c r="B75" s="225">
        <v>5.9</v>
      </c>
      <c r="C75" s="225">
        <v>5.6</v>
      </c>
      <c r="D75" s="225">
        <v>5.3</v>
      </c>
      <c r="E75" s="225">
        <v>5.0999999999999996</v>
      </c>
      <c r="F75" s="225">
        <v>4.9000000000000004</v>
      </c>
      <c r="G75" s="225">
        <v>5</v>
      </c>
      <c r="H75" s="225">
        <v>5</v>
      </c>
      <c r="I75" s="225">
        <v>5.3</v>
      </c>
      <c r="J75" s="225">
        <v>5.6</v>
      </c>
      <c r="K75" s="225">
        <v>6.1</v>
      </c>
    </row>
    <row r="76" spans="1:11" ht="16" thickBot="1">
      <c r="A76" s="234"/>
      <c r="B76" s="228"/>
      <c r="C76" s="228"/>
      <c r="D76" s="228"/>
      <c r="E76" s="228"/>
      <c r="F76" s="228"/>
      <c r="G76" s="228"/>
      <c r="H76" s="228"/>
      <c r="I76" s="228"/>
      <c r="J76" s="228"/>
      <c r="K76" s="228"/>
    </row>
    <row r="77" spans="1:11">
      <c r="A77" s="231"/>
      <c r="B77" s="222"/>
      <c r="C77" s="222"/>
      <c r="D77" s="222"/>
      <c r="E77" s="222"/>
      <c r="F77" s="222"/>
      <c r="G77" s="222"/>
      <c r="H77" s="222"/>
      <c r="I77" s="222"/>
      <c r="J77" s="222"/>
      <c r="K77" s="222"/>
    </row>
    <row r="78" spans="1:11">
      <c r="A78" s="233"/>
      <c r="B78" s="224"/>
      <c r="C78" s="224" t="s">
        <v>4147</v>
      </c>
      <c r="D78" s="224"/>
      <c r="E78" s="224" t="s">
        <v>3769</v>
      </c>
      <c r="F78" s="222"/>
      <c r="G78" s="222"/>
      <c r="H78" s="222"/>
      <c r="I78" s="222"/>
      <c r="J78" s="222"/>
      <c r="K78" s="222"/>
    </row>
    <row r="79" spans="1:11">
      <c r="A79" s="231"/>
      <c r="B79" s="222"/>
      <c r="C79" s="222"/>
      <c r="D79" s="222"/>
      <c r="E79" s="222"/>
      <c r="F79" s="222"/>
      <c r="G79" s="222"/>
      <c r="H79" s="222"/>
      <c r="I79" s="222"/>
      <c r="J79" s="222"/>
      <c r="K79" s="222"/>
    </row>
  </sheetData>
  <hyperlinks>
    <hyperlink ref="B1" location="INDEKS!A1" display="HJEM" xr:uid="{E030E2B4-CA44-4DDE-9C6D-32F3AEC8ACC3}"/>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K81"/>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1">
      <c r="A1" s="231" t="s">
        <v>2853</v>
      </c>
      <c r="B1" s="173" t="s">
        <v>3453</v>
      </c>
      <c r="C1" s="222"/>
      <c r="D1" s="222"/>
      <c r="E1" s="222"/>
      <c r="F1" s="222"/>
      <c r="G1" s="222"/>
      <c r="H1" s="222"/>
      <c r="I1" s="222"/>
      <c r="J1" s="222"/>
      <c r="K1" s="222"/>
    </row>
    <row r="2" spans="1:11" ht="21" customHeight="1">
      <c r="A2" s="232"/>
      <c r="B2" s="223" t="s">
        <v>2854</v>
      </c>
      <c r="C2" s="223"/>
      <c r="D2" s="117"/>
      <c r="E2" s="118" t="s">
        <v>2855</v>
      </c>
      <c r="F2" s="117" t="s">
        <v>2856</v>
      </c>
      <c r="G2" s="119" t="s">
        <v>41</v>
      </c>
      <c r="H2" s="117"/>
      <c r="I2" s="119" t="s">
        <v>2857</v>
      </c>
      <c r="J2" s="117"/>
      <c r="K2" s="139" t="s">
        <v>3440</v>
      </c>
    </row>
    <row r="3" spans="1:11">
      <c r="A3" s="232"/>
      <c r="B3" s="223"/>
      <c r="C3" s="223"/>
      <c r="D3" s="117"/>
      <c r="E3" s="118"/>
      <c r="F3" s="117" t="s">
        <v>2858</v>
      </c>
      <c r="G3" s="119" t="s">
        <v>2859</v>
      </c>
      <c r="H3" s="117"/>
      <c r="I3" s="119" t="s">
        <v>2860</v>
      </c>
      <c r="J3" s="117"/>
      <c r="K3" s="139"/>
    </row>
    <row r="4" spans="1:11">
      <c r="A4" s="232"/>
      <c r="B4" s="223">
        <v>1990</v>
      </c>
      <c r="C4" s="223">
        <v>2017</v>
      </c>
      <c r="D4" s="117">
        <v>2018</v>
      </c>
      <c r="E4" s="117">
        <v>2018</v>
      </c>
      <c r="F4" s="117">
        <v>2018</v>
      </c>
      <c r="G4" s="223">
        <v>1990</v>
      </c>
      <c r="H4" s="117">
        <v>2018</v>
      </c>
      <c r="I4" s="223">
        <v>1990</v>
      </c>
      <c r="J4" s="117">
        <v>2018</v>
      </c>
      <c r="K4" s="227">
        <v>2018</v>
      </c>
    </row>
    <row r="5" spans="1:11">
      <c r="A5" s="235"/>
      <c r="B5" s="230" t="s">
        <v>2861</v>
      </c>
      <c r="C5" s="230"/>
      <c r="D5" s="106"/>
      <c r="E5" s="120" t="s">
        <v>2862</v>
      </c>
      <c r="F5" s="120" t="s">
        <v>2863</v>
      </c>
      <c r="G5" s="107" t="s">
        <v>2864</v>
      </c>
      <c r="H5" s="106"/>
      <c r="I5" s="107" t="s">
        <v>2865</v>
      </c>
      <c r="J5" s="106"/>
      <c r="K5" s="140" t="s">
        <v>1</v>
      </c>
    </row>
    <row r="6" spans="1:11">
      <c r="A6" s="235"/>
      <c r="B6" s="230"/>
      <c r="C6" s="230"/>
      <c r="D6" s="106"/>
      <c r="E6" s="120"/>
      <c r="F6" s="120"/>
      <c r="G6" s="107"/>
      <c r="H6" s="106"/>
      <c r="I6" s="107" t="s">
        <v>2866</v>
      </c>
      <c r="J6" s="106"/>
      <c r="K6" s="140"/>
    </row>
    <row r="7" spans="1:11">
      <c r="A7" s="233" t="s">
        <v>2727</v>
      </c>
      <c r="B7" s="225">
        <v>10</v>
      </c>
      <c r="C7" s="225">
        <v>11.4</v>
      </c>
      <c r="D7" s="109">
        <v>11.4</v>
      </c>
      <c r="E7" s="109">
        <v>31</v>
      </c>
      <c r="F7" s="109">
        <v>377</v>
      </c>
      <c r="G7" s="225">
        <v>76</v>
      </c>
      <c r="H7" s="109">
        <v>82</v>
      </c>
      <c r="I7" s="225">
        <v>8</v>
      </c>
      <c r="J7" s="109">
        <v>3</v>
      </c>
      <c r="K7" s="225">
        <v>19</v>
      </c>
    </row>
    <row r="8" spans="1:11">
      <c r="A8" s="233" t="s">
        <v>2574</v>
      </c>
      <c r="B8" s="225">
        <v>8.6999999999999993</v>
      </c>
      <c r="C8" s="225">
        <v>7.1</v>
      </c>
      <c r="D8" s="109">
        <v>7</v>
      </c>
      <c r="E8" s="109">
        <v>111</v>
      </c>
      <c r="F8" s="109">
        <v>65</v>
      </c>
      <c r="G8" s="225">
        <v>72</v>
      </c>
      <c r="H8" s="109">
        <v>75</v>
      </c>
      <c r="I8" s="225">
        <v>15</v>
      </c>
      <c r="J8" s="109">
        <v>6</v>
      </c>
      <c r="K8" s="225">
        <v>21</v>
      </c>
    </row>
    <row r="9" spans="1:11">
      <c r="A9" s="233" t="s">
        <v>2790</v>
      </c>
      <c r="B9" s="225">
        <v>0.8</v>
      </c>
      <c r="C9" s="225">
        <v>1.2</v>
      </c>
      <c r="D9" s="109">
        <v>1.2</v>
      </c>
      <c r="E9" s="109">
        <v>9</v>
      </c>
      <c r="F9" s="109">
        <v>129</v>
      </c>
      <c r="G9" s="225">
        <v>77</v>
      </c>
      <c r="H9" s="109">
        <v>81</v>
      </c>
      <c r="I9" s="225">
        <v>10</v>
      </c>
      <c r="J9" s="109">
        <v>2</v>
      </c>
      <c r="K9" s="225">
        <v>14</v>
      </c>
    </row>
    <row r="10" spans="1:11">
      <c r="A10" s="232" t="s">
        <v>2791</v>
      </c>
      <c r="B10" s="227">
        <v>5.0999999999999996</v>
      </c>
      <c r="C10" s="227">
        <v>5.8</v>
      </c>
      <c r="D10" s="111">
        <v>5.8</v>
      </c>
      <c r="E10" s="111">
        <v>43</v>
      </c>
      <c r="F10" s="111">
        <v>138</v>
      </c>
      <c r="G10" s="227">
        <v>75</v>
      </c>
      <c r="H10" s="111">
        <v>81</v>
      </c>
      <c r="I10" s="227">
        <v>7</v>
      </c>
      <c r="J10" s="111">
        <v>4</v>
      </c>
      <c r="K10" s="227">
        <v>20</v>
      </c>
    </row>
    <row r="11" spans="1:11">
      <c r="A11" s="233" t="s">
        <v>2792</v>
      </c>
      <c r="B11" s="225">
        <v>1.6</v>
      </c>
      <c r="C11" s="225">
        <v>1.3</v>
      </c>
      <c r="D11" s="109">
        <v>1.3</v>
      </c>
      <c r="E11" s="109">
        <v>45</v>
      </c>
      <c r="F11" s="109">
        <v>30</v>
      </c>
      <c r="G11" s="225">
        <v>69</v>
      </c>
      <c r="H11" s="109">
        <v>79</v>
      </c>
      <c r="I11" s="225">
        <v>14</v>
      </c>
      <c r="J11" s="109">
        <v>2</v>
      </c>
      <c r="K11" s="225">
        <v>20</v>
      </c>
    </row>
    <row r="12" spans="1:11">
      <c r="A12" s="233" t="s">
        <v>2728</v>
      </c>
      <c r="B12" s="225">
        <v>5</v>
      </c>
      <c r="C12" s="225">
        <v>5.5</v>
      </c>
      <c r="D12" s="109">
        <v>5.5</v>
      </c>
      <c r="E12" s="109">
        <v>338</v>
      </c>
      <c r="F12" s="109">
        <v>18</v>
      </c>
      <c r="G12" s="225">
        <v>75</v>
      </c>
      <c r="H12" s="109">
        <v>82</v>
      </c>
      <c r="I12" s="225">
        <v>6</v>
      </c>
      <c r="J12" s="109">
        <v>1</v>
      </c>
      <c r="K12" s="225">
        <v>22</v>
      </c>
    </row>
    <row r="13" spans="1:11">
      <c r="A13" s="233" t="s">
        <v>2668</v>
      </c>
      <c r="B13" s="225">
        <v>58.2</v>
      </c>
      <c r="C13" s="225">
        <v>66.900000000000006</v>
      </c>
      <c r="D13" s="109">
        <v>67</v>
      </c>
      <c r="E13" s="109">
        <v>549</v>
      </c>
      <c r="F13" s="109">
        <v>122</v>
      </c>
      <c r="G13" s="225">
        <v>77</v>
      </c>
      <c r="H13" s="109">
        <v>83</v>
      </c>
      <c r="I13" s="225">
        <v>7</v>
      </c>
      <c r="J13" s="109">
        <v>3</v>
      </c>
      <c r="K13" s="225">
        <v>20</v>
      </c>
    </row>
    <row r="14" spans="1:11">
      <c r="A14" s="233" t="s">
        <v>2793</v>
      </c>
      <c r="B14" s="225">
        <v>10.199999999999999</v>
      </c>
      <c r="C14" s="225">
        <v>10.8</v>
      </c>
      <c r="D14" s="109">
        <v>10.7</v>
      </c>
      <c r="E14" s="109">
        <v>132</v>
      </c>
      <c r="F14" s="109">
        <v>83</v>
      </c>
      <c r="G14" s="225">
        <v>77</v>
      </c>
      <c r="H14" s="109">
        <v>83</v>
      </c>
      <c r="I14" s="225">
        <v>9</v>
      </c>
      <c r="J14" s="109">
        <v>4</v>
      </c>
      <c r="K14" s="225">
        <v>22</v>
      </c>
    </row>
    <row r="15" spans="1:11">
      <c r="A15" s="233" t="s">
        <v>2794</v>
      </c>
      <c r="B15" s="225">
        <v>3.5</v>
      </c>
      <c r="C15" s="225">
        <v>4.8</v>
      </c>
      <c r="D15" s="109">
        <v>4.9000000000000004</v>
      </c>
      <c r="E15" s="109">
        <v>70</v>
      </c>
      <c r="F15" s="109">
        <v>70</v>
      </c>
      <c r="G15" s="225">
        <v>75</v>
      </c>
      <c r="H15" s="109">
        <v>83</v>
      </c>
      <c r="I15" s="225">
        <v>8</v>
      </c>
      <c r="J15" s="109">
        <v>3</v>
      </c>
      <c r="K15" s="225">
        <v>14</v>
      </c>
    </row>
    <row r="16" spans="1:11">
      <c r="A16" s="233" t="s">
        <v>2669</v>
      </c>
      <c r="B16" s="225">
        <v>56.7</v>
      </c>
      <c r="C16" s="225">
        <v>60.5</v>
      </c>
      <c r="D16" s="109">
        <v>60.4</v>
      </c>
      <c r="E16" s="109">
        <v>301</v>
      </c>
      <c r="F16" s="109">
        <v>205</v>
      </c>
      <c r="G16" s="225">
        <v>77</v>
      </c>
      <c r="H16" s="109">
        <v>83</v>
      </c>
      <c r="I16" s="225">
        <v>8</v>
      </c>
      <c r="J16" s="109">
        <v>3</v>
      </c>
      <c r="K16" s="225">
        <v>23</v>
      </c>
    </row>
    <row r="17" spans="1:11">
      <c r="A17" s="233" t="s">
        <v>2795</v>
      </c>
      <c r="B17" s="225">
        <v>2.7</v>
      </c>
      <c r="C17" s="225">
        <v>1.9</v>
      </c>
      <c r="D17" s="109">
        <v>1.9</v>
      </c>
      <c r="E17" s="109">
        <v>64</v>
      </c>
      <c r="F17" s="109">
        <v>31</v>
      </c>
      <c r="G17" s="225">
        <v>69</v>
      </c>
      <c r="H17" s="109">
        <v>75</v>
      </c>
      <c r="I17" s="225">
        <v>13</v>
      </c>
      <c r="J17" s="109">
        <v>3</v>
      </c>
      <c r="K17" s="225">
        <v>20</v>
      </c>
    </row>
    <row r="18" spans="1:11">
      <c r="A18" s="233" t="s">
        <v>2796</v>
      </c>
      <c r="B18" s="225">
        <v>3.7</v>
      </c>
      <c r="C18" s="225">
        <v>2.8</v>
      </c>
      <c r="D18" s="109">
        <v>2.8</v>
      </c>
      <c r="E18" s="109">
        <v>65</v>
      </c>
      <c r="F18" s="109">
        <v>45</v>
      </c>
      <c r="G18" s="225">
        <v>71</v>
      </c>
      <c r="H18" s="109">
        <v>76</v>
      </c>
      <c r="I18" s="225">
        <v>12</v>
      </c>
      <c r="J18" s="109">
        <v>3</v>
      </c>
      <c r="K18" s="225">
        <v>20</v>
      </c>
    </row>
    <row r="19" spans="1:11">
      <c r="A19" s="233" t="s">
        <v>2797</v>
      </c>
      <c r="B19" s="225">
        <v>0.4</v>
      </c>
      <c r="C19" s="225">
        <v>0.6</v>
      </c>
      <c r="D19" s="109">
        <v>0.6</v>
      </c>
      <c r="E19" s="109">
        <v>3</v>
      </c>
      <c r="F19" s="109">
        <v>250</v>
      </c>
      <c r="G19" s="225">
        <v>75</v>
      </c>
      <c r="H19" s="109">
        <v>82</v>
      </c>
      <c r="I19" s="225">
        <v>7</v>
      </c>
      <c r="J19" s="109">
        <v>2</v>
      </c>
      <c r="K19" s="225">
        <v>14</v>
      </c>
    </row>
    <row r="20" spans="1:11">
      <c r="A20" s="233" t="s">
        <v>2798</v>
      </c>
      <c r="B20" s="225">
        <v>0.4</v>
      </c>
      <c r="C20" s="225">
        <v>0.5</v>
      </c>
      <c r="D20" s="109">
        <v>0.5</v>
      </c>
      <c r="E20" s="109">
        <v>0</v>
      </c>
      <c r="F20" s="109">
        <v>1511</v>
      </c>
      <c r="G20" s="225">
        <v>77</v>
      </c>
      <c r="H20" s="109">
        <v>82</v>
      </c>
      <c r="I20" s="225">
        <v>10</v>
      </c>
      <c r="J20" s="109">
        <v>6</v>
      </c>
      <c r="K20" s="225">
        <v>20</v>
      </c>
    </row>
    <row r="21" spans="1:11">
      <c r="A21" s="233" t="s">
        <v>2670</v>
      </c>
      <c r="B21" s="225">
        <v>15</v>
      </c>
      <c r="C21" s="225">
        <v>17.100000000000001</v>
      </c>
      <c r="D21" s="109">
        <v>17.2</v>
      </c>
      <c r="E21" s="109">
        <v>42</v>
      </c>
      <c r="F21" s="109">
        <v>511</v>
      </c>
      <c r="G21" s="225">
        <v>77</v>
      </c>
      <c r="H21" s="109">
        <v>82</v>
      </c>
      <c r="I21" s="225">
        <v>7</v>
      </c>
      <c r="J21" s="109">
        <v>3</v>
      </c>
      <c r="K21" s="225">
        <v>19</v>
      </c>
    </row>
    <row r="22" spans="1:11">
      <c r="A22" s="233" t="s">
        <v>2671</v>
      </c>
      <c r="B22" s="225">
        <v>38.1</v>
      </c>
      <c r="C22" s="225">
        <v>38</v>
      </c>
      <c r="D22" s="109">
        <v>38</v>
      </c>
      <c r="E22" s="109">
        <v>313</v>
      </c>
      <c r="F22" s="109">
        <v>124</v>
      </c>
      <c r="G22" s="225">
        <v>71</v>
      </c>
      <c r="H22" s="109">
        <v>78</v>
      </c>
      <c r="I22" s="225">
        <v>15</v>
      </c>
      <c r="J22" s="109">
        <v>4</v>
      </c>
      <c r="K22" s="225">
        <v>18</v>
      </c>
    </row>
    <row r="23" spans="1:11">
      <c r="A23" s="233" t="s">
        <v>2799</v>
      </c>
      <c r="B23" s="225">
        <v>10</v>
      </c>
      <c r="C23" s="225">
        <v>10.3</v>
      </c>
      <c r="D23" s="109">
        <v>10.3</v>
      </c>
      <c r="E23" s="109">
        <v>92</v>
      </c>
      <c r="F23" s="109">
        <v>112</v>
      </c>
      <c r="G23" s="225">
        <v>74</v>
      </c>
      <c r="H23" s="109">
        <v>82</v>
      </c>
      <c r="I23" s="225">
        <v>12</v>
      </c>
      <c r="J23" s="109">
        <v>3</v>
      </c>
      <c r="K23" s="225">
        <v>22</v>
      </c>
    </row>
    <row r="24" spans="1:11">
      <c r="A24" s="233" t="s">
        <v>2585</v>
      </c>
      <c r="B24" s="225">
        <v>23.2</v>
      </c>
      <c r="C24" s="225">
        <v>19.600000000000001</v>
      </c>
      <c r="D24" s="109">
        <v>19.5</v>
      </c>
      <c r="E24" s="109">
        <v>238</v>
      </c>
      <c r="F24" s="109">
        <v>85</v>
      </c>
      <c r="G24" s="225">
        <v>70</v>
      </c>
      <c r="H24" s="109">
        <v>75</v>
      </c>
      <c r="I24" s="225">
        <v>24</v>
      </c>
      <c r="J24" s="109">
        <v>6</v>
      </c>
      <c r="K24" s="225">
        <v>18</v>
      </c>
    </row>
    <row r="25" spans="1:11">
      <c r="A25" s="233" t="s">
        <v>2588</v>
      </c>
      <c r="B25" s="225">
        <v>5.3</v>
      </c>
      <c r="C25" s="225">
        <v>5.4</v>
      </c>
      <c r="D25" s="109">
        <v>5.4</v>
      </c>
      <c r="E25" s="109">
        <v>49</v>
      </c>
      <c r="F25" s="109">
        <v>113</v>
      </c>
      <c r="G25" s="225">
        <v>71</v>
      </c>
      <c r="H25" s="109">
        <v>77</v>
      </c>
      <c r="I25" s="225">
        <v>13</v>
      </c>
      <c r="J25" s="109">
        <v>5</v>
      </c>
      <c r="K25" s="225">
        <v>16</v>
      </c>
    </row>
    <row r="26" spans="1:11">
      <c r="A26" s="233" t="s">
        <v>2589</v>
      </c>
      <c r="B26" s="225">
        <v>2</v>
      </c>
      <c r="C26" s="225">
        <v>2.1</v>
      </c>
      <c r="D26" s="109">
        <v>2.1</v>
      </c>
      <c r="E26" s="109">
        <v>21</v>
      </c>
      <c r="F26" s="109">
        <v>103</v>
      </c>
      <c r="G26" s="225">
        <v>73</v>
      </c>
      <c r="H26" s="109">
        <v>81</v>
      </c>
      <c r="I26" s="225">
        <v>9</v>
      </c>
      <c r="J26" s="109">
        <v>2</v>
      </c>
      <c r="K26" s="225">
        <v>20</v>
      </c>
    </row>
    <row r="27" spans="1:11">
      <c r="A27" s="233" t="s">
        <v>2730</v>
      </c>
      <c r="B27" s="225">
        <v>38.9</v>
      </c>
      <c r="C27" s="225">
        <v>46.6</v>
      </c>
      <c r="D27" s="109">
        <v>46.8</v>
      </c>
      <c r="E27" s="109">
        <v>506</v>
      </c>
      <c r="F27" s="109">
        <v>94</v>
      </c>
      <c r="G27" s="225">
        <v>77</v>
      </c>
      <c r="H27" s="109">
        <v>83</v>
      </c>
      <c r="I27" s="225">
        <v>7</v>
      </c>
      <c r="J27" s="109">
        <v>3</v>
      </c>
      <c r="K27" s="225">
        <v>19</v>
      </c>
    </row>
    <row r="28" spans="1:11">
      <c r="A28" s="233" t="s">
        <v>2673</v>
      </c>
      <c r="B28" s="225">
        <v>57.2</v>
      </c>
      <c r="C28" s="225">
        <v>66.099999999999994</v>
      </c>
      <c r="D28" s="109">
        <v>66.5</v>
      </c>
      <c r="E28" s="109">
        <v>244</v>
      </c>
      <c r="F28" s="109">
        <v>275</v>
      </c>
      <c r="G28" s="225">
        <v>76</v>
      </c>
      <c r="H28" s="109">
        <v>81</v>
      </c>
      <c r="I28" s="225">
        <v>8</v>
      </c>
      <c r="J28" s="109">
        <v>4</v>
      </c>
      <c r="K28" s="225">
        <v>18</v>
      </c>
    </row>
    <row r="29" spans="1:11">
      <c r="A29" s="233" t="s">
        <v>2674</v>
      </c>
      <c r="B29" s="225">
        <v>8.6</v>
      </c>
      <c r="C29" s="225">
        <v>10.1</v>
      </c>
      <c r="D29" s="109">
        <v>10.199999999999999</v>
      </c>
      <c r="E29" s="109">
        <v>447</v>
      </c>
      <c r="F29" s="109">
        <v>25</v>
      </c>
      <c r="G29" s="225">
        <v>78</v>
      </c>
      <c r="H29" s="109">
        <v>83</v>
      </c>
      <c r="I29" s="225">
        <v>6</v>
      </c>
      <c r="J29" s="109">
        <v>2</v>
      </c>
      <c r="K29" s="225">
        <v>20</v>
      </c>
    </row>
    <row r="30" spans="1:11">
      <c r="A30" s="233" t="s">
        <v>2647</v>
      </c>
      <c r="B30" s="225">
        <v>10.3</v>
      </c>
      <c r="C30" s="225">
        <v>10.6</v>
      </c>
      <c r="D30" s="109">
        <v>10.6</v>
      </c>
      <c r="E30" s="109">
        <v>79</v>
      </c>
      <c r="F30" s="109">
        <v>138</v>
      </c>
      <c r="G30" s="225">
        <v>71</v>
      </c>
      <c r="H30" s="109">
        <v>79</v>
      </c>
      <c r="I30" s="225">
        <v>10</v>
      </c>
      <c r="J30" s="109">
        <v>3</v>
      </c>
      <c r="K30" s="225">
        <v>19</v>
      </c>
    </row>
    <row r="31" spans="1:11">
      <c r="A31" s="233" t="s">
        <v>2675</v>
      </c>
      <c r="B31" s="225">
        <v>79.400000000000006</v>
      </c>
      <c r="C31" s="225">
        <v>82.7</v>
      </c>
      <c r="D31" s="109">
        <v>82.9</v>
      </c>
      <c r="E31" s="109">
        <v>358</v>
      </c>
      <c r="F31" s="109">
        <v>237</v>
      </c>
      <c r="G31" s="225">
        <v>75</v>
      </c>
      <c r="H31" s="109">
        <v>81</v>
      </c>
      <c r="I31" s="225">
        <v>7</v>
      </c>
      <c r="J31" s="109">
        <v>3</v>
      </c>
      <c r="K31" s="225">
        <v>21</v>
      </c>
    </row>
    <row r="32" spans="1:11">
      <c r="A32" s="233" t="s">
        <v>2801</v>
      </c>
      <c r="B32" s="225">
        <v>10.4</v>
      </c>
      <c r="C32" s="225">
        <v>9.8000000000000007</v>
      </c>
      <c r="D32" s="109">
        <v>9.8000000000000007</v>
      </c>
      <c r="E32" s="109">
        <v>93</v>
      </c>
      <c r="F32" s="109">
        <v>108</v>
      </c>
      <c r="G32" s="225">
        <v>69</v>
      </c>
      <c r="H32" s="109">
        <v>76</v>
      </c>
      <c r="I32" s="225">
        <v>15</v>
      </c>
      <c r="J32" s="109">
        <v>4</v>
      </c>
      <c r="K32" s="225">
        <v>19</v>
      </c>
    </row>
    <row r="33" spans="1:11">
      <c r="A33" s="233" t="s">
        <v>2802</v>
      </c>
      <c r="B33" s="225">
        <v>7.7</v>
      </c>
      <c r="C33" s="225">
        <v>8.8000000000000007</v>
      </c>
      <c r="D33" s="109">
        <v>8.8000000000000007</v>
      </c>
      <c r="E33" s="109">
        <v>84</v>
      </c>
      <c r="F33" s="109">
        <v>107</v>
      </c>
      <c r="G33" s="225">
        <v>76</v>
      </c>
      <c r="H33" s="109">
        <v>82</v>
      </c>
      <c r="I33" s="225">
        <v>8</v>
      </c>
      <c r="J33" s="109">
        <v>3</v>
      </c>
      <c r="K33" s="225">
        <v>19</v>
      </c>
    </row>
    <row r="34" spans="1:11">
      <c r="A34" s="233"/>
      <c r="B34" s="225"/>
      <c r="C34" s="222"/>
      <c r="D34" s="108"/>
      <c r="E34" s="108"/>
      <c r="F34" s="108"/>
      <c r="G34" s="222"/>
      <c r="H34" s="108"/>
      <c r="I34" s="222"/>
      <c r="J34" s="108"/>
      <c r="K34" s="222"/>
    </row>
    <row r="35" spans="1:11">
      <c r="A35" s="233" t="s">
        <v>2672</v>
      </c>
      <c r="B35" s="225">
        <v>148.30000000000001</v>
      </c>
      <c r="C35" s="225">
        <v>144.5</v>
      </c>
      <c r="D35" s="109">
        <v>144.5</v>
      </c>
      <c r="E35" s="109">
        <v>17098</v>
      </c>
      <c r="F35" s="109">
        <v>9</v>
      </c>
      <c r="G35" s="225">
        <v>69</v>
      </c>
      <c r="H35" s="109">
        <v>73</v>
      </c>
      <c r="I35" s="225">
        <v>18</v>
      </c>
      <c r="J35" s="109">
        <v>6</v>
      </c>
      <c r="K35" s="225">
        <v>15</v>
      </c>
    </row>
    <row r="36" spans="1:11">
      <c r="A36" s="233" t="s">
        <v>2867</v>
      </c>
      <c r="B36" s="225">
        <v>53.9</v>
      </c>
      <c r="C36" s="225">
        <v>81.099999999999994</v>
      </c>
      <c r="D36" s="109">
        <v>82.3</v>
      </c>
      <c r="E36" s="109">
        <v>785</v>
      </c>
      <c r="F36" s="109">
        <v>107</v>
      </c>
      <c r="G36" s="225">
        <v>64</v>
      </c>
      <c r="H36" s="109">
        <v>77</v>
      </c>
      <c r="I36" s="225">
        <v>55</v>
      </c>
      <c r="J36" s="109">
        <v>9</v>
      </c>
      <c r="K36" s="225">
        <v>8</v>
      </c>
    </row>
    <row r="37" spans="1:11">
      <c r="A37" s="233" t="s">
        <v>2868</v>
      </c>
      <c r="B37" s="225">
        <v>51.9</v>
      </c>
      <c r="C37" s="225">
        <v>44.8</v>
      </c>
      <c r="D37" s="109">
        <v>44.6</v>
      </c>
      <c r="E37" s="109">
        <v>604</v>
      </c>
      <c r="F37" s="109">
        <v>77</v>
      </c>
      <c r="G37" s="225">
        <v>70</v>
      </c>
      <c r="H37" s="109">
        <v>72</v>
      </c>
      <c r="I37" s="225">
        <v>17</v>
      </c>
      <c r="J37" s="109">
        <v>8</v>
      </c>
      <c r="K37" s="225">
        <v>16</v>
      </c>
    </row>
    <row r="38" spans="1:11">
      <c r="A38" s="233"/>
      <c r="B38" s="225"/>
      <c r="C38" s="222"/>
      <c r="D38" s="108"/>
      <c r="E38" s="108"/>
      <c r="F38" s="108"/>
      <c r="G38" s="222"/>
      <c r="H38" s="108"/>
      <c r="I38" s="222"/>
      <c r="J38" s="108"/>
      <c r="K38" s="222"/>
    </row>
    <row r="39" spans="1:11">
      <c r="A39" s="233" t="s">
        <v>2869</v>
      </c>
      <c r="B39" s="225">
        <v>25.8</v>
      </c>
      <c r="C39" s="225">
        <v>41.4</v>
      </c>
      <c r="D39" s="109">
        <v>42.2</v>
      </c>
      <c r="E39" s="109">
        <v>2382</v>
      </c>
      <c r="F39" s="109">
        <v>18</v>
      </c>
      <c r="G39" s="225">
        <v>67</v>
      </c>
      <c r="H39" s="109">
        <v>77</v>
      </c>
      <c r="I39" s="225">
        <v>42</v>
      </c>
      <c r="J39" s="109">
        <v>20</v>
      </c>
      <c r="K39" s="225">
        <v>6</v>
      </c>
    </row>
    <row r="40" spans="1:11">
      <c r="A40" s="233" t="s">
        <v>2870</v>
      </c>
      <c r="B40" s="225">
        <v>2.4</v>
      </c>
      <c r="C40" s="225">
        <v>5.0999999999999996</v>
      </c>
      <c r="D40" s="109">
        <v>5.2</v>
      </c>
      <c r="E40" s="109">
        <v>342</v>
      </c>
      <c r="F40" s="109">
        <v>15</v>
      </c>
      <c r="G40" s="225">
        <v>55</v>
      </c>
      <c r="H40" s="109">
        <v>64</v>
      </c>
      <c r="I40" s="225">
        <v>59</v>
      </c>
      <c r="J40" s="109">
        <v>36</v>
      </c>
      <c r="K40" s="225">
        <v>3</v>
      </c>
    </row>
    <row r="41" spans="1:11">
      <c r="A41" s="233" t="s">
        <v>2871</v>
      </c>
      <c r="B41" s="225">
        <v>56.1</v>
      </c>
      <c r="C41" s="225">
        <v>96.4</v>
      </c>
      <c r="D41" s="109">
        <v>98.4</v>
      </c>
      <c r="E41" s="109">
        <v>1001</v>
      </c>
      <c r="F41" s="109">
        <v>99</v>
      </c>
      <c r="G41" s="225">
        <v>65</v>
      </c>
      <c r="H41" s="109">
        <v>72</v>
      </c>
      <c r="I41" s="225">
        <v>63</v>
      </c>
      <c r="J41" s="109">
        <v>18</v>
      </c>
      <c r="K41" s="225">
        <v>5</v>
      </c>
    </row>
    <row r="42" spans="1:11">
      <c r="A42" s="233" t="s">
        <v>2872</v>
      </c>
      <c r="B42" s="225">
        <v>47.9</v>
      </c>
      <c r="C42" s="225">
        <v>106.4</v>
      </c>
      <c r="D42" s="109">
        <v>109.2</v>
      </c>
      <c r="E42" s="109">
        <v>1104</v>
      </c>
      <c r="F42" s="109">
        <v>109</v>
      </c>
      <c r="G42" s="225">
        <v>47</v>
      </c>
      <c r="H42" s="109">
        <v>66</v>
      </c>
      <c r="I42" s="225">
        <v>120</v>
      </c>
      <c r="J42" s="109">
        <v>39</v>
      </c>
      <c r="K42" s="225">
        <v>4</v>
      </c>
    </row>
    <row r="43" spans="1:11">
      <c r="A43" s="233" t="s">
        <v>2873</v>
      </c>
      <c r="B43" s="225">
        <v>23.7</v>
      </c>
      <c r="C43" s="225">
        <v>50.2</v>
      </c>
      <c r="D43" s="109">
        <v>51.4</v>
      </c>
      <c r="E43" s="109">
        <v>580</v>
      </c>
      <c r="F43" s="109">
        <v>90</v>
      </c>
      <c r="G43" s="225">
        <v>57</v>
      </c>
      <c r="H43" s="109">
        <v>66</v>
      </c>
      <c r="I43" s="225">
        <v>68</v>
      </c>
      <c r="J43" s="109">
        <v>31</v>
      </c>
      <c r="K43" s="225">
        <v>2</v>
      </c>
    </row>
    <row r="44" spans="1:11">
      <c r="A44" s="233" t="s">
        <v>2874</v>
      </c>
      <c r="B44" s="225">
        <v>24.8</v>
      </c>
      <c r="C44" s="225">
        <v>35.6</v>
      </c>
      <c r="D44" s="109">
        <v>36</v>
      </c>
      <c r="E44" s="109">
        <v>447</v>
      </c>
      <c r="F44" s="109">
        <v>81</v>
      </c>
      <c r="G44" s="225">
        <v>65</v>
      </c>
      <c r="H44" s="109">
        <v>76</v>
      </c>
      <c r="I44" s="225">
        <v>63</v>
      </c>
      <c r="J44" s="109">
        <v>19</v>
      </c>
      <c r="K44" s="225">
        <v>7</v>
      </c>
    </row>
    <row r="45" spans="1:11">
      <c r="A45" s="233" t="s">
        <v>2875</v>
      </c>
      <c r="B45" s="225">
        <v>95.2</v>
      </c>
      <c r="C45" s="225">
        <v>190.9</v>
      </c>
      <c r="D45" s="109">
        <v>195.9</v>
      </c>
      <c r="E45" s="109">
        <v>924</v>
      </c>
      <c r="F45" s="109">
        <v>215</v>
      </c>
      <c r="G45" s="225">
        <v>46</v>
      </c>
      <c r="H45" s="109">
        <v>54</v>
      </c>
      <c r="I45" s="225">
        <v>125</v>
      </c>
      <c r="J45" s="109">
        <v>76</v>
      </c>
      <c r="K45" s="225">
        <v>3</v>
      </c>
    </row>
    <row r="46" spans="1:11">
      <c r="A46" s="233" t="s">
        <v>3441</v>
      </c>
      <c r="B46" s="225">
        <v>20.100000000000001</v>
      </c>
      <c r="C46" s="225">
        <v>40.799999999999997</v>
      </c>
      <c r="D46" s="109">
        <v>41.8</v>
      </c>
      <c r="E46" s="109">
        <v>0</v>
      </c>
      <c r="F46" s="109" t="s">
        <v>207</v>
      </c>
      <c r="G46" s="225">
        <v>56</v>
      </c>
      <c r="H46" s="109">
        <v>65</v>
      </c>
      <c r="I46" s="225">
        <v>82</v>
      </c>
      <c r="J46" s="109">
        <v>42</v>
      </c>
      <c r="K46" s="225">
        <v>4</v>
      </c>
    </row>
    <row r="47" spans="1:11">
      <c r="A47" s="233" t="s">
        <v>2876</v>
      </c>
      <c r="B47" s="225">
        <v>36.799999999999997</v>
      </c>
      <c r="C47" s="225">
        <v>57</v>
      </c>
      <c r="D47" s="109">
        <v>57.8</v>
      </c>
      <c r="E47" s="109">
        <v>1219</v>
      </c>
      <c r="F47" s="109">
        <v>48</v>
      </c>
      <c r="G47" s="225">
        <v>63</v>
      </c>
      <c r="H47" s="109">
        <v>64</v>
      </c>
      <c r="I47" s="225">
        <v>46</v>
      </c>
      <c r="J47" s="109">
        <v>29</v>
      </c>
      <c r="K47" s="225">
        <v>5</v>
      </c>
    </row>
    <row r="48" spans="1:11">
      <c r="A48" s="233" t="s">
        <v>2877</v>
      </c>
      <c r="B48" s="225">
        <v>25.2</v>
      </c>
      <c r="C48" s="225">
        <v>54.7</v>
      </c>
      <c r="D48" s="109">
        <v>56.3</v>
      </c>
      <c r="E48" s="109">
        <v>947</v>
      </c>
      <c r="F48" s="109">
        <v>64</v>
      </c>
      <c r="G48" s="225">
        <v>50</v>
      </c>
      <c r="H48" s="109">
        <v>65</v>
      </c>
      <c r="I48" s="225">
        <v>101</v>
      </c>
      <c r="J48" s="109">
        <v>38</v>
      </c>
      <c r="K48" s="225">
        <v>3</v>
      </c>
    </row>
    <row r="49" spans="1:11">
      <c r="A49" s="233" t="s">
        <v>2878</v>
      </c>
      <c r="B49" s="225">
        <v>17.399999999999999</v>
      </c>
      <c r="C49" s="225">
        <v>41.2</v>
      </c>
      <c r="D49" s="109">
        <v>42.7</v>
      </c>
      <c r="E49" s="109">
        <v>242</v>
      </c>
      <c r="F49" s="109">
        <v>213</v>
      </c>
      <c r="G49" s="225">
        <v>46</v>
      </c>
      <c r="H49" s="109">
        <v>63</v>
      </c>
      <c r="I49" s="225">
        <v>109</v>
      </c>
      <c r="J49" s="109">
        <v>34</v>
      </c>
      <c r="K49" s="225">
        <v>2</v>
      </c>
    </row>
    <row r="50" spans="1:11">
      <c r="A50" s="233"/>
      <c r="B50" s="225"/>
      <c r="C50" s="222"/>
      <c r="D50" s="108"/>
      <c r="E50" s="108"/>
      <c r="F50" s="108"/>
      <c r="G50" s="222"/>
      <c r="H50" s="108"/>
      <c r="I50" s="222"/>
      <c r="J50" s="108"/>
      <c r="K50" s="222"/>
    </row>
    <row r="51" spans="1:11">
      <c r="A51" s="233" t="s">
        <v>2603</v>
      </c>
      <c r="B51" s="225">
        <v>32.6</v>
      </c>
      <c r="C51" s="225">
        <v>44</v>
      </c>
      <c r="D51" s="109">
        <v>44.5</v>
      </c>
      <c r="E51" s="109">
        <v>2780</v>
      </c>
      <c r="F51" s="109">
        <v>16</v>
      </c>
      <c r="G51" s="225">
        <v>72</v>
      </c>
      <c r="H51" s="109">
        <v>77</v>
      </c>
      <c r="I51" s="225">
        <v>25</v>
      </c>
      <c r="J51" s="109">
        <v>9</v>
      </c>
      <c r="K51" s="225">
        <v>11</v>
      </c>
    </row>
    <row r="52" spans="1:11">
      <c r="A52" s="233" t="s">
        <v>2604</v>
      </c>
      <c r="B52" s="225">
        <v>149</v>
      </c>
      <c r="C52" s="225">
        <v>207.8</v>
      </c>
      <c r="D52" s="109">
        <v>209.5</v>
      </c>
      <c r="E52" s="109">
        <v>8516</v>
      </c>
      <c r="F52" s="109">
        <v>25</v>
      </c>
      <c r="G52" s="225">
        <v>66</v>
      </c>
      <c r="H52" s="109">
        <v>76</v>
      </c>
      <c r="I52" s="225">
        <v>53</v>
      </c>
      <c r="J52" s="109">
        <v>13</v>
      </c>
      <c r="K52" s="225">
        <v>9</v>
      </c>
    </row>
    <row r="53" spans="1:11">
      <c r="A53" s="233" t="s">
        <v>2879</v>
      </c>
      <c r="B53" s="225">
        <v>27.7</v>
      </c>
      <c r="C53" s="225">
        <v>36.5</v>
      </c>
      <c r="D53" s="109">
        <v>37.1</v>
      </c>
      <c r="E53" s="109">
        <v>9985</v>
      </c>
      <c r="F53" s="109">
        <v>4</v>
      </c>
      <c r="G53" s="225">
        <v>77</v>
      </c>
      <c r="H53" s="109">
        <v>82</v>
      </c>
      <c r="I53" s="225">
        <v>7</v>
      </c>
      <c r="J53" s="109">
        <v>4</v>
      </c>
      <c r="K53" s="225">
        <v>17</v>
      </c>
    </row>
    <row r="54" spans="1:11">
      <c r="A54" s="233" t="s">
        <v>2880</v>
      </c>
      <c r="B54" s="225">
        <v>33.1</v>
      </c>
      <c r="C54" s="225">
        <v>48.9</v>
      </c>
      <c r="D54" s="109">
        <v>49.6</v>
      </c>
      <c r="E54" s="109">
        <v>1142</v>
      </c>
      <c r="F54" s="109">
        <v>45</v>
      </c>
      <c r="G54" s="225">
        <v>70</v>
      </c>
      <c r="H54" s="109">
        <v>77</v>
      </c>
      <c r="I54" s="225">
        <v>29</v>
      </c>
      <c r="J54" s="109">
        <v>12</v>
      </c>
      <c r="K54" s="225">
        <v>8</v>
      </c>
    </row>
    <row r="55" spans="1:11">
      <c r="A55" s="233" t="s">
        <v>2881</v>
      </c>
      <c r="B55" s="225">
        <v>83.9</v>
      </c>
      <c r="C55" s="225">
        <v>124.8</v>
      </c>
      <c r="D55" s="109">
        <v>126.2</v>
      </c>
      <c r="E55" s="109">
        <v>1964</v>
      </c>
      <c r="F55" s="109">
        <v>65</v>
      </c>
      <c r="G55" s="225">
        <v>71</v>
      </c>
      <c r="H55" s="109">
        <v>75</v>
      </c>
      <c r="I55" s="225">
        <v>36</v>
      </c>
      <c r="J55" s="109">
        <v>11</v>
      </c>
      <c r="K55" s="225">
        <v>7</v>
      </c>
    </row>
    <row r="56" spans="1:11">
      <c r="A56" s="233" t="s">
        <v>947</v>
      </c>
      <c r="B56" s="225">
        <v>249.6</v>
      </c>
      <c r="C56" s="225">
        <v>325</v>
      </c>
      <c r="D56" s="109">
        <v>326.7</v>
      </c>
      <c r="E56" s="109">
        <v>9832</v>
      </c>
      <c r="F56" s="109">
        <v>36</v>
      </c>
      <c r="G56" s="225">
        <v>75</v>
      </c>
      <c r="H56" s="109">
        <v>79</v>
      </c>
      <c r="I56" s="225">
        <v>9</v>
      </c>
      <c r="J56" s="109">
        <v>6</v>
      </c>
      <c r="K56" s="225">
        <v>16</v>
      </c>
    </row>
    <row r="57" spans="1:11">
      <c r="A57" s="233"/>
      <c r="B57" s="225"/>
      <c r="C57" s="222"/>
      <c r="D57" s="108"/>
      <c r="E57" s="108"/>
      <c r="F57" s="108"/>
      <c r="G57" s="222"/>
      <c r="H57" s="108"/>
      <c r="I57" s="222"/>
      <c r="J57" s="108"/>
      <c r="K57" s="222"/>
    </row>
    <row r="58" spans="1:11">
      <c r="A58" s="233" t="s">
        <v>2882</v>
      </c>
      <c r="B58" s="225">
        <v>12.4</v>
      </c>
      <c r="C58" s="225">
        <v>36.299999999999997</v>
      </c>
      <c r="D58" s="109">
        <v>37.200000000000003</v>
      </c>
      <c r="E58" s="109">
        <v>653</v>
      </c>
      <c r="F58" s="109">
        <v>57</v>
      </c>
      <c r="G58" s="225">
        <v>50</v>
      </c>
      <c r="H58" s="109">
        <v>64</v>
      </c>
      <c r="I58" s="225">
        <v>121</v>
      </c>
      <c r="J58" s="109">
        <v>48</v>
      </c>
      <c r="K58" s="225">
        <v>3</v>
      </c>
    </row>
    <row r="59" spans="1:11">
      <c r="A59" s="233" t="s">
        <v>2883</v>
      </c>
      <c r="B59" s="225">
        <v>103.2</v>
      </c>
      <c r="C59" s="225">
        <v>159.69999999999999</v>
      </c>
      <c r="D59" s="109">
        <v>161.4</v>
      </c>
      <c r="E59" s="109">
        <v>148</v>
      </c>
      <c r="F59" s="109">
        <v>1240</v>
      </c>
      <c r="G59" s="225">
        <v>58</v>
      </c>
      <c r="H59" s="109">
        <v>72</v>
      </c>
      <c r="I59" s="225">
        <v>100</v>
      </c>
      <c r="J59" s="109">
        <v>25</v>
      </c>
      <c r="K59" s="225">
        <v>5</v>
      </c>
    </row>
    <row r="60" spans="1:11">
      <c r="A60" s="233" t="s">
        <v>2884</v>
      </c>
      <c r="B60" s="225">
        <v>61.9</v>
      </c>
      <c r="C60" s="225">
        <v>105.2</v>
      </c>
      <c r="D60" s="109">
        <v>106.7</v>
      </c>
      <c r="E60" s="109">
        <v>300</v>
      </c>
      <c r="F60" s="109">
        <v>358</v>
      </c>
      <c r="G60" s="225">
        <v>66</v>
      </c>
      <c r="H60" s="109">
        <v>71</v>
      </c>
      <c r="I60" s="225">
        <v>40</v>
      </c>
      <c r="J60" s="109">
        <v>23</v>
      </c>
      <c r="K60" s="225">
        <v>5</v>
      </c>
    </row>
    <row r="61" spans="1:11">
      <c r="A61" s="233" t="s">
        <v>2733</v>
      </c>
      <c r="B61" s="225">
        <v>873.3</v>
      </c>
      <c r="C61" s="225">
        <v>1338.7</v>
      </c>
      <c r="D61" s="109">
        <v>1352.6</v>
      </c>
      <c r="E61" s="109">
        <v>3287</v>
      </c>
      <c r="F61" s="109">
        <v>455</v>
      </c>
      <c r="G61" s="225">
        <v>58</v>
      </c>
      <c r="H61" s="109">
        <v>69</v>
      </c>
      <c r="I61" s="225">
        <v>89</v>
      </c>
      <c r="J61" s="109">
        <v>30</v>
      </c>
      <c r="K61" s="225">
        <v>6</v>
      </c>
    </row>
    <row r="62" spans="1:11">
      <c r="A62" s="233" t="s">
        <v>2885</v>
      </c>
      <c r="B62" s="225">
        <v>181.4</v>
      </c>
      <c r="C62" s="225">
        <v>264.60000000000002</v>
      </c>
      <c r="D62" s="109">
        <v>267.7</v>
      </c>
      <c r="E62" s="109">
        <v>1914</v>
      </c>
      <c r="F62" s="109">
        <v>148</v>
      </c>
      <c r="G62" s="225">
        <v>62</v>
      </c>
      <c r="H62" s="109">
        <v>72</v>
      </c>
      <c r="I62" s="225">
        <v>62</v>
      </c>
      <c r="J62" s="109">
        <v>21</v>
      </c>
      <c r="K62" s="225">
        <v>6</v>
      </c>
    </row>
    <row r="63" spans="1:11">
      <c r="A63" s="233" t="s">
        <v>2886</v>
      </c>
      <c r="B63" s="225">
        <v>17.399999999999999</v>
      </c>
      <c r="C63" s="225">
        <v>37.6</v>
      </c>
      <c r="D63" s="109">
        <v>38.4</v>
      </c>
      <c r="E63" s="109">
        <v>435</v>
      </c>
      <c r="F63" s="109">
        <v>89</v>
      </c>
      <c r="G63" s="225">
        <v>66</v>
      </c>
      <c r="H63" s="109">
        <v>70</v>
      </c>
      <c r="I63" s="225">
        <v>42</v>
      </c>
      <c r="J63" s="109">
        <v>23</v>
      </c>
      <c r="K63" s="225">
        <v>3</v>
      </c>
    </row>
    <row r="64" spans="1:11">
      <c r="A64" s="233" t="s">
        <v>2887</v>
      </c>
      <c r="B64" s="225">
        <v>56.4</v>
      </c>
      <c r="C64" s="225">
        <v>80.7</v>
      </c>
      <c r="D64" s="109">
        <v>81.8</v>
      </c>
      <c r="E64" s="109">
        <v>1745</v>
      </c>
      <c r="F64" s="109">
        <v>50</v>
      </c>
      <c r="G64" s="225">
        <v>64</v>
      </c>
      <c r="H64" s="109">
        <v>76</v>
      </c>
      <c r="I64" s="225">
        <v>44</v>
      </c>
      <c r="J64" s="109">
        <v>12</v>
      </c>
      <c r="K64" s="225">
        <v>6</v>
      </c>
    </row>
    <row r="65" spans="1:11">
      <c r="A65" s="233" t="s">
        <v>2676</v>
      </c>
      <c r="B65" s="225">
        <v>123.5</v>
      </c>
      <c r="C65" s="225">
        <v>126.8</v>
      </c>
      <c r="D65" s="109">
        <v>126.5</v>
      </c>
      <c r="E65" s="109">
        <v>378</v>
      </c>
      <c r="F65" s="109">
        <v>347</v>
      </c>
      <c r="G65" s="225">
        <v>79</v>
      </c>
      <c r="H65" s="109">
        <v>84</v>
      </c>
      <c r="I65" s="225">
        <v>5</v>
      </c>
      <c r="J65" s="109">
        <v>2</v>
      </c>
      <c r="K65" s="225">
        <v>28</v>
      </c>
    </row>
    <row r="66" spans="1:11">
      <c r="A66" s="233" t="s">
        <v>2611</v>
      </c>
      <c r="B66" s="225">
        <v>1135.2</v>
      </c>
      <c r="C66" s="225">
        <v>1386.4</v>
      </c>
      <c r="D66" s="109">
        <v>1392.7</v>
      </c>
      <c r="E66" s="109">
        <v>9563</v>
      </c>
      <c r="F66" s="109">
        <v>148</v>
      </c>
      <c r="G66" s="225">
        <v>69</v>
      </c>
      <c r="H66" s="109">
        <v>77</v>
      </c>
      <c r="I66" s="225">
        <v>42</v>
      </c>
      <c r="J66" s="109">
        <v>7</v>
      </c>
      <c r="K66" s="225">
        <v>11</v>
      </c>
    </row>
    <row r="67" spans="1:11">
      <c r="A67" s="233" t="s">
        <v>2888</v>
      </c>
      <c r="B67" s="225">
        <v>41.3</v>
      </c>
      <c r="C67" s="225">
        <v>53.4</v>
      </c>
      <c r="D67" s="109">
        <v>53.7</v>
      </c>
      <c r="E67" s="109">
        <v>677</v>
      </c>
      <c r="F67" s="109">
        <v>82</v>
      </c>
      <c r="G67" s="225">
        <v>57</v>
      </c>
      <c r="H67" s="109">
        <v>67</v>
      </c>
      <c r="I67" s="225">
        <v>82</v>
      </c>
      <c r="J67" s="109">
        <v>37</v>
      </c>
      <c r="K67" s="225">
        <v>6</v>
      </c>
    </row>
    <row r="68" spans="1:11">
      <c r="A68" s="233" t="s">
        <v>2889</v>
      </c>
      <c r="B68" s="225">
        <v>18.899999999999999</v>
      </c>
      <c r="C68" s="225">
        <v>27.6</v>
      </c>
      <c r="D68" s="109">
        <v>28.1</v>
      </c>
      <c r="E68" s="109">
        <v>147</v>
      </c>
      <c r="F68" s="109">
        <v>196</v>
      </c>
      <c r="G68" s="225">
        <v>54</v>
      </c>
      <c r="H68" s="109">
        <v>70</v>
      </c>
      <c r="I68" s="225">
        <v>97</v>
      </c>
      <c r="J68" s="109">
        <v>27</v>
      </c>
      <c r="K68" s="225">
        <v>6</v>
      </c>
    </row>
    <row r="69" spans="1:11">
      <c r="A69" s="233" t="s">
        <v>2890</v>
      </c>
      <c r="B69" s="225">
        <v>107.6</v>
      </c>
      <c r="C69" s="225">
        <v>207.9</v>
      </c>
      <c r="D69" s="109">
        <v>212.2</v>
      </c>
      <c r="E69" s="109">
        <v>796</v>
      </c>
      <c r="F69" s="109">
        <v>275</v>
      </c>
      <c r="G69" s="225">
        <v>60</v>
      </c>
      <c r="H69" s="109">
        <v>67</v>
      </c>
      <c r="I69" s="225">
        <v>106</v>
      </c>
      <c r="J69" s="109">
        <v>57</v>
      </c>
      <c r="K69" s="225">
        <v>4</v>
      </c>
    </row>
    <row r="70" spans="1:11">
      <c r="A70" s="233" t="s">
        <v>2891</v>
      </c>
      <c r="B70" s="225">
        <v>42.9</v>
      </c>
      <c r="C70" s="225">
        <v>51.4</v>
      </c>
      <c r="D70" s="109">
        <v>51.6</v>
      </c>
      <c r="E70" s="109">
        <v>100</v>
      </c>
      <c r="F70" s="109">
        <v>530</v>
      </c>
      <c r="G70" s="225">
        <v>72</v>
      </c>
      <c r="H70" s="109">
        <v>83</v>
      </c>
      <c r="I70" s="225">
        <v>13</v>
      </c>
      <c r="J70" s="109">
        <v>3</v>
      </c>
      <c r="K70" s="225">
        <v>14</v>
      </c>
    </row>
    <row r="71" spans="1:11">
      <c r="A71" s="233" t="s">
        <v>2892</v>
      </c>
      <c r="B71" s="225">
        <v>56.6</v>
      </c>
      <c r="C71" s="225">
        <v>69.2</v>
      </c>
      <c r="D71" s="109">
        <v>69.400000000000006</v>
      </c>
      <c r="E71" s="109">
        <v>513</v>
      </c>
      <c r="F71" s="109">
        <v>136</v>
      </c>
      <c r="G71" s="225">
        <v>70</v>
      </c>
      <c r="H71" s="109">
        <v>77</v>
      </c>
      <c r="I71" s="225">
        <v>30</v>
      </c>
      <c r="J71" s="109">
        <v>8</v>
      </c>
      <c r="K71" s="225">
        <v>12</v>
      </c>
    </row>
    <row r="72" spans="1:11">
      <c r="A72" s="233" t="s">
        <v>2893</v>
      </c>
      <c r="B72" s="225">
        <v>68</v>
      </c>
      <c r="C72" s="225">
        <v>94.6</v>
      </c>
      <c r="D72" s="109">
        <v>95.5</v>
      </c>
      <c r="E72" s="109">
        <v>331</v>
      </c>
      <c r="F72" s="109">
        <v>308</v>
      </c>
      <c r="G72" s="225">
        <v>71</v>
      </c>
      <c r="H72" s="109">
        <v>75</v>
      </c>
      <c r="I72" s="225">
        <v>37</v>
      </c>
      <c r="J72" s="109">
        <v>17</v>
      </c>
      <c r="K72" s="225">
        <v>7</v>
      </c>
    </row>
    <row r="73" spans="1:11">
      <c r="A73" s="233"/>
      <c r="B73" s="225"/>
      <c r="C73" s="222"/>
      <c r="D73" s="109"/>
      <c r="E73" s="109"/>
      <c r="F73" s="109"/>
      <c r="G73" s="225"/>
      <c r="H73" s="109"/>
      <c r="I73" s="225"/>
      <c r="J73" s="109"/>
      <c r="K73" s="225"/>
    </row>
    <row r="74" spans="1:11">
      <c r="A74" s="121" t="s">
        <v>2894</v>
      </c>
      <c r="B74" s="122">
        <v>5281.3</v>
      </c>
      <c r="C74" s="122">
        <v>7511</v>
      </c>
      <c r="D74" s="401">
        <v>7594.3</v>
      </c>
      <c r="E74" s="401">
        <v>132037</v>
      </c>
      <c r="F74" s="401">
        <v>58</v>
      </c>
      <c r="G74" s="122">
        <v>65</v>
      </c>
      <c r="H74" s="401">
        <v>73</v>
      </c>
      <c r="I74" s="122">
        <v>65</v>
      </c>
      <c r="J74" s="401">
        <v>31</v>
      </c>
      <c r="K74" s="122">
        <v>8</v>
      </c>
    </row>
    <row r="75" spans="1:11">
      <c r="A75" s="123" t="s">
        <v>2895</v>
      </c>
      <c r="B75" s="124">
        <v>332.3</v>
      </c>
      <c r="C75" s="124">
        <v>687.4</v>
      </c>
      <c r="D75" s="402">
        <v>705.4</v>
      </c>
      <c r="E75" s="402">
        <v>14079</v>
      </c>
      <c r="F75" s="402">
        <v>49</v>
      </c>
      <c r="G75" s="124">
        <v>51</v>
      </c>
      <c r="H75" s="402">
        <v>64</v>
      </c>
      <c r="I75" s="124">
        <v>110</v>
      </c>
      <c r="J75" s="402">
        <v>51</v>
      </c>
      <c r="K75" s="124">
        <v>3</v>
      </c>
    </row>
    <row r="76" spans="1:11">
      <c r="A76" s="123" t="s">
        <v>2896</v>
      </c>
      <c r="B76" s="124">
        <v>3944.8</v>
      </c>
      <c r="C76" s="124">
        <v>5619.1</v>
      </c>
      <c r="D76" s="402">
        <v>5678.5</v>
      </c>
      <c r="E76" s="402">
        <v>80718</v>
      </c>
      <c r="F76" s="402">
        <v>71</v>
      </c>
      <c r="G76" s="124">
        <v>64</v>
      </c>
      <c r="H76" s="402">
        <v>72</v>
      </c>
      <c r="I76" s="124">
        <v>65</v>
      </c>
      <c r="J76" s="402">
        <v>29</v>
      </c>
      <c r="K76" s="124">
        <v>7</v>
      </c>
    </row>
    <row r="77" spans="1:11">
      <c r="A77" s="123" t="s">
        <v>2897</v>
      </c>
      <c r="B77" s="124">
        <v>1004.2</v>
      </c>
      <c r="C77" s="124">
        <v>1204.4000000000001</v>
      </c>
      <c r="D77" s="402">
        <v>1210.3</v>
      </c>
      <c r="E77" s="402">
        <v>37228</v>
      </c>
      <c r="F77" s="402">
        <v>34</v>
      </c>
      <c r="G77" s="124">
        <v>75</v>
      </c>
      <c r="H77" s="402">
        <v>81</v>
      </c>
      <c r="I77" s="124">
        <v>10</v>
      </c>
      <c r="J77" s="402">
        <v>4</v>
      </c>
      <c r="K77" s="124">
        <v>17</v>
      </c>
    </row>
    <row r="78" spans="1:11" ht="16" thickBot="1">
      <c r="A78" s="112"/>
      <c r="B78" s="113"/>
      <c r="C78" s="113"/>
      <c r="D78" s="113"/>
      <c r="E78" s="113"/>
      <c r="F78" s="113"/>
      <c r="G78" s="113"/>
      <c r="H78" s="113"/>
      <c r="I78" s="113"/>
      <c r="J78" s="113"/>
      <c r="K78" s="113"/>
    </row>
    <row r="79" spans="1:11">
      <c r="A79" s="231"/>
      <c r="B79" s="222"/>
      <c r="C79" s="222"/>
      <c r="D79" s="222"/>
      <c r="E79" s="222"/>
      <c r="F79" s="222"/>
      <c r="G79" s="222"/>
      <c r="H79" s="222"/>
      <c r="I79" s="222"/>
      <c r="J79" s="222"/>
      <c r="K79" s="222"/>
    </row>
    <row r="80" spans="1:11">
      <c r="A80" s="231"/>
      <c r="B80" s="222"/>
      <c r="C80" s="222"/>
      <c r="D80" s="222"/>
      <c r="E80" s="224" t="s">
        <v>3696</v>
      </c>
      <c r="F80" s="222"/>
      <c r="G80" s="222"/>
      <c r="H80" s="222"/>
      <c r="I80" s="222"/>
      <c r="J80" s="222"/>
      <c r="K80" s="222"/>
    </row>
    <row r="81" spans="1:11">
      <c r="A81" s="231"/>
      <c r="B81" s="222"/>
      <c r="C81" s="222"/>
      <c r="D81" s="222"/>
      <c r="E81" s="222"/>
      <c r="F81" s="222"/>
      <c r="G81" s="222"/>
      <c r="H81" s="222"/>
      <c r="I81" s="222"/>
      <c r="J81" s="222"/>
      <c r="K81" s="222"/>
    </row>
  </sheetData>
  <hyperlinks>
    <hyperlink ref="B1" location="INDEKS!A1" display="HJEM" xr:uid="{39ADA9E2-713C-4461-8700-2DF4DDF019B3}"/>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W53"/>
  <sheetViews>
    <sheetView zoomScale="55" zoomScaleNormal="55" workbookViewId="0">
      <selection activeCell="B1" sqref="B1"/>
    </sheetView>
  </sheetViews>
  <sheetFormatPr baseColWidth="10" defaultColWidth="9.1640625" defaultRowHeight="15"/>
  <cols>
    <col min="1" max="1" width="31.5" style="221" customWidth="1"/>
    <col min="2" max="16384" width="9.1640625" style="221"/>
  </cols>
  <sheetData>
    <row r="1" spans="1:23">
      <c r="A1" s="241" t="s">
        <v>2898</v>
      </c>
      <c r="B1" s="173" t="s">
        <v>3453</v>
      </c>
      <c r="C1" s="237"/>
      <c r="D1" s="237"/>
      <c r="E1" s="237"/>
      <c r="F1" s="237"/>
      <c r="G1" s="237"/>
      <c r="H1" s="237"/>
      <c r="I1" s="237"/>
      <c r="J1" s="237"/>
      <c r="K1" s="237"/>
      <c r="L1" s="237"/>
      <c r="M1" s="237"/>
      <c r="N1" s="237"/>
      <c r="O1" s="237"/>
      <c r="P1" s="237"/>
      <c r="Q1" s="237"/>
      <c r="R1" s="237"/>
      <c r="S1" s="237"/>
      <c r="T1" s="237"/>
      <c r="U1" s="237"/>
      <c r="V1" s="237"/>
      <c r="W1" s="237"/>
    </row>
    <row r="2" spans="1:23">
      <c r="A2" s="246"/>
      <c r="B2" s="436" t="s">
        <v>42</v>
      </c>
      <c r="C2" s="436"/>
      <c r="D2" s="436"/>
      <c r="E2" s="436"/>
      <c r="F2" s="436"/>
      <c r="G2" s="436"/>
      <c r="H2" s="436"/>
      <c r="I2" s="436"/>
      <c r="J2" s="436"/>
      <c r="K2" s="436"/>
      <c r="L2" s="437"/>
      <c r="M2" s="438" t="s">
        <v>43</v>
      </c>
      <c r="N2" s="436"/>
      <c r="O2" s="436"/>
      <c r="P2" s="436"/>
      <c r="Q2" s="436"/>
      <c r="R2" s="436"/>
      <c r="S2" s="436"/>
      <c r="T2" s="436"/>
      <c r="U2" s="436"/>
      <c r="V2" s="436"/>
      <c r="W2" s="436"/>
    </row>
    <row r="3" spans="1:23">
      <c r="A3" s="246"/>
      <c r="B3" s="242">
        <v>2008</v>
      </c>
      <c r="C3" s="242">
        <v>2009</v>
      </c>
      <c r="D3" s="242">
        <v>2010</v>
      </c>
      <c r="E3" s="242">
        <v>2011</v>
      </c>
      <c r="F3" s="242">
        <v>2012</v>
      </c>
      <c r="G3" s="242">
        <v>2013</v>
      </c>
      <c r="H3" s="242">
        <v>2014</v>
      </c>
      <c r="I3" s="242">
        <v>2015</v>
      </c>
      <c r="J3" s="242">
        <v>2016</v>
      </c>
      <c r="K3" s="242">
        <v>2017</v>
      </c>
      <c r="L3" s="403">
        <v>2018</v>
      </c>
      <c r="M3" s="242">
        <v>2008</v>
      </c>
      <c r="N3" s="242">
        <v>2009</v>
      </c>
      <c r="O3" s="242">
        <v>2010</v>
      </c>
      <c r="P3" s="242">
        <v>2011</v>
      </c>
      <c r="Q3" s="242">
        <v>2012</v>
      </c>
      <c r="R3" s="242">
        <v>2013</v>
      </c>
      <c r="S3" s="242">
        <v>2014</v>
      </c>
      <c r="T3" s="242">
        <v>2015</v>
      </c>
      <c r="U3" s="242">
        <v>2016</v>
      </c>
      <c r="V3" s="242">
        <v>2017</v>
      </c>
      <c r="W3" s="242">
        <v>2018</v>
      </c>
    </row>
    <row r="4" spans="1:23">
      <c r="A4" s="244" t="s">
        <v>2899</v>
      </c>
      <c r="B4" s="245"/>
      <c r="C4" s="245"/>
      <c r="D4" s="245"/>
      <c r="E4" s="245"/>
      <c r="F4" s="245"/>
      <c r="G4" s="245"/>
      <c r="H4" s="245"/>
      <c r="I4" s="245"/>
      <c r="J4" s="245"/>
      <c r="K4" s="245"/>
      <c r="L4" s="404"/>
      <c r="M4" s="245"/>
      <c r="N4" s="245"/>
      <c r="O4" s="245"/>
      <c r="P4" s="245"/>
      <c r="Q4" s="245"/>
      <c r="R4" s="245"/>
      <c r="S4" s="245"/>
      <c r="T4" s="245"/>
      <c r="U4" s="245"/>
      <c r="V4" s="245"/>
      <c r="W4" s="245"/>
    </row>
    <row r="5" spans="1:23">
      <c r="A5" s="249" t="s">
        <v>2727</v>
      </c>
      <c r="B5" s="247">
        <v>76.900000000000006</v>
      </c>
      <c r="C5" s="247">
        <v>77.400000000000006</v>
      </c>
      <c r="D5" s="247">
        <v>77.5</v>
      </c>
      <c r="E5" s="247">
        <v>78</v>
      </c>
      <c r="F5" s="247">
        <v>77.8</v>
      </c>
      <c r="G5" s="247">
        <v>78.099999999999994</v>
      </c>
      <c r="H5" s="247">
        <v>78.8</v>
      </c>
      <c r="I5" s="247">
        <v>78.7</v>
      </c>
      <c r="J5" s="247">
        <v>79</v>
      </c>
      <c r="K5" s="247">
        <v>79.2</v>
      </c>
      <c r="L5" s="405">
        <v>79.400000000000006</v>
      </c>
      <c r="M5" s="247">
        <v>82.6</v>
      </c>
      <c r="N5" s="247">
        <v>82.8</v>
      </c>
      <c r="O5" s="247">
        <v>83</v>
      </c>
      <c r="P5" s="247">
        <v>83.3</v>
      </c>
      <c r="Q5" s="247">
        <v>83.1</v>
      </c>
      <c r="R5" s="247">
        <v>83.2</v>
      </c>
      <c r="S5" s="247">
        <v>83.9</v>
      </c>
      <c r="T5" s="247">
        <v>83.4</v>
      </c>
      <c r="U5" s="247">
        <v>84</v>
      </c>
      <c r="V5" s="247">
        <v>83.9</v>
      </c>
      <c r="W5" s="247">
        <v>83.9</v>
      </c>
    </row>
    <row r="6" spans="1:23">
      <c r="A6" s="249" t="s">
        <v>2574</v>
      </c>
      <c r="B6" s="247">
        <v>69.5</v>
      </c>
      <c r="C6" s="247">
        <v>69.900000000000006</v>
      </c>
      <c r="D6" s="247">
        <v>70</v>
      </c>
      <c r="E6" s="247">
        <v>70.7</v>
      </c>
      <c r="F6" s="247">
        <v>70.900000000000006</v>
      </c>
      <c r="G6" s="247">
        <v>71.3</v>
      </c>
      <c r="H6" s="247">
        <v>71.099999999999994</v>
      </c>
      <c r="I6" s="247">
        <v>71.2</v>
      </c>
      <c r="J6" s="247">
        <v>71.3</v>
      </c>
      <c r="K6" s="247">
        <v>71.400000000000006</v>
      </c>
      <c r="L6" s="405">
        <v>71.5</v>
      </c>
      <c r="M6" s="247">
        <v>76.599999999999994</v>
      </c>
      <c r="N6" s="247">
        <v>77.099999999999994</v>
      </c>
      <c r="O6" s="247">
        <v>77.2</v>
      </c>
      <c r="P6" s="247">
        <v>77.8</v>
      </c>
      <c r="Q6" s="247">
        <v>77.900000000000006</v>
      </c>
      <c r="R6" s="247">
        <v>78.599999999999994</v>
      </c>
      <c r="S6" s="247">
        <v>78</v>
      </c>
      <c r="T6" s="247">
        <v>78.2</v>
      </c>
      <c r="U6" s="247">
        <v>78.5</v>
      </c>
      <c r="V6" s="247">
        <v>78.400000000000006</v>
      </c>
      <c r="W6" s="247">
        <v>78.400000000000006</v>
      </c>
    </row>
    <row r="7" spans="1:23">
      <c r="A7" s="249" t="s">
        <v>2790</v>
      </c>
      <c r="B7" s="247">
        <v>76.900000000000006</v>
      </c>
      <c r="C7" s="247">
        <v>77.099999999999994</v>
      </c>
      <c r="D7" s="247">
        <v>77.2</v>
      </c>
      <c r="E7" s="247">
        <v>77.400000000000006</v>
      </c>
      <c r="F7" s="247">
        <v>77.599999999999994</v>
      </c>
      <c r="G7" s="247">
        <v>77.8</v>
      </c>
      <c r="H7" s="247">
        <v>78</v>
      </c>
      <c r="I7" s="247">
        <v>78.2</v>
      </c>
      <c r="J7" s="247">
        <v>78.400000000000006</v>
      </c>
      <c r="K7" s="247">
        <v>78.5</v>
      </c>
      <c r="L7" s="405">
        <v>78.7</v>
      </c>
      <c r="M7" s="247">
        <v>81.2</v>
      </c>
      <c r="N7" s="247">
        <v>81.400000000000006</v>
      </c>
      <c r="O7" s="247">
        <v>81.599999999999994</v>
      </c>
      <c r="P7" s="247">
        <v>81.8</v>
      </c>
      <c r="Q7" s="247">
        <v>82</v>
      </c>
      <c r="R7" s="247">
        <v>82.2</v>
      </c>
      <c r="S7" s="247">
        <v>82.4</v>
      </c>
      <c r="T7" s="247">
        <v>82.5</v>
      </c>
      <c r="U7" s="247">
        <v>82.7</v>
      </c>
      <c r="V7" s="247">
        <v>82.8</v>
      </c>
      <c r="W7" s="247">
        <v>82.9</v>
      </c>
    </row>
    <row r="8" spans="1:23">
      <c r="A8" s="246" t="s">
        <v>2791</v>
      </c>
      <c r="B8" s="243">
        <v>76.3</v>
      </c>
      <c r="C8" s="243">
        <v>76.5</v>
      </c>
      <c r="D8" s="243">
        <v>77.099999999999994</v>
      </c>
      <c r="E8" s="243">
        <v>77.8</v>
      </c>
      <c r="F8" s="243">
        <v>78.099999999999994</v>
      </c>
      <c r="G8" s="243">
        <v>78.3</v>
      </c>
      <c r="H8" s="243">
        <v>78.7</v>
      </c>
      <c r="I8" s="243">
        <v>78.8</v>
      </c>
      <c r="J8" s="243">
        <v>79</v>
      </c>
      <c r="K8" s="243">
        <v>79.2</v>
      </c>
      <c r="L8" s="406">
        <v>79.400000000000006</v>
      </c>
      <c r="M8" s="243">
        <v>80.7</v>
      </c>
      <c r="N8" s="243">
        <v>80.8</v>
      </c>
      <c r="O8" s="243">
        <v>81.2</v>
      </c>
      <c r="P8" s="243">
        <v>81.900000000000006</v>
      </c>
      <c r="Q8" s="243">
        <v>82.1</v>
      </c>
      <c r="R8" s="243">
        <v>82.4</v>
      </c>
      <c r="S8" s="243">
        <v>82.8</v>
      </c>
      <c r="T8" s="243">
        <v>82.7</v>
      </c>
      <c r="U8" s="243">
        <v>82.8</v>
      </c>
      <c r="V8" s="243">
        <v>83.1</v>
      </c>
      <c r="W8" s="243">
        <v>83.4</v>
      </c>
    </row>
    <row r="9" spans="1:23">
      <c r="A9" s="249" t="s">
        <v>2792</v>
      </c>
      <c r="B9" s="247">
        <v>68.599999999999994</v>
      </c>
      <c r="C9" s="247">
        <v>69.8</v>
      </c>
      <c r="D9" s="247">
        <v>70.599999999999994</v>
      </c>
      <c r="E9" s="247">
        <v>71.400000000000006</v>
      </c>
      <c r="F9" s="247">
        <v>71.400000000000006</v>
      </c>
      <c r="G9" s="247">
        <v>72.8</v>
      </c>
      <c r="H9" s="247">
        <v>72.400000000000006</v>
      </c>
      <c r="I9" s="247">
        <v>73.2</v>
      </c>
      <c r="J9" s="247">
        <v>73.3</v>
      </c>
      <c r="K9" s="247">
        <v>73.8</v>
      </c>
      <c r="L9" s="405">
        <v>74.3</v>
      </c>
      <c r="M9" s="247">
        <v>79.2</v>
      </c>
      <c r="N9" s="247">
        <v>80.099999999999994</v>
      </c>
      <c r="O9" s="247">
        <v>80.5</v>
      </c>
      <c r="P9" s="247">
        <v>81.3</v>
      </c>
      <c r="Q9" s="247">
        <v>81.5</v>
      </c>
      <c r="R9" s="247">
        <v>81.7</v>
      </c>
      <c r="S9" s="247">
        <v>81.900000000000006</v>
      </c>
      <c r="T9" s="247">
        <v>82.2</v>
      </c>
      <c r="U9" s="247">
        <v>82.2</v>
      </c>
      <c r="V9" s="247">
        <v>82.6</v>
      </c>
      <c r="W9" s="247">
        <v>83</v>
      </c>
    </row>
    <row r="10" spans="1:23">
      <c r="A10" s="249" t="s">
        <v>2728</v>
      </c>
      <c r="B10" s="247">
        <v>76.3</v>
      </c>
      <c r="C10" s="247">
        <v>76.5</v>
      </c>
      <c r="D10" s="247">
        <v>76.7</v>
      </c>
      <c r="E10" s="247">
        <v>77.3</v>
      </c>
      <c r="F10" s="247">
        <v>77.7</v>
      </c>
      <c r="G10" s="247">
        <v>78</v>
      </c>
      <c r="H10" s="247">
        <v>78.400000000000006</v>
      </c>
      <c r="I10" s="247">
        <v>78.7</v>
      </c>
      <c r="J10" s="247">
        <v>78.599999999999994</v>
      </c>
      <c r="K10" s="247">
        <v>78.900000000000006</v>
      </c>
      <c r="L10" s="405">
        <v>79.2</v>
      </c>
      <c r="M10" s="247">
        <v>83</v>
      </c>
      <c r="N10" s="247">
        <v>83.1</v>
      </c>
      <c r="O10" s="247">
        <v>83.2</v>
      </c>
      <c r="P10" s="247">
        <v>83.8</v>
      </c>
      <c r="Q10" s="247">
        <v>83.7</v>
      </c>
      <c r="R10" s="247">
        <v>84.1</v>
      </c>
      <c r="S10" s="247">
        <v>84.1</v>
      </c>
      <c r="T10" s="247">
        <v>84.4</v>
      </c>
      <c r="U10" s="247">
        <v>84.4</v>
      </c>
      <c r="V10" s="247">
        <v>84.5</v>
      </c>
      <c r="W10" s="247">
        <v>84.6</v>
      </c>
    </row>
    <row r="11" spans="1:23">
      <c r="A11" s="249" t="s">
        <v>2668</v>
      </c>
      <c r="B11" s="247">
        <v>77.8</v>
      </c>
      <c r="C11" s="247">
        <v>78</v>
      </c>
      <c r="D11" s="247">
        <v>78.2</v>
      </c>
      <c r="E11" s="247">
        <v>78.7</v>
      </c>
      <c r="F11" s="247">
        <v>78.7</v>
      </c>
      <c r="G11" s="247">
        <v>79</v>
      </c>
      <c r="H11" s="247">
        <v>79.5</v>
      </c>
      <c r="I11" s="247">
        <v>79.2</v>
      </c>
      <c r="J11" s="247">
        <v>79.5</v>
      </c>
      <c r="K11" s="247">
        <v>79.599999999999994</v>
      </c>
      <c r="L11" s="405">
        <v>79.599999999999994</v>
      </c>
      <c r="M11" s="247">
        <v>84.8</v>
      </c>
      <c r="N11" s="247">
        <v>85</v>
      </c>
      <c r="O11" s="247">
        <v>85.3</v>
      </c>
      <c r="P11" s="247">
        <v>85.7</v>
      </c>
      <c r="Q11" s="247">
        <v>85.4</v>
      </c>
      <c r="R11" s="247">
        <v>85.6</v>
      </c>
      <c r="S11" s="247">
        <v>86.1</v>
      </c>
      <c r="T11" s="247">
        <v>85.6</v>
      </c>
      <c r="U11" s="247">
        <v>85.7</v>
      </c>
      <c r="V11" s="247">
        <v>85.6</v>
      </c>
      <c r="W11" s="247">
        <v>85.6</v>
      </c>
    </row>
    <row r="12" spans="1:23">
      <c r="A12" s="249" t="s">
        <v>2793</v>
      </c>
      <c r="B12" s="247">
        <v>77.5</v>
      </c>
      <c r="C12" s="247">
        <v>77.7</v>
      </c>
      <c r="D12" s="247">
        <v>77.900000000000006</v>
      </c>
      <c r="E12" s="247">
        <v>78</v>
      </c>
      <c r="F12" s="247">
        <v>78</v>
      </c>
      <c r="G12" s="247">
        <v>78.7</v>
      </c>
      <c r="H12" s="247">
        <v>78.8</v>
      </c>
      <c r="I12" s="247">
        <v>78.5</v>
      </c>
      <c r="J12" s="247">
        <v>78.900000000000006</v>
      </c>
      <c r="K12" s="247">
        <v>78.8</v>
      </c>
      <c r="L12" s="405">
        <v>78.8</v>
      </c>
      <c r="M12" s="247">
        <v>82.5</v>
      </c>
      <c r="N12" s="247">
        <v>82.8</v>
      </c>
      <c r="O12" s="247">
        <v>83</v>
      </c>
      <c r="P12" s="247">
        <v>83.6</v>
      </c>
      <c r="Q12" s="247">
        <v>83.4</v>
      </c>
      <c r="R12" s="247">
        <v>84</v>
      </c>
      <c r="S12" s="247">
        <v>84.1</v>
      </c>
      <c r="T12" s="247">
        <v>83.7</v>
      </c>
      <c r="U12" s="247">
        <v>84</v>
      </c>
      <c r="V12" s="247">
        <v>83.9</v>
      </c>
      <c r="W12" s="247">
        <v>83.9</v>
      </c>
    </row>
    <row r="13" spans="1:23">
      <c r="A13" s="249" t="s">
        <v>2794</v>
      </c>
      <c r="B13" s="247">
        <v>77.900000000000006</v>
      </c>
      <c r="C13" s="247">
        <v>77.8</v>
      </c>
      <c r="D13" s="247">
        <v>78.5</v>
      </c>
      <c r="E13" s="247">
        <v>78.599999999999994</v>
      </c>
      <c r="F13" s="247">
        <v>78.7</v>
      </c>
      <c r="G13" s="247">
        <v>78.900000000000006</v>
      </c>
      <c r="H13" s="247">
        <v>79.3</v>
      </c>
      <c r="I13" s="247">
        <v>79.599999999999994</v>
      </c>
      <c r="J13" s="247">
        <v>79.900000000000006</v>
      </c>
      <c r="K13" s="247">
        <v>80.400000000000006</v>
      </c>
      <c r="L13" s="405">
        <v>80.900000000000006</v>
      </c>
      <c r="M13" s="247">
        <v>82.4</v>
      </c>
      <c r="N13" s="247">
        <v>82.7</v>
      </c>
      <c r="O13" s="247">
        <v>83.1</v>
      </c>
      <c r="P13" s="247">
        <v>83</v>
      </c>
      <c r="Q13" s="247">
        <v>83.1</v>
      </c>
      <c r="R13" s="247">
        <v>83.1</v>
      </c>
      <c r="S13" s="247">
        <v>83.5</v>
      </c>
      <c r="T13" s="247">
        <v>83.4</v>
      </c>
      <c r="U13" s="247">
        <v>83.6</v>
      </c>
      <c r="V13" s="247">
        <v>84</v>
      </c>
      <c r="W13" s="247">
        <v>84.4</v>
      </c>
    </row>
    <row r="14" spans="1:23">
      <c r="A14" s="249" t="s">
        <v>2669</v>
      </c>
      <c r="B14" s="247">
        <v>78.900000000000006</v>
      </c>
      <c r="C14" s="247">
        <v>79.099999999999994</v>
      </c>
      <c r="D14" s="247">
        <v>79.5</v>
      </c>
      <c r="E14" s="247">
        <v>79.7</v>
      </c>
      <c r="F14" s="247">
        <v>79.8</v>
      </c>
      <c r="G14" s="247">
        <v>80.3</v>
      </c>
      <c r="H14" s="247">
        <v>80.7</v>
      </c>
      <c r="I14" s="247">
        <v>80.3</v>
      </c>
      <c r="J14" s="247">
        <v>81</v>
      </c>
      <c r="K14" s="247">
        <v>80.8</v>
      </c>
      <c r="L14" s="405">
        <v>80.8</v>
      </c>
      <c r="M14" s="247">
        <v>84.2</v>
      </c>
      <c r="N14" s="247">
        <v>84.3</v>
      </c>
      <c r="O14" s="247">
        <v>84.7</v>
      </c>
      <c r="P14" s="247">
        <v>84.8</v>
      </c>
      <c r="Q14" s="247">
        <v>84.8</v>
      </c>
      <c r="R14" s="247">
        <v>85.2</v>
      </c>
      <c r="S14" s="247">
        <v>85.6</v>
      </c>
      <c r="T14" s="247">
        <v>84.9</v>
      </c>
      <c r="U14" s="247">
        <v>85.6</v>
      </c>
      <c r="V14" s="247">
        <v>85.2</v>
      </c>
      <c r="W14" s="247">
        <v>85.2</v>
      </c>
    </row>
    <row r="15" spans="1:23">
      <c r="A15" s="249" t="s">
        <v>2789</v>
      </c>
      <c r="B15" s="247">
        <v>72.400000000000006</v>
      </c>
      <c r="C15" s="247">
        <v>72.900000000000006</v>
      </c>
      <c r="D15" s="247">
        <v>73.5</v>
      </c>
      <c r="E15" s="247">
        <v>73.8</v>
      </c>
      <c r="F15" s="247">
        <v>73.900000000000006</v>
      </c>
      <c r="G15" s="247">
        <v>74.2</v>
      </c>
      <c r="H15" s="247">
        <v>74.599999999999994</v>
      </c>
      <c r="I15" s="247">
        <v>74.3</v>
      </c>
      <c r="J15" s="247">
        <v>74.900000000000006</v>
      </c>
      <c r="K15" s="247">
        <v>74.900000000000006</v>
      </c>
      <c r="L15" s="405">
        <v>74.900000000000006</v>
      </c>
      <c r="M15" s="247">
        <v>79.599999999999994</v>
      </c>
      <c r="N15" s="247">
        <v>79.599999999999994</v>
      </c>
      <c r="O15" s="247">
        <v>79.599999999999994</v>
      </c>
      <c r="P15" s="247">
        <v>79.900000000000006</v>
      </c>
      <c r="Q15" s="247">
        <v>80.099999999999994</v>
      </c>
      <c r="R15" s="247">
        <v>80.2</v>
      </c>
      <c r="S15" s="247">
        <v>80.5</v>
      </c>
      <c r="T15" s="247">
        <v>80.400000000000006</v>
      </c>
      <c r="U15" s="247">
        <v>81.3</v>
      </c>
      <c r="V15" s="247">
        <v>80.900000000000006</v>
      </c>
      <c r="W15" s="247">
        <v>81.400000000000006</v>
      </c>
    </row>
    <row r="16" spans="1:23">
      <c r="A16" s="249" t="s">
        <v>2795</v>
      </c>
      <c r="B16" s="247">
        <v>67.2</v>
      </c>
      <c r="C16" s="247">
        <v>68.3</v>
      </c>
      <c r="D16" s="247">
        <v>68.8</v>
      </c>
      <c r="E16" s="247">
        <v>68.599999999999994</v>
      </c>
      <c r="F16" s="247">
        <v>68.900000000000006</v>
      </c>
      <c r="G16" s="247">
        <v>69.3</v>
      </c>
      <c r="H16" s="247">
        <v>69.099999999999994</v>
      </c>
      <c r="I16" s="247">
        <v>69.7</v>
      </c>
      <c r="J16" s="247">
        <v>69.8</v>
      </c>
      <c r="K16" s="247">
        <v>69.8</v>
      </c>
      <c r="L16" s="405">
        <v>69.8</v>
      </c>
      <c r="M16" s="247">
        <v>77.900000000000006</v>
      </c>
      <c r="N16" s="247">
        <v>78.099999999999994</v>
      </c>
      <c r="O16" s="247">
        <v>78.400000000000006</v>
      </c>
      <c r="P16" s="247">
        <v>78.8</v>
      </c>
      <c r="Q16" s="247">
        <v>78.900000000000006</v>
      </c>
      <c r="R16" s="247">
        <v>78.900000000000006</v>
      </c>
      <c r="S16" s="247">
        <v>79.400000000000006</v>
      </c>
      <c r="T16" s="247">
        <v>79.5</v>
      </c>
      <c r="U16" s="247">
        <v>79.599999999999994</v>
      </c>
      <c r="V16" s="247">
        <v>79.7</v>
      </c>
      <c r="W16" s="247">
        <v>79.8</v>
      </c>
    </row>
    <row r="17" spans="1:23">
      <c r="A17" s="249" t="s">
        <v>2796</v>
      </c>
      <c r="B17" s="247">
        <v>66.3</v>
      </c>
      <c r="C17" s="247">
        <v>67.5</v>
      </c>
      <c r="D17" s="247">
        <v>68</v>
      </c>
      <c r="E17" s="247">
        <v>68.099999999999994</v>
      </c>
      <c r="F17" s="247">
        <v>68.400000000000006</v>
      </c>
      <c r="G17" s="247">
        <v>68.5</v>
      </c>
      <c r="H17" s="247">
        <v>69.2</v>
      </c>
      <c r="I17" s="247">
        <v>69.2</v>
      </c>
      <c r="J17" s="247">
        <v>69.5</v>
      </c>
      <c r="K17" s="247">
        <v>70.7</v>
      </c>
      <c r="L17" s="405">
        <v>71.900000000000006</v>
      </c>
      <c r="M17" s="247">
        <v>77.599999999999994</v>
      </c>
      <c r="N17" s="247">
        <v>78.599999999999994</v>
      </c>
      <c r="O17" s="247">
        <v>78.8</v>
      </c>
      <c r="P17" s="247">
        <v>79.3</v>
      </c>
      <c r="Q17" s="247">
        <v>79.599999999999994</v>
      </c>
      <c r="R17" s="247">
        <v>79.599999999999994</v>
      </c>
      <c r="S17" s="247">
        <v>80.099999999999994</v>
      </c>
      <c r="T17" s="247">
        <v>79.7</v>
      </c>
      <c r="U17" s="247">
        <v>80.099999999999994</v>
      </c>
      <c r="V17" s="247">
        <v>80.5</v>
      </c>
      <c r="W17" s="247">
        <v>80.900000000000006</v>
      </c>
    </row>
    <row r="18" spans="1:23">
      <c r="A18" s="249" t="s">
        <v>2797</v>
      </c>
      <c r="B18" s="247">
        <v>78.099999999999994</v>
      </c>
      <c r="C18" s="247">
        <v>78.099999999999994</v>
      </c>
      <c r="D18" s="247">
        <v>77.900000000000006</v>
      </c>
      <c r="E18" s="247">
        <v>78.5</v>
      </c>
      <c r="F18" s="247">
        <v>79.099999999999994</v>
      </c>
      <c r="G18" s="247">
        <v>79.8</v>
      </c>
      <c r="H18" s="247">
        <v>79.400000000000006</v>
      </c>
      <c r="I18" s="247">
        <v>80</v>
      </c>
      <c r="J18" s="247">
        <v>80.099999999999994</v>
      </c>
      <c r="K18" s="247">
        <v>79.900000000000006</v>
      </c>
      <c r="L18" s="405">
        <v>79.900000000000006</v>
      </c>
      <c r="M18" s="247">
        <v>83.1</v>
      </c>
      <c r="N18" s="247">
        <v>83.3</v>
      </c>
      <c r="O18" s="247">
        <v>83.5</v>
      </c>
      <c r="P18" s="247">
        <v>83.6</v>
      </c>
      <c r="Q18" s="247">
        <v>83.8</v>
      </c>
      <c r="R18" s="247">
        <v>83.9</v>
      </c>
      <c r="S18" s="247">
        <v>85.2</v>
      </c>
      <c r="T18" s="247">
        <v>84.7</v>
      </c>
      <c r="U18" s="247">
        <v>85.4</v>
      </c>
      <c r="V18" s="247">
        <v>84.4</v>
      </c>
      <c r="W18" s="247">
        <v>84.4</v>
      </c>
    </row>
    <row r="19" spans="1:23">
      <c r="A19" s="249" t="s">
        <v>2798</v>
      </c>
      <c r="B19" s="247">
        <v>77.099999999999994</v>
      </c>
      <c r="C19" s="247">
        <v>77.900000000000006</v>
      </c>
      <c r="D19" s="247">
        <v>79.3</v>
      </c>
      <c r="E19" s="247">
        <v>78.599999999999994</v>
      </c>
      <c r="F19" s="247">
        <v>78.599999999999994</v>
      </c>
      <c r="G19" s="247">
        <v>79.599999999999994</v>
      </c>
      <c r="H19" s="247">
        <v>79.900000000000006</v>
      </c>
      <c r="I19" s="247">
        <v>79.8</v>
      </c>
      <c r="J19" s="247">
        <v>80.599999999999994</v>
      </c>
      <c r="K19" s="247">
        <v>80.2</v>
      </c>
      <c r="L19" s="405">
        <v>80.2</v>
      </c>
      <c r="M19" s="247">
        <v>82.3</v>
      </c>
      <c r="N19" s="247">
        <v>82.7</v>
      </c>
      <c r="O19" s="247">
        <v>83.6</v>
      </c>
      <c r="P19" s="247">
        <v>83</v>
      </c>
      <c r="Q19" s="247">
        <v>83</v>
      </c>
      <c r="R19" s="247">
        <v>84</v>
      </c>
      <c r="S19" s="247">
        <v>84.3</v>
      </c>
      <c r="T19" s="247">
        <v>84.1</v>
      </c>
      <c r="U19" s="247">
        <v>84.4</v>
      </c>
      <c r="V19" s="247">
        <v>84.6</v>
      </c>
      <c r="W19" s="247">
        <v>84.6</v>
      </c>
    </row>
    <row r="20" spans="1:23">
      <c r="A20" s="249" t="s">
        <v>2670</v>
      </c>
      <c r="B20" s="247">
        <v>78.3</v>
      </c>
      <c r="C20" s="247">
        <v>78.5</v>
      </c>
      <c r="D20" s="247">
        <v>78.8</v>
      </c>
      <c r="E20" s="247">
        <v>79.400000000000006</v>
      </c>
      <c r="F20" s="247">
        <v>79.3</v>
      </c>
      <c r="G20" s="247">
        <v>79.5</v>
      </c>
      <c r="H20" s="247">
        <v>80</v>
      </c>
      <c r="I20" s="247">
        <v>79.900000000000006</v>
      </c>
      <c r="J20" s="247">
        <v>80</v>
      </c>
      <c r="K20" s="247">
        <v>80.2</v>
      </c>
      <c r="L20" s="405">
        <v>80.2</v>
      </c>
      <c r="M20" s="247">
        <v>82.3</v>
      </c>
      <c r="N20" s="247">
        <v>82.7</v>
      </c>
      <c r="O20" s="247">
        <v>82.7</v>
      </c>
      <c r="P20" s="247">
        <v>83.1</v>
      </c>
      <c r="Q20" s="247">
        <v>83</v>
      </c>
      <c r="R20" s="247">
        <v>83.2</v>
      </c>
      <c r="S20" s="247">
        <v>83.5</v>
      </c>
      <c r="T20" s="247">
        <v>83.2</v>
      </c>
      <c r="U20" s="247">
        <v>83.2</v>
      </c>
      <c r="V20" s="247">
        <v>83.4</v>
      </c>
      <c r="W20" s="247">
        <v>83.4</v>
      </c>
    </row>
    <row r="21" spans="1:23">
      <c r="A21" s="249" t="s">
        <v>2671</v>
      </c>
      <c r="B21" s="247">
        <v>71.3</v>
      </c>
      <c r="C21" s="247">
        <v>71.5</v>
      </c>
      <c r="D21" s="247">
        <v>72.099999999999994</v>
      </c>
      <c r="E21" s="247">
        <v>72.5</v>
      </c>
      <c r="F21" s="247">
        <v>72.599999999999994</v>
      </c>
      <c r="G21" s="247">
        <v>73</v>
      </c>
      <c r="H21" s="247">
        <v>73.7</v>
      </c>
      <c r="I21" s="247">
        <v>73.5</v>
      </c>
      <c r="J21" s="247">
        <v>73.900000000000006</v>
      </c>
      <c r="K21" s="247">
        <v>73.900000000000006</v>
      </c>
      <c r="L21" s="405">
        <v>73.900000000000006</v>
      </c>
      <c r="M21" s="247">
        <v>80</v>
      </c>
      <c r="N21" s="247">
        <v>80.099999999999994</v>
      </c>
      <c r="O21" s="247">
        <v>80.599999999999994</v>
      </c>
      <c r="P21" s="247">
        <v>81.099999999999994</v>
      </c>
      <c r="Q21" s="247">
        <v>81.099999999999994</v>
      </c>
      <c r="R21" s="247">
        <v>81.2</v>
      </c>
      <c r="S21" s="247">
        <v>81.7</v>
      </c>
      <c r="T21" s="247">
        <v>81.599999999999994</v>
      </c>
      <c r="U21" s="247">
        <v>82</v>
      </c>
      <c r="V21" s="247">
        <v>81.8</v>
      </c>
      <c r="W21" s="247">
        <v>81.8</v>
      </c>
    </row>
    <row r="22" spans="1:23">
      <c r="A22" s="249" t="s">
        <v>2799</v>
      </c>
      <c r="B22" s="247">
        <v>75.5</v>
      </c>
      <c r="C22" s="247">
        <v>75.8</v>
      </c>
      <c r="D22" s="247">
        <v>76.099999999999994</v>
      </c>
      <c r="E22" s="247">
        <v>77.3</v>
      </c>
      <c r="F22" s="247">
        <v>77.3</v>
      </c>
      <c r="G22" s="247">
        <v>77.599999999999994</v>
      </c>
      <c r="H22" s="247">
        <v>78</v>
      </c>
      <c r="I22" s="247">
        <v>78.099999999999994</v>
      </c>
      <c r="J22" s="247">
        <v>78.099999999999994</v>
      </c>
      <c r="K22" s="247">
        <v>78.400000000000006</v>
      </c>
      <c r="L22" s="405">
        <v>78.7</v>
      </c>
      <c r="M22" s="247">
        <v>81.7</v>
      </c>
      <c r="N22" s="247">
        <v>81.8</v>
      </c>
      <c r="O22" s="247">
        <v>82.1</v>
      </c>
      <c r="P22" s="247">
        <v>83.8</v>
      </c>
      <c r="Q22" s="247">
        <v>83.6</v>
      </c>
      <c r="R22" s="247">
        <v>84</v>
      </c>
      <c r="S22" s="247">
        <v>84.4</v>
      </c>
      <c r="T22" s="247">
        <v>84.3</v>
      </c>
      <c r="U22" s="247">
        <v>84.3</v>
      </c>
      <c r="V22" s="247">
        <v>84.6</v>
      </c>
      <c r="W22" s="247">
        <v>84.9</v>
      </c>
    </row>
    <row r="23" spans="1:23">
      <c r="A23" s="249" t="s">
        <v>2585</v>
      </c>
      <c r="B23" s="247">
        <v>69.2</v>
      </c>
      <c r="C23" s="247">
        <v>69.7</v>
      </c>
      <c r="D23" s="247">
        <v>69.8</v>
      </c>
      <c r="E23" s="247">
        <v>70.8</v>
      </c>
      <c r="F23" s="247">
        <v>70.900000000000006</v>
      </c>
      <c r="G23" s="247">
        <v>71.599999999999994</v>
      </c>
      <c r="H23" s="247">
        <v>71.3</v>
      </c>
      <c r="I23" s="247">
        <v>71.400000000000006</v>
      </c>
      <c r="J23" s="247">
        <v>71.599999999999994</v>
      </c>
      <c r="K23" s="247">
        <v>71.7</v>
      </c>
      <c r="L23" s="405">
        <v>71.8</v>
      </c>
      <c r="M23" s="247">
        <v>76.099999999999994</v>
      </c>
      <c r="N23" s="247">
        <v>77.099999999999994</v>
      </c>
      <c r="O23" s="247">
        <v>77.3</v>
      </c>
      <c r="P23" s="247">
        <v>78.2</v>
      </c>
      <c r="Q23" s="247">
        <v>78.099999999999994</v>
      </c>
      <c r="R23" s="247">
        <v>78.7</v>
      </c>
      <c r="S23" s="247">
        <v>78.7</v>
      </c>
      <c r="T23" s="247">
        <v>78.599999999999994</v>
      </c>
      <c r="U23" s="247">
        <v>79</v>
      </c>
      <c r="V23" s="247">
        <v>79.099999999999994</v>
      </c>
      <c r="W23" s="247">
        <v>79.2</v>
      </c>
    </row>
    <row r="24" spans="1:23">
      <c r="A24" s="249" t="s">
        <v>2588</v>
      </c>
      <c r="B24" s="247">
        <v>70.900000000000006</v>
      </c>
      <c r="C24" s="247">
        <v>71.3</v>
      </c>
      <c r="D24" s="247">
        <v>71.599999999999994</v>
      </c>
      <c r="E24" s="247">
        <v>72.3</v>
      </c>
      <c r="F24" s="247">
        <v>72.5</v>
      </c>
      <c r="G24" s="247">
        <v>72.900000000000006</v>
      </c>
      <c r="H24" s="247">
        <v>73.3</v>
      </c>
      <c r="I24" s="247">
        <v>73.099999999999994</v>
      </c>
      <c r="J24" s="247">
        <v>73.8</v>
      </c>
      <c r="K24" s="247">
        <v>73.8</v>
      </c>
      <c r="L24" s="405">
        <v>73.8</v>
      </c>
      <c r="M24" s="247">
        <v>78.7</v>
      </c>
      <c r="N24" s="247">
        <v>78.7</v>
      </c>
      <c r="O24" s="247">
        <v>78.8</v>
      </c>
      <c r="P24" s="247">
        <v>79.8</v>
      </c>
      <c r="Q24" s="247">
        <v>79.900000000000006</v>
      </c>
      <c r="R24" s="247">
        <v>80.099999999999994</v>
      </c>
      <c r="S24" s="247">
        <v>80.5</v>
      </c>
      <c r="T24" s="247">
        <v>80.2</v>
      </c>
      <c r="U24" s="247">
        <v>80.7</v>
      </c>
      <c r="V24" s="247">
        <v>80.7</v>
      </c>
      <c r="W24" s="247">
        <v>80.7</v>
      </c>
    </row>
    <row r="25" spans="1:23">
      <c r="A25" s="249" t="s">
        <v>2589</v>
      </c>
      <c r="B25" s="247">
        <v>75.400000000000006</v>
      </c>
      <c r="C25" s="247">
        <v>75.8</v>
      </c>
      <c r="D25" s="247">
        <v>76.3</v>
      </c>
      <c r="E25" s="247">
        <v>76.8</v>
      </c>
      <c r="F25" s="247">
        <v>77.099999999999994</v>
      </c>
      <c r="G25" s="247">
        <v>77.2</v>
      </c>
      <c r="H25" s="247">
        <v>78.2</v>
      </c>
      <c r="I25" s="247">
        <v>77.8</v>
      </c>
      <c r="J25" s="247">
        <v>78.2</v>
      </c>
      <c r="K25" s="247">
        <v>78.2</v>
      </c>
      <c r="L25" s="405">
        <v>78.2</v>
      </c>
      <c r="M25" s="247">
        <v>82.3</v>
      </c>
      <c r="N25" s="247">
        <v>82.3</v>
      </c>
      <c r="O25" s="247">
        <v>82.7</v>
      </c>
      <c r="P25" s="247">
        <v>83.3</v>
      </c>
      <c r="Q25" s="247">
        <v>83.3</v>
      </c>
      <c r="R25" s="247">
        <v>83.6</v>
      </c>
      <c r="S25" s="247">
        <v>84.1</v>
      </c>
      <c r="T25" s="247">
        <v>83.9</v>
      </c>
      <c r="U25" s="247">
        <v>84.3</v>
      </c>
      <c r="V25" s="247">
        <v>84</v>
      </c>
      <c r="W25" s="247">
        <v>84</v>
      </c>
    </row>
    <row r="26" spans="1:23">
      <c r="A26" s="249" t="s">
        <v>2730</v>
      </c>
      <c r="B26" s="247">
        <v>78.2</v>
      </c>
      <c r="C26" s="247">
        <v>78.5</v>
      </c>
      <c r="D26" s="247">
        <v>78.7</v>
      </c>
      <c r="E26" s="247">
        <v>79.5</v>
      </c>
      <c r="F26" s="247">
        <v>79.5</v>
      </c>
      <c r="G26" s="247">
        <v>80.2</v>
      </c>
      <c r="H26" s="247">
        <v>80.400000000000006</v>
      </c>
      <c r="I26" s="247">
        <v>80.099999999999994</v>
      </c>
      <c r="J26" s="247">
        <v>80.5</v>
      </c>
      <c r="K26" s="247">
        <v>80.599999999999994</v>
      </c>
      <c r="L26" s="405">
        <v>80.7</v>
      </c>
      <c r="M26" s="247">
        <v>84.3</v>
      </c>
      <c r="N26" s="247">
        <v>84.6</v>
      </c>
      <c r="O26" s="247">
        <v>84.7</v>
      </c>
      <c r="P26" s="247">
        <v>85.6</v>
      </c>
      <c r="Q26" s="247">
        <v>85.5</v>
      </c>
      <c r="R26" s="247">
        <v>86.1</v>
      </c>
      <c r="S26" s="247">
        <v>86.2</v>
      </c>
      <c r="T26" s="247">
        <v>85.7</v>
      </c>
      <c r="U26" s="247">
        <v>86.3</v>
      </c>
      <c r="V26" s="247">
        <v>86.1</v>
      </c>
      <c r="W26" s="247">
        <v>86.1</v>
      </c>
    </row>
    <row r="27" spans="1:23">
      <c r="A27" s="249" t="s">
        <v>2673</v>
      </c>
      <c r="B27" s="247">
        <v>77.599999999999994</v>
      </c>
      <c r="C27" s="247">
        <v>78.099999999999994</v>
      </c>
      <c r="D27" s="247">
        <v>78.5</v>
      </c>
      <c r="E27" s="247">
        <v>79</v>
      </c>
      <c r="F27" s="247">
        <v>79.099999999999994</v>
      </c>
      <c r="G27" s="247">
        <v>79.2</v>
      </c>
      <c r="H27" s="247">
        <v>79.5</v>
      </c>
      <c r="I27" s="247">
        <v>79.2</v>
      </c>
      <c r="J27" s="247">
        <v>79.400000000000006</v>
      </c>
      <c r="K27" s="247">
        <v>79.5</v>
      </c>
      <c r="L27" s="405">
        <v>79.599999999999994</v>
      </c>
      <c r="M27" s="247">
        <v>81.7</v>
      </c>
      <c r="N27" s="247">
        <v>82.1</v>
      </c>
      <c r="O27" s="247">
        <v>82.4</v>
      </c>
      <c r="P27" s="247">
        <v>83</v>
      </c>
      <c r="Q27" s="247">
        <v>82.8</v>
      </c>
      <c r="R27" s="247">
        <v>82.9</v>
      </c>
      <c r="S27" s="247">
        <v>83.2</v>
      </c>
      <c r="T27" s="247">
        <v>82.8</v>
      </c>
      <c r="U27" s="247">
        <v>83</v>
      </c>
      <c r="V27" s="247">
        <v>83.1</v>
      </c>
      <c r="W27" s="247">
        <v>83.2</v>
      </c>
    </row>
    <row r="28" spans="1:23">
      <c r="A28" s="249" t="s">
        <v>2674</v>
      </c>
      <c r="B28" s="247">
        <v>79.099999999999994</v>
      </c>
      <c r="C28" s="247">
        <v>79.400000000000006</v>
      </c>
      <c r="D28" s="247">
        <v>79.5</v>
      </c>
      <c r="E28" s="247">
        <v>79.900000000000006</v>
      </c>
      <c r="F28" s="247">
        <v>79.900000000000006</v>
      </c>
      <c r="G28" s="247">
        <v>80.2</v>
      </c>
      <c r="H28" s="247">
        <v>80.400000000000006</v>
      </c>
      <c r="I28" s="247">
        <v>80.400000000000006</v>
      </c>
      <c r="J28" s="247">
        <v>80.599999999999994</v>
      </c>
      <c r="K28" s="247">
        <v>80.8</v>
      </c>
      <c r="L28" s="405">
        <v>81</v>
      </c>
      <c r="M28" s="247">
        <v>83.2</v>
      </c>
      <c r="N28" s="247">
        <v>83.4</v>
      </c>
      <c r="O28" s="247">
        <v>83.5</v>
      </c>
      <c r="P28" s="247">
        <v>83.8</v>
      </c>
      <c r="Q28" s="247">
        <v>83.6</v>
      </c>
      <c r="R28" s="247">
        <v>83.8</v>
      </c>
      <c r="S28" s="247">
        <v>84.2</v>
      </c>
      <c r="T28" s="247">
        <v>84.1</v>
      </c>
      <c r="U28" s="247">
        <v>84.1</v>
      </c>
      <c r="V28" s="247">
        <v>84.1</v>
      </c>
      <c r="W28" s="247">
        <v>84.1</v>
      </c>
    </row>
    <row r="29" spans="1:23">
      <c r="A29" s="249" t="s">
        <v>2647</v>
      </c>
      <c r="B29" s="247">
        <v>74</v>
      </c>
      <c r="C29" s="247">
        <v>74.2</v>
      </c>
      <c r="D29" s="247">
        <v>74.400000000000006</v>
      </c>
      <c r="E29" s="247">
        <v>74.8</v>
      </c>
      <c r="F29" s="247">
        <v>75.099999999999994</v>
      </c>
      <c r="G29" s="247">
        <v>75.2</v>
      </c>
      <c r="H29" s="247">
        <v>75.8</v>
      </c>
      <c r="I29" s="247">
        <v>75.7</v>
      </c>
      <c r="J29" s="247">
        <v>76.099999999999994</v>
      </c>
      <c r="K29" s="247">
        <v>76.099999999999994</v>
      </c>
      <c r="L29" s="405">
        <v>76.099999999999994</v>
      </c>
      <c r="M29" s="247">
        <v>80.099999999999994</v>
      </c>
      <c r="N29" s="247">
        <v>80.099999999999994</v>
      </c>
      <c r="O29" s="247">
        <v>80.599999999999994</v>
      </c>
      <c r="P29" s="247">
        <v>81.099999999999994</v>
      </c>
      <c r="Q29" s="247">
        <v>81.2</v>
      </c>
      <c r="R29" s="247">
        <v>81.3</v>
      </c>
      <c r="S29" s="247">
        <v>82</v>
      </c>
      <c r="T29" s="247">
        <v>81.599999999999994</v>
      </c>
      <c r="U29" s="247">
        <v>82.1</v>
      </c>
      <c r="V29" s="247">
        <v>82</v>
      </c>
      <c r="W29" s="247">
        <v>82</v>
      </c>
    </row>
    <row r="30" spans="1:23">
      <c r="A30" s="249" t="s">
        <v>2675</v>
      </c>
      <c r="B30" s="247">
        <v>77.2</v>
      </c>
      <c r="C30" s="247">
        <v>77.3</v>
      </c>
      <c r="D30" s="247">
        <v>77.5</v>
      </c>
      <c r="E30" s="247">
        <v>77.900000000000006</v>
      </c>
      <c r="F30" s="247">
        <v>78.099999999999994</v>
      </c>
      <c r="G30" s="247">
        <v>78.099999999999994</v>
      </c>
      <c r="H30" s="247">
        <v>78.7</v>
      </c>
      <c r="I30" s="247">
        <v>78.3</v>
      </c>
      <c r="J30" s="247">
        <v>78.599999999999994</v>
      </c>
      <c r="K30" s="247">
        <v>78.7</v>
      </c>
      <c r="L30" s="405">
        <v>78.7</v>
      </c>
      <c r="M30" s="247">
        <v>82.4</v>
      </c>
      <c r="N30" s="247">
        <v>82.5</v>
      </c>
      <c r="O30" s="247">
        <v>82.6</v>
      </c>
      <c r="P30" s="247">
        <v>83.1</v>
      </c>
      <c r="Q30" s="247">
        <v>83.1</v>
      </c>
      <c r="R30" s="247">
        <v>83</v>
      </c>
      <c r="S30" s="247">
        <v>83.6</v>
      </c>
      <c r="T30" s="247">
        <v>83.1</v>
      </c>
      <c r="U30" s="247">
        <v>83.5</v>
      </c>
      <c r="V30" s="247">
        <v>83.4</v>
      </c>
      <c r="W30" s="247">
        <v>83.4</v>
      </c>
    </row>
    <row r="31" spans="1:23">
      <c r="A31" s="249" t="s">
        <v>2801</v>
      </c>
      <c r="B31" s="247">
        <v>69.8</v>
      </c>
      <c r="C31" s="247">
        <v>70.099999999999994</v>
      </c>
      <c r="D31" s="247">
        <v>70.5</v>
      </c>
      <c r="E31" s="247">
        <v>71.2</v>
      </c>
      <c r="F31" s="247">
        <v>71.599999999999994</v>
      </c>
      <c r="G31" s="247">
        <v>72.2</v>
      </c>
      <c r="H31" s="247">
        <v>72.3</v>
      </c>
      <c r="I31" s="247">
        <v>72.3</v>
      </c>
      <c r="J31" s="247">
        <v>72.599999999999994</v>
      </c>
      <c r="K31" s="247">
        <v>72.5</v>
      </c>
      <c r="L31" s="405">
        <v>72.5</v>
      </c>
      <c r="M31" s="247">
        <v>77.8</v>
      </c>
      <c r="N31" s="247">
        <v>77.900000000000006</v>
      </c>
      <c r="O31" s="247">
        <v>78.099999999999994</v>
      </c>
      <c r="P31" s="247">
        <v>78.7</v>
      </c>
      <c r="Q31" s="247">
        <v>78.7</v>
      </c>
      <c r="R31" s="247">
        <v>79.099999999999994</v>
      </c>
      <c r="S31" s="247">
        <v>79.400000000000006</v>
      </c>
      <c r="T31" s="247">
        <v>79</v>
      </c>
      <c r="U31" s="247">
        <v>79.7</v>
      </c>
      <c r="V31" s="247">
        <v>79.3</v>
      </c>
      <c r="W31" s="247">
        <v>79.3</v>
      </c>
    </row>
    <row r="32" spans="1:23">
      <c r="A32" s="249" t="s">
        <v>2802</v>
      </c>
      <c r="B32" s="247">
        <v>77.7</v>
      </c>
      <c r="C32" s="247">
        <v>77.599999999999994</v>
      </c>
      <c r="D32" s="247">
        <v>77.8</v>
      </c>
      <c r="E32" s="247">
        <v>78.3</v>
      </c>
      <c r="F32" s="247">
        <v>78.400000000000006</v>
      </c>
      <c r="G32" s="247">
        <v>78.599999999999994</v>
      </c>
      <c r="H32" s="247">
        <v>79.099999999999994</v>
      </c>
      <c r="I32" s="247">
        <v>78.8</v>
      </c>
      <c r="J32" s="247">
        <v>79.3</v>
      </c>
      <c r="K32" s="247">
        <v>79.400000000000006</v>
      </c>
      <c r="L32" s="405">
        <v>79.400000000000006</v>
      </c>
      <c r="M32" s="247">
        <v>83.3</v>
      </c>
      <c r="N32" s="247">
        <v>83.2</v>
      </c>
      <c r="O32" s="247">
        <v>83.5</v>
      </c>
      <c r="P32" s="247">
        <v>83.8</v>
      </c>
      <c r="Q32" s="247">
        <v>83.6</v>
      </c>
      <c r="R32" s="247">
        <v>83.8</v>
      </c>
      <c r="S32" s="247">
        <v>84</v>
      </c>
      <c r="T32" s="247">
        <v>83.7</v>
      </c>
      <c r="U32" s="247">
        <v>84.1</v>
      </c>
      <c r="V32" s="247">
        <v>84</v>
      </c>
      <c r="W32" s="247">
        <v>84</v>
      </c>
    </row>
    <row r="33" spans="1:23">
      <c r="A33" s="246" t="s">
        <v>5511</v>
      </c>
      <c r="B33" s="243">
        <v>76.3</v>
      </c>
      <c r="C33" s="243">
        <v>76.599999999999994</v>
      </c>
      <c r="D33" s="243">
        <v>76.900000000000006</v>
      </c>
      <c r="E33" s="243">
        <v>77.3</v>
      </c>
      <c r="F33" s="243">
        <v>77.400000000000006</v>
      </c>
      <c r="G33" s="243">
        <v>77.7</v>
      </c>
      <c r="H33" s="243">
        <v>78.099999999999994</v>
      </c>
      <c r="I33" s="243">
        <v>77.900000000000006</v>
      </c>
      <c r="J33" s="243">
        <v>78.2</v>
      </c>
      <c r="K33" s="243">
        <v>78.3</v>
      </c>
      <c r="L33" s="406">
        <v>78.3</v>
      </c>
      <c r="M33" s="243">
        <v>82.3</v>
      </c>
      <c r="N33" s="243">
        <v>82.6</v>
      </c>
      <c r="O33" s="243">
        <v>82.8</v>
      </c>
      <c r="P33" s="243">
        <v>83.1</v>
      </c>
      <c r="Q33" s="243">
        <v>83</v>
      </c>
      <c r="R33" s="243">
        <v>83.3</v>
      </c>
      <c r="S33" s="243">
        <v>83.6</v>
      </c>
      <c r="T33" s="243">
        <v>83.3</v>
      </c>
      <c r="U33" s="243">
        <v>83.7</v>
      </c>
      <c r="V33" s="243">
        <v>83.6</v>
      </c>
      <c r="W33" s="243">
        <v>83.6</v>
      </c>
    </row>
    <row r="34" spans="1:23">
      <c r="A34" s="249"/>
      <c r="B34" s="247"/>
      <c r="C34" s="247"/>
      <c r="D34" s="247"/>
      <c r="E34" s="247"/>
      <c r="F34" s="247"/>
      <c r="G34" s="247"/>
      <c r="H34" s="247"/>
      <c r="I34" s="247"/>
      <c r="J34" s="247"/>
      <c r="K34" s="247"/>
      <c r="L34" s="405"/>
      <c r="M34" s="247"/>
      <c r="N34" s="247"/>
      <c r="O34" s="247"/>
      <c r="P34" s="247"/>
      <c r="Q34" s="247"/>
      <c r="R34" s="247"/>
      <c r="S34" s="247"/>
      <c r="T34" s="247"/>
      <c r="U34" s="247"/>
      <c r="V34" s="247"/>
      <c r="W34" s="247"/>
    </row>
    <row r="35" spans="1:23">
      <c r="A35" s="249" t="s">
        <v>2900</v>
      </c>
      <c r="B35" s="247">
        <v>80</v>
      </c>
      <c r="C35" s="247">
        <v>79.8</v>
      </c>
      <c r="D35" s="247">
        <v>79.8</v>
      </c>
      <c r="E35" s="247">
        <v>80.7</v>
      </c>
      <c r="F35" s="247">
        <v>81.599999999999994</v>
      </c>
      <c r="G35" s="247">
        <v>80.5</v>
      </c>
      <c r="H35" s="247">
        <v>81.3</v>
      </c>
      <c r="I35" s="247">
        <v>81.2</v>
      </c>
      <c r="J35" s="247">
        <v>80.400000000000006</v>
      </c>
      <c r="K35" s="247">
        <v>81.099999999999994</v>
      </c>
      <c r="L35" s="405">
        <v>81.099999999999994</v>
      </c>
      <c r="M35" s="247">
        <v>83.3</v>
      </c>
      <c r="N35" s="247">
        <v>83.8</v>
      </c>
      <c r="O35" s="247">
        <v>84.1</v>
      </c>
      <c r="P35" s="247">
        <v>84.1</v>
      </c>
      <c r="Q35" s="247">
        <v>84.3</v>
      </c>
      <c r="R35" s="247">
        <v>83.7</v>
      </c>
      <c r="S35" s="247">
        <v>84.5</v>
      </c>
      <c r="T35" s="247">
        <v>83.8</v>
      </c>
      <c r="U35" s="247">
        <v>84.1</v>
      </c>
      <c r="V35" s="247">
        <v>84.3</v>
      </c>
      <c r="W35" s="247">
        <v>84.3</v>
      </c>
    </row>
    <row r="36" spans="1:23">
      <c r="A36" s="249" t="s">
        <v>2901</v>
      </c>
      <c r="B36" s="247">
        <v>73</v>
      </c>
      <c r="C36" s="247">
        <v>73.3</v>
      </c>
      <c r="D36" s="247">
        <v>73.5</v>
      </c>
      <c r="E36" s="247">
        <v>73.7</v>
      </c>
      <c r="F36" s="247">
        <v>73.900000000000006</v>
      </c>
      <c r="G36" s="247">
        <v>74.099999999999994</v>
      </c>
      <c r="H36" s="247">
        <v>74.2</v>
      </c>
      <c r="I36" s="247">
        <v>74.400000000000006</v>
      </c>
      <c r="J36" s="247">
        <v>74.5</v>
      </c>
      <c r="K36" s="247">
        <v>74.599999999999994</v>
      </c>
      <c r="L36" s="405">
        <v>74.8</v>
      </c>
      <c r="M36" s="247">
        <v>78.2</v>
      </c>
      <c r="N36" s="247">
        <v>78.3</v>
      </c>
      <c r="O36" s="247">
        <v>78.5</v>
      </c>
      <c r="P36" s="247">
        <v>78.599999999999994</v>
      </c>
      <c r="Q36" s="247">
        <v>78.8</v>
      </c>
      <c r="R36" s="247">
        <v>79</v>
      </c>
      <c r="S36" s="247">
        <v>79.099999999999994</v>
      </c>
      <c r="T36" s="247">
        <v>79.3</v>
      </c>
      <c r="U36" s="247">
        <v>79.400000000000006</v>
      </c>
      <c r="V36" s="247">
        <v>79.599999999999994</v>
      </c>
      <c r="W36" s="247">
        <v>79.7</v>
      </c>
    </row>
    <row r="37" spans="1:23">
      <c r="A37" s="249" t="s">
        <v>2902</v>
      </c>
      <c r="B37" s="247">
        <v>67.3</v>
      </c>
      <c r="C37" s="247">
        <v>67.599999999999994</v>
      </c>
      <c r="D37" s="247">
        <v>67.900000000000006</v>
      </c>
      <c r="E37" s="247">
        <v>68.099999999999994</v>
      </c>
      <c r="F37" s="247">
        <v>68.400000000000006</v>
      </c>
      <c r="G37" s="247">
        <v>68.7</v>
      </c>
      <c r="H37" s="247">
        <v>69</v>
      </c>
      <c r="I37" s="247">
        <v>69.2</v>
      </c>
      <c r="J37" s="247">
        <v>69.5</v>
      </c>
      <c r="K37" s="247">
        <v>69.8</v>
      </c>
      <c r="L37" s="405">
        <v>70</v>
      </c>
      <c r="M37" s="247">
        <v>71.599999999999994</v>
      </c>
      <c r="N37" s="247">
        <v>71.8</v>
      </c>
      <c r="O37" s="247">
        <v>72</v>
      </c>
      <c r="P37" s="247">
        <v>72.3</v>
      </c>
      <c r="Q37" s="247">
        <v>72.7</v>
      </c>
      <c r="R37" s="247">
        <v>73</v>
      </c>
      <c r="S37" s="247">
        <v>73.3</v>
      </c>
      <c r="T37" s="247">
        <v>73.599999999999994</v>
      </c>
      <c r="U37" s="247">
        <v>73.900000000000006</v>
      </c>
      <c r="V37" s="247">
        <v>74.2</v>
      </c>
      <c r="W37" s="247">
        <v>74.5</v>
      </c>
    </row>
    <row r="38" spans="1:23">
      <c r="A38" s="249" t="s">
        <v>2903</v>
      </c>
      <c r="B38" s="247">
        <v>72.3</v>
      </c>
      <c r="C38" s="247">
        <v>72.5</v>
      </c>
      <c r="D38" s="247">
        <v>72.7</v>
      </c>
      <c r="E38" s="247">
        <v>72.900000000000006</v>
      </c>
      <c r="F38" s="247">
        <v>73</v>
      </c>
      <c r="G38" s="247">
        <v>73.2</v>
      </c>
      <c r="H38" s="247">
        <v>73.3</v>
      </c>
      <c r="I38" s="247">
        <v>73.400000000000006</v>
      </c>
      <c r="J38" s="247">
        <v>73.5</v>
      </c>
      <c r="K38" s="247">
        <v>73.599999999999994</v>
      </c>
      <c r="L38" s="405">
        <v>73.7</v>
      </c>
      <c r="M38" s="247">
        <v>76.5</v>
      </c>
      <c r="N38" s="247">
        <v>76.599999999999994</v>
      </c>
      <c r="O38" s="247">
        <v>76.7</v>
      </c>
      <c r="P38" s="247">
        <v>76.900000000000006</v>
      </c>
      <c r="Q38" s="247">
        <v>77.099999999999994</v>
      </c>
      <c r="R38" s="247">
        <v>77.2</v>
      </c>
      <c r="S38" s="247">
        <v>77.400000000000006</v>
      </c>
      <c r="T38" s="247">
        <v>77.5</v>
      </c>
      <c r="U38" s="247">
        <v>77.599999999999994</v>
      </c>
      <c r="V38" s="247">
        <v>77.599999999999994</v>
      </c>
      <c r="W38" s="247">
        <v>77.7</v>
      </c>
    </row>
    <row r="39" spans="1:23">
      <c r="A39" s="249" t="s">
        <v>2904</v>
      </c>
      <c r="B39" s="247">
        <v>72.099999999999994</v>
      </c>
      <c r="C39" s="247">
        <v>72.400000000000006</v>
      </c>
      <c r="D39" s="247">
        <v>72.8</v>
      </c>
      <c r="E39" s="247">
        <v>73.099999999999994</v>
      </c>
      <c r="F39" s="247">
        <v>73.400000000000006</v>
      </c>
      <c r="G39" s="247">
        <v>73.599999999999994</v>
      </c>
      <c r="H39" s="247">
        <v>73.8</v>
      </c>
      <c r="I39" s="247">
        <v>74</v>
      </c>
      <c r="J39" s="247">
        <v>74.099999999999994</v>
      </c>
      <c r="K39" s="247">
        <v>74.2</v>
      </c>
      <c r="L39" s="405">
        <v>74.3</v>
      </c>
      <c r="M39" s="247">
        <v>76.8</v>
      </c>
      <c r="N39" s="247">
        <v>77.099999999999994</v>
      </c>
      <c r="O39" s="247">
        <v>77.5</v>
      </c>
      <c r="P39" s="247">
        <v>77.900000000000006</v>
      </c>
      <c r="Q39" s="247">
        <v>78.2</v>
      </c>
      <c r="R39" s="247">
        <v>78.5</v>
      </c>
      <c r="S39" s="247">
        <v>78.7</v>
      </c>
      <c r="T39" s="247">
        <v>78.900000000000006</v>
      </c>
      <c r="U39" s="247">
        <v>79</v>
      </c>
      <c r="V39" s="247">
        <v>79.099999999999994</v>
      </c>
      <c r="W39" s="247">
        <v>79.2</v>
      </c>
    </row>
    <row r="40" spans="1:23">
      <c r="A40" s="249" t="s">
        <v>946</v>
      </c>
      <c r="B40" s="247">
        <v>78.3</v>
      </c>
      <c r="C40" s="247">
        <v>78.599999999999994</v>
      </c>
      <c r="D40" s="247">
        <v>78.900000000000006</v>
      </c>
      <c r="E40" s="247">
        <v>79.099999999999994</v>
      </c>
      <c r="F40" s="247">
        <v>79.5</v>
      </c>
      <c r="G40" s="247">
        <v>79.8</v>
      </c>
      <c r="H40" s="247">
        <v>80.099999999999994</v>
      </c>
      <c r="I40" s="247">
        <v>80.5</v>
      </c>
      <c r="J40" s="247">
        <v>80.7</v>
      </c>
      <c r="K40" s="247">
        <v>81</v>
      </c>
      <c r="L40" s="405">
        <v>81.3</v>
      </c>
      <c r="M40" s="247">
        <v>83</v>
      </c>
      <c r="N40" s="247">
        <v>83.1</v>
      </c>
      <c r="O40" s="247">
        <v>83.2</v>
      </c>
      <c r="P40" s="247">
        <v>83.6</v>
      </c>
      <c r="Q40" s="247">
        <v>83.5</v>
      </c>
      <c r="R40" s="247">
        <v>83.8</v>
      </c>
      <c r="S40" s="247">
        <v>84.2</v>
      </c>
      <c r="T40" s="247">
        <v>84.2</v>
      </c>
      <c r="U40" s="247">
        <v>84.2</v>
      </c>
      <c r="V40" s="247">
        <v>84.3</v>
      </c>
      <c r="W40" s="247">
        <v>84.4</v>
      </c>
    </row>
    <row r="41" spans="1:23">
      <c r="A41" s="249" t="s">
        <v>2672</v>
      </c>
      <c r="B41" s="247">
        <v>61.9</v>
      </c>
      <c r="C41" s="247">
        <v>62.9</v>
      </c>
      <c r="D41" s="247">
        <v>63.1</v>
      </c>
      <c r="E41" s="247">
        <v>64</v>
      </c>
      <c r="F41" s="247">
        <v>64.599999999999994</v>
      </c>
      <c r="G41" s="247">
        <v>65.099999999999994</v>
      </c>
      <c r="H41" s="247">
        <v>65.3</v>
      </c>
      <c r="I41" s="247">
        <v>65.900000000000006</v>
      </c>
      <c r="J41" s="247">
        <v>66.5</v>
      </c>
      <c r="K41" s="247">
        <v>67.5</v>
      </c>
      <c r="L41" s="405">
        <v>67.8</v>
      </c>
      <c r="M41" s="247">
        <v>74.3</v>
      </c>
      <c r="N41" s="247">
        <v>74.8</v>
      </c>
      <c r="O41" s="247">
        <v>74.900000000000006</v>
      </c>
      <c r="P41" s="247">
        <v>75.599999999999994</v>
      </c>
      <c r="Q41" s="247">
        <v>75.900000000000006</v>
      </c>
      <c r="R41" s="247">
        <v>76.3</v>
      </c>
      <c r="S41" s="247">
        <v>76.5</v>
      </c>
      <c r="T41" s="247">
        <v>76.7</v>
      </c>
      <c r="U41" s="247">
        <v>77.099999999999994</v>
      </c>
      <c r="V41" s="247">
        <v>77.599999999999994</v>
      </c>
      <c r="W41" s="247">
        <v>77.8</v>
      </c>
    </row>
    <row r="42" spans="1:23">
      <c r="A42" s="249" t="s">
        <v>2732</v>
      </c>
      <c r="B42" s="247">
        <v>79.7</v>
      </c>
      <c r="C42" s="247">
        <v>79.8</v>
      </c>
      <c r="D42" s="247">
        <v>80.099999999999994</v>
      </c>
      <c r="E42" s="247">
        <v>80.5</v>
      </c>
      <c r="F42" s="247">
        <v>80.599999999999994</v>
      </c>
      <c r="G42" s="247">
        <v>80.7</v>
      </c>
      <c r="H42" s="247">
        <v>81.099999999999994</v>
      </c>
      <c r="I42" s="247">
        <v>80.8</v>
      </c>
      <c r="J42" s="247">
        <v>81.7</v>
      </c>
      <c r="K42" s="247">
        <v>81.599999999999994</v>
      </c>
      <c r="L42" s="405">
        <v>81.599999999999994</v>
      </c>
      <c r="M42" s="247">
        <v>84.4</v>
      </c>
      <c r="N42" s="247">
        <v>84.4</v>
      </c>
      <c r="O42" s="247">
        <v>84.5</v>
      </c>
      <c r="P42" s="247">
        <v>85</v>
      </c>
      <c r="Q42" s="247">
        <v>84.9</v>
      </c>
      <c r="R42" s="247">
        <v>85</v>
      </c>
      <c r="S42" s="247">
        <v>85.4</v>
      </c>
      <c r="T42" s="247">
        <v>85.1</v>
      </c>
      <c r="U42" s="247">
        <v>85.6</v>
      </c>
      <c r="V42" s="247">
        <v>85.6</v>
      </c>
      <c r="W42" s="247">
        <v>85.6</v>
      </c>
    </row>
    <row r="43" spans="1:23">
      <c r="A43" s="249" t="s">
        <v>2905</v>
      </c>
      <c r="B43" s="247">
        <v>71.3</v>
      </c>
      <c r="C43" s="247">
        <v>71.400000000000006</v>
      </c>
      <c r="D43" s="247">
        <v>71.8</v>
      </c>
      <c r="E43" s="247">
        <v>72</v>
      </c>
      <c r="F43" s="247">
        <v>72.3</v>
      </c>
      <c r="G43" s="247">
        <v>72.599999999999994</v>
      </c>
      <c r="H43" s="247">
        <v>72.8</v>
      </c>
      <c r="I43" s="247">
        <v>72.8</v>
      </c>
      <c r="J43" s="247">
        <v>73.2</v>
      </c>
      <c r="K43" s="247">
        <v>73.099999999999994</v>
      </c>
      <c r="L43" s="405">
        <v>73.099999999999994</v>
      </c>
      <c r="M43" s="247">
        <v>76.599999999999994</v>
      </c>
      <c r="N43" s="247">
        <v>76.7</v>
      </c>
      <c r="O43" s="247">
        <v>77</v>
      </c>
      <c r="P43" s="247">
        <v>77.2</v>
      </c>
      <c r="Q43" s="247">
        <v>77.5</v>
      </c>
      <c r="R43" s="247">
        <v>77.900000000000006</v>
      </c>
      <c r="S43" s="247">
        <v>78</v>
      </c>
      <c r="T43" s="247">
        <v>77.900000000000006</v>
      </c>
      <c r="U43" s="247">
        <v>78.3</v>
      </c>
      <c r="V43" s="247">
        <v>78.099999999999994</v>
      </c>
      <c r="W43" s="247">
        <v>78.099999999999994</v>
      </c>
    </row>
    <row r="44" spans="1:23">
      <c r="A44" s="249" t="s">
        <v>2867</v>
      </c>
      <c r="B44" s="247">
        <v>70.3</v>
      </c>
      <c r="C44" s="247">
        <v>70.7</v>
      </c>
      <c r="D44" s="247">
        <v>71.2</v>
      </c>
      <c r="E44" s="247">
        <v>71.7</v>
      </c>
      <c r="F44" s="247">
        <v>72.2</v>
      </c>
      <c r="G44" s="247">
        <v>72.599999999999994</v>
      </c>
      <c r="H44" s="247">
        <v>73.099999999999994</v>
      </c>
      <c r="I44" s="247">
        <v>73.5</v>
      </c>
      <c r="J44" s="247">
        <v>73.8</v>
      </c>
      <c r="K44" s="247">
        <v>74.099999999999994</v>
      </c>
      <c r="L44" s="405">
        <v>74.400000000000006</v>
      </c>
      <c r="M44" s="247">
        <v>77.099999999999994</v>
      </c>
      <c r="N44" s="247">
        <v>77.5</v>
      </c>
      <c r="O44" s="247">
        <v>77.8</v>
      </c>
      <c r="P44" s="247">
        <v>78.2</v>
      </c>
      <c r="Q44" s="247">
        <v>78.5</v>
      </c>
      <c r="R44" s="247">
        <v>78.900000000000006</v>
      </c>
      <c r="S44" s="247">
        <v>79.2</v>
      </c>
      <c r="T44" s="247">
        <v>79.5</v>
      </c>
      <c r="U44" s="247">
        <v>79.8</v>
      </c>
      <c r="V44" s="247">
        <v>80.099999999999994</v>
      </c>
      <c r="W44" s="247">
        <v>80.3</v>
      </c>
    </row>
    <row r="45" spans="1:23">
      <c r="A45" s="249" t="s">
        <v>2604</v>
      </c>
      <c r="B45" s="247">
        <v>69.3</v>
      </c>
      <c r="C45" s="247">
        <v>69.599999999999994</v>
      </c>
      <c r="D45" s="247">
        <v>70</v>
      </c>
      <c r="E45" s="247">
        <v>70.3</v>
      </c>
      <c r="F45" s="247">
        <v>70.599999999999994</v>
      </c>
      <c r="G45" s="247">
        <v>70.8</v>
      </c>
      <c r="H45" s="247">
        <v>71.099999999999994</v>
      </c>
      <c r="I45" s="247">
        <v>71.3</v>
      </c>
      <c r="J45" s="247">
        <v>71.599999999999994</v>
      </c>
      <c r="K45" s="247">
        <v>71.8</v>
      </c>
      <c r="L45" s="405">
        <v>72</v>
      </c>
      <c r="M45" s="247">
        <v>76.8</v>
      </c>
      <c r="N45" s="247">
        <v>77.099999999999994</v>
      </c>
      <c r="O45" s="247">
        <v>77.400000000000006</v>
      </c>
      <c r="P45" s="247">
        <v>77.7</v>
      </c>
      <c r="Q45" s="247">
        <v>77.900000000000006</v>
      </c>
      <c r="R45" s="247">
        <v>78.2</v>
      </c>
      <c r="S45" s="247">
        <v>78.5</v>
      </c>
      <c r="T45" s="247">
        <v>78.7</v>
      </c>
      <c r="U45" s="247">
        <v>78.900000000000006</v>
      </c>
      <c r="V45" s="247">
        <v>79.2</v>
      </c>
      <c r="W45" s="247">
        <v>79.400000000000006</v>
      </c>
    </row>
    <row r="46" spans="1:23">
      <c r="A46" s="249" t="s">
        <v>2733</v>
      </c>
      <c r="B46" s="247">
        <v>64.900000000000006</v>
      </c>
      <c r="C46" s="247">
        <v>65.3</v>
      </c>
      <c r="D46" s="247">
        <v>65.7</v>
      </c>
      <c r="E46" s="247">
        <v>66.099999999999994</v>
      </c>
      <c r="F46" s="247">
        <v>66.5</v>
      </c>
      <c r="G46" s="247">
        <v>66.8</v>
      </c>
      <c r="H46" s="247">
        <v>67.2</v>
      </c>
      <c r="I46" s="247">
        <v>67.5</v>
      </c>
      <c r="J46" s="247">
        <v>67.7</v>
      </c>
      <c r="K46" s="247">
        <v>68</v>
      </c>
      <c r="L46" s="405">
        <v>68.2</v>
      </c>
      <c r="M46" s="247">
        <v>66.7</v>
      </c>
      <c r="N46" s="247">
        <v>67.2</v>
      </c>
      <c r="O46" s="247">
        <v>67.7</v>
      </c>
      <c r="P46" s="247">
        <v>68.2</v>
      </c>
      <c r="Q46" s="247">
        <v>68.7</v>
      </c>
      <c r="R46" s="247">
        <v>69.099999999999994</v>
      </c>
      <c r="S46" s="247">
        <v>69.5</v>
      </c>
      <c r="T46" s="247">
        <v>69.8</v>
      </c>
      <c r="U46" s="247">
        <v>70.099999999999994</v>
      </c>
      <c r="V46" s="247">
        <v>70.400000000000006</v>
      </c>
      <c r="W46" s="247">
        <v>70.7</v>
      </c>
    </row>
    <row r="47" spans="1:23">
      <c r="A47" s="249" t="s">
        <v>2676</v>
      </c>
      <c r="B47" s="247">
        <v>79.3</v>
      </c>
      <c r="C47" s="247">
        <v>79.599999999999994</v>
      </c>
      <c r="D47" s="247">
        <v>79.599999999999994</v>
      </c>
      <c r="E47" s="247">
        <v>79.400000000000006</v>
      </c>
      <c r="F47" s="247">
        <v>79.900000000000006</v>
      </c>
      <c r="G47" s="247">
        <v>80.2</v>
      </c>
      <c r="H47" s="247">
        <v>80.5</v>
      </c>
      <c r="I47" s="247">
        <v>80.8</v>
      </c>
      <c r="J47" s="247">
        <v>81</v>
      </c>
      <c r="K47" s="247">
        <v>81.099999999999994</v>
      </c>
      <c r="L47" s="405">
        <v>81.3</v>
      </c>
      <c r="M47" s="247">
        <v>86.1</v>
      </c>
      <c r="N47" s="247">
        <v>86.4</v>
      </c>
      <c r="O47" s="247">
        <v>86.3</v>
      </c>
      <c r="P47" s="247">
        <v>85.9</v>
      </c>
      <c r="Q47" s="247">
        <v>86.4</v>
      </c>
      <c r="R47" s="247">
        <v>86.6</v>
      </c>
      <c r="S47" s="247">
        <v>86.8</v>
      </c>
      <c r="T47" s="247">
        <v>87</v>
      </c>
      <c r="U47" s="247">
        <v>87.1</v>
      </c>
      <c r="V47" s="247">
        <v>87.3</v>
      </c>
      <c r="W47" s="247">
        <v>87.3</v>
      </c>
    </row>
    <row r="48" spans="1:23">
      <c r="A48" s="249" t="s">
        <v>2611</v>
      </c>
      <c r="B48" s="247">
        <v>72</v>
      </c>
      <c r="C48" s="247">
        <v>72.2</v>
      </c>
      <c r="D48" s="247">
        <v>72.5</v>
      </c>
      <c r="E48" s="247">
        <v>72.7</v>
      </c>
      <c r="F48" s="247">
        <v>73</v>
      </c>
      <c r="G48" s="247">
        <v>73.2</v>
      </c>
      <c r="H48" s="247">
        <v>73.5</v>
      </c>
      <c r="I48" s="247">
        <v>73.8</v>
      </c>
      <c r="J48" s="247">
        <v>74.099999999999994</v>
      </c>
      <c r="K48" s="247">
        <v>74.3</v>
      </c>
      <c r="L48" s="405">
        <v>74.5</v>
      </c>
      <c r="M48" s="247">
        <v>75.900000000000006</v>
      </c>
      <c r="N48" s="247">
        <v>76.2</v>
      </c>
      <c r="O48" s="247">
        <v>76.599999999999994</v>
      </c>
      <c r="P48" s="247">
        <v>76.900000000000006</v>
      </c>
      <c r="Q48" s="247">
        <v>77.3</v>
      </c>
      <c r="R48" s="247">
        <v>77.599999999999994</v>
      </c>
      <c r="S48" s="247">
        <v>78</v>
      </c>
      <c r="T48" s="247">
        <v>78.3</v>
      </c>
      <c r="U48" s="247">
        <v>78.599999999999994</v>
      </c>
      <c r="V48" s="247">
        <v>78.8</v>
      </c>
      <c r="W48" s="247">
        <v>79.099999999999994</v>
      </c>
    </row>
    <row r="49" spans="1:23">
      <c r="A49" s="249" t="s">
        <v>947</v>
      </c>
      <c r="B49" s="247">
        <v>75.599999999999994</v>
      </c>
      <c r="C49" s="247">
        <v>76</v>
      </c>
      <c r="D49" s="247">
        <v>76.2</v>
      </c>
      <c r="E49" s="247">
        <v>76.3</v>
      </c>
      <c r="F49" s="247">
        <v>76.400000000000006</v>
      </c>
      <c r="G49" s="247">
        <v>76.400000000000006</v>
      </c>
      <c r="H49" s="247">
        <v>76.5</v>
      </c>
      <c r="I49" s="247">
        <v>76.3</v>
      </c>
      <c r="J49" s="247">
        <v>76.099999999999994</v>
      </c>
      <c r="K49" s="247">
        <v>76.099999999999994</v>
      </c>
      <c r="L49" s="405">
        <v>76.099999999999994</v>
      </c>
      <c r="M49" s="247">
        <v>80.599999999999994</v>
      </c>
      <c r="N49" s="247">
        <v>80.900000000000006</v>
      </c>
      <c r="O49" s="247">
        <v>81</v>
      </c>
      <c r="P49" s="247">
        <v>81.099999999999994</v>
      </c>
      <c r="Q49" s="247">
        <v>81.2</v>
      </c>
      <c r="R49" s="247">
        <v>81.2</v>
      </c>
      <c r="S49" s="247">
        <v>81.3</v>
      </c>
      <c r="T49" s="247">
        <v>81.2</v>
      </c>
      <c r="U49" s="247">
        <v>81.099999999999994</v>
      </c>
      <c r="V49" s="247">
        <v>81.099999999999994</v>
      </c>
      <c r="W49" s="247">
        <v>81.099999999999994</v>
      </c>
    </row>
    <row r="50" spans="1:23" ht="16" thickBot="1">
      <c r="A50" s="407"/>
      <c r="B50" s="408"/>
      <c r="C50" s="408"/>
      <c r="D50" s="408"/>
      <c r="E50" s="408"/>
      <c r="F50" s="408"/>
      <c r="G50" s="408"/>
      <c r="H50" s="408"/>
      <c r="I50" s="408"/>
      <c r="J50" s="408"/>
      <c r="K50" s="408"/>
      <c r="L50" s="408"/>
      <c r="M50" s="409"/>
      <c r="N50" s="409"/>
      <c r="O50" s="409"/>
      <c r="P50" s="409"/>
      <c r="Q50" s="409"/>
      <c r="R50" s="409"/>
      <c r="S50" s="409"/>
      <c r="T50" s="409"/>
      <c r="U50" s="409"/>
      <c r="V50" s="409"/>
      <c r="W50" s="409"/>
    </row>
    <row r="51" spans="1:23">
      <c r="A51" s="163"/>
      <c r="B51" s="237"/>
      <c r="C51" s="237"/>
      <c r="D51" s="237"/>
      <c r="E51" s="237"/>
      <c r="F51" s="237"/>
      <c r="G51" s="237"/>
      <c r="H51" s="237"/>
      <c r="I51" s="237"/>
      <c r="J51" s="237"/>
      <c r="K51" s="237"/>
      <c r="L51" s="237"/>
      <c r="M51" s="237"/>
      <c r="N51" s="237"/>
      <c r="O51" s="237"/>
      <c r="P51" s="237"/>
      <c r="Q51" s="237"/>
      <c r="R51" s="237"/>
      <c r="S51" s="237"/>
      <c r="T51" s="237"/>
      <c r="U51" s="237"/>
      <c r="V51" s="237"/>
      <c r="W51" s="237"/>
    </row>
    <row r="52" spans="1:23" ht="56">
      <c r="A52" s="301" t="s">
        <v>5512</v>
      </c>
      <c r="B52" s="253"/>
      <c r="C52" s="301"/>
      <c r="D52" s="253"/>
      <c r="E52" s="304" t="s">
        <v>3697</v>
      </c>
      <c r="F52" s="237"/>
      <c r="G52" s="237"/>
      <c r="H52" s="237"/>
      <c r="I52" s="237"/>
      <c r="J52" s="237"/>
      <c r="K52" s="237"/>
      <c r="L52" s="237"/>
      <c r="M52" s="237"/>
      <c r="N52" s="237"/>
      <c r="O52" s="237"/>
      <c r="P52" s="237"/>
      <c r="Q52" s="237"/>
      <c r="R52" s="237"/>
      <c r="S52" s="237"/>
      <c r="T52" s="237"/>
      <c r="U52" s="237"/>
      <c r="V52" s="237"/>
      <c r="W52" s="237"/>
    </row>
    <row r="53" spans="1:23">
      <c r="A53" s="163"/>
      <c r="B53" s="237"/>
      <c r="C53" s="237"/>
      <c r="D53" s="237"/>
      <c r="E53" s="237"/>
      <c r="F53" s="237"/>
      <c r="G53" s="237"/>
      <c r="H53" s="237"/>
      <c r="I53" s="237"/>
      <c r="J53" s="237"/>
      <c r="K53" s="237"/>
      <c r="L53" s="237"/>
      <c r="M53" s="237"/>
      <c r="N53" s="237"/>
      <c r="O53" s="237"/>
      <c r="P53" s="237"/>
      <c r="Q53" s="237"/>
      <c r="R53" s="237"/>
      <c r="S53" s="237"/>
      <c r="T53" s="237"/>
      <c r="U53" s="237"/>
      <c r="V53" s="237"/>
      <c r="W53" s="237"/>
    </row>
  </sheetData>
  <mergeCells count="2">
    <mergeCell ref="B2:L2"/>
    <mergeCell ref="M2:W2"/>
  </mergeCells>
  <hyperlinks>
    <hyperlink ref="B1" location="INDEKS!A1" display="HJEM" xr:uid="{EC311E5A-1CDA-4971-B026-1C48129A90C4}"/>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W53"/>
  <sheetViews>
    <sheetView zoomScale="55" zoomScaleNormal="55" workbookViewId="0">
      <selection activeCell="E1" sqref="E1"/>
    </sheetView>
  </sheetViews>
  <sheetFormatPr baseColWidth="10" defaultColWidth="9.1640625" defaultRowHeight="15"/>
  <cols>
    <col min="1" max="1" width="22" style="221" customWidth="1"/>
    <col min="2" max="16384" width="9.1640625" style="221"/>
  </cols>
  <sheetData>
    <row r="1" spans="1:23">
      <c r="A1" s="241" t="s">
        <v>2906</v>
      </c>
      <c r="B1" s="237"/>
      <c r="C1" s="237"/>
      <c r="D1" s="237"/>
      <c r="E1" s="173" t="s">
        <v>3453</v>
      </c>
      <c r="F1" s="237"/>
      <c r="G1" s="237"/>
      <c r="H1" s="237"/>
      <c r="I1" s="237"/>
      <c r="J1" s="237"/>
      <c r="K1" s="237"/>
      <c r="L1" s="237"/>
      <c r="M1" s="237"/>
      <c r="N1" s="237"/>
      <c r="O1" s="237"/>
      <c r="P1" s="237"/>
      <c r="Q1" s="237"/>
      <c r="R1" s="237"/>
      <c r="S1" s="237"/>
      <c r="T1" s="237"/>
      <c r="U1" s="237"/>
      <c r="V1" s="237"/>
      <c r="W1" s="237"/>
    </row>
    <row r="2" spans="1:23">
      <c r="A2" s="246"/>
      <c r="B2" s="436" t="s">
        <v>2907</v>
      </c>
      <c r="C2" s="436"/>
      <c r="D2" s="436"/>
      <c r="E2" s="436"/>
      <c r="F2" s="436"/>
      <c r="G2" s="436"/>
      <c r="H2" s="436"/>
      <c r="I2" s="436"/>
      <c r="J2" s="436"/>
      <c r="K2" s="436"/>
      <c r="L2" s="437"/>
      <c r="M2" s="438" t="s">
        <v>2908</v>
      </c>
      <c r="N2" s="436"/>
      <c r="O2" s="436"/>
      <c r="P2" s="436"/>
      <c r="Q2" s="436"/>
      <c r="R2" s="436"/>
      <c r="S2" s="436"/>
      <c r="T2" s="436"/>
      <c r="U2" s="436"/>
      <c r="V2" s="436"/>
      <c r="W2" s="436"/>
    </row>
    <row r="3" spans="1:23">
      <c r="A3" s="246"/>
      <c r="B3" s="242">
        <v>2008</v>
      </c>
      <c r="C3" s="242">
        <v>2009</v>
      </c>
      <c r="D3" s="242">
        <v>2010</v>
      </c>
      <c r="E3" s="242">
        <v>2011</v>
      </c>
      <c r="F3" s="242">
        <v>2012</v>
      </c>
      <c r="G3" s="242">
        <v>2013</v>
      </c>
      <c r="H3" s="242">
        <v>2014</v>
      </c>
      <c r="I3" s="242">
        <v>2015</v>
      </c>
      <c r="J3" s="242">
        <v>2016</v>
      </c>
      <c r="K3" s="242">
        <v>2017</v>
      </c>
      <c r="L3" s="403">
        <v>2018</v>
      </c>
      <c r="M3" s="242">
        <v>2008</v>
      </c>
      <c r="N3" s="242">
        <v>2009</v>
      </c>
      <c r="O3" s="242">
        <v>2010</v>
      </c>
      <c r="P3" s="242">
        <v>2011</v>
      </c>
      <c r="Q3" s="242">
        <v>2012</v>
      </c>
      <c r="R3" s="242">
        <v>2013</v>
      </c>
      <c r="S3" s="242">
        <v>2014</v>
      </c>
      <c r="T3" s="242">
        <v>2015</v>
      </c>
      <c r="U3" s="242">
        <v>2016</v>
      </c>
      <c r="V3" s="242">
        <v>2017</v>
      </c>
      <c r="W3" s="242">
        <v>2018</v>
      </c>
    </row>
    <row r="4" spans="1:23">
      <c r="A4" s="244" t="s">
        <v>2899</v>
      </c>
      <c r="B4" s="245"/>
      <c r="C4" s="245"/>
      <c r="D4" s="245"/>
      <c r="E4" s="245"/>
      <c r="F4" s="245"/>
      <c r="G4" s="245"/>
      <c r="H4" s="245"/>
      <c r="I4" s="245"/>
      <c r="J4" s="245"/>
      <c r="K4" s="245"/>
      <c r="L4" s="404"/>
      <c r="M4" s="245"/>
      <c r="N4" s="245"/>
      <c r="O4" s="245"/>
      <c r="P4" s="245"/>
      <c r="Q4" s="245"/>
      <c r="R4" s="245"/>
      <c r="S4" s="245"/>
      <c r="T4" s="245"/>
      <c r="U4" s="245"/>
      <c r="V4" s="245"/>
      <c r="W4" s="245"/>
    </row>
    <row r="5" spans="1:23">
      <c r="A5" s="249" t="s">
        <v>2727</v>
      </c>
      <c r="B5" s="247">
        <v>1.9</v>
      </c>
      <c r="C5" s="247">
        <v>1.8</v>
      </c>
      <c r="D5" s="247">
        <v>1.9</v>
      </c>
      <c r="E5" s="247">
        <v>1.8</v>
      </c>
      <c r="F5" s="247">
        <v>1.8</v>
      </c>
      <c r="G5" s="247">
        <v>1.8</v>
      </c>
      <c r="H5" s="247">
        <v>1.7</v>
      </c>
      <c r="I5" s="247">
        <v>1.7</v>
      </c>
      <c r="J5" s="247">
        <v>1.7</v>
      </c>
      <c r="K5" s="247">
        <v>1.7</v>
      </c>
      <c r="L5" s="405">
        <v>1.6</v>
      </c>
      <c r="M5" s="247">
        <v>29.6</v>
      </c>
      <c r="N5" s="247">
        <v>29.6</v>
      </c>
      <c r="O5" s="247">
        <v>29.8</v>
      </c>
      <c r="P5" s="247">
        <v>29.8</v>
      </c>
      <c r="Q5" s="247">
        <v>30</v>
      </c>
      <c r="R5" s="247">
        <v>30.2</v>
      </c>
      <c r="S5" s="247">
        <v>30.3</v>
      </c>
      <c r="T5" s="247">
        <v>30.4</v>
      </c>
      <c r="U5" s="247">
        <v>30.5</v>
      </c>
      <c r="V5" s="247">
        <v>30.6</v>
      </c>
      <c r="W5" s="247">
        <v>30.7</v>
      </c>
    </row>
    <row r="6" spans="1:23">
      <c r="A6" s="249" t="s">
        <v>2574</v>
      </c>
      <c r="B6" s="247">
        <v>1.6</v>
      </c>
      <c r="C6" s="247">
        <v>1.7</v>
      </c>
      <c r="D6" s="247">
        <v>1.6</v>
      </c>
      <c r="E6" s="247">
        <v>1.5</v>
      </c>
      <c r="F6" s="247">
        <v>1.5</v>
      </c>
      <c r="G6" s="247">
        <v>1.5</v>
      </c>
      <c r="H6" s="247">
        <v>1.5</v>
      </c>
      <c r="I6" s="247">
        <v>1.5</v>
      </c>
      <c r="J6" s="247">
        <v>1.5</v>
      </c>
      <c r="K6" s="247">
        <v>1.6</v>
      </c>
      <c r="L6" s="405">
        <v>1.6</v>
      </c>
      <c r="M6" s="247">
        <v>26.5</v>
      </c>
      <c r="N6" s="247">
        <v>26.7</v>
      </c>
      <c r="O6" s="247">
        <v>27</v>
      </c>
      <c r="P6" s="247">
        <v>27.1</v>
      </c>
      <c r="Q6" s="247">
        <v>27.1</v>
      </c>
      <c r="R6" s="247">
        <v>27.1</v>
      </c>
      <c r="S6" s="247">
        <v>27.3</v>
      </c>
      <c r="T6" s="247">
        <v>27.4</v>
      </c>
      <c r="U6" s="247">
        <v>27.6</v>
      </c>
      <c r="V6" s="247">
        <v>27.6</v>
      </c>
      <c r="W6" s="247">
        <v>27.7</v>
      </c>
    </row>
    <row r="7" spans="1:23">
      <c r="A7" s="249" t="s">
        <v>2790</v>
      </c>
      <c r="B7" s="247">
        <v>1.5</v>
      </c>
      <c r="C7" s="247">
        <v>1.4</v>
      </c>
      <c r="D7" s="247">
        <v>1.4</v>
      </c>
      <c r="E7" s="247">
        <v>1.4</v>
      </c>
      <c r="F7" s="247">
        <v>1.4</v>
      </c>
      <c r="G7" s="247">
        <v>1.4</v>
      </c>
      <c r="H7" s="247">
        <v>1.4</v>
      </c>
      <c r="I7" s="247">
        <v>1.4</v>
      </c>
      <c r="J7" s="247">
        <v>1.3</v>
      </c>
      <c r="K7" s="247">
        <v>1.3</v>
      </c>
      <c r="L7" s="405">
        <v>1.3</v>
      </c>
      <c r="M7" s="247">
        <v>30.1</v>
      </c>
      <c r="N7" s="247">
        <v>30.3</v>
      </c>
      <c r="O7" s="247">
        <v>30.4</v>
      </c>
      <c r="P7" s="247">
        <v>30.5</v>
      </c>
      <c r="Q7" s="247">
        <v>30.6</v>
      </c>
      <c r="R7" s="247">
        <v>30.8</v>
      </c>
      <c r="S7" s="247">
        <v>31</v>
      </c>
      <c r="T7" s="247">
        <v>31.3</v>
      </c>
      <c r="U7" s="247">
        <v>31.4</v>
      </c>
      <c r="V7" s="247">
        <v>31.4</v>
      </c>
      <c r="W7" s="247">
        <v>31.5</v>
      </c>
    </row>
    <row r="8" spans="1:23">
      <c r="A8" s="246" t="s">
        <v>2839</v>
      </c>
      <c r="B8" s="243">
        <v>1.9</v>
      </c>
      <c r="C8" s="243">
        <v>1.8</v>
      </c>
      <c r="D8" s="243">
        <v>1.9</v>
      </c>
      <c r="E8" s="243">
        <v>1.8</v>
      </c>
      <c r="F8" s="243">
        <v>1.7</v>
      </c>
      <c r="G8" s="243">
        <v>1.7</v>
      </c>
      <c r="H8" s="243">
        <v>1.7</v>
      </c>
      <c r="I8" s="243">
        <v>1.7</v>
      </c>
      <c r="J8" s="243">
        <v>1.8</v>
      </c>
      <c r="K8" s="243">
        <v>1.8</v>
      </c>
      <c r="L8" s="406">
        <v>1.7</v>
      </c>
      <c r="M8" s="243">
        <v>30.4</v>
      </c>
      <c r="N8" s="243">
        <v>30.5</v>
      </c>
      <c r="O8" s="243">
        <v>30.6</v>
      </c>
      <c r="P8" s="243">
        <v>30.7</v>
      </c>
      <c r="Q8" s="243">
        <v>30.7</v>
      </c>
      <c r="R8" s="243">
        <v>30.8</v>
      </c>
      <c r="S8" s="243">
        <v>30.9</v>
      </c>
      <c r="T8" s="243">
        <v>31</v>
      </c>
      <c r="U8" s="243">
        <v>31</v>
      </c>
      <c r="V8" s="243">
        <v>31.1</v>
      </c>
      <c r="W8" s="243">
        <v>31.2</v>
      </c>
    </row>
    <row r="9" spans="1:23">
      <c r="A9" s="249" t="s">
        <v>2792</v>
      </c>
      <c r="B9" s="247">
        <v>1.7</v>
      </c>
      <c r="C9" s="247">
        <v>1.7</v>
      </c>
      <c r="D9" s="247">
        <v>1.7</v>
      </c>
      <c r="E9" s="247">
        <v>1.6</v>
      </c>
      <c r="F9" s="247">
        <v>1.6</v>
      </c>
      <c r="G9" s="247">
        <v>1.5</v>
      </c>
      <c r="H9" s="247">
        <v>1.5</v>
      </c>
      <c r="I9" s="247">
        <v>1.6</v>
      </c>
      <c r="J9" s="247">
        <v>1.6</v>
      </c>
      <c r="K9" s="247">
        <v>1.6</v>
      </c>
      <c r="L9" s="405">
        <v>1.7</v>
      </c>
      <c r="M9" s="247">
        <v>28.7</v>
      </c>
      <c r="N9" s="247">
        <v>28.9</v>
      </c>
      <c r="O9" s="247">
        <v>29.2</v>
      </c>
      <c r="P9" s="247">
        <v>29.5</v>
      </c>
      <c r="Q9" s="247">
        <v>29.6</v>
      </c>
      <c r="R9" s="247">
        <v>29.5</v>
      </c>
      <c r="S9" s="247">
        <v>29.6</v>
      </c>
      <c r="T9" s="247">
        <v>29.9</v>
      </c>
      <c r="U9" s="247">
        <v>30.2</v>
      </c>
      <c r="V9" s="247">
        <v>30.4</v>
      </c>
      <c r="W9" s="247">
        <v>30.5</v>
      </c>
    </row>
    <row r="10" spans="1:23">
      <c r="A10" s="249" t="s">
        <v>2728</v>
      </c>
      <c r="B10" s="247">
        <v>1.9</v>
      </c>
      <c r="C10" s="247">
        <v>1.9</v>
      </c>
      <c r="D10" s="247">
        <v>1.9</v>
      </c>
      <c r="E10" s="247">
        <v>1.8</v>
      </c>
      <c r="F10" s="247">
        <v>1.8</v>
      </c>
      <c r="G10" s="247">
        <v>1.8</v>
      </c>
      <c r="H10" s="247">
        <v>1.7</v>
      </c>
      <c r="I10" s="247">
        <v>1.7</v>
      </c>
      <c r="J10" s="247">
        <v>1.6</v>
      </c>
      <c r="K10" s="247">
        <v>1.5</v>
      </c>
      <c r="L10" s="405">
        <v>1.4</v>
      </c>
      <c r="M10" s="247">
        <v>30.1</v>
      </c>
      <c r="N10" s="247">
        <v>30.1</v>
      </c>
      <c r="O10" s="247">
        <v>30.2</v>
      </c>
      <c r="P10" s="247">
        <v>30.3</v>
      </c>
      <c r="Q10" s="247">
        <v>30.4</v>
      </c>
      <c r="R10" s="247">
        <v>30.5</v>
      </c>
      <c r="S10" s="247">
        <v>30.5</v>
      </c>
      <c r="T10" s="247">
        <v>30.6</v>
      </c>
      <c r="U10" s="247">
        <v>30.8</v>
      </c>
      <c r="V10" s="247">
        <v>30.9</v>
      </c>
      <c r="W10" s="247">
        <v>31</v>
      </c>
    </row>
    <row r="11" spans="1:23">
      <c r="A11" s="249" t="s">
        <v>2668</v>
      </c>
      <c r="B11" s="247">
        <v>2</v>
      </c>
      <c r="C11" s="247">
        <v>2</v>
      </c>
      <c r="D11" s="247">
        <v>2</v>
      </c>
      <c r="E11" s="247">
        <v>2</v>
      </c>
      <c r="F11" s="247">
        <v>2</v>
      </c>
      <c r="G11" s="247">
        <v>2</v>
      </c>
      <c r="H11" s="247">
        <v>2</v>
      </c>
      <c r="I11" s="247">
        <v>2</v>
      </c>
      <c r="J11" s="247">
        <v>1.9</v>
      </c>
      <c r="K11" s="247">
        <v>1.9</v>
      </c>
      <c r="L11" s="405">
        <v>1.9</v>
      </c>
      <c r="M11" s="247">
        <v>29.8</v>
      </c>
      <c r="N11" s="247">
        <v>29.9</v>
      </c>
      <c r="O11" s="247">
        <v>30</v>
      </c>
      <c r="P11" s="247">
        <v>30</v>
      </c>
      <c r="Q11" s="247">
        <v>30.1</v>
      </c>
      <c r="R11" s="247">
        <v>30.2</v>
      </c>
      <c r="S11" s="247">
        <v>30.3</v>
      </c>
      <c r="T11" s="247">
        <v>30.4</v>
      </c>
      <c r="U11" s="247">
        <v>30.5</v>
      </c>
      <c r="V11" s="247">
        <v>30.6</v>
      </c>
      <c r="W11" s="247">
        <v>30.6</v>
      </c>
    </row>
    <row r="12" spans="1:23">
      <c r="A12" s="249" t="s">
        <v>2793</v>
      </c>
      <c r="B12" s="247">
        <v>1.5</v>
      </c>
      <c r="C12" s="247">
        <v>1.5</v>
      </c>
      <c r="D12" s="247">
        <v>1.5</v>
      </c>
      <c r="E12" s="247">
        <v>1.4</v>
      </c>
      <c r="F12" s="247">
        <v>1.3</v>
      </c>
      <c r="G12" s="247">
        <v>1.3</v>
      </c>
      <c r="H12" s="247">
        <v>1.3</v>
      </c>
      <c r="I12" s="247">
        <v>1.3</v>
      </c>
      <c r="J12" s="247">
        <v>1.4</v>
      </c>
      <c r="K12" s="247">
        <v>1.4</v>
      </c>
      <c r="L12" s="405">
        <v>1.4</v>
      </c>
      <c r="M12" s="247">
        <v>30.2</v>
      </c>
      <c r="N12" s="247">
        <v>30.4</v>
      </c>
      <c r="O12" s="247">
        <v>30.4</v>
      </c>
      <c r="P12" s="247">
        <v>30.5</v>
      </c>
      <c r="Q12" s="247">
        <v>30.7</v>
      </c>
      <c r="R12" s="247">
        <v>30.9</v>
      </c>
      <c r="S12" s="247">
        <v>31.1</v>
      </c>
      <c r="T12" s="247">
        <v>31.3</v>
      </c>
      <c r="U12" s="247">
        <v>31.3</v>
      </c>
      <c r="V12" s="247">
        <v>31.4</v>
      </c>
      <c r="W12" s="247">
        <v>31.5</v>
      </c>
    </row>
    <row r="13" spans="1:23">
      <c r="A13" s="249" t="s">
        <v>2794</v>
      </c>
      <c r="B13" s="247">
        <v>2.1</v>
      </c>
      <c r="C13" s="247">
        <v>2.1</v>
      </c>
      <c r="D13" s="247">
        <v>2.1</v>
      </c>
      <c r="E13" s="247">
        <v>2</v>
      </c>
      <c r="F13" s="247">
        <v>2</v>
      </c>
      <c r="G13" s="247">
        <v>1.9</v>
      </c>
      <c r="H13" s="247">
        <v>1.9</v>
      </c>
      <c r="I13" s="247">
        <v>1.9</v>
      </c>
      <c r="J13" s="247">
        <v>1.8</v>
      </c>
      <c r="K13" s="247">
        <v>1.8</v>
      </c>
      <c r="L13" s="405">
        <v>1.8</v>
      </c>
      <c r="M13" s="247">
        <v>31.3</v>
      </c>
      <c r="N13" s="247">
        <v>31.4</v>
      </c>
      <c r="O13" s="247">
        <v>31.4</v>
      </c>
      <c r="P13" s="247">
        <v>31.5</v>
      </c>
      <c r="Q13" s="247">
        <v>31.5</v>
      </c>
      <c r="R13" s="247">
        <v>31.7</v>
      </c>
      <c r="S13" s="247">
        <v>31.8</v>
      </c>
      <c r="T13" s="247">
        <v>31.9</v>
      </c>
      <c r="U13" s="247">
        <v>32.1</v>
      </c>
      <c r="V13" s="247">
        <v>32.1</v>
      </c>
      <c r="W13" s="247">
        <v>32.200000000000003</v>
      </c>
    </row>
    <row r="14" spans="1:23">
      <c r="A14" s="249" t="s">
        <v>2669</v>
      </c>
      <c r="B14" s="247">
        <v>1.5</v>
      </c>
      <c r="C14" s="247">
        <v>1.5</v>
      </c>
      <c r="D14" s="247">
        <v>1.5</v>
      </c>
      <c r="E14" s="247">
        <v>1.4</v>
      </c>
      <c r="F14" s="247">
        <v>1.4</v>
      </c>
      <c r="G14" s="247">
        <v>1.4</v>
      </c>
      <c r="H14" s="247">
        <v>1.4</v>
      </c>
      <c r="I14" s="247">
        <v>1.4</v>
      </c>
      <c r="J14" s="247">
        <v>1.3</v>
      </c>
      <c r="K14" s="247">
        <v>1.3</v>
      </c>
      <c r="L14" s="405">
        <v>1.3</v>
      </c>
      <c r="M14" s="247">
        <v>31.1</v>
      </c>
      <c r="N14" s="247">
        <v>31.2</v>
      </c>
      <c r="O14" s="247">
        <v>31.3</v>
      </c>
      <c r="P14" s="247">
        <v>31.4</v>
      </c>
      <c r="Q14" s="247">
        <v>31.4</v>
      </c>
      <c r="R14" s="247">
        <v>31.5</v>
      </c>
      <c r="S14" s="247">
        <v>31.5</v>
      </c>
      <c r="T14" s="247">
        <v>31.7</v>
      </c>
      <c r="U14" s="247">
        <v>31.8</v>
      </c>
      <c r="V14" s="247">
        <v>31.9</v>
      </c>
      <c r="W14" s="247">
        <v>32</v>
      </c>
    </row>
    <row r="15" spans="1:23">
      <c r="A15" s="249" t="s">
        <v>2789</v>
      </c>
      <c r="B15" s="247">
        <v>1.6</v>
      </c>
      <c r="C15" s="247">
        <v>1.6</v>
      </c>
      <c r="D15" s="247">
        <v>1.6</v>
      </c>
      <c r="E15" s="247">
        <v>1.5</v>
      </c>
      <c r="F15" s="247">
        <v>1.5</v>
      </c>
      <c r="G15" s="247">
        <v>1.5</v>
      </c>
      <c r="H15" s="247">
        <v>1.5</v>
      </c>
      <c r="I15" s="247">
        <v>1.4</v>
      </c>
      <c r="J15" s="247">
        <v>1.4</v>
      </c>
      <c r="K15" s="247">
        <v>1.4</v>
      </c>
      <c r="L15" s="405">
        <v>1.5</v>
      </c>
      <c r="M15" s="247">
        <v>28.7</v>
      </c>
      <c r="N15" s="247">
        <v>28.9</v>
      </c>
      <c r="O15" s="247">
        <v>29.2</v>
      </c>
      <c r="P15" s="247">
        <v>29.3</v>
      </c>
      <c r="Q15" s="247">
        <v>29.4</v>
      </c>
      <c r="R15" s="247">
        <v>29.6</v>
      </c>
      <c r="S15" s="247">
        <v>29.8</v>
      </c>
      <c r="T15" s="247">
        <v>29.9</v>
      </c>
      <c r="U15" s="247">
        <v>30.1</v>
      </c>
      <c r="V15" s="247">
        <v>30.3</v>
      </c>
      <c r="W15" s="247">
        <v>30.4</v>
      </c>
    </row>
    <row r="16" spans="1:23">
      <c r="A16" s="249" t="s">
        <v>2795</v>
      </c>
      <c r="B16" s="247">
        <v>1.6</v>
      </c>
      <c r="C16" s="247">
        <v>1.5</v>
      </c>
      <c r="D16" s="247">
        <v>1.4</v>
      </c>
      <c r="E16" s="247">
        <v>1.3</v>
      </c>
      <c r="F16" s="247">
        <v>1.4</v>
      </c>
      <c r="G16" s="247">
        <v>1.5</v>
      </c>
      <c r="H16" s="247">
        <v>1.7</v>
      </c>
      <c r="I16" s="247">
        <v>1.7</v>
      </c>
      <c r="J16" s="247">
        <v>1.7</v>
      </c>
      <c r="K16" s="247">
        <v>1.7</v>
      </c>
      <c r="L16" s="405">
        <v>1.6</v>
      </c>
      <c r="M16" s="247">
        <v>28.1</v>
      </c>
      <c r="N16" s="247">
        <v>28.4</v>
      </c>
      <c r="O16" s="247">
        <v>28.6</v>
      </c>
      <c r="P16" s="247">
        <v>28.7</v>
      </c>
      <c r="Q16" s="247">
        <v>28.8</v>
      </c>
      <c r="R16" s="247">
        <v>29</v>
      </c>
      <c r="S16" s="247">
        <v>29.2</v>
      </c>
      <c r="T16" s="247">
        <v>29.4</v>
      </c>
      <c r="U16" s="247">
        <v>29.6</v>
      </c>
      <c r="V16" s="247">
        <v>29.7</v>
      </c>
      <c r="W16" s="247">
        <v>29.9</v>
      </c>
    </row>
    <row r="17" spans="1:23">
      <c r="A17" s="249" t="s">
        <v>2796</v>
      </c>
      <c r="B17" s="247">
        <v>1.5</v>
      </c>
      <c r="C17" s="247">
        <v>1.5</v>
      </c>
      <c r="D17" s="247">
        <v>1.5</v>
      </c>
      <c r="E17" s="247">
        <v>1.6</v>
      </c>
      <c r="F17" s="247">
        <v>1.6</v>
      </c>
      <c r="G17" s="247">
        <v>1.6</v>
      </c>
      <c r="H17" s="247">
        <v>1.6</v>
      </c>
      <c r="I17" s="247">
        <v>1.7</v>
      </c>
      <c r="J17" s="247">
        <v>1.7</v>
      </c>
      <c r="K17" s="247">
        <v>1.6</v>
      </c>
      <c r="L17" s="405">
        <v>1.6</v>
      </c>
      <c r="M17" s="247">
        <v>28.1</v>
      </c>
      <c r="N17" s="247">
        <v>28.5</v>
      </c>
      <c r="O17" s="247">
        <v>28.9</v>
      </c>
      <c r="P17" s="247">
        <v>28.9</v>
      </c>
      <c r="Q17" s="247">
        <v>29</v>
      </c>
      <c r="R17" s="247">
        <v>29.2</v>
      </c>
      <c r="S17" s="247">
        <v>29.4</v>
      </c>
      <c r="T17" s="247">
        <v>29.5</v>
      </c>
      <c r="U17" s="247">
        <v>29.7</v>
      </c>
      <c r="V17" s="247">
        <v>29.8</v>
      </c>
      <c r="W17" s="247">
        <v>30.1</v>
      </c>
    </row>
    <row r="18" spans="1:23">
      <c r="A18" s="249" t="s">
        <v>2797</v>
      </c>
      <c r="B18" s="247">
        <v>1.6</v>
      </c>
      <c r="C18" s="247">
        <v>1.6</v>
      </c>
      <c r="D18" s="247">
        <v>1.6</v>
      </c>
      <c r="E18" s="247">
        <v>1.5</v>
      </c>
      <c r="F18" s="247">
        <v>1.6</v>
      </c>
      <c r="G18" s="247">
        <v>1.6</v>
      </c>
      <c r="H18" s="247">
        <v>1.5</v>
      </c>
      <c r="I18" s="247">
        <v>1.5</v>
      </c>
      <c r="J18" s="247">
        <v>1.4</v>
      </c>
      <c r="K18" s="247">
        <v>1.4</v>
      </c>
      <c r="L18" s="405">
        <v>1.4</v>
      </c>
      <c r="M18" s="247">
        <v>30.5</v>
      </c>
      <c r="N18" s="247">
        <v>30.7</v>
      </c>
      <c r="O18" s="247">
        <v>30.8</v>
      </c>
      <c r="P18" s="247">
        <v>30.8</v>
      </c>
      <c r="Q18" s="247">
        <v>31</v>
      </c>
      <c r="R18" s="247">
        <v>31.3</v>
      </c>
      <c r="S18" s="247">
        <v>31.4</v>
      </c>
      <c r="T18" s="247">
        <v>31.5</v>
      </c>
      <c r="U18" s="247">
        <v>31.7</v>
      </c>
      <c r="V18" s="247">
        <v>31.9</v>
      </c>
      <c r="W18" s="247">
        <v>32.1</v>
      </c>
    </row>
    <row r="19" spans="1:23">
      <c r="A19" s="249" t="s">
        <v>2798</v>
      </c>
      <c r="B19" s="247">
        <v>1.4</v>
      </c>
      <c r="C19" s="247">
        <v>1.4</v>
      </c>
      <c r="D19" s="247">
        <v>1.4</v>
      </c>
      <c r="E19" s="247">
        <v>1.5</v>
      </c>
      <c r="F19" s="247">
        <v>1.4</v>
      </c>
      <c r="G19" s="247">
        <v>1.4</v>
      </c>
      <c r="H19" s="247">
        <v>1.4</v>
      </c>
      <c r="I19" s="247">
        <v>1.4</v>
      </c>
      <c r="J19" s="247">
        <v>1.4</v>
      </c>
      <c r="K19" s="247">
        <v>1.3</v>
      </c>
      <c r="L19" s="405">
        <v>1.2</v>
      </c>
      <c r="M19" s="247">
        <v>29.2</v>
      </c>
      <c r="N19" s="247">
        <v>29.2</v>
      </c>
      <c r="O19" s="247">
        <v>29.4</v>
      </c>
      <c r="P19" s="247">
        <v>29.8</v>
      </c>
      <c r="Q19" s="247">
        <v>29.8</v>
      </c>
      <c r="R19" s="247">
        <v>30</v>
      </c>
      <c r="S19" s="247">
        <v>30.1</v>
      </c>
      <c r="T19" s="247">
        <v>30.3</v>
      </c>
      <c r="U19" s="247">
        <v>30.6</v>
      </c>
      <c r="V19" s="247">
        <v>30.5</v>
      </c>
      <c r="W19" s="247">
        <v>30.8</v>
      </c>
    </row>
    <row r="20" spans="1:23">
      <c r="A20" s="249" t="s">
        <v>2670</v>
      </c>
      <c r="B20" s="247">
        <v>1.8</v>
      </c>
      <c r="C20" s="247">
        <v>1.8</v>
      </c>
      <c r="D20" s="247">
        <v>1.8</v>
      </c>
      <c r="E20" s="247">
        <v>1.8</v>
      </c>
      <c r="F20" s="247">
        <v>1.7</v>
      </c>
      <c r="G20" s="247">
        <v>1.7</v>
      </c>
      <c r="H20" s="247">
        <v>1.7</v>
      </c>
      <c r="I20" s="247">
        <v>1.7</v>
      </c>
      <c r="J20" s="247">
        <v>1.7</v>
      </c>
      <c r="K20" s="247">
        <v>1.6</v>
      </c>
      <c r="L20" s="405">
        <v>1.6</v>
      </c>
      <c r="M20" s="247">
        <v>30.7</v>
      </c>
      <c r="N20" s="247">
        <v>30.7</v>
      </c>
      <c r="O20" s="247">
        <v>30.8</v>
      </c>
      <c r="P20" s="247">
        <v>30.9</v>
      </c>
      <c r="Q20" s="247">
        <v>30.9</v>
      </c>
      <c r="R20" s="247">
        <v>31</v>
      </c>
      <c r="S20" s="247">
        <v>31.1</v>
      </c>
      <c r="T20" s="247">
        <v>31.2</v>
      </c>
      <c r="U20" s="247">
        <v>31.3</v>
      </c>
      <c r="V20" s="247">
        <v>31.4</v>
      </c>
      <c r="W20" s="247">
        <v>31.5</v>
      </c>
    </row>
    <row r="21" spans="1:23">
      <c r="A21" s="249" t="s">
        <v>2671</v>
      </c>
      <c r="B21" s="247">
        <v>1.4</v>
      </c>
      <c r="C21" s="247">
        <v>1.4</v>
      </c>
      <c r="D21" s="247">
        <v>1.4</v>
      </c>
      <c r="E21" s="247">
        <v>1.3</v>
      </c>
      <c r="F21" s="247">
        <v>1.3</v>
      </c>
      <c r="G21" s="247">
        <v>1.3</v>
      </c>
      <c r="H21" s="247">
        <v>1.3</v>
      </c>
      <c r="I21" s="247">
        <v>1.3</v>
      </c>
      <c r="J21" s="247">
        <v>1.4</v>
      </c>
      <c r="K21" s="247">
        <v>1.5</v>
      </c>
      <c r="L21" s="405">
        <v>1.5</v>
      </c>
      <c r="M21" s="247">
        <v>28.5</v>
      </c>
      <c r="N21" s="247">
        <v>28.6</v>
      </c>
      <c r="O21" s="247">
        <v>28.8</v>
      </c>
      <c r="P21" s="247">
        <v>28.9</v>
      </c>
      <c r="Q21" s="247">
        <v>28.9</v>
      </c>
      <c r="R21" s="247">
        <v>29</v>
      </c>
      <c r="S21" s="247">
        <v>29.1</v>
      </c>
      <c r="T21" s="247">
        <v>29.2</v>
      </c>
      <c r="U21" s="247">
        <v>29.4</v>
      </c>
      <c r="V21" s="247">
        <v>29.5</v>
      </c>
      <c r="W21" s="247">
        <v>29.6</v>
      </c>
    </row>
    <row r="22" spans="1:23">
      <c r="A22" s="249" t="s">
        <v>2799</v>
      </c>
      <c r="B22" s="247">
        <v>1.4</v>
      </c>
      <c r="C22" s="247">
        <v>1.3</v>
      </c>
      <c r="D22" s="247">
        <v>1.4</v>
      </c>
      <c r="E22" s="247">
        <v>1.4</v>
      </c>
      <c r="F22" s="247">
        <v>1.3</v>
      </c>
      <c r="G22" s="247">
        <v>1.2</v>
      </c>
      <c r="H22" s="247">
        <v>1.2</v>
      </c>
      <c r="I22" s="247">
        <v>1.3</v>
      </c>
      <c r="J22" s="247">
        <v>1.4</v>
      </c>
      <c r="K22" s="247">
        <v>1.4</v>
      </c>
      <c r="L22" s="405">
        <v>1.4</v>
      </c>
      <c r="M22" s="247">
        <v>29.6</v>
      </c>
      <c r="N22" s="247">
        <v>29.7</v>
      </c>
      <c r="O22" s="247">
        <v>29.8</v>
      </c>
      <c r="P22" s="247">
        <v>30.1</v>
      </c>
      <c r="Q22" s="247">
        <v>30.2</v>
      </c>
      <c r="R22" s="247">
        <v>30.4</v>
      </c>
      <c r="S22" s="247">
        <v>30.7</v>
      </c>
      <c r="T22" s="247">
        <v>30.9</v>
      </c>
      <c r="U22" s="247">
        <v>31.1</v>
      </c>
      <c r="V22" s="247">
        <v>31.2</v>
      </c>
      <c r="W22" s="247">
        <v>31.4</v>
      </c>
    </row>
    <row r="23" spans="1:23">
      <c r="A23" s="249" t="s">
        <v>2585</v>
      </c>
      <c r="B23" s="247">
        <v>1.6</v>
      </c>
      <c r="C23" s="247">
        <v>1.7</v>
      </c>
      <c r="D23" s="247">
        <v>1.6</v>
      </c>
      <c r="E23" s="247">
        <v>1.5</v>
      </c>
      <c r="F23" s="247">
        <v>1.5</v>
      </c>
      <c r="G23" s="247">
        <v>1.5</v>
      </c>
      <c r="H23" s="247">
        <v>1.6</v>
      </c>
      <c r="I23" s="247">
        <v>1.6</v>
      </c>
      <c r="J23" s="247">
        <v>1.7</v>
      </c>
      <c r="K23" s="247">
        <v>1.7</v>
      </c>
      <c r="L23" s="405">
        <v>1.8</v>
      </c>
      <c r="M23" s="247">
        <v>26.7</v>
      </c>
      <c r="N23" s="247">
        <v>26.8</v>
      </c>
      <c r="O23" s="247">
        <v>27</v>
      </c>
      <c r="P23" s="247">
        <v>27.1</v>
      </c>
      <c r="Q23" s="247">
        <v>27.2</v>
      </c>
      <c r="R23" s="247">
        <v>27.4</v>
      </c>
      <c r="S23" s="247">
        <v>27.5</v>
      </c>
      <c r="T23" s="247">
        <v>27.6</v>
      </c>
      <c r="U23" s="247">
        <v>27.7</v>
      </c>
      <c r="V23" s="247">
        <v>27.9</v>
      </c>
      <c r="W23" s="247">
        <v>28</v>
      </c>
    </row>
    <row r="24" spans="1:23">
      <c r="A24" s="249" t="s">
        <v>2588</v>
      </c>
      <c r="B24" s="247">
        <v>1.3</v>
      </c>
      <c r="C24" s="247">
        <v>1.4</v>
      </c>
      <c r="D24" s="247">
        <v>1.4</v>
      </c>
      <c r="E24" s="247">
        <v>1.5</v>
      </c>
      <c r="F24" s="247">
        <v>1.3</v>
      </c>
      <c r="G24" s="247">
        <v>1.3</v>
      </c>
      <c r="H24" s="247">
        <v>1.4</v>
      </c>
      <c r="I24" s="247">
        <v>1.4</v>
      </c>
      <c r="J24" s="247">
        <v>1.5</v>
      </c>
      <c r="K24" s="247">
        <v>1.5</v>
      </c>
      <c r="L24" s="405">
        <v>1.5</v>
      </c>
      <c r="M24" s="247">
        <v>28.3</v>
      </c>
      <c r="N24" s="247">
        <v>28.5</v>
      </c>
      <c r="O24" s="247">
        <v>28.6</v>
      </c>
      <c r="P24" s="247">
        <v>28.9</v>
      </c>
      <c r="Q24" s="247">
        <v>28.7</v>
      </c>
      <c r="R24" s="247">
        <v>28.8</v>
      </c>
      <c r="S24" s="247">
        <v>28.8</v>
      </c>
      <c r="T24" s="247">
        <v>28.8</v>
      </c>
      <c r="U24" s="247">
        <v>28.8</v>
      </c>
      <c r="V24" s="247">
        <v>28.8</v>
      </c>
      <c r="W24" s="247">
        <v>28.8</v>
      </c>
    </row>
    <row r="25" spans="1:23">
      <c r="A25" s="249" t="s">
        <v>2589</v>
      </c>
      <c r="B25" s="247">
        <v>1.5</v>
      </c>
      <c r="C25" s="247">
        <v>1.5</v>
      </c>
      <c r="D25" s="247">
        <v>1.6</v>
      </c>
      <c r="E25" s="247">
        <v>1.6</v>
      </c>
      <c r="F25" s="247">
        <v>1.6</v>
      </c>
      <c r="G25" s="247">
        <v>1.6</v>
      </c>
      <c r="H25" s="247">
        <v>1.6</v>
      </c>
      <c r="I25" s="247">
        <v>1.6</v>
      </c>
      <c r="J25" s="247">
        <v>1.6</v>
      </c>
      <c r="K25" s="247">
        <v>1.6</v>
      </c>
      <c r="L25" s="405">
        <v>1.6</v>
      </c>
      <c r="M25" s="247">
        <v>29.9</v>
      </c>
      <c r="N25" s="247">
        <v>30</v>
      </c>
      <c r="O25" s="247">
        <v>30.1</v>
      </c>
      <c r="P25" s="247">
        <v>30.1</v>
      </c>
      <c r="Q25" s="247">
        <v>30.1</v>
      </c>
      <c r="R25" s="247">
        <v>30.1</v>
      </c>
      <c r="S25" s="247">
        <v>30.2</v>
      </c>
      <c r="T25" s="247">
        <v>30.2</v>
      </c>
      <c r="U25" s="247">
        <v>30.3</v>
      </c>
      <c r="V25" s="247">
        <v>30.3</v>
      </c>
      <c r="W25" s="247">
        <v>30.4</v>
      </c>
    </row>
    <row r="26" spans="1:23">
      <c r="A26" s="249" t="s">
        <v>2730</v>
      </c>
      <c r="B26" s="247">
        <v>1.5</v>
      </c>
      <c r="C26" s="247">
        <v>1.4</v>
      </c>
      <c r="D26" s="247">
        <v>1.4</v>
      </c>
      <c r="E26" s="247">
        <v>1.3</v>
      </c>
      <c r="F26" s="247">
        <v>1.3</v>
      </c>
      <c r="G26" s="247">
        <v>1.3</v>
      </c>
      <c r="H26" s="247">
        <v>1.3</v>
      </c>
      <c r="I26" s="247">
        <v>1.3</v>
      </c>
      <c r="J26" s="247">
        <v>1.3</v>
      </c>
      <c r="K26" s="247">
        <v>1.3</v>
      </c>
      <c r="L26" s="405">
        <v>1.3</v>
      </c>
      <c r="M26" s="247">
        <v>30.8</v>
      </c>
      <c r="N26" s="247">
        <v>31</v>
      </c>
      <c r="O26" s="247">
        <v>31.2</v>
      </c>
      <c r="P26" s="247">
        <v>31.4</v>
      </c>
      <c r="Q26" s="247">
        <v>31.6</v>
      </c>
      <c r="R26" s="247">
        <v>31.7</v>
      </c>
      <c r="S26" s="247">
        <v>31.8</v>
      </c>
      <c r="T26" s="247">
        <v>31.9</v>
      </c>
      <c r="U26" s="247">
        <v>32</v>
      </c>
      <c r="V26" s="247">
        <v>32.1</v>
      </c>
      <c r="W26" s="247">
        <v>32.200000000000003</v>
      </c>
    </row>
    <row r="27" spans="1:23">
      <c r="A27" s="249" t="s">
        <v>2673</v>
      </c>
      <c r="B27" s="247">
        <v>1.9</v>
      </c>
      <c r="C27" s="247">
        <v>1.9</v>
      </c>
      <c r="D27" s="247">
        <v>1.9</v>
      </c>
      <c r="E27" s="247">
        <v>1.9</v>
      </c>
      <c r="F27" s="247">
        <v>1.9</v>
      </c>
      <c r="G27" s="247">
        <v>1.8</v>
      </c>
      <c r="H27" s="247">
        <v>1.8</v>
      </c>
      <c r="I27" s="247">
        <v>1.8</v>
      </c>
      <c r="J27" s="247">
        <v>1.8</v>
      </c>
      <c r="K27" s="247">
        <v>1.7</v>
      </c>
      <c r="L27" s="405">
        <v>1.7</v>
      </c>
      <c r="M27" s="247">
        <v>29.3</v>
      </c>
      <c r="N27" s="247">
        <v>29.4</v>
      </c>
      <c r="O27" s="247">
        <v>29.5</v>
      </c>
      <c r="P27" s="247">
        <v>29.7</v>
      </c>
      <c r="Q27" s="247">
        <v>29.8</v>
      </c>
      <c r="R27" s="247">
        <v>30</v>
      </c>
      <c r="S27" s="247">
        <v>30.2</v>
      </c>
      <c r="T27" s="247">
        <v>30.3</v>
      </c>
      <c r="U27" s="247">
        <v>30.4</v>
      </c>
      <c r="V27" s="247">
        <v>30.5</v>
      </c>
      <c r="W27" s="247">
        <v>30.6</v>
      </c>
    </row>
    <row r="28" spans="1:23">
      <c r="A28" s="249" t="s">
        <v>2674</v>
      </c>
      <c r="B28" s="247">
        <v>1.9</v>
      </c>
      <c r="C28" s="247">
        <v>1.9</v>
      </c>
      <c r="D28" s="247">
        <v>2</v>
      </c>
      <c r="E28" s="247">
        <v>1.9</v>
      </c>
      <c r="F28" s="247">
        <v>1.9</v>
      </c>
      <c r="G28" s="247">
        <v>1.9</v>
      </c>
      <c r="H28" s="247">
        <v>1.9</v>
      </c>
      <c r="I28" s="247">
        <v>1.9</v>
      </c>
      <c r="J28" s="247">
        <v>1.9</v>
      </c>
      <c r="K28" s="247">
        <v>1.8</v>
      </c>
      <c r="L28" s="405">
        <v>1.8</v>
      </c>
      <c r="M28" s="247">
        <v>30.6</v>
      </c>
      <c r="N28" s="247">
        <v>30.7</v>
      </c>
      <c r="O28" s="247">
        <v>30.7</v>
      </c>
      <c r="P28" s="247">
        <v>30.8</v>
      </c>
      <c r="Q28" s="247">
        <v>30.9</v>
      </c>
      <c r="R28" s="247">
        <v>30.9</v>
      </c>
      <c r="S28" s="247">
        <v>31</v>
      </c>
      <c r="T28" s="247">
        <v>31</v>
      </c>
      <c r="U28" s="247">
        <v>31.1</v>
      </c>
      <c r="V28" s="247">
        <v>31.1</v>
      </c>
      <c r="W28" s="247">
        <v>31.1</v>
      </c>
    </row>
    <row r="29" spans="1:23">
      <c r="A29" s="249" t="s">
        <v>2647</v>
      </c>
      <c r="B29" s="247">
        <v>1.5</v>
      </c>
      <c r="C29" s="247">
        <v>1.5</v>
      </c>
      <c r="D29" s="247">
        <v>1.5</v>
      </c>
      <c r="E29" s="247">
        <v>1.4</v>
      </c>
      <c r="F29" s="247">
        <v>1.5</v>
      </c>
      <c r="G29" s="247">
        <v>1.5</v>
      </c>
      <c r="H29" s="247">
        <v>1.5</v>
      </c>
      <c r="I29" s="247">
        <v>1.6</v>
      </c>
      <c r="J29" s="247">
        <v>1.6</v>
      </c>
      <c r="K29" s="247">
        <v>1.7</v>
      </c>
      <c r="L29" s="405">
        <v>1.7</v>
      </c>
      <c r="M29" s="247">
        <v>29.3</v>
      </c>
      <c r="N29" s="247">
        <v>29.4</v>
      </c>
      <c r="O29" s="247">
        <v>29.6</v>
      </c>
      <c r="P29" s="247">
        <v>29.7</v>
      </c>
      <c r="Q29" s="247">
        <v>29.8</v>
      </c>
      <c r="R29" s="247">
        <v>29.9</v>
      </c>
      <c r="S29" s="247">
        <v>29.9</v>
      </c>
      <c r="T29" s="247">
        <v>30</v>
      </c>
      <c r="U29" s="247">
        <v>30</v>
      </c>
      <c r="V29" s="247">
        <v>30</v>
      </c>
      <c r="W29" s="247">
        <v>30.1</v>
      </c>
    </row>
    <row r="30" spans="1:23">
      <c r="A30" s="249" t="s">
        <v>2675</v>
      </c>
      <c r="B30" s="247">
        <v>1.4</v>
      </c>
      <c r="C30" s="247">
        <v>1.4</v>
      </c>
      <c r="D30" s="247">
        <v>1.4</v>
      </c>
      <c r="E30" s="247">
        <v>1.4</v>
      </c>
      <c r="F30" s="247">
        <v>1.4</v>
      </c>
      <c r="G30" s="247">
        <v>1.4</v>
      </c>
      <c r="H30" s="247">
        <v>1.5</v>
      </c>
      <c r="I30" s="247">
        <v>1.5</v>
      </c>
      <c r="J30" s="247">
        <v>1.6</v>
      </c>
      <c r="K30" s="247">
        <v>1.6</v>
      </c>
      <c r="L30" s="405">
        <v>1.6</v>
      </c>
      <c r="M30" s="247">
        <v>30.1</v>
      </c>
      <c r="N30" s="247">
        <v>30.2</v>
      </c>
      <c r="O30" s="247">
        <v>30.4</v>
      </c>
      <c r="P30" s="247">
        <v>30.5</v>
      </c>
      <c r="Q30" s="247">
        <v>30.6</v>
      </c>
      <c r="R30" s="247">
        <v>30.8</v>
      </c>
      <c r="S30" s="247">
        <v>30.9</v>
      </c>
      <c r="T30" s="247">
        <v>30.9</v>
      </c>
      <c r="U30" s="247">
        <v>30.9</v>
      </c>
      <c r="V30" s="247">
        <v>31</v>
      </c>
      <c r="W30" s="247">
        <v>31.1</v>
      </c>
    </row>
    <row r="31" spans="1:23">
      <c r="A31" s="249" t="s">
        <v>2801</v>
      </c>
      <c r="B31" s="247">
        <v>1.4</v>
      </c>
      <c r="C31" s="247">
        <v>1.3</v>
      </c>
      <c r="D31" s="247">
        <v>1.3</v>
      </c>
      <c r="E31" s="247">
        <v>1.2</v>
      </c>
      <c r="F31" s="247">
        <v>1.3</v>
      </c>
      <c r="G31" s="247">
        <v>1.4</v>
      </c>
      <c r="H31" s="247">
        <v>1.4</v>
      </c>
      <c r="I31" s="247">
        <v>1.5</v>
      </c>
      <c r="J31" s="247">
        <v>1.5</v>
      </c>
      <c r="K31" s="247">
        <v>1.5</v>
      </c>
      <c r="L31" s="405">
        <v>1.6</v>
      </c>
      <c r="M31" s="247">
        <v>28.9</v>
      </c>
      <c r="N31" s="247">
        <v>29.1</v>
      </c>
      <c r="O31" s="247">
        <v>29.3</v>
      </c>
      <c r="P31" s="247">
        <v>29.4</v>
      </c>
      <c r="Q31" s="247">
        <v>29.4</v>
      </c>
      <c r="R31" s="247">
        <v>29.5</v>
      </c>
      <c r="S31" s="247">
        <v>29.5</v>
      </c>
      <c r="T31" s="247">
        <v>29.6</v>
      </c>
      <c r="U31" s="247">
        <v>29.6</v>
      </c>
      <c r="V31" s="247">
        <v>29.8</v>
      </c>
      <c r="W31" s="247">
        <v>29.8</v>
      </c>
    </row>
    <row r="32" spans="1:23">
      <c r="A32" s="249" t="s">
        <v>2802</v>
      </c>
      <c r="B32" s="247">
        <v>1.4</v>
      </c>
      <c r="C32" s="247">
        <v>1.4</v>
      </c>
      <c r="D32" s="247">
        <v>1.4</v>
      </c>
      <c r="E32" s="247">
        <v>1.4</v>
      </c>
      <c r="F32" s="247">
        <v>1.4</v>
      </c>
      <c r="G32" s="247">
        <v>1.4</v>
      </c>
      <c r="H32" s="247">
        <v>1.5</v>
      </c>
      <c r="I32" s="247">
        <v>1.5</v>
      </c>
      <c r="J32" s="247">
        <v>1.5</v>
      </c>
      <c r="K32" s="247">
        <v>1.5</v>
      </c>
      <c r="L32" s="405">
        <v>1.5</v>
      </c>
      <c r="M32" s="247">
        <v>29.5</v>
      </c>
      <c r="N32" s="247">
        <v>29.7</v>
      </c>
      <c r="O32" s="247">
        <v>29.8</v>
      </c>
      <c r="P32" s="247">
        <v>30</v>
      </c>
      <c r="Q32" s="247">
        <v>30.2</v>
      </c>
      <c r="R32" s="247">
        <v>30.3</v>
      </c>
      <c r="S32" s="247">
        <v>30.4</v>
      </c>
      <c r="T32" s="247">
        <v>30.6</v>
      </c>
      <c r="U32" s="247">
        <v>30.6</v>
      </c>
      <c r="V32" s="247">
        <v>30.7</v>
      </c>
      <c r="W32" s="247">
        <v>30.9</v>
      </c>
    </row>
    <row r="33" spans="1:23">
      <c r="A33" s="246" t="s">
        <v>5513</v>
      </c>
      <c r="B33" s="243">
        <v>1.6</v>
      </c>
      <c r="C33" s="243">
        <v>1.6</v>
      </c>
      <c r="D33" s="243">
        <v>1.6</v>
      </c>
      <c r="E33" s="243">
        <v>1.5</v>
      </c>
      <c r="F33" s="243">
        <v>1.5</v>
      </c>
      <c r="G33" s="243">
        <v>1.5</v>
      </c>
      <c r="H33" s="243">
        <v>1.5</v>
      </c>
      <c r="I33" s="243">
        <v>1.5</v>
      </c>
      <c r="J33" s="243">
        <v>1.6</v>
      </c>
      <c r="K33" s="243">
        <v>1.6</v>
      </c>
      <c r="L33" s="406">
        <v>1.5</v>
      </c>
      <c r="M33" s="243">
        <v>29.7</v>
      </c>
      <c r="N33" s="243">
        <v>29.8</v>
      </c>
      <c r="O33" s="243">
        <v>29.9</v>
      </c>
      <c r="P33" s="243">
        <v>30.1</v>
      </c>
      <c r="Q33" s="243">
        <v>30.1</v>
      </c>
      <c r="R33" s="243">
        <v>30.3</v>
      </c>
      <c r="S33" s="243">
        <v>30.4</v>
      </c>
      <c r="T33" s="243">
        <v>30.5</v>
      </c>
      <c r="U33" s="243">
        <v>30.6</v>
      </c>
      <c r="V33" s="243">
        <v>30.7</v>
      </c>
      <c r="W33" s="243">
        <v>30.8</v>
      </c>
    </row>
    <row r="34" spans="1:23">
      <c r="A34" s="249"/>
      <c r="B34" s="247"/>
      <c r="C34" s="247"/>
      <c r="D34" s="247"/>
      <c r="E34" s="247"/>
      <c r="F34" s="247"/>
      <c r="G34" s="247"/>
      <c r="H34" s="247"/>
      <c r="I34" s="247"/>
      <c r="J34" s="247"/>
      <c r="K34" s="247"/>
      <c r="L34" s="405"/>
      <c r="M34" s="247"/>
      <c r="N34" s="247"/>
      <c r="O34" s="247"/>
      <c r="P34" s="247"/>
      <c r="Q34" s="247"/>
      <c r="R34" s="247"/>
      <c r="S34" s="247"/>
      <c r="T34" s="247"/>
      <c r="U34" s="247"/>
      <c r="V34" s="247"/>
      <c r="W34" s="247"/>
    </row>
    <row r="35" spans="1:23">
      <c r="A35" s="249" t="s">
        <v>2900</v>
      </c>
      <c r="B35" s="247">
        <v>2.2000000000000002</v>
      </c>
      <c r="C35" s="247">
        <v>2.2000000000000002</v>
      </c>
      <c r="D35" s="247">
        <v>2.2000000000000002</v>
      </c>
      <c r="E35" s="247">
        <v>2</v>
      </c>
      <c r="F35" s="247">
        <v>2</v>
      </c>
      <c r="G35" s="247">
        <v>1.9</v>
      </c>
      <c r="H35" s="247">
        <v>1.9</v>
      </c>
      <c r="I35" s="247">
        <v>1.8</v>
      </c>
      <c r="J35" s="247">
        <v>1.7</v>
      </c>
      <c r="K35" s="247">
        <v>1.7</v>
      </c>
      <c r="L35" s="405">
        <v>1.7</v>
      </c>
      <c r="M35" s="247">
        <v>29.8</v>
      </c>
      <c r="N35" s="247">
        <v>29.9</v>
      </c>
      <c r="O35" s="247">
        <v>30</v>
      </c>
      <c r="P35" s="247">
        <v>30.1</v>
      </c>
      <c r="Q35" s="247">
        <v>30.1</v>
      </c>
      <c r="R35" s="247">
        <v>30.4</v>
      </c>
      <c r="S35" s="247">
        <v>30.2</v>
      </c>
      <c r="T35" s="247">
        <v>30.3</v>
      </c>
      <c r="U35" s="247">
        <v>30.6</v>
      </c>
      <c r="V35" s="247">
        <v>30.6</v>
      </c>
      <c r="W35" s="247">
        <v>30.6</v>
      </c>
    </row>
    <row r="36" spans="1:23">
      <c r="A36" s="249" t="s">
        <v>2901</v>
      </c>
      <c r="B36" s="247">
        <v>1.3</v>
      </c>
      <c r="C36" s="247">
        <v>1.3</v>
      </c>
      <c r="D36" s="247">
        <v>1.3</v>
      </c>
      <c r="E36" s="247">
        <v>1.3</v>
      </c>
      <c r="F36" s="247">
        <v>1.3</v>
      </c>
      <c r="G36" s="247">
        <v>1.3</v>
      </c>
      <c r="H36" s="247">
        <v>1.3</v>
      </c>
      <c r="I36" s="247">
        <v>1.3</v>
      </c>
      <c r="J36" s="247">
        <v>1.3</v>
      </c>
      <c r="K36" s="247">
        <v>1.3</v>
      </c>
      <c r="L36" s="405">
        <v>1.3</v>
      </c>
      <c r="M36" s="247" t="s">
        <v>64</v>
      </c>
      <c r="N36" s="247" t="s">
        <v>64</v>
      </c>
      <c r="O36" s="247" t="s">
        <v>64</v>
      </c>
      <c r="P36" s="247" t="s">
        <v>64</v>
      </c>
      <c r="Q36" s="247" t="s">
        <v>64</v>
      </c>
      <c r="R36" s="247" t="s">
        <v>64</v>
      </c>
      <c r="S36" s="247" t="s">
        <v>64</v>
      </c>
      <c r="T36" s="247" t="s">
        <v>64</v>
      </c>
      <c r="U36" s="247" t="s">
        <v>64</v>
      </c>
      <c r="V36" s="247" t="s">
        <v>64</v>
      </c>
      <c r="W36" s="247" t="s">
        <v>64</v>
      </c>
    </row>
    <row r="37" spans="1:23">
      <c r="A37" s="249" t="s">
        <v>2902</v>
      </c>
      <c r="B37" s="247">
        <v>2.4</v>
      </c>
      <c r="C37" s="247">
        <v>2.2999999999999998</v>
      </c>
      <c r="D37" s="247">
        <v>2.2999999999999998</v>
      </c>
      <c r="E37" s="247">
        <v>2.2000000000000002</v>
      </c>
      <c r="F37" s="247">
        <v>2.2000000000000002</v>
      </c>
      <c r="G37" s="247">
        <v>2.2000000000000002</v>
      </c>
      <c r="H37" s="247">
        <v>2.1</v>
      </c>
      <c r="I37" s="247">
        <v>2.1</v>
      </c>
      <c r="J37" s="247">
        <v>2.1</v>
      </c>
      <c r="K37" s="247">
        <v>2</v>
      </c>
      <c r="L37" s="405">
        <v>2</v>
      </c>
      <c r="M37" s="247" t="s">
        <v>64</v>
      </c>
      <c r="N37" s="247" t="s">
        <v>64</v>
      </c>
      <c r="O37" s="247" t="s">
        <v>64</v>
      </c>
      <c r="P37" s="247" t="s">
        <v>64</v>
      </c>
      <c r="Q37" s="247" t="s">
        <v>64</v>
      </c>
      <c r="R37" s="247" t="s">
        <v>64</v>
      </c>
      <c r="S37" s="247" t="s">
        <v>64</v>
      </c>
      <c r="T37" s="247" t="s">
        <v>64</v>
      </c>
      <c r="U37" s="247">
        <v>29.4</v>
      </c>
      <c r="V37" s="247">
        <v>29.4</v>
      </c>
      <c r="W37" s="247" t="s">
        <v>64</v>
      </c>
    </row>
    <row r="38" spans="1:23">
      <c r="A38" s="249" t="s">
        <v>2903</v>
      </c>
      <c r="B38" s="247">
        <v>1.5</v>
      </c>
      <c r="C38" s="247">
        <v>1.5</v>
      </c>
      <c r="D38" s="247">
        <v>1.5</v>
      </c>
      <c r="E38" s="247">
        <v>1.5</v>
      </c>
      <c r="F38" s="247">
        <v>1.5</v>
      </c>
      <c r="G38" s="247">
        <v>1.5</v>
      </c>
      <c r="H38" s="247">
        <v>1.5</v>
      </c>
      <c r="I38" s="247">
        <v>1.5</v>
      </c>
      <c r="J38" s="247">
        <v>1.5</v>
      </c>
      <c r="K38" s="247">
        <v>1.5</v>
      </c>
      <c r="L38" s="405">
        <v>1.5</v>
      </c>
      <c r="M38" s="247">
        <v>27.6</v>
      </c>
      <c r="N38" s="247">
        <v>27.8</v>
      </c>
      <c r="O38" s="247">
        <v>27.9</v>
      </c>
      <c r="P38" s="247">
        <v>28</v>
      </c>
      <c r="Q38" s="247">
        <v>28.1</v>
      </c>
      <c r="R38" s="247">
        <v>28.3</v>
      </c>
      <c r="S38" s="247">
        <v>28.4</v>
      </c>
      <c r="T38" s="247">
        <v>28.6</v>
      </c>
      <c r="U38" s="247">
        <v>28.7</v>
      </c>
      <c r="V38" s="247">
        <v>28.6</v>
      </c>
      <c r="W38" s="247">
        <v>28.7</v>
      </c>
    </row>
    <row r="39" spans="1:23">
      <c r="A39" s="249" t="s">
        <v>2904</v>
      </c>
      <c r="B39" s="247">
        <v>1.8</v>
      </c>
      <c r="C39" s="247">
        <v>1.8</v>
      </c>
      <c r="D39" s="247">
        <v>1.8</v>
      </c>
      <c r="E39" s="247">
        <v>1.7</v>
      </c>
      <c r="F39" s="247">
        <v>1.7</v>
      </c>
      <c r="G39" s="247">
        <v>1.7</v>
      </c>
      <c r="H39" s="247">
        <v>1.7</v>
      </c>
      <c r="I39" s="247">
        <v>1.7</v>
      </c>
      <c r="J39" s="247">
        <v>1.7</v>
      </c>
      <c r="K39" s="247">
        <v>1.7</v>
      </c>
      <c r="L39" s="405">
        <v>1.7</v>
      </c>
      <c r="M39" s="247">
        <v>28.3</v>
      </c>
      <c r="N39" s="247">
        <v>28.3</v>
      </c>
      <c r="O39" s="247">
        <v>28.5</v>
      </c>
      <c r="P39" s="247">
        <v>28.7</v>
      </c>
      <c r="Q39" s="247">
        <v>28.9</v>
      </c>
      <c r="R39" s="247">
        <v>29.1</v>
      </c>
      <c r="S39" s="247">
        <v>29.3</v>
      </c>
      <c r="T39" s="247">
        <v>29.4</v>
      </c>
      <c r="U39" s="247">
        <v>29.6</v>
      </c>
      <c r="V39" s="247">
        <v>29.8</v>
      </c>
      <c r="W39" s="247">
        <v>29.8</v>
      </c>
    </row>
    <row r="40" spans="1:23">
      <c r="A40" s="249" t="s">
        <v>946</v>
      </c>
      <c r="B40" s="247">
        <v>2</v>
      </c>
      <c r="C40" s="247">
        <v>2</v>
      </c>
      <c r="D40" s="247">
        <v>2</v>
      </c>
      <c r="E40" s="247">
        <v>1.9</v>
      </c>
      <c r="F40" s="247">
        <v>1.9</v>
      </c>
      <c r="G40" s="247">
        <v>1.8</v>
      </c>
      <c r="H40" s="247">
        <v>1.8</v>
      </c>
      <c r="I40" s="247">
        <v>1.7</v>
      </c>
      <c r="J40" s="247">
        <v>1.7</v>
      </c>
      <c r="K40" s="247">
        <v>1.6</v>
      </c>
      <c r="L40" s="405">
        <v>1.6</v>
      </c>
      <c r="M40" s="247">
        <v>29.9</v>
      </c>
      <c r="N40" s="247">
        <v>30</v>
      </c>
      <c r="O40" s="247">
        <v>30.1</v>
      </c>
      <c r="P40" s="247">
        <v>30.3</v>
      </c>
      <c r="Q40" s="247">
        <v>30.3</v>
      </c>
      <c r="R40" s="247">
        <v>30.5</v>
      </c>
      <c r="S40" s="247">
        <v>30.6</v>
      </c>
      <c r="T40" s="247">
        <v>30.7</v>
      </c>
      <c r="U40" s="247">
        <v>30.8</v>
      </c>
      <c r="V40" s="247">
        <v>31</v>
      </c>
      <c r="W40" s="247">
        <v>31.1</v>
      </c>
    </row>
    <row r="41" spans="1:23">
      <c r="A41" s="249" t="s">
        <v>2672</v>
      </c>
      <c r="B41" s="247">
        <v>1.5</v>
      </c>
      <c r="C41" s="247">
        <v>1.5</v>
      </c>
      <c r="D41" s="247">
        <v>1.6</v>
      </c>
      <c r="E41" s="247">
        <v>1.6</v>
      </c>
      <c r="F41" s="247">
        <v>1.7</v>
      </c>
      <c r="G41" s="247">
        <v>1.7</v>
      </c>
      <c r="H41" s="247">
        <v>1.8</v>
      </c>
      <c r="I41" s="247">
        <v>1.8</v>
      </c>
      <c r="J41" s="247">
        <v>1.8</v>
      </c>
      <c r="K41" s="247">
        <v>1.6</v>
      </c>
      <c r="L41" s="405">
        <v>1.6</v>
      </c>
      <c r="M41" s="247">
        <v>27.2</v>
      </c>
      <c r="N41" s="247">
        <v>27.4</v>
      </c>
      <c r="O41" s="247">
        <v>27.7</v>
      </c>
      <c r="P41" s="247" t="s">
        <v>64</v>
      </c>
      <c r="Q41" s="247" t="s">
        <v>64</v>
      </c>
      <c r="R41" s="247" t="s">
        <v>64</v>
      </c>
      <c r="S41" s="247" t="s">
        <v>64</v>
      </c>
      <c r="T41" s="247" t="s">
        <v>64</v>
      </c>
      <c r="U41" s="247" t="s">
        <v>64</v>
      </c>
      <c r="V41" s="247" t="s">
        <v>64</v>
      </c>
      <c r="W41" s="247" t="s">
        <v>64</v>
      </c>
    </row>
    <row r="42" spans="1:23">
      <c r="A42" s="249" t="s">
        <v>2732</v>
      </c>
      <c r="B42" s="247">
        <v>1.5</v>
      </c>
      <c r="C42" s="247">
        <v>1.5</v>
      </c>
      <c r="D42" s="247">
        <v>1.5</v>
      </c>
      <c r="E42" s="247">
        <v>1.5</v>
      </c>
      <c r="F42" s="247">
        <v>1.5</v>
      </c>
      <c r="G42" s="247">
        <v>1.5</v>
      </c>
      <c r="H42" s="247">
        <v>1.5</v>
      </c>
      <c r="I42" s="247">
        <v>1.5</v>
      </c>
      <c r="J42" s="247">
        <v>1.5</v>
      </c>
      <c r="K42" s="247">
        <v>1.5</v>
      </c>
      <c r="L42" s="405">
        <v>1.5</v>
      </c>
      <c r="M42" s="247">
        <v>31</v>
      </c>
      <c r="N42" s="247">
        <v>31.2</v>
      </c>
      <c r="O42" s="247">
        <v>31.2</v>
      </c>
      <c r="P42" s="247">
        <v>31.4</v>
      </c>
      <c r="Q42" s="247">
        <v>31.5</v>
      </c>
      <c r="R42" s="247">
        <v>31.6</v>
      </c>
      <c r="S42" s="247">
        <v>31.8</v>
      </c>
      <c r="T42" s="247">
        <v>31.8</v>
      </c>
      <c r="U42" s="247">
        <v>31.9</v>
      </c>
      <c r="V42" s="247">
        <v>31.9</v>
      </c>
      <c r="W42" s="247">
        <v>32</v>
      </c>
    </row>
    <row r="43" spans="1:23">
      <c r="A43" s="249" t="s">
        <v>2905</v>
      </c>
      <c r="B43" s="247">
        <v>1.4</v>
      </c>
      <c r="C43" s="247">
        <v>1.4</v>
      </c>
      <c r="D43" s="247">
        <v>1.4</v>
      </c>
      <c r="E43" s="247">
        <v>1.4</v>
      </c>
      <c r="F43" s="247">
        <v>1.5</v>
      </c>
      <c r="G43" s="247">
        <v>1.4</v>
      </c>
      <c r="H43" s="247">
        <v>1.5</v>
      </c>
      <c r="I43" s="247">
        <v>1.5</v>
      </c>
      <c r="J43" s="247">
        <v>1.5</v>
      </c>
      <c r="K43" s="247">
        <v>1.5</v>
      </c>
      <c r="L43" s="405">
        <v>1.5</v>
      </c>
      <c r="M43" s="247">
        <v>27.8</v>
      </c>
      <c r="N43" s="247">
        <v>28</v>
      </c>
      <c r="O43" s="247">
        <v>28.2</v>
      </c>
      <c r="P43" s="247">
        <v>28.4</v>
      </c>
      <c r="Q43" s="247">
        <v>28.5</v>
      </c>
      <c r="R43" s="247">
        <v>28.7</v>
      </c>
      <c r="S43" s="247">
        <v>28.8</v>
      </c>
      <c r="T43" s="247">
        <v>29</v>
      </c>
      <c r="U43" s="247">
        <v>29.1</v>
      </c>
      <c r="V43" s="247">
        <v>29.2</v>
      </c>
      <c r="W43" s="247">
        <v>29.4</v>
      </c>
    </row>
    <row r="44" spans="1:23">
      <c r="A44" s="249" t="s">
        <v>2867</v>
      </c>
      <c r="B44" s="247">
        <v>2.2000000000000002</v>
      </c>
      <c r="C44" s="247">
        <v>2.2000000000000002</v>
      </c>
      <c r="D44" s="247">
        <v>2.2000000000000002</v>
      </c>
      <c r="E44" s="247">
        <v>2.1</v>
      </c>
      <c r="F44" s="247">
        <v>2.1</v>
      </c>
      <c r="G44" s="247">
        <v>2.1</v>
      </c>
      <c r="H44" s="247">
        <v>2.1</v>
      </c>
      <c r="I44" s="247">
        <v>2.1</v>
      </c>
      <c r="J44" s="247">
        <v>2.1</v>
      </c>
      <c r="K44" s="247">
        <v>2.1</v>
      </c>
      <c r="L44" s="405">
        <v>2.1</v>
      </c>
      <c r="M44" s="247">
        <v>27.7</v>
      </c>
      <c r="N44" s="247">
        <v>27.7</v>
      </c>
      <c r="O44" s="247">
        <v>27.9</v>
      </c>
      <c r="P44" s="247">
        <v>27.9</v>
      </c>
      <c r="Q44" s="247">
        <v>28.1</v>
      </c>
      <c r="R44" s="247">
        <v>28.3</v>
      </c>
      <c r="S44" s="247">
        <v>28.4</v>
      </c>
      <c r="T44" s="247">
        <v>28.6</v>
      </c>
      <c r="U44" s="247">
        <v>28.6</v>
      </c>
      <c r="V44" s="247">
        <v>28.7</v>
      </c>
      <c r="W44" s="247">
        <v>28.9</v>
      </c>
    </row>
    <row r="45" spans="1:23">
      <c r="A45" s="249" t="s">
        <v>2604</v>
      </c>
      <c r="B45" s="247">
        <v>1.8</v>
      </c>
      <c r="C45" s="247">
        <v>1.8</v>
      </c>
      <c r="D45" s="247">
        <v>1.8</v>
      </c>
      <c r="E45" s="247">
        <v>1.8</v>
      </c>
      <c r="F45" s="247">
        <v>1.8</v>
      </c>
      <c r="G45" s="247">
        <v>1.8</v>
      </c>
      <c r="H45" s="247">
        <v>1.8</v>
      </c>
      <c r="I45" s="247">
        <v>1.8</v>
      </c>
      <c r="J45" s="247">
        <v>1.7</v>
      </c>
      <c r="K45" s="247">
        <v>1.7</v>
      </c>
      <c r="L45" s="405">
        <v>1.7</v>
      </c>
      <c r="M45" s="247" t="s">
        <v>64</v>
      </c>
      <c r="N45" s="247" t="s">
        <v>64</v>
      </c>
      <c r="O45" s="247" t="s">
        <v>64</v>
      </c>
      <c r="P45" s="247" t="s">
        <v>64</v>
      </c>
      <c r="Q45" s="247" t="s">
        <v>64</v>
      </c>
      <c r="R45" s="247" t="s">
        <v>64</v>
      </c>
      <c r="S45" s="247" t="s">
        <v>64</v>
      </c>
      <c r="T45" s="247" t="s">
        <v>64</v>
      </c>
      <c r="U45" s="247" t="s">
        <v>64</v>
      </c>
      <c r="V45" s="247" t="s">
        <v>64</v>
      </c>
      <c r="W45" s="247" t="s">
        <v>64</v>
      </c>
    </row>
    <row r="46" spans="1:23">
      <c r="A46" s="249" t="s">
        <v>2733</v>
      </c>
      <c r="B46" s="247">
        <v>2.7</v>
      </c>
      <c r="C46" s="247">
        <v>2.7</v>
      </c>
      <c r="D46" s="247">
        <v>2.6</v>
      </c>
      <c r="E46" s="247">
        <v>2.5</v>
      </c>
      <c r="F46" s="247">
        <v>2.4</v>
      </c>
      <c r="G46" s="247">
        <v>2.4</v>
      </c>
      <c r="H46" s="247">
        <v>2.2999999999999998</v>
      </c>
      <c r="I46" s="247">
        <v>2.2999999999999998</v>
      </c>
      <c r="J46" s="247">
        <v>2.2999999999999998</v>
      </c>
      <c r="K46" s="247">
        <v>2.2000000000000002</v>
      </c>
      <c r="L46" s="405">
        <v>2.2000000000000002</v>
      </c>
      <c r="M46" s="247" t="s">
        <v>64</v>
      </c>
      <c r="N46" s="247" t="s">
        <v>64</v>
      </c>
      <c r="O46" s="247" t="s">
        <v>64</v>
      </c>
      <c r="P46" s="247" t="s">
        <v>64</v>
      </c>
      <c r="Q46" s="247" t="s">
        <v>64</v>
      </c>
      <c r="R46" s="247" t="s">
        <v>64</v>
      </c>
      <c r="S46" s="247" t="s">
        <v>64</v>
      </c>
      <c r="T46" s="247" t="s">
        <v>64</v>
      </c>
      <c r="U46" s="247" t="s">
        <v>64</v>
      </c>
      <c r="V46" s="247" t="s">
        <v>64</v>
      </c>
      <c r="W46" s="247" t="s">
        <v>64</v>
      </c>
    </row>
    <row r="47" spans="1:23">
      <c r="A47" s="249" t="s">
        <v>2676</v>
      </c>
      <c r="B47" s="247">
        <v>1.4</v>
      </c>
      <c r="C47" s="247">
        <v>1.4</v>
      </c>
      <c r="D47" s="247">
        <v>1.4</v>
      </c>
      <c r="E47" s="247">
        <v>1.4</v>
      </c>
      <c r="F47" s="247">
        <v>1.4</v>
      </c>
      <c r="G47" s="247">
        <v>1.4</v>
      </c>
      <c r="H47" s="247">
        <v>1.4</v>
      </c>
      <c r="I47" s="247">
        <v>1.5</v>
      </c>
      <c r="J47" s="247">
        <v>1.4</v>
      </c>
      <c r="K47" s="247">
        <v>1.4</v>
      </c>
      <c r="L47" s="405">
        <v>1.4</v>
      </c>
      <c r="M47" s="247" t="s">
        <v>64</v>
      </c>
      <c r="N47" s="247" t="s">
        <v>64</v>
      </c>
      <c r="O47" s="247" t="s">
        <v>64</v>
      </c>
      <c r="P47" s="247" t="s">
        <v>64</v>
      </c>
      <c r="Q47" s="247" t="s">
        <v>64</v>
      </c>
      <c r="R47" s="247" t="s">
        <v>64</v>
      </c>
      <c r="S47" s="247" t="s">
        <v>64</v>
      </c>
      <c r="T47" s="247" t="s">
        <v>64</v>
      </c>
      <c r="U47" s="247" t="s">
        <v>64</v>
      </c>
      <c r="V47" s="247" t="s">
        <v>64</v>
      </c>
      <c r="W47" s="247" t="s">
        <v>64</v>
      </c>
    </row>
    <row r="48" spans="1:23">
      <c r="A48" s="249" t="s">
        <v>2611</v>
      </c>
      <c r="B48" s="247">
        <v>1.6</v>
      </c>
      <c r="C48" s="247">
        <v>1.6</v>
      </c>
      <c r="D48" s="247">
        <v>1.6</v>
      </c>
      <c r="E48" s="247">
        <v>1.6</v>
      </c>
      <c r="F48" s="247">
        <v>1.6</v>
      </c>
      <c r="G48" s="247">
        <v>1.6</v>
      </c>
      <c r="H48" s="247">
        <v>1.7</v>
      </c>
      <c r="I48" s="247">
        <v>1.7</v>
      </c>
      <c r="J48" s="247">
        <v>1.7</v>
      </c>
      <c r="K48" s="247">
        <v>1.7</v>
      </c>
      <c r="L48" s="405">
        <v>1.7</v>
      </c>
      <c r="M48" s="247" t="s">
        <v>64</v>
      </c>
      <c r="N48" s="247" t="s">
        <v>64</v>
      </c>
      <c r="O48" s="247" t="s">
        <v>64</v>
      </c>
      <c r="P48" s="247" t="s">
        <v>64</v>
      </c>
      <c r="Q48" s="247" t="s">
        <v>64</v>
      </c>
      <c r="R48" s="247" t="s">
        <v>64</v>
      </c>
      <c r="S48" s="247" t="s">
        <v>64</v>
      </c>
      <c r="T48" s="247" t="s">
        <v>64</v>
      </c>
      <c r="U48" s="247" t="s">
        <v>64</v>
      </c>
      <c r="V48" s="247" t="s">
        <v>64</v>
      </c>
      <c r="W48" s="247" t="s">
        <v>64</v>
      </c>
    </row>
    <row r="49" spans="1:23">
      <c r="A49" s="249" t="s">
        <v>947</v>
      </c>
      <c r="B49" s="247">
        <v>2.1</v>
      </c>
      <c r="C49" s="247">
        <v>2</v>
      </c>
      <c r="D49" s="247">
        <v>1.9</v>
      </c>
      <c r="E49" s="247">
        <v>1.9</v>
      </c>
      <c r="F49" s="247">
        <v>1.9</v>
      </c>
      <c r="G49" s="247">
        <v>1.9</v>
      </c>
      <c r="H49" s="247">
        <v>1.9</v>
      </c>
      <c r="I49" s="247">
        <v>1.8</v>
      </c>
      <c r="J49" s="247">
        <v>1.8</v>
      </c>
      <c r="K49" s="247">
        <v>1.8</v>
      </c>
      <c r="L49" s="405">
        <v>1.7</v>
      </c>
      <c r="M49" s="247" t="s">
        <v>64</v>
      </c>
      <c r="N49" s="247" t="s">
        <v>64</v>
      </c>
      <c r="O49" s="247" t="s">
        <v>64</v>
      </c>
      <c r="P49" s="247" t="s">
        <v>64</v>
      </c>
      <c r="Q49" s="247" t="s">
        <v>64</v>
      </c>
      <c r="R49" s="247" t="s">
        <v>64</v>
      </c>
      <c r="S49" s="247" t="s">
        <v>64</v>
      </c>
      <c r="T49" s="247" t="s">
        <v>64</v>
      </c>
      <c r="U49" s="247" t="s">
        <v>64</v>
      </c>
      <c r="V49" s="247" t="s">
        <v>64</v>
      </c>
      <c r="W49" s="247" t="s">
        <v>64</v>
      </c>
    </row>
    <row r="50" spans="1:23" ht="16" thickBot="1">
      <c r="A50" s="407"/>
      <c r="B50" s="408"/>
      <c r="C50" s="408"/>
      <c r="D50" s="408"/>
      <c r="E50" s="408"/>
      <c r="F50" s="408"/>
      <c r="G50" s="408"/>
      <c r="H50" s="408"/>
      <c r="I50" s="408"/>
      <c r="J50" s="408"/>
      <c r="K50" s="408"/>
      <c r="L50" s="408"/>
      <c r="M50" s="409"/>
      <c r="N50" s="409"/>
      <c r="O50" s="409"/>
      <c r="P50" s="409"/>
      <c r="Q50" s="409"/>
      <c r="R50" s="409"/>
      <c r="S50" s="409"/>
      <c r="T50" s="409"/>
      <c r="U50" s="409"/>
      <c r="V50" s="409"/>
      <c r="W50" s="409"/>
    </row>
    <row r="51" spans="1:23">
      <c r="A51" s="163"/>
      <c r="B51" s="237"/>
      <c r="C51" s="237"/>
      <c r="D51" s="237"/>
      <c r="E51" s="237"/>
      <c r="F51" s="237"/>
      <c r="G51" s="237"/>
      <c r="H51" s="237"/>
      <c r="I51" s="237"/>
      <c r="J51" s="237"/>
      <c r="K51" s="237"/>
      <c r="L51" s="237"/>
      <c r="M51" s="237"/>
      <c r="N51" s="237"/>
      <c r="O51" s="237"/>
      <c r="P51" s="237"/>
      <c r="Q51" s="237"/>
      <c r="R51" s="237"/>
      <c r="S51" s="237"/>
      <c r="T51" s="237"/>
      <c r="U51" s="237"/>
      <c r="V51" s="237"/>
      <c r="W51" s="237"/>
    </row>
    <row r="52" spans="1:23">
      <c r="A52" s="302"/>
      <c r="B52" s="253"/>
      <c r="C52" s="301"/>
      <c r="D52" s="253"/>
      <c r="E52" s="312"/>
      <c r="F52" s="237"/>
      <c r="G52" s="237"/>
      <c r="H52" s="237"/>
      <c r="I52" s="237"/>
      <c r="J52" s="237"/>
      <c r="K52" s="237"/>
      <c r="L52" s="237"/>
      <c r="M52" s="237" t="s">
        <v>3698</v>
      </c>
      <c r="N52" s="237"/>
      <c r="O52" s="237"/>
      <c r="P52" s="237"/>
      <c r="Q52" s="237"/>
      <c r="R52" s="237"/>
      <c r="S52" s="237"/>
      <c r="T52" s="237"/>
      <c r="U52" s="237"/>
      <c r="V52" s="237"/>
      <c r="W52" s="237"/>
    </row>
    <row r="53" spans="1:23" ht="70">
      <c r="A53" s="163" t="s">
        <v>5514</v>
      </c>
      <c r="B53" s="237"/>
      <c r="C53" s="237"/>
      <c r="D53" s="237"/>
      <c r="E53" s="237"/>
      <c r="F53" s="237"/>
      <c r="G53" s="237"/>
      <c r="H53" s="237"/>
      <c r="I53" s="237"/>
      <c r="J53" s="237"/>
      <c r="K53" s="237"/>
      <c r="L53" s="237"/>
      <c r="M53" s="237"/>
      <c r="N53" s="237"/>
      <c r="O53" s="237"/>
      <c r="P53" s="237"/>
      <c r="Q53" s="237"/>
      <c r="R53" s="237"/>
      <c r="S53" s="237"/>
      <c r="T53" s="237"/>
      <c r="U53" s="237"/>
      <c r="V53" s="237"/>
      <c r="W53" s="237"/>
    </row>
  </sheetData>
  <mergeCells count="2">
    <mergeCell ref="B2:L2"/>
    <mergeCell ref="M2:W2"/>
  </mergeCells>
  <hyperlinks>
    <hyperlink ref="E1" location="INDEKS!A1" display="HJEM" xr:uid="{52A4CF98-8ACF-4D1A-99E6-FBE7D141F718}"/>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M82"/>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2909</v>
      </c>
      <c r="B1" s="173" t="s">
        <v>3453</v>
      </c>
      <c r="C1" s="222"/>
      <c r="D1" s="222"/>
      <c r="E1" s="222"/>
      <c r="F1" s="222"/>
      <c r="G1" s="222"/>
      <c r="H1" s="222"/>
      <c r="I1" s="222"/>
      <c r="J1" s="222"/>
      <c r="K1" s="222"/>
      <c r="L1" s="222"/>
      <c r="M1" s="222"/>
    </row>
    <row r="2" spans="1:13">
      <c r="A2" s="37" t="s">
        <v>0</v>
      </c>
      <c r="B2" s="223">
        <v>2008</v>
      </c>
      <c r="C2" s="223">
        <v>2009</v>
      </c>
      <c r="D2" s="223">
        <v>2010</v>
      </c>
      <c r="E2" s="223">
        <v>2011</v>
      </c>
      <c r="F2" s="223">
        <v>2012</v>
      </c>
      <c r="G2" s="223">
        <v>2013</v>
      </c>
      <c r="H2" s="223">
        <v>2014</v>
      </c>
      <c r="I2" s="223">
        <v>2015</v>
      </c>
      <c r="J2" s="223">
        <v>2016</v>
      </c>
      <c r="K2" s="223">
        <v>2017</v>
      </c>
      <c r="L2" s="223">
        <v>2018</v>
      </c>
      <c r="M2" s="223"/>
    </row>
    <row r="3" spans="1:13">
      <c r="A3" s="235" t="s">
        <v>2910</v>
      </c>
      <c r="B3" s="230"/>
      <c r="C3" s="230"/>
      <c r="D3" s="43"/>
      <c r="E3" s="43"/>
      <c r="F3" s="43"/>
      <c r="G3" s="43"/>
      <c r="H3" s="43"/>
      <c r="I3" s="43"/>
      <c r="J3" s="43"/>
      <c r="K3" s="43"/>
      <c r="L3" s="43"/>
      <c r="M3" s="43"/>
    </row>
    <row r="4" spans="1:13">
      <c r="A4" s="235" t="s">
        <v>3439</v>
      </c>
      <c r="B4" s="230"/>
      <c r="C4" s="230"/>
      <c r="D4" s="43"/>
      <c r="E4" s="43"/>
      <c r="F4" s="43"/>
      <c r="G4" s="43"/>
      <c r="H4" s="43"/>
      <c r="I4" s="43"/>
      <c r="J4" s="43"/>
      <c r="K4" s="43"/>
      <c r="L4" s="43"/>
      <c r="M4" s="43"/>
    </row>
    <row r="5" spans="1:13">
      <c r="A5" s="231" t="s">
        <v>2882</v>
      </c>
      <c r="B5" s="222">
        <v>1.8</v>
      </c>
      <c r="C5" s="222">
        <v>3.6</v>
      </c>
      <c r="D5" s="222">
        <v>4</v>
      </c>
      <c r="E5" s="222">
        <v>5</v>
      </c>
      <c r="F5" s="222">
        <v>5.5</v>
      </c>
      <c r="G5" s="222">
        <v>5.9</v>
      </c>
      <c r="H5" s="222">
        <v>7</v>
      </c>
      <c r="I5" s="222">
        <v>8.3000000000000007</v>
      </c>
      <c r="J5" s="222">
        <v>10.6</v>
      </c>
      <c r="K5" s="222">
        <v>11.4</v>
      </c>
      <c r="L5" s="225">
        <v>13.5</v>
      </c>
      <c r="M5" s="225"/>
    </row>
    <row r="6" spans="1:13">
      <c r="A6" s="231" t="s">
        <v>2911</v>
      </c>
      <c r="B6" s="222">
        <v>23.9</v>
      </c>
      <c r="C6" s="222">
        <v>41.2</v>
      </c>
      <c r="D6" s="222">
        <v>45</v>
      </c>
      <c r="E6" s="222">
        <v>49</v>
      </c>
      <c r="F6" s="222">
        <v>54.7</v>
      </c>
      <c r="G6" s="222">
        <v>57.2</v>
      </c>
      <c r="H6" s="222">
        <v>60.1</v>
      </c>
      <c r="I6" s="222">
        <v>63.3</v>
      </c>
      <c r="J6" s="222">
        <v>66.400000000000006</v>
      </c>
      <c r="K6" s="222">
        <v>71.8</v>
      </c>
      <c r="L6" s="225">
        <v>71.8</v>
      </c>
      <c r="M6" s="225"/>
    </row>
    <row r="7" spans="1:13">
      <c r="A7" s="231" t="s">
        <v>2603</v>
      </c>
      <c r="B7" s="222">
        <v>28.1</v>
      </c>
      <c r="C7" s="222">
        <v>34</v>
      </c>
      <c r="D7" s="222">
        <v>45</v>
      </c>
      <c r="E7" s="222">
        <v>51</v>
      </c>
      <c r="F7" s="222">
        <v>55.8</v>
      </c>
      <c r="G7" s="222">
        <v>59.9</v>
      </c>
      <c r="H7" s="222">
        <v>64.7</v>
      </c>
      <c r="I7" s="222">
        <v>68</v>
      </c>
      <c r="J7" s="222">
        <v>71</v>
      </c>
      <c r="K7" s="222">
        <v>75.8</v>
      </c>
      <c r="L7" s="225">
        <v>74.3</v>
      </c>
      <c r="M7" s="225"/>
    </row>
    <row r="8" spans="1:13">
      <c r="A8" s="231" t="s">
        <v>2883</v>
      </c>
      <c r="B8" s="222">
        <v>2.5</v>
      </c>
      <c r="C8" s="222">
        <v>3.1</v>
      </c>
      <c r="D8" s="222">
        <v>3.7</v>
      </c>
      <c r="E8" s="222">
        <v>4.5</v>
      </c>
      <c r="F8" s="222">
        <v>5</v>
      </c>
      <c r="G8" s="222">
        <v>6.6</v>
      </c>
      <c r="H8" s="222">
        <v>13.9</v>
      </c>
      <c r="I8" s="222">
        <v>14.4</v>
      </c>
      <c r="J8" s="222">
        <v>18</v>
      </c>
      <c r="K8" s="222">
        <v>18</v>
      </c>
      <c r="L8" s="225">
        <v>15</v>
      </c>
      <c r="M8" s="225"/>
    </row>
    <row r="9" spans="1:13">
      <c r="A9" s="231" t="s">
        <v>2912</v>
      </c>
      <c r="B9" s="222">
        <v>82.3</v>
      </c>
      <c r="C9" s="222">
        <v>83.3</v>
      </c>
      <c r="D9" s="222">
        <v>84.2</v>
      </c>
      <c r="E9" s="222">
        <v>88.3</v>
      </c>
      <c r="F9" s="222">
        <v>91.3</v>
      </c>
      <c r="G9" s="222">
        <v>95.3</v>
      </c>
      <c r="H9" s="222">
        <v>96.8</v>
      </c>
      <c r="I9" s="222">
        <v>98.3</v>
      </c>
      <c r="J9" s="222">
        <v>98</v>
      </c>
      <c r="K9" s="222">
        <v>98.4</v>
      </c>
      <c r="L9" s="225">
        <v>98.4</v>
      </c>
      <c r="M9" s="225"/>
    </row>
    <row r="10" spans="1:13">
      <c r="A10" s="231" t="s">
        <v>2901</v>
      </c>
      <c r="B10" s="222">
        <v>34.700000000000003</v>
      </c>
      <c r="C10" s="222">
        <v>37.700000000000003</v>
      </c>
      <c r="D10" s="222">
        <v>42.8</v>
      </c>
      <c r="E10" s="222">
        <v>43.9</v>
      </c>
      <c r="F10" s="222">
        <v>45.1</v>
      </c>
      <c r="G10" s="222">
        <v>48.5</v>
      </c>
      <c r="H10" s="222">
        <v>49.9</v>
      </c>
      <c r="I10" s="222">
        <v>52.6</v>
      </c>
      <c r="J10" s="222">
        <v>60.3</v>
      </c>
      <c r="K10" s="222">
        <v>69.5</v>
      </c>
      <c r="L10" s="225">
        <v>70.099999999999994</v>
      </c>
      <c r="M10" s="225"/>
    </row>
    <row r="11" spans="1:13">
      <c r="A11" s="231" t="s">
        <v>2604</v>
      </c>
      <c r="B11" s="222">
        <v>33.799999999999997</v>
      </c>
      <c r="C11" s="222">
        <v>39.200000000000003</v>
      </c>
      <c r="D11" s="222">
        <v>40.700000000000003</v>
      </c>
      <c r="E11" s="222">
        <v>45.7</v>
      </c>
      <c r="F11" s="222">
        <v>48.6</v>
      </c>
      <c r="G11" s="222">
        <v>51</v>
      </c>
      <c r="H11" s="222">
        <v>54.6</v>
      </c>
      <c r="I11" s="222">
        <v>58.3</v>
      </c>
      <c r="J11" s="222">
        <v>60.9</v>
      </c>
      <c r="K11" s="222">
        <v>67.5</v>
      </c>
      <c r="L11" s="225">
        <v>70.400000000000006</v>
      </c>
      <c r="M11" s="225"/>
    </row>
    <row r="12" spans="1:13">
      <c r="A12" s="231" t="s">
        <v>2879</v>
      </c>
      <c r="B12" s="222">
        <v>76.7</v>
      </c>
      <c r="C12" s="222">
        <v>80.3</v>
      </c>
      <c r="D12" s="222">
        <v>80.3</v>
      </c>
      <c r="E12" s="222">
        <v>83</v>
      </c>
      <c r="F12" s="222">
        <v>83</v>
      </c>
      <c r="G12" s="222">
        <v>85.8</v>
      </c>
      <c r="H12" s="222">
        <v>87.1</v>
      </c>
      <c r="I12" s="222">
        <v>88.5</v>
      </c>
      <c r="J12" s="222">
        <v>91.2</v>
      </c>
      <c r="K12" s="222">
        <v>92.7</v>
      </c>
      <c r="L12" s="225">
        <v>91</v>
      </c>
      <c r="M12" s="225"/>
    </row>
    <row r="13" spans="1:13">
      <c r="A13" s="231" t="s">
        <v>2913</v>
      </c>
      <c r="B13" s="222">
        <v>37.299999999999997</v>
      </c>
      <c r="C13" s="222">
        <v>41.6</v>
      </c>
      <c r="D13" s="222">
        <v>45</v>
      </c>
      <c r="E13" s="222">
        <v>52.2</v>
      </c>
      <c r="F13" s="222">
        <v>55.1</v>
      </c>
      <c r="G13" s="222">
        <v>58</v>
      </c>
      <c r="H13" s="222">
        <v>61.1</v>
      </c>
      <c r="I13" s="222">
        <v>76.599999999999994</v>
      </c>
      <c r="J13" s="222">
        <v>82.3</v>
      </c>
      <c r="K13" s="222">
        <v>82.3</v>
      </c>
      <c r="L13" s="225">
        <v>82.3</v>
      </c>
      <c r="M13" s="225"/>
    </row>
    <row r="14" spans="1:13">
      <c r="A14" s="38" t="s">
        <v>2791</v>
      </c>
      <c r="B14" s="7">
        <v>85</v>
      </c>
      <c r="C14" s="7">
        <v>86.8</v>
      </c>
      <c r="D14" s="7">
        <v>88.7</v>
      </c>
      <c r="E14" s="7">
        <v>89.8</v>
      </c>
      <c r="F14" s="7">
        <v>92.3</v>
      </c>
      <c r="G14" s="7">
        <v>94.6</v>
      </c>
      <c r="H14" s="7">
        <v>96</v>
      </c>
      <c r="I14" s="7">
        <v>96.3</v>
      </c>
      <c r="J14" s="7">
        <v>97</v>
      </c>
      <c r="K14" s="7">
        <v>97.1</v>
      </c>
      <c r="L14" s="227">
        <v>97.3</v>
      </c>
      <c r="M14" s="227"/>
    </row>
    <row r="15" spans="1:13">
      <c r="A15" s="231" t="s">
        <v>2914</v>
      </c>
      <c r="B15" s="222">
        <v>0.5</v>
      </c>
      <c r="C15" s="222">
        <v>0.5</v>
      </c>
      <c r="D15" s="222">
        <v>0.6</v>
      </c>
      <c r="E15" s="222">
        <v>0.7</v>
      </c>
      <c r="F15" s="222">
        <v>0.8</v>
      </c>
      <c r="G15" s="222">
        <v>0.9</v>
      </c>
      <c r="H15" s="222">
        <v>1</v>
      </c>
      <c r="I15" s="222">
        <v>1.1000000000000001</v>
      </c>
      <c r="J15" s="222">
        <v>1.2</v>
      </c>
      <c r="K15" s="222">
        <v>1.3</v>
      </c>
      <c r="L15" s="225">
        <v>1.3</v>
      </c>
      <c r="M15" s="225"/>
    </row>
    <row r="16" spans="1:13">
      <c r="A16" s="231" t="s">
        <v>2872</v>
      </c>
      <c r="B16" s="222">
        <v>0.5</v>
      </c>
      <c r="C16" s="222">
        <v>0.5</v>
      </c>
      <c r="D16" s="222">
        <v>0.8</v>
      </c>
      <c r="E16" s="222">
        <v>1.1000000000000001</v>
      </c>
      <c r="F16" s="222">
        <v>2.9</v>
      </c>
      <c r="G16" s="222">
        <v>4.5999999999999996</v>
      </c>
      <c r="H16" s="222">
        <v>7.7</v>
      </c>
      <c r="I16" s="222">
        <v>13.9</v>
      </c>
      <c r="J16" s="222">
        <v>15.4</v>
      </c>
      <c r="K16" s="222">
        <v>18.600000000000001</v>
      </c>
      <c r="L16" s="225">
        <v>18.600000000000001</v>
      </c>
      <c r="M16" s="225"/>
    </row>
    <row r="17" spans="1:13">
      <c r="A17" s="231" t="s">
        <v>2884</v>
      </c>
      <c r="B17" s="222">
        <v>6.2</v>
      </c>
      <c r="C17" s="222">
        <v>9</v>
      </c>
      <c r="D17" s="222">
        <v>25</v>
      </c>
      <c r="E17" s="222">
        <v>29</v>
      </c>
      <c r="F17" s="222">
        <v>36.200000000000003</v>
      </c>
      <c r="G17" s="222">
        <v>48.1</v>
      </c>
      <c r="H17" s="222">
        <v>49.6</v>
      </c>
      <c r="I17" s="222">
        <v>53.7</v>
      </c>
      <c r="J17" s="222">
        <v>55.5</v>
      </c>
      <c r="K17" s="222">
        <v>60.1</v>
      </c>
      <c r="L17" s="225">
        <v>60.1</v>
      </c>
      <c r="M17" s="225"/>
    </row>
    <row r="18" spans="1:13">
      <c r="A18" s="231" t="s">
        <v>2728</v>
      </c>
      <c r="B18" s="222">
        <v>83.7</v>
      </c>
      <c r="C18" s="222">
        <v>82.5</v>
      </c>
      <c r="D18" s="222">
        <v>86.9</v>
      </c>
      <c r="E18" s="222">
        <v>88.7</v>
      </c>
      <c r="F18" s="222">
        <v>89.9</v>
      </c>
      <c r="G18" s="222">
        <v>91.5</v>
      </c>
      <c r="H18" s="222">
        <v>86.5</v>
      </c>
      <c r="I18" s="222">
        <v>86.4</v>
      </c>
      <c r="J18" s="222">
        <v>87.7</v>
      </c>
      <c r="K18" s="222">
        <v>87.5</v>
      </c>
      <c r="L18" s="225">
        <v>88.9</v>
      </c>
      <c r="M18" s="225"/>
    </row>
    <row r="19" spans="1:13">
      <c r="A19" s="231" t="s">
        <v>2668</v>
      </c>
      <c r="B19" s="222">
        <v>70.7</v>
      </c>
      <c r="C19" s="222">
        <v>71.599999999999994</v>
      </c>
      <c r="D19" s="222">
        <v>77.3</v>
      </c>
      <c r="E19" s="222">
        <v>77.8</v>
      </c>
      <c r="F19" s="222">
        <v>81.400000000000006</v>
      </c>
      <c r="G19" s="222">
        <v>81.900000000000006</v>
      </c>
      <c r="H19" s="222">
        <v>83.8</v>
      </c>
      <c r="I19" s="222">
        <v>78</v>
      </c>
      <c r="J19" s="222">
        <v>79.3</v>
      </c>
      <c r="K19" s="222">
        <v>80.5</v>
      </c>
      <c r="L19" s="225">
        <v>82</v>
      </c>
      <c r="M19" s="225"/>
    </row>
    <row r="20" spans="1:13">
      <c r="A20" s="231" t="s">
        <v>2915</v>
      </c>
      <c r="B20" s="222">
        <v>62.8</v>
      </c>
      <c r="C20" s="222">
        <v>62.8</v>
      </c>
      <c r="D20" s="222">
        <v>63</v>
      </c>
      <c r="E20" s="222">
        <v>64</v>
      </c>
      <c r="F20" s="222">
        <v>64.900000000000006</v>
      </c>
      <c r="G20" s="222">
        <v>65.8</v>
      </c>
      <c r="H20" s="222">
        <v>66.7</v>
      </c>
      <c r="I20" s="222">
        <v>67.599999999999994</v>
      </c>
      <c r="J20" s="222">
        <v>68.5</v>
      </c>
      <c r="K20" s="222">
        <v>69.5</v>
      </c>
      <c r="L20" s="225">
        <v>69.5</v>
      </c>
      <c r="M20" s="225"/>
    </row>
    <row r="21" spans="1:13">
      <c r="A21" s="231" t="s">
        <v>2733</v>
      </c>
      <c r="B21" s="222">
        <v>4.4000000000000004</v>
      </c>
      <c r="C21" s="222">
        <v>5.0999999999999996</v>
      </c>
      <c r="D21" s="222">
        <v>7.5</v>
      </c>
      <c r="E21" s="222">
        <v>10.1</v>
      </c>
      <c r="F21" s="222">
        <v>12.6</v>
      </c>
      <c r="G21" s="222">
        <v>15.1</v>
      </c>
      <c r="H21" s="222">
        <v>21</v>
      </c>
      <c r="I21" s="222">
        <v>26</v>
      </c>
      <c r="J21" s="222">
        <v>29.5</v>
      </c>
      <c r="K21" s="222">
        <v>34.5</v>
      </c>
      <c r="L21" s="225">
        <v>34.5</v>
      </c>
      <c r="M21" s="225"/>
    </row>
    <row r="22" spans="1:13">
      <c r="A22" s="231" t="s">
        <v>2885</v>
      </c>
      <c r="B22" s="222">
        <v>7.9</v>
      </c>
      <c r="C22" s="222">
        <v>6.9</v>
      </c>
      <c r="D22" s="222">
        <v>10.9</v>
      </c>
      <c r="E22" s="222">
        <v>12.3</v>
      </c>
      <c r="F22" s="222">
        <v>14.5</v>
      </c>
      <c r="G22" s="222">
        <v>14.9</v>
      </c>
      <c r="H22" s="222">
        <v>17.100000000000001</v>
      </c>
      <c r="I22" s="222">
        <v>22</v>
      </c>
      <c r="J22" s="222">
        <v>25.5</v>
      </c>
      <c r="K22" s="222">
        <v>32.299999999999997</v>
      </c>
      <c r="L22" s="225">
        <v>39.9</v>
      </c>
      <c r="M22" s="225"/>
    </row>
    <row r="23" spans="1:13">
      <c r="A23" s="231" t="s">
        <v>2886</v>
      </c>
      <c r="B23" s="222">
        <v>1</v>
      </c>
      <c r="C23" s="222">
        <v>1.1000000000000001</v>
      </c>
      <c r="D23" s="222">
        <v>2.5</v>
      </c>
      <c r="E23" s="222">
        <v>5</v>
      </c>
      <c r="F23" s="222">
        <v>7.1</v>
      </c>
      <c r="G23" s="222">
        <v>9.1999999999999993</v>
      </c>
      <c r="H23" s="222">
        <v>13.2</v>
      </c>
      <c r="I23" s="222">
        <v>17.2</v>
      </c>
      <c r="J23" s="222">
        <v>21.2</v>
      </c>
      <c r="K23" s="222">
        <v>49.4</v>
      </c>
      <c r="L23" s="225">
        <v>75</v>
      </c>
      <c r="M23" s="225"/>
    </row>
    <row r="24" spans="1:13">
      <c r="A24" s="231" t="s">
        <v>2887</v>
      </c>
      <c r="B24" s="222">
        <v>12</v>
      </c>
      <c r="C24" s="222">
        <v>13.8</v>
      </c>
      <c r="D24" s="222">
        <v>15.9</v>
      </c>
      <c r="E24" s="222">
        <v>19</v>
      </c>
      <c r="F24" s="222">
        <v>22.7</v>
      </c>
      <c r="G24" s="222">
        <v>30</v>
      </c>
      <c r="H24" s="222">
        <v>39.4</v>
      </c>
      <c r="I24" s="222">
        <v>45.3</v>
      </c>
      <c r="J24" s="222">
        <v>53.2</v>
      </c>
      <c r="K24" s="222">
        <v>60.4</v>
      </c>
      <c r="L24" s="225">
        <v>70</v>
      </c>
      <c r="M24" s="225"/>
    </row>
    <row r="25" spans="1:13">
      <c r="A25" s="231" t="s">
        <v>2900</v>
      </c>
      <c r="B25" s="222">
        <v>91</v>
      </c>
      <c r="C25" s="222">
        <v>93</v>
      </c>
      <c r="D25" s="222">
        <v>93.4</v>
      </c>
      <c r="E25" s="222">
        <v>94.8</v>
      </c>
      <c r="F25" s="222">
        <v>96.2</v>
      </c>
      <c r="G25" s="222">
        <v>96.5</v>
      </c>
      <c r="H25" s="222">
        <v>98.2</v>
      </c>
      <c r="I25" s="222">
        <v>98.2</v>
      </c>
      <c r="J25" s="222">
        <v>98.2</v>
      </c>
      <c r="K25" s="222">
        <v>98.3</v>
      </c>
      <c r="L25" s="225">
        <v>99</v>
      </c>
      <c r="M25" s="225"/>
    </row>
    <row r="26" spans="1:13">
      <c r="A26" s="231" t="s">
        <v>2669</v>
      </c>
      <c r="B26" s="222">
        <v>44.5</v>
      </c>
      <c r="C26" s="222">
        <v>48.8</v>
      </c>
      <c r="D26" s="222">
        <v>53.7</v>
      </c>
      <c r="E26" s="222">
        <v>54.4</v>
      </c>
      <c r="F26" s="222">
        <v>55.8</v>
      </c>
      <c r="G26" s="222">
        <v>58.5</v>
      </c>
      <c r="H26" s="222">
        <v>55.6</v>
      </c>
      <c r="I26" s="222">
        <v>58.1</v>
      </c>
      <c r="J26" s="222">
        <v>61.3</v>
      </c>
      <c r="K26" s="222">
        <v>61.3</v>
      </c>
      <c r="L26" s="225">
        <v>74.400000000000006</v>
      </c>
      <c r="M26" s="225"/>
    </row>
    <row r="27" spans="1:13">
      <c r="A27" s="231" t="s">
        <v>2676</v>
      </c>
      <c r="B27" s="222">
        <v>75.400000000000006</v>
      </c>
      <c r="C27" s="222">
        <v>78</v>
      </c>
      <c r="D27" s="222">
        <v>78.2</v>
      </c>
      <c r="E27" s="222">
        <v>79.099999999999994</v>
      </c>
      <c r="F27" s="222">
        <v>79.5</v>
      </c>
      <c r="G27" s="222">
        <v>88.2</v>
      </c>
      <c r="H27" s="222">
        <v>89.1</v>
      </c>
      <c r="I27" s="222">
        <v>91.1</v>
      </c>
      <c r="J27" s="222">
        <v>93.2</v>
      </c>
      <c r="K27" s="222">
        <v>90.9</v>
      </c>
      <c r="L27" s="225">
        <v>91.3</v>
      </c>
      <c r="M27" s="225"/>
    </row>
    <row r="28" spans="1:13">
      <c r="A28" s="231" t="s">
        <v>2873</v>
      </c>
      <c r="B28" s="222">
        <v>5.2</v>
      </c>
      <c r="C28" s="222">
        <v>6.1</v>
      </c>
      <c r="D28" s="222">
        <v>7.2</v>
      </c>
      <c r="E28" s="222">
        <v>8.8000000000000007</v>
      </c>
      <c r="F28" s="222">
        <v>10.5</v>
      </c>
      <c r="G28" s="222">
        <v>13</v>
      </c>
      <c r="H28" s="222">
        <v>16.5</v>
      </c>
      <c r="I28" s="222">
        <v>16.600000000000001</v>
      </c>
      <c r="J28" s="222">
        <v>16.600000000000001</v>
      </c>
      <c r="K28" s="222">
        <v>17.8</v>
      </c>
      <c r="L28" s="225">
        <v>17.8</v>
      </c>
      <c r="M28" s="225"/>
    </row>
    <row r="29" spans="1:13">
      <c r="A29" s="231" t="s">
        <v>2611</v>
      </c>
      <c r="B29" s="222">
        <v>22.6</v>
      </c>
      <c r="C29" s="222">
        <v>28.9</v>
      </c>
      <c r="D29" s="222">
        <v>34.299999999999997</v>
      </c>
      <c r="E29" s="222">
        <v>38.299999999999997</v>
      </c>
      <c r="F29" s="222">
        <v>42.3</v>
      </c>
      <c r="G29" s="222">
        <v>45.8</v>
      </c>
      <c r="H29" s="222">
        <v>47.9</v>
      </c>
      <c r="I29" s="222">
        <v>50.3</v>
      </c>
      <c r="J29" s="222">
        <v>53.2</v>
      </c>
      <c r="K29" s="222">
        <v>54.3</v>
      </c>
      <c r="L29" s="225">
        <v>54.3</v>
      </c>
      <c r="M29" s="225"/>
    </row>
    <row r="30" spans="1:13">
      <c r="A30" s="231" t="s">
        <v>2888</v>
      </c>
      <c r="B30" s="222">
        <v>0.2</v>
      </c>
      <c r="C30" s="222">
        <v>0.2</v>
      </c>
      <c r="D30" s="222">
        <v>0.3</v>
      </c>
      <c r="E30" s="222">
        <v>1</v>
      </c>
      <c r="F30" s="222">
        <v>4</v>
      </c>
      <c r="G30" s="222">
        <v>8</v>
      </c>
      <c r="H30" s="222">
        <v>11.5</v>
      </c>
      <c r="I30" s="222">
        <v>21.7</v>
      </c>
      <c r="J30" s="222">
        <v>25.1</v>
      </c>
      <c r="K30" s="222">
        <v>30.7</v>
      </c>
      <c r="L30" s="225">
        <v>30.7</v>
      </c>
      <c r="M30" s="225"/>
    </row>
    <row r="31" spans="1:13">
      <c r="A31" s="231" t="s">
        <v>2670</v>
      </c>
      <c r="B31" s="222">
        <v>87.4</v>
      </c>
      <c r="C31" s="222">
        <v>89.6</v>
      </c>
      <c r="D31" s="222">
        <v>90.7</v>
      </c>
      <c r="E31" s="222">
        <v>91.4</v>
      </c>
      <c r="F31" s="222">
        <v>92.9</v>
      </c>
      <c r="G31" s="222">
        <v>94</v>
      </c>
      <c r="H31" s="222">
        <v>91.7</v>
      </c>
      <c r="I31" s="222">
        <v>91.7</v>
      </c>
      <c r="J31" s="222">
        <v>90.4</v>
      </c>
      <c r="K31" s="222">
        <v>93.2</v>
      </c>
      <c r="L31" s="225">
        <v>94.7</v>
      </c>
      <c r="M31" s="225"/>
    </row>
    <row r="32" spans="1:13">
      <c r="A32" s="231" t="s">
        <v>2889</v>
      </c>
      <c r="B32" s="222">
        <v>1.7</v>
      </c>
      <c r="C32" s="222">
        <v>2</v>
      </c>
      <c r="D32" s="222">
        <v>7.9</v>
      </c>
      <c r="E32" s="222">
        <v>9</v>
      </c>
      <c r="F32" s="222">
        <v>11.1</v>
      </c>
      <c r="G32" s="222">
        <v>13.3</v>
      </c>
      <c r="H32" s="222">
        <v>15.4</v>
      </c>
      <c r="I32" s="222">
        <v>17.600000000000001</v>
      </c>
      <c r="J32" s="222">
        <v>19.7</v>
      </c>
      <c r="K32" s="222">
        <v>21.4</v>
      </c>
      <c r="L32" s="225">
        <v>34</v>
      </c>
      <c r="M32" s="225"/>
    </row>
    <row r="33" spans="1:13">
      <c r="A33" s="231" t="s">
        <v>946</v>
      </c>
      <c r="B33" s="222">
        <v>90.6</v>
      </c>
      <c r="C33" s="222">
        <v>92.1</v>
      </c>
      <c r="D33" s="222">
        <v>93.4</v>
      </c>
      <c r="E33" s="222">
        <v>93.5</v>
      </c>
      <c r="F33" s="222">
        <v>94.6</v>
      </c>
      <c r="G33" s="222">
        <v>95.1</v>
      </c>
      <c r="H33" s="222">
        <v>96.3</v>
      </c>
      <c r="I33" s="222">
        <v>96.8</v>
      </c>
      <c r="J33" s="222">
        <v>97.3</v>
      </c>
      <c r="K33" s="222">
        <v>96.5</v>
      </c>
      <c r="L33" s="225">
        <v>96.5</v>
      </c>
      <c r="M33" s="225"/>
    </row>
    <row r="34" spans="1:13">
      <c r="A34" s="231" t="s">
        <v>2890</v>
      </c>
      <c r="B34" s="222">
        <v>7</v>
      </c>
      <c r="C34" s="222">
        <v>7.5</v>
      </c>
      <c r="D34" s="222">
        <v>8</v>
      </c>
      <c r="E34" s="222">
        <v>9</v>
      </c>
      <c r="F34" s="222">
        <v>10</v>
      </c>
      <c r="G34" s="222">
        <v>10.9</v>
      </c>
      <c r="H34" s="222">
        <v>12</v>
      </c>
      <c r="I34" s="222">
        <v>14</v>
      </c>
      <c r="J34" s="222">
        <v>15.5</v>
      </c>
      <c r="K34" s="222">
        <v>15.5</v>
      </c>
      <c r="L34" s="225">
        <v>15.5</v>
      </c>
      <c r="M34" s="225"/>
    </row>
    <row r="35" spans="1:13">
      <c r="A35" s="231" t="s">
        <v>2671</v>
      </c>
      <c r="B35" s="222">
        <v>53.1</v>
      </c>
      <c r="C35" s="222">
        <v>59</v>
      </c>
      <c r="D35" s="222">
        <v>62.3</v>
      </c>
      <c r="E35" s="222">
        <v>61.9</v>
      </c>
      <c r="F35" s="222">
        <v>62.3</v>
      </c>
      <c r="G35" s="222">
        <v>62.8</v>
      </c>
      <c r="H35" s="222">
        <v>66.599999999999994</v>
      </c>
      <c r="I35" s="222">
        <v>68</v>
      </c>
      <c r="J35" s="222">
        <v>73.3</v>
      </c>
      <c r="K35" s="222">
        <v>76</v>
      </c>
      <c r="L35" s="225">
        <v>77.5</v>
      </c>
      <c r="M35" s="225"/>
    </row>
    <row r="36" spans="1:13">
      <c r="A36" s="231" t="s">
        <v>2585</v>
      </c>
      <c r="B36" s="222">
        <v>32.4</v>
      </c>
      <c r="C36" s="222">
        <v>36.6</v>
      </c>
      <c r="D36" s="222">
        <v>39.9</v>
      </c>
      <c r="E36" s="222">
        <v>40</v>
      </c>
      <c r="F36" s="222">
        <v>45.9</v>
      </c>
      <c r="G36" s="222">
        <v>49.8</v>
      </c>
      <c r="H36" s="222">
        <v>54.1</v>
      </c>
      <c r="I36" s="222">
        <v>55.8</v>
      </c>
      <c r="J36" s="222">
        <v>59.5</v>
      </c>
      <c r="K36" s="222">
        <v>63.7</v>
      </c>
      <c r="L36" s="225">
        <v>70.7</v>
      </c>
      <c r="M36" s="225"/>
    </row>
    <row r="37" spans="1:13">
      <c r="A37" s="231" t="s">
        <v>2672</v>
      </c>
      <c r="B37" s="222">
        <v>26.8</v>
      </c>
      <c r="C37" s="222">
        <v>29</v>
      </c>
      <c r="D37" s="222">
        <v>43</v>
      </c>
      <c r="E37" s="222">
        <v>49</v>
      </c>
      <c r="F37" s="222">
        <v>63.8</v>
      </c>
      <c r="G37" s="222">
        <v>68</v>
      </c>
      <c r="H37" s="222">
        <v>70.5</v>
      </c>
      <c r="I37" s="222">
        <v>70.099999999999994</v>
      </c>
      <c r="J37" s="222">
        <v>73.099999999999994</v>
      </c>
      <c r="K37" s="222">
        <v>76</v>
      </c>
      <c r="L37" s="225">
        <v>80.900000000000006</v>
      </c>
      <c r="M37" s="225"/>
    </row>
    <row r="38" spans="1:13">
      <c r="A38" s="231" t="s">
        <v>2916</v>
      </c>
      <c r="B38" s="222">
        <v>36</v>
      </c>
      <c r="C38" s="222">
        <v>38</v>
      </c>
      <c r="D38" s="222">
        <v>41</v>
      </c>
      <c r="E38" s="222">
        <v>47.5</v>
      </c>
      <c r="F38" s="222">
        <v>54</v>
      </c>
      <c r="G38" s="222">
        <v>60.5</v>
      </c>
      <c r="H38" s="222">
        <v>64.7</v>
      </c>
      <c r="I38" s="222">
        <v>69.599999999999994</v>
      </c>
      <c r="J38" s="222">
        <v>74.900000000000006</v>
      </c>
      <c r="K38" s="222">
        <v>82.1</v>
      </c>
      <c r="L38" s="225">
        <v>93.3</v>
      </c>
      <c r="M38" s="225"/>
    </row>
    <row r="39" spans="1:13">
      <c r="A39" s="231" t="s">
        <v>2917</v>
      </c>
      <c r="B39" s="222">
        <v>1.1000000000000001</v>
      </c>
      <c r="C39" s="222">
        <v>1.2</v>
      </c>
      <c r="D39" s="222" t="s">
        <v>207</v>
      </c>
      <c r="E39" s="222">
        <v>1.3</v>
      </c>
      <c r="F39" s="222">
        <v>1.4</v>
      </c>
      <c r="G39" s="222">
        <v>1.5</v>
      </c>
      <c r="H39" s="222">
        <v>1.6</v>
      </c>
      <c r="I39" s="222">
        <v>1.8</v>
      </c>
      <c r="J39" s="222">
        <v>1.9</v>
      </c>
      <c r="K39" s="222">
        <v>2</v>
      </c>
      <c r="L39" s="225">
        <v>2</v>
      </c>
      <c r="M39" s="225"/>
    </row>
    <row r="40" spans="1:13">
      <c r="A40" s="231" t="s">
        <v>2730</v>
      </c>
      <c r="B40" s="222">
        <v>59.6</v>
      </c>
      <c r="C40" s="222">
        <v>62.4</v>
      </c>
      <c r="D40" s="222">
        <v>65.8</v>
      </c>
      <c r="E40" s="222">
        <v>67.099999999999994</v>
      </c>
      <c r="F40" s="222">
        <v>69.8</v>
      </c>
      <c r="G40" s="222">
        <v>71.599999999999994</v>
      </c>
      <c r="H40" s="222">
        <v>76.2</v>
      </c>
      <c r="I40" s="222">
        <v>78.7</v>
      </c>
      <c r="J40" s="222">
        <v>80.599999999999994</v>
      </c>
      <c r="K40" s="222">
        <v>84.6</v>
      </c>
      <c r="L40" s="225">
        <v>86.1</v>
      </c>
      <c r="M40" s="225"/>
    </row>
    <row r="41" spans="1:13">
      <c r="A41" s="231" t="s">
        <v>2673</v>
      </c>
      <c r="B41" s="222">
        <v>78.400000000000006</v>
      </c>
      <c r="C41" s="222">
        <v>83.6</v>
      </c>
      <c r="D41" s="222">
        <v>85</v>
      </c>
      <c r="E41" s="222">
        <v>85.4</v>
      </c>
      <c r="F41" s="222">
        <v>87.5</v>
      </c>
      <c r="G41" s="222">
        <v>89.8</v>
      </c>
      <c r="H41" s="222">
        <v>91.6</v>
      </c>
      <c r="I41" s="222">
        <v>92</v>
      </c>
      <c r="J41" s="222">
        <v>94.6</v>
      </c>
      <c r="K41" s="222">
        <v>94.6</v>
      </c>
      <c r="L41" s="225">
        <v>94.9</v>
      </c>
      <c r="M41" s="225"/>
    </row>
    <row r="42" spans="1:13">
      <c r="A42" s="231" t="s">
        <v>2674</v>
      </c>
      <c r="B42" s="222">
        <v>90</v>
      </c>
      <c r="C42" s="222">
        <v>91</v>
      </c>
      <c r="D42" s="222">
        <v>90</v>
      </c>
      <c r="E42" s="222">
        <v>92.8</v>
      </c>
      <c r="F42" s="222">
        <v>93.2</v>
      </c>
      <c r="G42" s="222">
        <v>94.8</v>
      </c>
      <c r="H42" s="222">
        <v>92.5</v>
      </c>
      <c r="I42" s="222">
        <v>90.6</v>
      </c>
      <c r="J42" s="222">
        <v>89.7</v>
      </c>
      <c r="K42" s="222">
        <v>96.4</v>
      </c>
      <c r="L42" s="225">
        <v>92.1</v>
      </c>
      <c r="M42" s="225"/>
    </row>
    <row r="43" spans="1:13">
      <c r="A43" s="231" t="s">
        <v>2891</v>
      </c>
      <c r="B43" s="222">
        <v>81</v>
      </c>
      <c r="C43" s="222">
        <v>81.599999999999994</v>
      </c>
      <c r="D43" s="222">
        <v>83.7</v>
      </c>
      <c r="E43" s="222">
        <v>83.8</v>
      </c>
      <c r="F43" s="222">
        <v>84.1</v>
      </c>
      <c r="G43" s="222">
        <v>84.8</v>
      </c>
      <c r="H43" s="222">
        <v>87.6</v>
      </c>
      <c r="I43" s="222">
        <v>89.9</v>
      </c>
      <c r="J43" s="222">
        <v>92.8</v>
      </c>
      <c r="K43" s="222">
        <v>95.1</v>
      </c>
      <c r="L43" s="225">
        <v>96</v>
      </c>
      <c r="M43" s="225"/>
    </row>
    <row r="44" spans="1:13">
      <c r="A44" s="231" t="s">
        <v>4084</v>
      </c>
      <c r="B44" s="222">
        <v>14</v>
      </c>
      <c r="C44" s="222">
        <v>17.3</v>
      </c>
      <c r="D44" s="222">
        <v>20.7</v>
      </c>
      <c r="E44" s="222">
        <v>22.5</v>
      </c>
      <c r="F44" s="222">
        <v>24.3</v>
      </c>
      <c r="G44" s="222">
        <v>26.2</v>
      </c>
      <c r="H44" s="222">
        <v>28.1</v>
      </c>
      <c r="I44" s="222">
        <v>30</v>
      </c>
      <c r="J44" s="222">
        <v>31.9</v>
      </c>
      <c r="K44" s="222">
        <v>34.299999999999997</v>
      </c>
      <c r="L44" s="225">
        <v>34.299999999999997</v>
      </c>
      <c r="M44" s="225"/>
    </row>
    <row r="45" spans="1:13">
      <c r="A45" s="231" t="s">
        <v>2892</v>
      </c>
      <c r="B45" s="222">
        <v>18.2</v>
      </c>
      <c r="C45" s="222">
        <v>20.100000000000001</v>
      </c>
      <c r="D45" s="222">
        <v>22.4</v>
      </c>
      <c r="E45" s="222">
        <v>23.7</v>
      </c>
      <c r="F45" s="222">
        <v>26.5</v>
      </c>
      <c r="G45" s="222">
        <v>28.9</v>
      </c>
      <c r="H45" s="222">
        <v>34.9</v>
      </c>
      <c r="I45" s="222">
        <v>39.299999999999997</v>
      </c>
      <c r="J45" s="222">
        <v>47.5</v>
      </c>
      <c r="K45" s="222">
        <v>52.9</v>
      </c>
      <c r="L45" s="225">
        <v>56.8</v>
      </c>
      <c r="M45" s="225"/>
    </row>
    <row r="46" spans="1:13">
      <c r="A46" s="231" t="s">
        <v>2867</v>
      </c>
      <c r="B46" s="222">
        <v>34.4</v>
      </c>
      <c r="C46" s="222">
        <v>36.4</v>
      </c>
      <c r="D46" s="222">
        <v>39.799999999999997</v>
      </c>
      <c r="E46" s="222">
        <v>43.1</v>
      </c>
      <c r="F46" s="222">
        <v>45.1</v>
      </c>
      <c r="G46" s="222">
        <v>46.3</v>
      </c>
      <c r="H46" s="222">
        <v>51</v>
      </c>
      <c r="I46" s="222">
        <v>53.7</v>
      </c>
      <c r="J46" s="222">
        <v>58.3</v>
      </c>
      <c r="K46" s="222">
        <v>64.7</v>
      </c>
      <c r="L46" s="225">
        <v>71</v>
      </c>
      <c r="M46" s="225"/>
    </row>
    <row r="47" spans="1:13">
      <c r="A47" s="231" t="s">
        <v>2675</v>
      </c>
      <c r="B47" s="222">
        <v>78</v>
      </c>
      <c r="C47" s="222">
        <v>79</v>
      </c>
      <c r="D47" s="222">
        <v>82</v>
      </c>
      <c r="E47" s="222">
        <v>81.3</v>
      </c>
      <c r="F47" s="222">
        <v>82.3</v>
      </c>
      <c r="G47" s="222">
        <v>84.2</v>
      </c>
      <c r="H47" s="222">
        <v>86.2</v>
      </c>
      <c r="I47" s="222">
        <v>84.4</v>
      </c>
      <c r="J47" s="222">
        <v>84.4</v>
      </c>
      <c r="K47" s="222">
        <v>84.4</v>
      </c>
      <c r="L47" s="225">
        <v>89.7</v>
      </c>
      <c r="M47" s="225"/>
    </row>
    <row r="48" spans="1:13">
      <c r="A48" s="231" t="s">
        <v>947</v>
      </c>
      <c r="B48" s="222">
        <v>74</v>
      </c>
      <c r="C48" s="222">
        <v>76</v>
      </c>
      <c r="D48" s="222">
        <v>76</v>
      </c>
      <c r="E48" s="222">
        <v>79</v>
      </c>
      <c r="F48" s="222">
        <v>83</v>
      </c>
      <c r="G48" s="222">
        <v>84</v>
      </c>
      <c r="H48" s="222">
        <v>84</v>
      </c>
      <c r="I48" s="222">
        <v>86</v>
      </c>
      <c r="J48" s="222">
        <v>88</v>
      </c>
      <c r="K48" s="222">
        <v>89</v>
      </c>
      <c r="L48" s="225">
        <v>89</v>
      </c>
      <c r="M48" s="222"/>
    </row>
    <row r="49" spans="1:13">
      <c r="A49" s="38" t="s">
        <v>2918</v>
      </c>
      <c r="B49" s="7">
        <v>23</v>
      </c>
      <c r="C49" s="7">
        <v>25.4</v>
      </c>
      <c r="D49" s="7">
        <v>28.7</v>
      </c>
      <c r="E49" s="7">
        <v>31.1</v>
      </c>
      <c r="F49" s="7">
        <v>34.200000000000003</v>
      </c>
      <c r="G49" s="7">
        <v>36.700000000000003</v>
      </c>
      <c r="H49" s="7">
        <v>39.799999999999997</v>
      </c>
      <c r="I49" s="7">
        <v>43</v>
      </c>
      <c r="J49" s="7">
        <v>45.7</v>
      </c>
      <c r="K49" s="7">
        <v>48.6</v>
      </c>
      <c r="L49" s="227">
        <v>49.7</v>
      </c>
      <c r="M49" s="227"/>
    </row>
    <row r="50" spans="1:13" ht="16" thickBot="1">
      <c r="A50" s="112"/>
      <c r="B50" s="125"/>
      <c r="C50" s="125"/>
      <c r="D50" s="125"/>
      <c r="E50" s="125"/>
      <c r="F50" s="125"/>
      <c r="G50" s="125" t="s">
        <v>64</v>
      </c>
      <c r="H50" s="125" t="s">
        <v>64</v>
      </c>
      <c r="I50" s="125" t="s">
        <v>64</v>
      </c>
      <c r="J50" s="125" t="s">
        <v>64</v>
      </c>
      <c r="K50" s="125"/>
      <c r="L50" s="125"/>
      <c r="M50" s="125"/>
    </row>
    <row r="51" spans="1:13">
      <c r="A51" s="231"/>
      <c r="B51" s="222"/>
      <c r="C51" s="222"/>
      <c r="D51" s="222"/>
      <c r="E51" s="222"/>
      <c r="F51" s="222"/>
      <c r="G51" s="222"/>
      <c r="H51" s="222"/>
      <c r="I51" s="222"/>
      <c r="J51" s="222"/>
      <c r="K51" s="222"/>
      <c r="L51" s="222"/>
      <c r="M51" s="222"/>
    </row>
    <row r="52" spans="1:13">
      <c r="A52" s="231"/>
      <c r="B52" s="222"/>
      <c r="C52" s="224" t="s">
        <v>4085</v>
      </c>
      <c r="D52" s="222"/>
      <c r="E52" s="222" t="s">
        <v>3699</v>
      </c>
      <c r="F52" s="222"/>
      <c r="G52" s="222"/>
      <c r="H52" s="222"/>
      <c r="I52" s="222"/>
      <c r="J52" s="222"/>
      <c r="K52" s="222"/>
      <c r="L52" s="222"/>
      <c r="M52" s="222"/>
    </row>
    <row r="53" spans="1:13">
      <c r="A53" s="231"/>
      <c r="B53" s="222"/>
      <c r="C53" s="222"/>
      <c r="D53" s="222"/>
      <c r="E53" s="222"/>
      <c r="F53" s="222"/>
      <c r="G53" s="222"/>
      <c r="H53" s="222"/>
      <c r="I53" s="222"/>
      <c r="J53" s="222"/>
      <c r="K53" s="222"/>
      <c r="L53" s="222"/>
      <c r="M53" s="222"/>
    </row>
    <row r="54" spans="1:13">
      <c r="A54" s="231"/>
      <c r="B54" s="222"/>
      <c r="C54" s="222"/>
      <c r="D54" s="222"/>
      <c r="E54" s="222"/>
      <c r="F54" s="222"/>
      <c r="G54" s="222"/>
      <c r="H54" s="222"/>
      <c r="I54" s="222"/>
      <c r="J54" s="222"/>
      <c r="K54" s="222"/>
      <c r="L54" s="222"/>
      <c r="M54" s="222"/>
    </row>
    <row r="55" spans="1:13">
      <c r="A55" s="231"/>
      <c r="B55" s="222"/>
      <c r="C55" s="222"/>
      <c r="D55" s="222"/>
      <c r="E55" s="222"/>
      <c r="F55" s="222"/>
      <c r="G55" s="222"/>
      <c r="H55" s="222"/>
      <c r="I55" s="222"/>
      <c r="J55" s="222"/>
      <c r="K55" s="222"/>
      <c r="L55" s="222"/>
      <c r="M55" s="222"/>
    </row>
    <row r="56" spans="1:13">
      <c r="A56" s="231"/>
      <c r="B56" s="222"/>
      <c r="C56" s="222"/>
      <c r="D56" s="222"/>
      <c r="E56" s="222"/>
      <c r="F56" s="222"/>
      <c r="G56" s="222"/>
      <c r="H56" s="222"/>
      <c r="I56" s="222"/>
      <c r="J56" s="222"/>
      <c r="K56" s="222"/>
      <c r="L56" s="222"/>
      <c r="M56" s="222"/>
    </row>
    <row r="57" spans="1:13">
      <c r="A57" s="231"/>
      <c r="B57" s="222"/>
      <c r="C57" s="222"/>
      <c r="D57" s="222"/>
      <c r="E57" s="222"/>
      <c r="F57" s="222"/>
      <c r="G57" s="222"/>
      <c r="H57" s="222"/>
      <c r="I57" s="222"/>
      <c r="J57" s="222"/>
      <c r="K57" s="222"/>
      <c r="L57" s="222"/>
      <c r="M57" s="222"/>
    </row>
    <row r="58" spans="1:13">
      <c r="A58" s="231"/>
      <c r="B58" s="222"/>
      <c r="C58" s="222"/>
      <c r="D58" s="222"/>
      <c r="E58" s="222"/>
      <c r="F58" s="222"/>
      <c r="G58" s="222"/>
      <c r="H58" s="222"/>
      <c r="I58" s="222"/>
      <c r="J58" s="222"/>
      <c r="K58" s="222"/>
      <c r="L58" s="222"/>
      <c r="M58" s="222"/>
    </row>
    <row r="59" spans="1:13">
      <c r="A59" s="231"/>
      <c r="B59" s="222"/>
      <c r="C59" s="222"/>
      <c r="D59" s="222"/>
      <c r="E59" s="222"/>
      <c r="F59" s="222"/>
      <c r="G59" s="222"/>
      <c r="H59" s="222"/>
      <c r="I59" s="222"/>
      <c r="J59" s="222"/>
      <c r="K59" s="222"/>
      <c r="L59" s="222"/>
      <c r="M59" s="222"/>
    </row>
    <row r="60" spans="1:13">
      <c r="A60" s="231"/>
      <c r="B60" s="222"/>
      <c r="C60" s="222"/>
      <c r="D60" s="222"/>
      <c r="E60" s="222"/>
      <c r="F60" s="222"/>
      <c r="G60" s="222"/>
      <c r="H60" s="222"/>
      <c r="I60" s="222"/>
      <c r="J60" s="222"/>
      <c r="K60" s="222"/>
      <c r="L60" s="222"/>
      <c r="M60" s="222"/>
    </row>
    <row r="61" spans="1:13">
      <c r="A61" s="231"/>
      <c r="B61" s="222"/>
      <c r="C61" s="222"/>
      <c r="D61" s="222"/>
      <c r="E61" s="222"/>
      <c r="F61" s="222"/>
      <c r="G61" s="222"/>
      <c r="H61" s="222"/>
      <c r="I61" s="222"/>
      <c r="J61" s="222"/>
      <c r="K61" s="222"/>
      <c r="L61" s="222"/>
      <c r="M61" s="222"/>
    </row>
    <row r="62" spans="1:13">
      <c r="A62" s="231"/>
      <c r="B62" s="222"/>
      <c r="C62" s="222"/>
      <c r="D62" s="222"/>
      <c r="E62" s="222"/>
      <c r="F62" s="222"/>
      <c r="G62" s="222"/>
      <c r="H62" s="222"/>
      <c r="I62" s="222"/>
      <c r="J62" s="222"/>
      <c r="K62" s="222"/>
      <c r="L62" s="222"/>
      <c r="M62" s="222"/>
    </row>
    <row r="63" spans="1:13">
      <c r="A63" s="231"/>
      <c r="B63" s="222"/>
      <c r="C63" s="222"/>
      <c r="D63" s="222"/>
      <c r="E63" s="222"/>
      <c r="F63" s="222"/>
      <c r="G63" s="222"/>
      <c r="H63" s="222"/>
      <c r="I63" s="222"/>
      <c r="J63" s="222"/>
      <c r="K63" s="222"/>
      <c r="L63" s="222"/>
      <c r="M63" s="222"/>
    </row>
    <row r="64" spans="1:13">
      <c r="A64" s="231"/>
      <c r="B64" s="222"/>
      <c r="C64" s="222"/>
      <c r="D64" s="222"/>
      <c r="E64" s="222"/>
      <c r="F64" s="222"/>
      <c r="G64" s="222"/>
      <c r="H64" s="222"/>
      <c r="I64" s="222"/>
      <c r="J64" s="222"/>
      <c r="K64" s="222"/>
      <c r="L64" s="222"/>
      <c r="M64" s="222"/>
    </row>
    <row r="65" spans="1:13">
      <c r="A65" s="231"/>
      <c r="B65" s="222"/>
      <c r="C65" s="222"/>
      <c r="D65" s="222"/>
      <c r="E65" s="222"/>
      <c r="F65" s="222"/>
      <c r="G65" s="222"/>
      <c r="H65" s="222"/>
      <c r="I65" s="222"/>
      <c r="J65" s="222"/>
      <c r="K65" s="222"/>
      <c r="L65" s="222"/>
      <c r="M65" s="222"/>
    </row>
    <row r="66" spans="1:13">
      <c r="A66" s="231"/>
      <c r="B66" s="222"/>
      <c r="C66" s="222"/>
      <c r="D66" s="222"/>
      <c r="E66" s="222"/>
      <c r="F66" s="222"/>
      <c r="G66" s="222"/>
      <c r="H66" s="222"/>
      <c r="I66" s="222"/>
      <c r="J66" s="222"/>
      <c r="K66" s="222"/>
      <c r="L66" s="222"/>
      <c r="M66" s="222"/>
    </row>
    <row r="67" spans="1:13">
      <c r="A67" s="231"/>
      <c r="B67" s="222"/>
      <c r="C67" s="222"/>
      <c r="D67" s="222"/>
      <c r="E67" s="222"/>
      <c r="F67" s="222"/>
      <c r="G67" s="222"/>
      <c r="H67" s="222"/>
      <c r="I67" s="222"/>
      <c r="J67" s="222"/>
      <c r="K67" s="222"/>
      <c r="L67" s="222"/>
      <c r="M67" s="222"/>
    </row>
    <row r="68" spans="1:13">
      <c r="A68" s="231"/>
      <c r="B68" s="222"/>
      <c r="C68" s="222"/>
      <c r="D68" s="222"/>
      <c r="E68" s="222"/>
      <c r="F68" s="222"/>
      <c r="G68" s="222"/>
      <c r="H68" s="222"/>
      <c r="I68" s="222"/>
      <c r="J68" s="222"/>
      <c r="K68" s="222"/>
      <c r="L68" s="222"/>
      <c r="M68" s="222"/>
    </row>
    <row r="69" spans="1:13">
      <c r="A69" s="231"/>
      <c r="B69" s="222"/>
      <c r="C69" s="222"/>
      <c r="D69" s="222"/>
      <c r="E69" s="222"/>
      <c r="F69" s="222"/>
      <c r="G69" s="222"/>
      <c r="H69" s="222"/>
      <c r="I69" s="222"/>
      <c r="J69" s="222"/>
      <c r="K69" s="222"/>
      <c r="L69" s="222"/>
      <c r="M69" s="222"/>
    </row>
    <row r="70" spans="1:13">
      <c r="A70" s="231"/>
      <c r="B70" s="222"/>
      <c r="C70" s="222"/>
      <c r="D70" s="222"/>
      <c r="E70" s="222"/>
      <c r="F70" s="222"/>
      <c r="G70" s="222"/>
      <c r="H70" s="222"/>
      <c r="I70" s="222"/>
      <c r="J70" s="222"/>
      <c r="K70" s="222"/>
      <c r="L70" s="222"/>
      <c r="M70" s="222"/>
    </row>
    <row r="71" spans="1:13">
      <c r="A71" s="231"/>
      <c r="B71" s="222"/>
      <c r="C71" s="222"/>
      <c r="D71" s="222"/>
      <c r="E71" s="222"/>
      <c r="F71" s="222"/>
      <c r="G71" s="222"/>
      <c r="H71" s="222"/>
      <c r="I71" s="222"/>
      <c r="J71" s="222"/>
      <c r="K71" s="222"/>
      <c r="L71" s="222"/>
      <c r="M71" s="222"/>
    </row>
    <row r="72" spans="1:13">
      <c r="A72" s="231"/>
      <c r="B72" s="222"/>
      <c r="C72" s="222"/>
      <c r="D72" s="222"/>
      <c r="E72" s="222"/>
      <c r="F72" s="222"/>
      <c r="G72" s="222"/>
      <c r="H72" s="222"/>
      <c r="I72" s="222"/>
      <c r="J72" s="222"/>
      <c r="K72" s="222"/>
      <c r="L72" s="222"/>
      <c r="M72" s="222"/>
    </row>
    <row r="73" spans="1:13">
      <c r="A73" s="231"/>
      <c r="B73" s="222"/>
      <c r="C73" s="222"/>
      <c r="D73" s="222"/>
      <c r="E73" s="222"/>
      <c r="F73" s="222"/>
      <c r="G73" s="222"/>
      <c r="H73" s="222"/>
      <c r="I73" s="222"/>
      <c r="J73" s="222"/>
      <c r="K73" s="222"/>
      <c r="L73" s="222"/>
      <c r="M73" s="222"/>
    </row>
    <row r="74" spans="1:13">
      <c r="A74" s="231"/>
      <c r="B74" s="222"/>
      <c r="C74" s="222"/>
      <c r="D74" s="222"/>
      <c r="E74" s="222"/>
      <c r="F74" s="222"/>
      <c r="G74" s="222"/>
      <c r="H74" s="222"/>
      <c r="I74" s="222"/>
      <c r="J74" s="222"/>
      <c r="K74" s="222"/>
      <c r="L74" s="222"/>
      <c r="M74" s="222"/>
    </row>
    <row r="75" spans="1:13">
      <c r="A75" s="231"/>
      <c r="B75" s="222"/>
      <c r="C75" s="222"/>
      <c r="D75" s="222"/>
      <c r="E75" s="222"/>
      <c r="F75" s="222"/>
      <c r="G75" s="222"/>
      <c r="H75" s="222"/>
      <c r="I75" s="222"/>
      <c r="J75" s="222"/>
      <c r="K75" s="222"/>
      <c r="L75" s="222"/>
      <c r="M75" s="222"/>
    </row>
    <row r="76" spans="1:13">
      <c r="A76" s="231"/>
      <c r="B76" s="222"/>
      <c r="C76" s="222"/>
      <c r="D76" s="222"/>
      <c r="E76" s="222"/>
      <c r="F76" s="222"/>
      <c r="G76" s="222"/>
      <c r="H76" s="222"/>
      <c r="I76" s="222"/>
      <c r="J76" s="222"/>
      <c r="K76" s="222"/>
      <c r="L76" s="222"/>
      <c r="M76" s="222"/>
    </row>
    <row r="77" spans="1:13">
      <c r="A77" s="231"/>
      <c r="B77" s="222"/>
      <c r="C77" s="222"/>
      <c r="D77" s="222"/>
      <c r="E77" s="222"/>
      <c r="F77" s="222"/>
      <c r="G77" s="222"/>
      <c r="H77" s="222"/>
      <c r="I77" s="222"/>
      <c r="J77" s="222"/>
      <c r="K77" s="222"/>
      <c r="L77" s="222"/>
      <c r="M77" s="222"/>
    </row>
    <row r="78" spans="1:13">
      <c r="A78" s="231"/>
      <c r="B78" s="222"/>
      <c r="C78" s="222"/>
      <c r="D78" s="222"/>
      <c r="E78" s="222"/>
      <c r="F78" s="222"/>
      <c r="G78" s="222"/>
      <c r="H78" s="222"/>
      <c r="I78" s="222"/>
      <c r="J78" s="222"/>
      <c r="K78" s="222"/>
      <c r="L78" s="222"/>
      <c r="M78" s="222"/>
    </row>
    <row r="79" spans="1:13">
      <c r="A79" s="231"/>
      <c r="B79" s="222"/>
      <c r="C79" s="222"/>
      <c r="D79" s="222"/>
      <c r="E79" s="222"/>
      <c r="F79" s="222"/>
      <c r="G79" s="222"/>
      <c r="H79" s="222"/>
      <c r="I79" s="222"/>
      <c r="J79" s="222"/>
      <c r="K79" s="222"/>
      <c r="L79" s="222"/>
      <c r="M79" s="222"/>
    </row>
    <row r="80" spans="1:13">
      <c r="A80" s="231"/>
      <c r="B80" s="222"/>
      <c r="C80" s="222"/>
      <c r="D80" s="222"/>
      <c r="E80" s="222"/>
      <c r="F80" s="222"/>
      <c r="G80" s="222"/>
      <c r="H80" s="222"/>
      <c r="I80" s="222"/>
      <c r="J80" s="222"/>
      <c r="K80" s="222"/>
      <c r="L80" s="222"/>
      <c r="M80" s="222"/>
    </row>
    <row r="81" spans="1:13">
      <c r="A81" s="231"/>
      <c r="B81" s="222"/>
      <c r="C81" s="222"/>
      <c r="D81" s="222"/>
      <c r="E81" s="222"/>
      <c r="F81" s="222"/>
      <c r="G81" s="222"/>
      <c r="H81" s="222"/>
      <c r="I81" s="222"/>
      <c r="J81" s="222"/>
      <c r="K81" s="222"/>
      <c r="L81" s="222"/>
      <c r="M81" s="222"/>
    </row>
    <row r="82" spans="1:13">
      <c r="A82" s="231"/>
      <c r="B82" s="222"/>
      <c r="C82" s="222"/>
      <c r="D82" s="222"/>
      <c r="E82" s="222"/>
      <c r="F82" s="222"/>
      <c r="G82" s="222"/>
      <c r="H82" s="222"/>
      <c r="I82" s="222"/>
      <c r="J82" s="222"/>
      <c r="K82" s="222"/>
      <c r="L82" s="222"/>
      <c r="M82" s="222"/>
    </row>
  </sheetData>
  <hyperlinks>
    <hyperlink ref="B1" location="INDEKS!A1" display="HJEM" xr:uid="{256F0FE4-B25A-4582-90EE-1C3B231FE43A}"/>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N55"/>
  <sheetViews>
    <sheetView zoomScaleNormal="100"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2919</v>
      </c>
      <c r="B1" s="173" t="s">
        <v>3453</v>
      </c>
      <c r="C1" s="222"/>
      <c r="D1" s="222"/>
      <c r="E1" s="222"/>
      <c r="F1" s="222"/>
      <c r="G1" s="222"/>
      <c r="H1" s="222"/>
      <c r="I1" s="222"/>
      <c r="J1" s="222"/>
      <c r="K1" s="222"/>
      <c r="L1" s="222"/>
      <c r="M1" s="222"/>
      <c r="N1" s="222"/>
    </row>
    <row r="2" spans="1:14">
      <c r="A2" s="232"/>
      <c r="B2" s="223" t="s">
        <v>2920</v>
      </c>
      <c r="C2" s="117"/>
      <c r="D2" s="119" t="s">
        <v>2921</v>
      </c>
      <c r="E2" s="117"/>
      <c r="F2" s="119" t="s">
        <v>5515</v>
      </c>
      <c r="G2" s="223"/>
      <c r="H2" s="117"/>
      <c r="I2" s="119" t="s">
        <v>5516</v>
      </c>
      <c r="J2" s="223"/>
      <c r="K2" s="117"/>
      <c r="L2" s="119" t="s">
        <v>5517</v>
      </c>
      <c r="M2" s="223"/>
      <c r="N2" s="223"/>
    </row>
    <row r="3" spans="1:14">
      <c r="A3" s="232"/>
      <c r="B3" s="223"/>
      <c r="C3" s="117"/>
      <c r="D3" s="119" t="s">
        <v>2922</v>
      </c>
      <c r="E3" s="117"/>
      <c r="F3" s="119" t="s">
        <v>5518</v>
      </c>
      <c r="G3" s="223"/>
      <c r="H3" s="117"/>
      <c r="I3" s="119" t="s">
        <v>5519</v>
      </c>
      <c r="J3" s="223"/>
      <c r="K3" s="117"/>
      <c r="L3" s="119"/>
      <c r="M3" s="223"/>
      <c r="N3" s="223"/>
    </row>
    <row r="4" spans="1:14">
      <c r="A4" s="232"/>
      <c r="B4" s="223">
        <v>2008</v>
      </c>
      <c r="C4" s="117">
        <v>2018</v>
      </c>
      <c r="D4" s="223">
        <v>2008</v>
      </c>
      <c r="E4" s="117">
        <v>2018</v>
      </c>
      <c r="F4" s="119">
        <v>2008</v>
      </c>
      <c r="G4" s="223"/>
      <c r="H4" s="117">
        <v>2018</v>
      </c>
      <c r="I4" s="119">
        <v>2008</v>
      </c>
      <c r="J4" s="223"/>
      <c r="K4" s="117">
        <v>2018</v>
      </c>
      <c r="L4" s="119">
        <v>2007</v>
      </c>
      <c r="M4" s="223"/>
      <c r="N4" s="223">
        <v>2017</v>
      </c>
    </row>
    <row r="5" spans="1:14">
      <c r="A5" s="235"/>
      <c r="B5" s="230" t="s">
        <v>5520</v>
      </c>
      <c r="C5" s="106"/>
      <c r="D5" s="107" t="s">
        <v>5521</v>
      </c>
      <c r="E5" s="106"/>
      <c r="F5" s="107" t="s">
        <v>1</v>
      </c>
      <c r="G5" s="230"/>
      <c r="H5" s="106"/>
      <c r="I5" s="107"/>
      <c r="J5" s="230"/>
      <c r="K5" s="106"/>
      <c r="L5" s="130"/>
      <c r="M5" s="222"/>
      <c r="N5" s="222"/>
    </row>
    <row r="6" spans="1:14">
      <c r="A6" s="235"/>
      <c r="B6" s="230"/>
      <c r="C6" s="106"/>
      <c r="D6" s="107"/>
      <c r="E6" s="106"/>
      <c r="F6" s="107"/>
      <c r="G6" s="230"/>
      <c r="H6" s="106"/>
      <c r="I6" s="107" t="s">
        <v>5522</v>
      </c>
      <c r="J6" s="230"/>
      <c r="K6" s="106"/>
      <c r="L6" s="107" t="s">
        <v>5523</v>
      </c>
      <c r="M6" s="230"/>
      <c r="N6" s="230"/>
    </row>
    <row r="7" spans="1:14">
      <c r="A7" s="232" t="s">
        <v>5524</v>
      </c>
      <c r="B7" s="227">
        <v>29257863</v>
      </c>
      <c r="C7" s="111">
        <v>26575772</v>
      </c>
      <c r="D7" s="227">
        <v>98.9</v>
      </c>
      <c r="E7" s="111">
        <v>92.9</v>
      </c>
      <c r="F7" s="139">
        <v>12.6</v>
      </c>
      <c r="G7" s="227"/>
      <c r="H7" s="111">
        <v>18.899999999999999</v>
      </c>
      <c r="I7" s="139">
        <v>8.1999999999999993</v>
      </c>
      <c r="J7" s="227"/>
      <c r="K7" s="111" t="s">
        <v>5525</v>
      </c>
      <c r="L7" s="139">
        <v>93.6</v>
      </c>
      <c r="M7" s="227"/>
      <c r="N7" s="227">
        <v>81</v>
      </c>
    </row>
    <row r="8" spans="1:14">
      <c r="A8" s="232" t="s">
        <v>5526</v>
      </c>
      <c r="B8" s="227">
        <v>36236893</v>
      </c>
      <c r="C8" s="111">
        <v>31652962</v>
      </c>
      <c r="D8" s="227">
        <v>99.1</v>
      </c>
      <c r="E8" s="111">
        <v>91.9</v>
      </c>
      <c r="F8" s="139">
        <v>11.4</v>
      </c>
      <c r="G8" s="227"/>
      <c r="H8" s="111">
        <v>18</v>
      </c>
      <c r="I8" s="139">
        <v>8.3000000000000007</v>
      </c>
      <c r="J8" s="227"/>
      <c r="K8" s="111" t="s">
        <v>5527</v>
      </c>
      <c r="L8" s="139">
        <v>92.7</v>
      </c>
      <c r="M8" s="227"/>
      <c r="N8" s="227">
        <v>78.3</v>
      </c>
    </row>
    <row r="9" spans="1:14">
      <c r="A9" s="233" t="s">
        <v>2727</v>
      </c>
      <c r="B9" s="225">
        <v>581342</v>
      </c>
      <c r="C9" s="109">
        <v>494187</v>
      </c>
      <c r="D9" s="225">
        <v>145.19999999999999</v>
      </c>
      <c r="E9" s="109">
        <v>133.4</v>
      </c>
      <c r="F9" s="140">
        <v>3.6</v>
      </c>
      <c r="G9" s="225"/>
      <c r="H9" s="109">
        <v>9.4</v>
      </c>
      <c r="I9" s="140">
        <v>11.2</v>
      </c>
      <c r="J9" s="225"/>
      <c r="K9" s="109">
        <v>8.6</v>
      </c>
      <c r="L9" s="140">
        <v>95.5</v>
      </c>
      <c r="M9" s="225"/>
      <c r="N9" s="225">
        <v>79.7</v>
      </c>
    </row>
    <row r="10" spans="1:14">
      <c r="A10" s="233" t="s">
        <v>2574</v>
      </c>
      <c r="B10" s="225">
        <v>428858</v>
      </c>
      <c r="C10" s="109">
        <v>500631</v>
      </c>
      <c r="D10" s="225">
        <v>55.5</v>
      </c>
      <c r="E10" s="109">
        <v>58.9</v>
      </c>
      <c r="F10" s="140">
        <v>10.3</v>
      </c>
      <c r="G10" s="225"/>
      <c r="H10" s="109">
        <v>20.5</v>
      </c>
      <c r="I10" s="140">
        <v>7.2</v>
      </c>
      <c r="J10" s="225"/>
      <c r="K10" s="109">
        <v>6.2</v>
      </c>
      <c r="L10" s="140">
        <v>67.2</v>
      </c>
      <c r="M10" s="225"/>
      <c r="N10" s="225">
        <v>60.5</v>
      </c>
    </row>
    <row r="11" spans="1:14">
      <c r="A11" s="233" t="s">
        <v>2790</v>
      </c>
      <c r="B11" s="225">
        <v>3388</v>
      </c>
      <c r="C11" s="109">
        <v>8236</v>
      </c>
      <c r="D11" s="225">
        <v>106.2</v>
      </c>
      <c r="E11" s="109">
        <v>90.1</v>
      </c>
      <c r="F11" s="140">
        <v>5.0999999999999996</v>
      </c>
      <c r="G11" s="225"/>
      <c r="H11" s="109">
        <v>13.9</v>
      </c>
      <c r="I11" s="140">
        <v>11.1</v>
      </c>
      <c r="J11" s="225"/>
      <c r="K11" s="109">
        <v>8.5</v>
      </c>
      <c r="L11" s="140">
        <v>167.6</v>
      </c>
      <c r="M11" s="225"/>
      <c r="N11" s="225">
        <v>155.69999999999999</v>
      </c>
    </row>
    <row r="12" spans="1:14">
      <c r="A12" s="232" t="s">
        <v>2839</v>
      </c>
      <c r="B12" s="227">
        <v>1118100</v>
      </c>
      <c r="C12" s="111">
        <v>587112</v>
      </c>
      <c r="D12" s="227">
        <v>118.7</v>
      </c>
      <c r="E12" s="111">
        <v>108.3</v>
      </c>
      <c r="F12" s="139">
        <v>18.5</v>
      </c>
      <c r="G12" s="227"/>
      <c r="H12" s="111">
        <v>35.700000000000003</v>
      </c>
      <c r="I12" s="139">
        <v>9.4</v>
      </c>
      <c r="J12" s="227"/>
      <c r="K12" s="111">
        <v>6</v>
      </c>
      <c r="L12" s="139">
        <v>99.9</v>
      </c>
      <c r="M12" s="227"/>
      <c r="N12" s="227">
        <v>70.5</v>
      </c>
    </row>
    <row r="13" spans="1:14">
      <c r="A13" s="233" t="s">
        <v>2792</v>
      </c>
      <c r="B13" s="225">
        <v>176915</v>
      </c>
      <c r="C13" s="109">
        <v>276522</v>
      </c>
      <c r="D13" s="225">
        <v>97.3</v>
      </c>
      <c r="E13" s="109">
        <v>93.9</v>
      </c>
      <c r="F13" s="140">
        <v>18.600000000000001</v>
      </c>
      <c r="G13" s="225"/>
      <c r="H13" s="109">
        <v>30</v>
      </c>
      <c r="I13" s="140">
        <v>13.4</v>
      </c>
      <c r="J13" s="225"/>
      <c r="K13" s="109">
        <v>13.6</v>
      </c>
      <c r="L13" s="140">
        <v>55.3</v>
      </c>
      <c r="M13" s="225"/>
      <c r="N13" s="225">
        <v>52</v>
      </c>
    </row>
    <row r="14" spans="1:14">
      <c r="A14" s="233" t="s">
        <v>2728</v>
      </c>
      <c r="B14" s="225">
        <v>691585</v>
      </c>
      <c r="C14" s="109">
        <v>824698</v>
      </c>
      <c r="D14" s="225">
        <v>202.8</v>
      </c>
      <c r="E14" s="109">
        <v>196.2</v>
      </c>
      <c r="F14" s="140">
        <v>31.4</v>
      </c>
      <c r="G14" s="225"/>
      <c r="H14" s="109">
        <v>41.2</v>
      </c>
      <c r="I14" s="140">
        <v>11</v>
      </c>
      <c r="J14" s="225"/>
      <c r="K14" s="109">
        <v>8.4</v>
      </c>
      <c r="L14" s="140">
        <v>112.4</v>
      </c>
      <c r="M14" s="225"/>
      <c r="N14" s="225">
        <v>79.5</v>
      </c>
    </row>
    <row r="15" spans="1:14">
      <c r="A15" s="233" t="s">
        <v>2668</v>
      </c>
      <c r="B15" s="225">
        <v>5690187</v>
      </c>
      <c r="C15" s="109">
        <v>5774745</v>
      </c>
      <c r="D15" s="225">
        <v>101.9</v>
      </c>
      <c r="E15" s="109">
        <v>91.7</v>
      </c>
      <c r="F15" s="140">
        <v>11.2</v>
      </c>
      <c r="G15" s="225"/>
      <c r="H15" s="109">
        <v>16.600000000000001</v>
      </c>
      <c r="I15" s="140">
        <v>6.2</v>
      </c>
      <c r="J15" s="225"/>
      <c r="K15" s="109">
        <v>4.9000000000000004</v>
      </c>
      <c r="L15" s="140">
        <v>98.7</v>
      </c>
      <c r="M15" s="225"/>
      <c r="N15" s="225">
        <v>86.6</v>
      </c>
    </row>
    <row r="16" spans="1:14">
      <c r="A16" s="233" t="s">
        <v>2793</v>
      </c>
      <c r="B16" s="225">
        <v>414700</v>
      </c>
      <c r="C16" s="109">
        <v>315463</v>
      </c>
      <c r="D16" s="225">
        <v>81.099999999999994</v>
      </c>
      <c r="E16" s="109">
        <v>62.2</v>
      </c>
      <c r="F16" s="140">
        <v>8.1999999999999993</v>
      </c>
      <c r="G16" s="225"/>
      <c r="H16" s="109">
        <v>18</v>
      </c>
      <c r="I16" s="140">
        <v>10</v>
      </c>
      <c r="J16" s="225"/>
      <c r="K16" s="109">
        <v>6.7</v>
      </c>
      <c r="L16" s="140">
        <v>130.69999999999999</v>
      </c>
      <c r="M16" s="225"/>
      <c r="N16" s="225">
        <v>93.6</v>
      </c>
    </row>
    <row r="17" spans="1:14">
      <c r="A17" s="233" t="s">
        <v>2794</v>
      </c>
      <c r="B17" s="225">
        <v>66412</v>
      </c>
      <c r="C17" s="109">
        <v>210800</v>
      </c>
      <c r="D17" s="225">
        <v>125.5</v>
      </c>
      <c r="E17" s="109">
        <v>106.4</v>
      </c>
      <c r="F17" s="140">
        <v>3.9</v>
      </c>
      <c r="G17" s="225"/>
      <c r="H17" s="109">
        <v>11.1</v>
      </c>
      <c r="I17" s="140">
        <v>10.5</v>
      </c>
      <c r="J17" s="225"/>
      <c r="K17" s="109">
        <v>8</v>
      </c>
      <c r="L17" s="140">
        <v>125.8</v>
      </c>
      <c r="M17" s="225"/>
      <c r="N17" s="225">
        <v>112.9</v>
      </c>
    </row>
    <row r="18" spans="1:14">
      <c r="A18" s="233" t="s">
        <v>2669</v>
      </c>
      <c r="B18" s="225">
        <v>1376542</v>
      </c>
      <c r="C18" s="109">
        <v>1563440</v>
      </c>
      <c r="D18" s="225">
        <v>95.9</v>
      </c>
      <c r="E18" s="109">
        <v>80.599999999999994</v>
      </c>
      <c r="F18" s="140">
        <v>11.5</v>
      </c>
      <c r="G18" s="225"/>
      <c r="H18" s="109">
        <v>17.8</v>
      </c>
      <c r="I18" s="140">
        <v>7.9</v>
      </c>
      <c r="J18" s="225"/>
      <c r="K18" s="109">
        <v>5.7</v>
      </c>
      <c r="L18" s="140">
        <v>109.3</v>
      </c>
      <c r="M18" s="225"/>
      <c r="N18" s="225">
        <v>84.1</v>
      </c>
    </row>
    <row r="19" spans="1:14">
      <c r="A19" s="233" t="s">
        <v>2789</v>
      </c>
      <c r="B19" s="225">
        <v>201368</v>
      </c>
      <c r="C19" s="109">
        <v>175649</v>
      </c>
      <c r="D19" s="225">
        <v>71.900000000000006</v>
      </c>
      <c r="E19" s="109">
        <v>69.900000000000006</v>
      </c>
      <c r="F19" s="140">
        <v>22</v>
      </c>
      <c r="G19" s="225"/>
      <c r="H19" s="109">
        <v>28</v>
      </c>
      <c r="I19" s="140">
        <v>5.5</v>
      </c>
      <c r="J19" s="225"/>
      <c r="K19" s="109">
        <v>4.5</v>
      </c>
      <c r="L19" s="140">
        <v>99.1</v>
      </c>
      <c r="M19" s="225"/>
      <c r="N19" s="225">
        <v>78.7</v>
      </c>
    </row>
    <row r="20" spans="1:14">
      <c r="A20" s="233" t="s">
        <v>2795</v>
      </c>
      <c r="B20" s="225">
        <v>74915</v>
      </c>
      <c r="C20" s="109">
        <v>119770</v>
      </c>
      <c r="D20" s="225">
        <v>79.3</v>
      </c>
      <c r="E20" s="109">
        <v>90.5</v>
      </c>
      <c r="F20" s="140">
        <v>29.8</v>
      </c>
      <c r="G20" s="225"/>
      <c r="H20" s="109">
        <v>40.299999999999997</v>
      </c>
      <c r="I20" s="140">
        <v>3.8</v>
      </c>
      <c r="J20" s="225"/>
      <c r="K20" s="109">
        <v>4.0999999999999996</v>
      </c>
      <c r="L20" s="140">
        <v>47.5</v>
      </c>
      <c r="M20" s="225"/>
      <c r="N20" s="225">
        <v>44.3</v>
      </c>
    </row>
    <row r="21" spans="1:14">
      <c r="A21" s="233" t="s">
        <v>2796</v>
      </c>
      <c r="B21" s="225">
        <v>172952</v>
      </c>
      <c r="C21" s="109">
        <v>84518</v>
      </c>
      <c r="D21" s="225">
        <v>66.900000000000006</v>
      </c>
      <c r="E21" s="109">
        <v>82.7</v>
      </c>
      <c r="F21" s="140">
        <v>17.8</v>
      </c>
      <c r="G21" s="225"/>
      <c r="H21" s="109">
        <v>24.4</v>
      </c>
      <c r="I21" s="140">
        <v>4.7</v>
      </c>
      <c r="J21" s="225"/>
      <c r="K21" s="109">
        <v>4.8</v>
      </c>
      <c r="L21" s="140">
        <v>52.4</v>
      </c>
      <c r="M21" s="225"/>
      <c r="N21" s="225">
        <v>42.7</v>
      </c>
    </row>
    <row r="22" spans="1:14">
      <c r="A22" s="233" t="s">
        <v>2797</v>
      </c>
      <c r="B22" s="225">
        <v>5196</v>
      </c>
      <c r="C22" s="109">
        <v>8941</v>
      </c>
      <c r="D22" s="225">
        <v>379</v>
      </c>
      <c r="E22" s="109">
        <v>302.5</v>
      </c>
      <c r="F22" s="140">
        <v>2.8</v>
      </c>
      <c r="G22" s="225"/>
      <c r="H22" s="109">
        <v>9.1</v>
      </c>
      <c r="I22" s="140">
        <v>22.9</v>
      </c>
      <c r="J22" s="225"/>
      <c r="K22" s="109">
        <v>15.7</v>
      </c>
      <c r="L22" s="140">
        <v>103.1</v>
      </c>
      <c r="M22" s="225"/>
      <c r="N22" s="225">
        <v>90.8</v>
      </c>
    </row>
    <row r="23" spans="1:14">
      <c r="A23" s="233" t="s">
        <v>2798</v>
      </c>
      <c r="B23" s="225">
        <v>38</v>
      </c>
      <c r="C23" s="109">
        <v>1426</v>
      </c>
      <c r="D23" s="225">
        <v>51.3</v>
      </c>
      <c r="E23" s="109">
        <v>58.1</v>
      </c>
      <c r="F23" s="140">
        <v>0.2</v>
      </c>
      <c r="G23" s="225"/>
      <c r="H23" s="109">
        <v>8</v>
      </c>
      <c r="I23" s="140">
        <v>6.7</v>
      </c>
      <c r="J23" s="225"/>
      <c r="K23" s="109">
        <v>3.3</v>
      </c>
      <c r="L23" s="140">
        <v>145.6</v>
      </c>
      <c r="M23" s="225"/>
      <c r="N23" s="225">
        <v>112.2</v>
      </c>
    </row>
    <row r="24" spans="1:14">
      <c r="A24" s="233" t="s">
        <v>2670</v>
      </c>
      <c r="B24" s="225">
        <v>2836263</v>
      </c>
      <c r="C24" s="109">
        <v>1531851</v>
      </c>
      <c r="D24" s="225">
        <v>137.6</v>
      </c>
      <c r="E24" s="109">
        <v>122.5</v>
      </c>
      <c r="F24" s="140">
        <v>3.6</v>
      </c>
      <c r="G24" s="225"/>
      <c r="H24" s="109">
        <v>7.4</v>
      </c>
      <c r="I24" s="140">
        <v>10.7</v>
      </c>
      <c r="J24" s="225"/>
      <c r="K24" s="108" t="s">
        <v>2</v>
      </c>
      <c r="L24" s="140">
        <v>96.9</v>
      </c>
      <c r="M24" s="225"/>
      <c r="N24" s="225">
        <v>90.9</v>
      </c>
    </row>
    <row r="25" spans="1:14">
      <c r="A25" s="233" t="s">
        <v>2671</v>
      </c>
      <c r="B25" s="225">
        <v>2959406</v>
      </c>
      <c r="C25" s="109">
        <v>2571528</v>
      </c>
      <c r="D25" s="225">
        <v>68.5</v>
      </c>
      <c r="E25" s="109">
        <v>79.3</v>
      </c>
      <c r="F25" s="140">
        <v>7.7</v>
      </c>
      <c r="G25" s="225"/>
      <c r="H25" s="109">
        <v>11.3</v>
      </c>
      <c r="I25" s="140">
        <v>8.6</v>
      </c>
      <c r="J25" s="225"/>
      <c r="K25" s="109">
        <v>9</v>
      </c>
      <c r="L25" s="140">
        <v>88.4</v>
      </c>
      <c r="M25" s="225"/>
      <c r="N25" s="225">
        <v>87.7</v>
      </c>
    </row>
    <row r="26" spans="1:14">
      <c r="A26" s="233" t="s">
        <v>2799</v>
      </c>
      <c r="B26" s="225">
        <v>187301</v>
      </c>
      <c r="C26" s="109">
        <v>273387</v>
      </c>
      <c r="D26" s="225">
        <v>73</v>
      </c>
      <c r="E26" s="109">
        <v>68.8</v>
      </c>
      <c r="F26" s="140">
        <v>22.9</v>
      </c>
      <c r="G26" s="225"/>
      <c r="H26" s="109">
        <v>30.3</v>
      </c>
      <c r="I26" s="140">
        <v>5.7</v>
      </c>
      <c r="J26" s="225"/>
      <c r="K26" s="109">
        <v>5</v>
      </c>
      <c r="L26" s="140">
        <v>133.9</v>
      </c>
      <c r="M26" s="225"/>
      <c r="N26" s="225">
        <v>122.8</v>
      </c>
    </row>
    <row r="27" spans="1:14">
      <c r="A27" s="233" t="s">
        <v>2585</v>
      </c>
      <c r="B27" s="225">
        <v>1210802</v>
      </c>
      <c r="C27" s="109">
        <v>1049170</v>
      </c>
      <c r="D27" s="225">
        <v>50.1</v>
      </c>
      <c r="E27" s="109">
        <v>50.4</v>
      </c>
      <c r="F27" s="140">
        <v>20.2</v>
      </c>
      <c r="G27" s="225"/>
      <c r="H27" s="109">
        <v>23.9</v>
      </c>
      <c r="I27" s="140">
        <v>5.0999999999999996</v>
      </c>
      <c r="J27" s="225"/>
      <c r="K27" s="109">
        <v>3.9</v>
      </c>
      <c r="L27" s="140">
        <v>61.7</v>
      </c>
      <c r="M27" s="225"/>
      <c r="N27" s="225">
        <v>46.1</v>
      </c>
    </row>
    <row r="28" spans="1:14">
      <c r="A28" s="233" t="s">
        <v>2588</v>
      </c>
      <c r="B28" s="225">
        <v>262115</v>
      </c>
      <c r="C28" s="109">
        <v>251205</v>
      </c>
      <c r="D28" s="225">
        <v>89.2</v>
      </c>
      <c r="E28" s="109">
        <v>85.5</v>
      </c>
      <c r="F28" s="140">
        <v>7.7</v>
      </c>
      <c r="G28" s="225"/>
      <c r="H28" s="109">
        <v>11.9</v>
      </c>
      <c r="I28" s="140">
        <v>7.7</v>
      </c>
      <c r="J28" s="225"/>
      <c r="K28" s="109">
        <v>6.8</v>
      </c>
      <c r="L28" s="140">
        <v>67.3</v>
      </c>
      <c r="M28" s="225"/>
      <c r="N28" s="225">
        <v>59.2</v>
      </c>
    </row>
    <row r="29" spans="1:14">
      <c r="A29" s="233" t="s">
        <v>2589</v>
      </c>
      <c r="B29" s="225">
        <v>153054</v>
      </c>
      <c r="C29" s="109">
        <v>142422</v>
      </c>
      <c r="D29" s="225">
        <v>109.8</v>
      </c>
      <c r="E29" s="109">
        <v>100.9</v>
      </c>
      <c r="F29" s="140">
        <v>15</v>
      </c>
      <c r="G29" s="225"/>
      <c r="H29" s="109">
        <v>21.1</v>
      </c>
      <c r="I29" s="140">
        <v>9</v>
      </c>
      <c r="J29" s="225"/>
      <c r="K29" s="109">
        <v>6.9</v>
      </c>
      <c r="L29" s="140">
        <v>112.1</v>
      </c>
      <c r="M29" s="225"/>
      <c r="N29" s="225">
        <v>93.8</v>
      </c>
    </row>
    <row r="30" spans="1:14">
      <c r="A30" s="233" t="s">
        <v>2730</v>
      </c>
      <c r="B30" s="225">
        <v>1264269</v>
      </c>
      <c r="C30" s="109">
        <v>1450314</v>
      </c>
      <c r="D30" s="225">
        <v>86.9</v>
      </c>
      <c r="E30" s="109">
        <v>77.900000000000006</v>
      </c>
      <c r="F30" s="140">
        <v>10.7</v>
      </c>
      <c r="G30" s="225"/>
      <c r="H30" s="109">
        <v>17.5</v>
      </c>
      <c r="I30" s="140">
        <v>7.3</v>
      </c>
      <c r="J30" s="225"/>
      <c r="K30" s="109">
        <v>5.7</v>
      </c>
      <c r="L30" s="140">
        <v>156.19999999999999</v>
      </c>
      <c r="M30" s="225"/>
      <c r="N30" s="225">
        <v>121.8</v>
      </c>
    </row>
    <row r="31" spans="1:14">
      <c r="A31" s="233" t="s">
        <v>2674</v>
      </c>
      <c r="B31" s="225">
        <v>1363464</v>
      </c>
      <c r="C31" s="109">
        <v>1532659</v>
      </c>
      <c r="D31" s="225">
        <v>150</v>
      </c>
      <c r="E31" s="109">
        <v>132.4</v>
      </c>
      <c r="F31" s="140">
        <v>44.7</v>
      </c>
      <c r="G31" s="225"/>
      <c r="H31" s="109">
        <v>54.6</v>
      </c>
      <c r="I31" s="140">
        <v>5.5</v>
      </c>
      <c r="J31" s="225"/>
      <c r="K31" s="109">
        <v>4.2</v>
      </c>
      <c r="L31" s="140">
        <v>92.4</v>
      </c>
      <c r="M31" s="225"/>
      <c r="N31" s="225">
        <v>76.3</v>
      </c>
    </row>
    <row r="32" spans="1:14">
      <c r="A32" s="233" t="s">
        <v>2647</v>
      </c>
      <c r="B32" s="225">
        <v>1388949</v>
      </c>
      <c r="C32" s="109">
        <v>1144917</v>
      </c>
      <c r="D32" s="225">
        <v>105</v>
      </c>
      <c r="E32" s="109">
        <v>99.9</v>
      </c>
      <c r="F32" s="140">
        <v>8.6999999999999993</v>
      </c>
      <c r="G32" s="225"/>
      <c r="H32" s="109">
        <v>15.2</v>
      </c>
      <c r="I32" s="140">
        <v>11.9</v>
      </c>
      <c r="J32" s="225"/>
      <c r="K32" s="109">
        <v>10.199999999999999</v>
      </c>
      <c r="L32" s="140">
        <v>76.3</v>
      </c>
      <c r="M32" s="225"/>
      <c r="N32" s="225">
        <v>65.3</v>
      </c>
    </row>
    <row r="33" spans="1:14">
      <c r="A33" s="233" t="s">
        <v>2675</v>
      </c>
      <c r="B33" s="225">
        <v>5705943</v>
      </c>
      <c r="C33" s="109">
        <v>4725070</v>
      </c>
      <c r="D33" s="225">
        <v>112.9</v>
      </c>
      <c r="E33" s="109">
        <v>108.9</v>
      </c>
      <c r="F33" s="140">
        <v>10.1</v>
      </c>
      <c r="G33" s="225"/>
      <c r="H33" s="109">
        <v>16.5</v>
      </c>
      <c r="I33" s="140">
        <v>10.4</v>
      </c>
      <c r="J33" s="225"/>
      <c r="K33" s="109">
        <v>9.1999999999999993</v>
      </c>
      <c r="L33" s="140">
        <v>79.099999999999994</v>
      </c>
      <c r="M33" s="225"/>
      <c r="N33" s="225">
        <v>74.099999999999994</v>
      </c>
    </row>
    <row r="34" spans="1:14">
      <c r="A34" s="233" t="s">
        <v>2801</v>
      </c>
      <c r="B34" s="225">
        <v>455741</v>
      </c>
      <c r="C34" s="109">
        <v>454910</v>
      </c>
      <c r="D34" s="225">
        <v>72.7</v>
      </c>
      <c r="E34" s="109">
        <v>79.400000000000006</v>
      </c>
      <c r="F34" s="140">
        <v>8.6</v>
      </c>
      <c r="G34" s="225"/>
      <c r="H34" s="109">
        <v>12.5</v>
      </c>
      <c r="I34" s="140">
        <v>5.7</v>
      </c>
      <c r="J34" s="225"/>
      <c r="K34" s="109">
        <v>5.0999999999999996</v>
      </c>
      <c r="L34" s="140">
        <v>77.8</v>
      </c>
      <c r="M34" s="225"/>
      <c r="N34" s="225">
        <v>68.5</v>
      </c>
    </row>
    <row r="35" spans="1:14">
      <c r="A35" s="233" t="s">
        <v>2802</v>
      </c>
      <c r="B35" s="225">
        <v>468061</v>
      </c>
      <c r="C35" s="109">
        <v>502171</v>
      </c>
      <c r="D35" s="225">
        <v>139.9</v>
      </c>
      <c r="E35" s="109">
        <v>132.5</v>
      </c>
      <c r="F35" s="140">
        <v>28.9</v>
      </c>
      <c r="G35" s="225"/>
      <c r="H35" s="109">
        <v>33.4</v>
      </c>
      <c r="I35" s="140">
        <v>8.9</v>
      </c>
      <c r="J35" s="225"/>
      <c r="K35" s="109">
        <v>7.6</v>
      </c>
      <c r="L35" s="140">
        <v>112.7</v>
      </c>
      <c r="M35" s="225"/>
      <c r="N35" s="225">
        <v>106.2</v>
      </c>
    </row>
    <row r="36" spans="1:14">
      <c r="A36" s="233" t="s">
        <v>2911</v>
      </c>
      <c r="B36" s="225">
        <v>48045</v>
      </c>
      <c r="C36" s="109">
        <v>83758</v>
      </c>
      <c r="D36" s="225">
        <v>25.1</v>
      </c>
      <c r="E36" s="109">
        <v>31.1</v>
      </c>
      <c r="F36" s="140">
        <v>32.4</v>
      </c>
      <c r="G36" s="225"/>
      <c r="H36" s="109">
        <v>34.9</v>
      </c>
      <c r="I36" s="130" t="s">
        <v>2</v>
      </c>
      <c r="J36" s="222"/>
      <c r="K36" s="108" t="s">
        <v>2</v>
      </c>
      <c r="L36" s="130" t="s">
        <v>2</v>
      </c>
      <c r="M36" s="222"/>
      <c r="N36" s="222" t="s">
        <v>2</v>
      </c>
    </row>
    <row r="37" spans="1:14">
      <c r="A37" s="233" t="s">
        <v>2901</v>
      </c>
      <c r="B37" s="222" t="s">
        <v>2</v>
      </c>
      <c r="C37" s="109">
        <v>237484</v>
      </c>
      <c r="D37" s="222" t="s">
        <v>2</v>
      </c>
      <c r="E37" s="108" t="s">
        <v>2</v>
      </c>
      <c r="F37" s="130" t="s">
        <v>2</v>
      </c>
      <c r="G37" s="222"/>
      <c r="H37" s="108" t="s">
        <v>2</v>
      </c>
      <c r="I37" s="130" t="s">
        <v>2</v>
      </c>
      <c r="J37" s="222"/>
      <c r="K37" s="108" t="s">
        <v>2</v>
      </c>
      <c r="L37" s="130" t="s">
        <v>2</v>
      </c>
      <c r="M37" s="222"/>
      <c r="N37" s="222" t="s">
        <v>2</v>
      </c>
    </row>
    <row r="38" spans="1:14">
      <c r="A38" s="233" t="s">
        <v>5528</v>
      </c>
      <c r="B38" s="222" t="s">
        <v>2</v>
      </c>
      <c r="C38" s="109">
        <v>52391</v>
      </c>
      <c r="D38" s="222" t="s">
        <v>2</v>
      </c>
      <c r="E38" s="108" t="s">
        <v>2</v>
      </c>
      <c r="F38" s="130" t="s">
        <v>2</v>
      </c>
      <c r="G38" s="222"/>
      <c r="H38" s="108" t="s">
        <v>2</v>
      </c>
      <c r="I38" s="130" t="s">
        <v>2</v>
      </c>
      <c r="J38" s="222"/>
      <c r="K38" s="108" t="s">
        <v>2</v>
      </c>
      <c r="L38" s="130" t="s">
        <v>2</v>
      </c>
      <c r="M38" s="222"/>
      <c r="N38" s="222" t="s">
        <v>2</v>
      </c>
    </row>
    <row r="39" spans="1:14">
      <c r="A39" s="233" t="s">
        <v>2900</v>
      </c>
      <c r="B39" s="225">
        <v>188739</v>
      </c>
      <c r="C39" s="109">
        <v>227355</v>
      </c>
      <c r="D39" s="225">
        <v>355.7</v>
      </c>
      <c r="E39" s="109">
        <v>435</v>
      </c>
      <c r="F39" s="140">
        <v>67.3</v>
      </c>
      <c r="G39" s="225"/>
      <c r="H39" s="109">
        <v>72.2</v>
      </c>
      <c r="I39" s="140">
        <v>12</v>
      </c>
      <c r="J39" s="225"/>
      <c r="K39" s="108" t="s">
        <v>2</v>
      </c>
      <c r="L39" s="140">
        <v>140.6</v>
      </c>
      <c r="M39" s="225"/>
      <c r="N39" s="225">
        <v>154.80000000000001</v>
      </c>
    </row>
    <row r="40" spans="1:14">
      <c r="A40" s="233" t="s">
        <v>2902</v>
      </c>
      <c r="B40" s="225">
        <v>70175</v>
      </c>
      <c r="C40" s="109">
        <v>76295</v>
      </c>
      <c r="D40" s="225">
        <v>22.6</v>
      </c>
      <c r="E40" s="109">
        <v>34.200000000000003</v>
      </c>
      <c r="F40" s="140">
        <v>18.399999999999999</v>
      </c>
      <c r="G40" s="225"/>
      <c r="H40" s="109">
        <v>24.9</v>
      </c>
      <c r="I40" s="130" t="s">
        <v>2</v>
      </c>
      <c r="J40" s="222"/>
      <c r="K40" s="108" t="s">
        <v>2</v>
      </c>
      <c r="L40" s="130" t="s">
        <v>2</v>
      </c>
      <c r="M40" s="222"/>
      <c r="N40" s="222" t="s">
        <v>2</v>
      </c>
    </row>
    <row r="41" spans="1:14">
      <c r="A41" s="233" t="s">
        <v>5529</v>
      </c>
      <c r="B41" s="222" t="s">
        <v>2</v>
      </c>
      <c r="C41" s="109">
        <v>33403</v>
      </c>
      <c r="D41" s="222" t="s">
        <v>2</v>
      </c>
      <c r="E41" s="108" t="s">
        <v>2</v>
      </c>
      <c r="F41" s="130" t="s">
        <v>2</v>
      </c>
      <c r="G41" s="222"/>
      <c r="H41" s="108" t="s">
        <v>2</v>
      </c>
      <c r="I41" s="130" t="s">
        <v>2</v>
      </c>
      <c r="J41" s="222"/>
      <c r="K41" s="108" t="s">
        <v>2</v>
      </c>
      <c r="L41" s="130" t="s">
        <v>2</v>
      </c>
      <c r="M41" s="222"/>
      <c r="N41" s="222" t="s">
        <v>2</v>
      </c>
    </row>
    <row r="42" spans="1:14">
      <c r="A42" s="233" t="s">
        <v>2904</v>
      </c>
      <c r="B42" s="225">
        <v>28015</v>
      </c>
      <c r="C42" s="109">
        <v>30672</v>
      </c>
      <c r="D42" s="225">
        <v>59.2</v>
      </c>
      <c r="E42" s="109">
        <v>50.5</v>
      </c>
      <c r="F42" s="140">
        <v>32.5</v>
      </c>
      <c r="G42" s="225"/>
      <c r="H42" s="109">
        <v>38.799999999999997</v>
      </c>
      <c r="I42" s="130" t="s">
        <v>2</v>
      </c>
      <c r="J42" s="222"/>
      <c r="K42" s="108" t="s">
        <v>2</v>
      </c>
      <c r="L42" s="130" t="s">
        <v>2</v>
      </c>
      <c r="M42" s="222"/>
      <c r="N42" s="222" t="s">
        <v>2</v>
      </c>
    </row>
    <row r="43" spans="1:14">
      <c r="A43" s="233" t="s">
        <v>5530</v>
      </c>
      <c r="B43" s="225">
        <v>68941</v>
      </c>
      <c r="C43" s="109">
        <v>47447</v>
      </c>
      <c r="D43" s="225">
        <v>36.799999999999997</v>
      </c>
      <c r="E43" s="109">
        <v>37.299999999999997</v>
      </c>
      <c r="F43" s="140">
        <v>15.6</v>
      </c>
      <c r="G43" s="225"/>
      <c r="H43" s="109">
        <v>18.100000000000001</v>
      </c>
      <c r="I43" s="130" t="s">
        <v>2</v>
      </c>
      <c r="J43" s="222"/>
      <c r="K43" s="108" t="s">
        <v>2</v>
      </c>
      <c r="L43" s="130" t="s">
        <v>2</v>
      </c>
      <c r="M43" s="222"/>
      <c r="N43" s="222" t="s">
        <v>2</v>
      </c>
    </row>
    <row r="44" spans="1:14">
      <c r="A44" s="233" t="s">
        <v>946</v>
      </c>
      <c r="B44" s="225">
        <v>9274505</v>
      </c>
      <c r="C44" s="109">
        <v>8634356</v>
      </c>
      <c r="D44" s="225">
        <v>167.4</v>
      </c>
      <c r="E44" s="109">
        <v>150.4</v>
      </c>
      <c r="F44" s="140">
        <v>62.1</v>
      </c>
      <c r="G44" s="225"/>
      <c r="H44" s="109">
        <v>72.8</v>
      </c>
      <c r="I44" s="140">
        <v>9.5</v>
      </c>
      <c r="J44" s="225"/>
      <c r="K44" s="108" t="s">
        <v>2</v>
      </c>
      <c r="L44" s="140">
        <v>112.1</v>
      </c>
      <c r="M44" s="225"/>
      <c r="N44" s="225">
        <v>104.9</v>
      </c>
    </row>
    <row r="45" spans="1:14">
      <c r="A45" s="233" t="s">
        <v>2905</v>
      </c>
      <c r="B45" s="225">
        <v>450070</v>
      </c>
      <c r="C45" s="109">
        <v>419720</v>
      </c>
      <c r="D45" s="225">
        <v>53.8</v>
      </c>
      <c r="E45" s="109">
        <v>53.8</v>
      </c>
      <c r="F45" s="140">
        <v>15.9</v>
      </c>
      <c r="G45" s="225"/>
      <c r="H45" s="109">
        <v>20.3</v>
      </c>
      <c r="I45" s="130" t="s">
        <v>2</v>
      </c>
      <c r="J45" s="222"/>
      <c r="K45" s="108" t="s">
        <v>2</v>
      </c>
      <c r="L45" s="130" t="s">
        <v>2</v>
      </c>
      <c r="M45" s="222"/>
      <c r="N45" s="222" t="s">
        <v>2</v>
      </c>
    </row>
    <row r="46" spans="1:14">
      <c r="A46" s="233" t="s">
        <v>2673</v>
      </c>
      <c r="B46" s="225">
        <v>6979029</v>
      </c>
      <c r="C46" s="109">
        <v>5077190</v>
      </c>
      <c r="D46" s="225">
        <v>100.8</v>
      </c>
      <c r="E46" s="109">
        <v>85.1</v>
      </c>
      <c r="F46" s="140">
        <v>2.7</v>
      </c>
      <c r="G46" s="225"/>
      <c r="H46" s="109">
        <v>11</v>
      </c>
      <c r="I46" s="140">
        <v>8.8000000000000007</v>
      </c>
      <c r="J46" s="225"/>
      <c r="K46" s="109">
        <v>5.6</v>
      </c>
      <c r="L46" s="140">
        <v>87.3</v>
      </c>
      <c r="M46" s="225"/>
      <c r="N46" s="225">
        <v>62.4</v>
      </c>
    </row>
    <row r="47" spans="1:14">
      <c r="A47" s="233" t="s">
        <v>2732</v>
      </c>
      <c r="B47" s="222" t="s">
        <v>2</v>
      </c>
      <c r="C47" s="108" t="s">
        <v>2</v>
      </c>
      <c r="D47" s="222" t="s">
        <v>2</v>
      </c>
      <c r="E47" s="108" t="s">
        <v>2</v>
      </c>
      <c r="F47" s="130" t="s">
        <v>2</v>
      </c>
      <c r="G47" s="222"/>
      <c r="H47" s="108" t="s">
        <v>2</v>
      </c>
      <c r="I47" s="140">
        <v>5.9</v>
      </c>
      <c r="J47" s="225"/>
      <c r="K47" s="108" t="s">
        <v>2</v>
      </c>
      <c r="L47" s="140">
        <v>99.6</v>
      </c>
      <c r="M47" s="225"/>
      <c r="N47" s="225">
        <v>92.7</v>
      </c>
    </row>
    <row r="48" spans="1:14">
      <c r="A48" s="233" t="s">
        <v>2867</v>
      </c>
      <c r="B48" s="225">
        <v>1199961</v>
      </c>
      <c r="C48" s="109">
        <v>1670807</v>
      </c>
      <c r="D48" s="225">
        <v>42.5</v>
      </c>
      <c r="E48" s="109">
        <v>52.7</v>
      </c>
      <c r="F48" s="140">
        <v>13.5</v>
      </c>
      <c r="G48" s="225"/>
      <c r="H48" s="109">
        <v>13.7</v>
      </c>
      <c r="I48" s="140">
        <v>4.4000000000000004</v>
      </c>
      <c r="J48" s="225"/>
      <c r="K48" s="108" t="s">
        <v>2</v>
      </c>
      <c r="L48" s="140">
        <v>179.8</v>
      </c>
      <c r="M48" s="225"/>
      <c r="N48" s="225">
        <v>244.5</v>
      </c>
    </row>
    <row r="49" spans="1:14">
      <c r="A49" s="233" t="s">
        <v>2868</v>
      </c>
      <c r="B49" s="225">
        <v>3418955</v>
      </c>
      <c r="C49" s="109">
        <v>2549203</v>
      </c>
      <c r="D49" s="222" t="s">
        <v>2</v>
      </c>
      <c r="E49" s="108" t="s">
        <v>2</v>
      </c>
      <c r="F49" s="130" t="s">
        <v>2</v>
      </c>
      <c r="G49" s="222"/>
      <c r="H49" s="108" t="s">
        <v>2</v>
      </c>
      <c r="I49" s="130" t="s">
        <v>2</v>
      </c>
      <c r="J49" s="222"/>
      <c r="K49" s="108" t="s">
        <v>2</v>
      </c>
      <c r="L49" s="130" t="s">
        <v>2</v>
      </c>
      <c r="M49" s="222"/>
      <c r="N49" s="222" t="s">
        <v>2</v>
      </c>
    </row>
    <row r="50" spans="1:14" ht="16" thickBot="1">
      <c r="A50" s="112"/>
      <c r="B50" s="113"/>
      <c r="C50" s="113"/>
      <c r="D50" s="113"/>
      <c r="E50" s="113"/>
      <c r="F50" s="113"/>
      <c r="G50" s="113"/>
      <c r="H50" s="113"/>
      <c r="I50" s="113"/>
      <c r="J50" s="113"/>
      <c r="K50" s="113"/>
      <c r="L50" s="113"/>
      <c r="M50" s="113"/>
      <c r="N50" s="113"/>
    </row>
    <row r="51" spans="1:14">
      <c r="A51" s="231"/>
      <c r="B51" s="222"/>
      <c r="C51" s="222"/>
      <c r="D51" s="222"/>
      <c r="E51" s="222"/>
      <c r="F51" s="222"/>
      <c r="G51" s="222"/>
      <c r="H51" s="222"/>
      <c r="I51" s="222"/>
      <c r="J51" s="222"/>
      <c r="K51" s="222"/>
      <c r="L51" s="222"/>
      <c r="M51" s="222"/>
      <c r="N51" s="222"/>
    </row>
    <row r="52" spans="1:14">
      <c r="A52" s="231"/>
      <c r="B52" s="222"/>
      <c r="C52" s="222"/>
      <c r="D52" s="222"/>
      <c r="E52" s="222"/>
      <c r="F52" s="222"/>
      <c r="G52" s="222"/>
      <c r="H52" s="222"/>
      <c r="I52" s="222"/>
      <c r="J52" s="222"/>
      <c r="K52" s="222"/>
      <c r="L52" s="222"/>
      <c r="M52" s="222"/>
      <c r="N52" s="222"/>
    </row>
    <row r="53" spans="1:14" ht="56">
      <c r="A53" s="231" t="s">
        <v>5531</v>
      </c>
      <c r="B53" s="222"/>
      <c r="C53" s="222" t="s">
        <v>5532</v>
      </c>
      <c r="D53" s="222"/>
      <c r="E53" s="224" t="s">
        <v>2946</v>
      </c>
      <c r="F53" s="222"/>
      <c r="G53" s="222"/>
      <c r="H53" s="222"/>
      <c r="I53" s="222"/>
      <c r="J53" s="222"/>
      <c r="K53" s="222"/>
      <c r="L53" s="222"/>
      <c r="M53" s="222"/>
      <c r="N53" s="222"/>
    </row>
    <row r="54" spans="1:14">
      <c r="A54" s="231"/>
      <c r="B54" s="222"/>
      <c r="C54" s="222"/>
      <c r="D54" s="222"/>
      <c r="E54" s="222"/>
      <c r="F54" s="222"/>
      <c r="G54" s="222"/>
      <c r="H54" s="222"/>
      <c r="I54" s="222"/>
      <c r="J54" s="222"/>
      <c r="K54" s="222"/>
      <c r="L54" s="222"/>
      <c r="M54" s="222"/>
      <c r="N54" s="222"/>
    </row>
    <row r="55" spans="1:14">
      <c r="A55" s="231"/>
      <c r="B55" s="222"/>
      <c r="C55" s="222"/>
      <c r="D55" s="222"/>
      <c r="E55" s="222"/>
      <c r="F55" s="222"/>
      <c r="G55" s="222"/>
      <c r="H55" s="222"/>
      <c r="I55" s="222"/>
      <c r="J55" s="222"/>
      <c r="K55" s="222"/>
      <c r="L55" s="222"/>
      <c r="M55" s="222"/>
      <c r="N55" s="222"/>
    </row>
  </sheetData>
  <hyperlinks>
    <hyperlink ref="B1" location="INDEKS!A1" display="HJEM" xr:uid="{3613DA0A-5265-4036-9F37-BA230393418B}"/>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L75"/>
  <sheetViews>
    <sheetView zoomScale="40" zoomScaleNormal="40" workbookViewId="0">
      <selection activeCell="C1" sqref="C1"/>
    </sheetView>
  </sheetViews>
  <sheetFormatPr baseColWidth="10" defaultColWidth="9.1640625" defaultRowHeight="15"/>
  <cols>
    <col min="1" max="1" width="9.1640625" style="221"/>
    <col min="2" max="2" width="37.6640625" style="221" customWidth="1"/>
    <col min="3" max="16384" width="9.1640625" style="221"/>
  </cols>
  <sheetData>
    <row r="1" spans="1:12">
      <c r="A1" s="241" t="s">
        <v>2925</v>
      </c>
      <c r="B1" s="237"/>
      <c r="C1" s="173" t="s">
        <v>3453</v>
      </c>
      <c r="D1" s="237"/>
      <c r="E1" s="237"/>
      <c r="F1" s="237"/>
      <c r="G1" s="237"/>
      <c r="H1" s="237"/>
      <c r="I1" s="237"/>
      <c r="J1" s="237"/>
      <c r="K1" s="237"/>
      <c r="L1" s="237"/>
    </row>
    <row r="2" spans="1:12" ht="42">
      <c r="A2" s="443"/>
      <c r="B2" s="443"/>
      <c r="C2" s="443"/>
      <c r="D2" s="242" t="s">
        <v>2926</v>
      </c>
      <c r="E2" s="242" t="s">
        <v>2927</v>
      </c>
      <c r="F2" s="443" t="s">
        <v>1463</v>
      </c>
      <c r="G2" s="242" t="s">
        <v>2928</v>
      </c>
      <c r="H2" s="242" t="s">
        <v>2929</v>
      </c>
      <c r="I2" s="242" t="s">
        <v>2930</v>
      </c>
      <c r="J2" s="242" t="s">
        <v>2931</v>
      </c>
      <c r="K2" s="443" t="s">
        <v>2932</v>
      </c>
      <c r="L2" s="410" t="s">
        <v>2933</v>
      </c>
    </row>
    <row r="3" spans="1:12" ht="42">
      <c r="A3" s="443"/>
      <c r="B3" s="443"/>
      <c r="C3" s="443"/>
      <c r="D3" s="242" t="s">
        <v>2934</v>
      </c>
      <c r="E3" s="242" t="s">
        <v>2935</v>
      </c>
      <c r="F3" s="443"/>
      <c r="G3" s="242" t="s">
        <v>2936</v>
      </c>
      <c r="H3" s="242" t="s">
        <v>2937</v>
      </c>
      <c r="I3" s="242" t="s">
        <v>2938</v>
      </c>
      <c r="J3" s="242" t="s">
        <v>2934</v>
      </c>
      <c r="K3" s="443"/>
      <c r="L3" s="410" t="s">
        <v>1925</v>
      </c>
    </row>
    <row r="4" spans="1:12" ht="28">
      <c r="A4" s="444" t="s">
        <v>1</v>
      </c>
      <c r="B4" s="444"/>
      <c r="C4" s="245"/>
      <c r="D4" s="245"/>
      <c r="E4" s="245"/>
      <c r="F4" s="245"/>
      <c r="G4" s="245"/>
      <c r="H4" s="245"/>
      <c r="I4" s="245"/>
      <c r="J4" s="245"/>
      <c r="K4" s="245"/>
      <c r="L4" s="411" t="s">
        <v>1878</v>
      </c>
    </row>
    <row r="5" spans="1:12">
      <c r="A5" s="432"/>
      <c r="B5" s="432"/>
      <c r="C5" s="247"/>
      <c r="D5" s="247"/>
      <c r="E5" s="247"/>
      <c r="F5" s="247"/>
      <c r="G5" s="247"/>
      <c r="H5" s="247"/>
      <c r="I5" s="247"/>
      <c r="J5" s="247"/>
      <c r="K5" s="247"/>
      <c r="L5" s="412"/>
    </row>
    <row r="6" spans="1:12">
      <c r="A6" s="441" t="s">
        <v>5533</v>
      </c>
      <c r="B6" s="441"/>
      <c r="C6" s="243">
        <v>2009</v>
      </c>
      <c r="D6" s="243" t="s">
        <v>2</v>
      </c>
      <c r="E6" s="243" t="s">
        <v>2</v>
      </c>
      <c r="F6" s="243" t="s">
        <v>2</v>
      </c>
      <c r="G6" s="243" t="s">
        <v>2</v>
      </c>
      <c r="H6" s="243" t="s">
        <v>2</v>
      </c>
      <c r="I6" s="243" t="s">
        <v>2</v>
      </c>
      <c r="J6" s="243" t="s">
        <v>2</v>
      </c>
      <c r="K6" s="243" t="s">
        <v>2</v>
      </c>
      <c r="L6" s="413" t="s">
        <v>2</v>
      </c>
    </row>
    <row r="7" spans="1:12">
      <c r="A7" s="442" t="s">
        <v>1859</v>
      </c>
      <c r="B7" s="442"/>
      <c r="C7" s="243">
        <v>2019</v>
      </c>
      <c r="D7" s="243">
        <v>3.6</v>
      </c>
      <c r="E7" s="243">
        <v>0.3</v>
      </c>
      <c r="F7" s="243">
        <v>15.5</v>
      </c>
      <c r="G7" s="243">
        <v>6.8</v>
      </c>
      <c r="H7" s="243">
        <v>1.5</v>
      </c>
      <c r="I7" s="243">
        <v>13.6</v>
      </c>
      <c r="J7" s="243">
        <v>5.3</v>
      </c>
      <c r="K7" s="243">
        <v>52.7</v>
      </c>
      <c r="L7" s="413" t="s">
        <v>5534</v>
      </c>
    </row>
    <row r="8" spans="1:12">
      <c r="A8" s="432" t="s">
        <v>2727</v>
      </c>
      <c r="B8" s="432"/>
      <c r="C8" s="247">
        <v>2009</v>
      </c>
      <c r="D8" s="247">
        <v>1.4</v>
      </c>
      <c r="E8" s="247">
        <v>0.1</v>
      </c>
      <c r="F8" s="247">
        <v>14.9</v>
      </c>
      <c r="G8" s="247">
        <v>7.2</v>
      </c>
      <c r="H8" s="247">
        <v>1.4</v>
      </c>
      <c r="I8" s="247">
        <v>12.9</v>
      </c>
      <c r="J8" s="247">
        <v>6.1</v>
      </c>
      <c r="K8" s="247">
        <v>56.1</v>
      </c>
      <c r="L8" s="412" t="s">
        <v>5535</v>
      </c>
    </row>
    <row r="9" spans="1:12">
      <c r="A9" s="439" t="s">
        <v>1859</v>
      </c>
      <c r="B9" s="439"/>
      <c r="C9" s="247">
        <v>2019</v>
      </c>
      <c r="D9" s="247">
        <v>0.8</v>
      </c>
      <c r="E9" s="247">
        <v>0.1</v>
      </c>
      <c r="F9" s="247">
        <v>12.4</v>
      </c>
      <c r="G9" s="247">
        <v>7</v>
      </c>
      <c r="H9" s="247">
        <v>1.4</v>
      </c>
      <c r="I9" s="247">
        <v>13</v>
      </c>
      <c r="J9" s="247">
        <v>5.7</v>
      </c>
      <c r="K9" s="247">
        <v>59.5</v>
      </c>
      <c r="L9" s="412" t="s">
        <v>5536</v>
      </c>
    </row>
    <row r="10" spans="1:12">
      <c r="A10" s="432" t="s">
        <v>2574</v>
      </c>
      <c r="B10" s="432"/>
      <c r="C10" s="247">
        <v>2009</v>
      </c>
      <c r="D10" s="247">
        <v>6.8</v>
      </c>
      <c r="E10" s="247">
        <v>1.1000000000000001</v>
      </c>
      <c r="F10" s="247">
        <v>22.1</v>
      </c>
      <c r="G10" s="247">
        <v>10</v>
      </c>
      <c r="H10" s="247">
        <v>2.4</v>
      </c>
      <c r="I10" s="247">
        <v>16.3</v>
      </c>
      <c r="J10" s="247">
        <v>5.8</v>
      </c>
      <c r="K10" s="247">
        <v>35.6</v>
      </c>
      <c r="L10" s="412" t="s">
        <v>5537</v>
      </c>
    </row>
    <row r="11" spans="1:12">
      <c r="A11" s="439" t="s">
        <v>1859</v>
      </c>
      <c r="B11" s="439"/>
      <c r="C11" s="247">
        <v>2019</v>
      </c>
      <c r="D11" s="247">
        <v>6.5</v>
      </c>
      <c r="E11" s="247">
        <v>1.1000000000000001</v>
      </c>
      <c r="F11" s="247">
        <v>19</v>
      </c>
      <c r="G11" s="247">
        <v>7.9</v>
      </c>
      <c r="H11" s="247">
        <v>2.4</v>
      </c>
      <c r="I11" s="247">
        <v>16.8</v>
      </c>
      <c r="J11" s="247">
        <v>6.6</v>
      </c>
      <c r="K11" s="247">
        <v>39.700000000000003</v>
      </c>
      <c r="L11" s="412" t="s">
        <v>5538</v>
      </c>
    </row>
    <row r="12" spans="1:12">
      <c r="A12" s="432" t="s">
        <v>2790</v>
      </c>
      <c r="B12" s="432"/>
      <c r="C12" s="247">
        <v>2009</v>
      </c>
      <c r="D12" s="247">
        <v>2.8</v>
      </c>
      <c r="E12" s="247">
        <v>0.2</v>
      </c>
      <c r="F12" s="247">
        <v>9</v>
      </c>
      <c r="G12" s="247">
        <v>11.6</v>
      </c>
      <c r="H12" s="247">
        <v>1.2</v>
      </c>
      <c r="I12" s="247">
        <v>18.899999999999999</v>
      </c>
      <c r="J12" s="247">
        <v>4.4000000000000004</v>
      </c>
      <c r="K12" s="247">
        <v>51.9</v>
      </c>
      <c r="L12" s="412">
        <v>371</v>
      </c>
    </row>
    <row r="13" spans="1:12">
      <c r="A13" s="432" t="s">
        <v>2939</v>
      </c>
      <c r="B13" s="432"/>
      <c r="C13" s="247">
        <v>2019</v>
      </c>
      <c r="D13" s="247">
        <v>2.1</v>
      </c>
      <c r="E13" s="247" t="s">
        <v>3447</v>
      </c>
      <c r="F13" s="247">
        <v>7.2</v>
      </c>
      <c r="G13" s="247">
        <v>9.6999999999999993</v>
      </c>
      <c r="H13" s="247">
        <v>1.3</v>
      </c>
      <c r="I13" s="247">
        <v>17.2</v>
      </c>
      <c r="J13" s="247">
        <v>4.2</v>
      </c>
      <c r="K13" s="247">
        <v>58</v>
      </c>
      <c r="L13" s="412">
        <v>404</v>
      </c>
    </row>
    <row r="14" spans="1:12">
      <c r="A14" s="441" t="s">
        <v>2839</v>
      </c>
      <c r="B14" s="441"/>
      <c r="C14" s="243">
        <v>2009</v>
      </c>
      <c r="D14" s="243">
        <v>2.7</v>
      </c>
      <c r="E14" s="243">
        <v>0.1</v>
      </c>
      <c r="F14" s="243">
        <v>12.9</v>
      </c>
      <c r="G14" s="243">
        <v>6.5</v>
      </c>
      <c r="H14" s="243">
        <v>1.1000000000000001</v>
      </c>
      <c r="I14" s="243">
        <v>14.9</v>
      </c>
      <c r="J14" s="243">
        <v>4.9000000000000004</v>
      </c>
      <c r="K14" s="243">
        <v>56.7</v>
      </c>
      <c r="L14" s="413" t="s">
        <v>5539</v>
      </c>
    </row>
    <row r="15" spans="1:12">
      <c r="A15" s="441" t="s">
        <v>4090</v>
      </c>
      <c r="B15" s="441"/>
      <c r="C15" s="243">
        <v>2019</v>
      </c>
      <c r="D15" s="243">
        <v>2</v>
      </c>
      <c r="E15" s="243">
        <v>0.2</v>
      </c>
      <c r="F15" s="243">
        <v>11.1</v>
      </c>
      <c r="G15" s="243">
        <v>6.1</v>
      </c>
      <c r="H15" s="243">
        <v>1.1000000000000001</v>
      </c>
      <c r="I15" s="243">
        <v>15.1</v>
      </c>
      <c r="J15" s="243">
        <v>4.2</v>
      </c>
      <c r="K15" s="243">
        <v>59.7</v>
      </c>
      <c r="L15" s="413" t="s">
        <v>5540</v>
      </c>
    </row>
    <row r="16" spans="1:12">
      <c r="A16" s="432" t="s">
        <v>2792</v>
      </c>
      <c r="B16" s="432"/>
      <c r="C16" s="247">
        <v>2009</v>
      </c>
      <c r="D16" s="247">
        <v>4</v>
      </c>
      <c r="E16" s="247">
        <v>1.1000000000000001</v>
      </c>
      <c r="F16" s="247">
        <v>19.100000000000001</v>
      </c>
      <c r="G16" s="247">
        <v>9.9</v>
      </c>
      <c r="H16" s="247">
        <v>1.6</v>
      </c>
      <c r="I16" s="247">
        <v>14.2</v>
      </c>
      <c r="J16" s="247">
        <v>8.6999999999999993</v>
      </c>
      <c r="K16" s="247">
        <v>41.3</v>
      </c>
      <c r="L16" s="412">
        <v>574</v>
      </c>
    </row>
    <row r="17" spans="1:12">
      <c r="A17" s="432" t="s">
        <v>2939</v>
      </c>
      <c r="B17" s="432"/>
      <c r="C17" s="247">
        <v>2019</v>
      </c>
      <c r="D17" s="247">
        <v>3.1</v>
      </c>
      <c r="E17" s="247">
        <v>0.7</v>
      </c>
      <c r="F17" s="247">
        <v>18.3</v>
      </c>
      <c r="G17" s="247">
        <v>9.1</v>
      </c>
      <c r="H17" s="247">
        <v>1.2</v>
      </c>
      <c r="I17" s="247">
        <v>13</v>
      </c>
      <c r="J17" s="247">
        <v>7.4</v>
      </c>
      <c r="K17" s="247">
        <v>47.1</v>
      </c>
      <c r="L17" s="412">
        <v>634</v>
      </c>
    </row>
    <row r="18" spans="1:12">
      <c r="A18" s="432" t="s">
        <v>2728</v>
      </c>
      <c r="B18" s="432"/>
      <c r="C18" s="247">
        <v>2009</v>
      </c>
      <c r="D18" s="247">
        <v>4.3</v>
      </c>
      <c r="E18" s="247">
        <v>0.2</v>
      </c>
      <c r="F18" s="247">
        <v>15.5</v>
      </c>
      <c r="G18" s="247">
        <v>7.1</v>
      </c>
      <c r="H18" s="247">
        <v>1.1000000000000001</v>
      </c>
      <c r="I18" s="247">
        <v>12.1</v>
      </c>
      <c r="J18" s="247">
        <v>6.3</v>
      </c>
      <c r="K18" s="247">
        <v>52.9</v>
      </c>
      <c r="L18" s="412" t="s">
        <v>5541</v>
      </c>
    </row>
    <row r="19" spans="1:12">
      <c r="A19" s="432" t="s">
        <v>2939</v>
      </c>
      <c r="B19" s="432"/>
      <c r="C19" s="247">
        <v>2019</v>
      </c>
      <c r="D19" s="247">
        <v>3.4</v>
      </c>
      <c r="E19" s="247">
        <v>0.3</v>
      </c>
      <c r="F19" s="247">
        <v>13</v>
      </c>
      <c r="G19" s="247">
        <v>7.5</v>
      </c>
      <c r="H19" s="247">
        <v>1</v>
      </c>
      <c r="I19" s="247">
        <v>11.2</v>
      </c>
      <c r="J19" s="247">
        <v>5.5</v>
      </c>
      <c r="K19" s="247">
        <v>57.8</v>
      </c>
      <c r="L19" s="412" t="s">
        <v>5542</v>
      </c>
    </row>
    <row r="20" spans="1:12">
      <c r="A20" s="432" t="s">
        <v>2668</v>
      </c>
      <c r="B20" s="432"/>
      <c r="C20" s="247">
        <v>2009</v>
      </c>
      <c r="D20" s="247">
        <v>2.9</v>
      </c>
      <c r="E20" s="247">
        <v>0.1</v>
      </c>
      <c r="F20" s="247">
        <v>13.7</v>
      </c>
      <c r="G20" s="247">
        <v>7.3</v>
      </c>
      <c r="H20" s="247">
        <v>1.5</v>
      </c>
      <c r="I20" s="247">
        <v>13.3</v>
      </c>
      <c r="J20" s="247">
        <v>5.3</v>
      </c>
      <c r="K20" s="247">
        <v>55.5</v>
      </c>
      <c r="L20" s="412" t="s">
        <v>5543</v>
      </c>
    </row>
    <row r="21" spans="1:12">
      <c r="A21" s="432" t="s">
        <v>2939</v>
      </c>
      <c r="B21" s="432"/>
      <c r="C21" s="247">
        <v>2019</v>
      </c>
      <c r="D21" s="247">
        <v>2.4</v>
      </c>
      <c r="E21" s="247">
        <v>0.1</v>
      </c>
      <c r="F21" s="247">
        <v>11.9</v>
      </c>
      <c r="G21" s="247">
        <v>6.7</v>
      </c>
      <c r="H21" s="247">
        <v>1.6</v>
      </c>
      <c r="I21" s="247">
        <v>12.5</v>
      </c>
      <c r="J21" s="247">
        <v>5.2</v>
      </c>
      <c r="K21" s="247">
        <v>58.1</v>
      </c>
      <c r="L21" s="412" t="s">
        <v>5544</v>
      </c>
    </row>
    <row r="22" spans="1:12">
      <c r="A22" s="432" t="s">
        <v>2793</v>
      </c>
      <c r="B22" s="432"/>
      <c r="C22" s="247">
        <v>2009</v>
      </c>
      <c r="D22" s="247">
        <v>11.1</v>
      </c>
      <c r="E22" s="247">
        <v>0.3</v>
      </c>
      <c r="F22" s="247">
        <v>11.5</v>
      </c>
      <c r="G22" s="247">
        <v>8.1999999999999993</v>
      </c>
      <c r="H22" s="247">
        <v>1.3</v>
      </c>
      <c r="I22" s="247">
        <v>18.2</v>
      </c>
      <c r="J22" s="247">
        <v>4.8</v>
      </c>
      <c r="K22" s="247">
        <v>44.6</v>
      </c>
      <c r="L22" s="412" t="s">
        <v>5545</v>
      </c>
    </row>
    <row r="23" spans="1:12">
      <c r="A23" s="432" t="s">
        <v>2939</v>
      </c>
      <c r="B23" s="432"/>
      <c r="C23" s="247">
        <v>2019</v>
      </c>
      <c r="D23" s="247">
        <v>11</v>
      </c>
      <c r="E23" s="247">
        <v>0.3</v>
      </c>
      <c r="F23" s="247">
        <v>9.6999999999999993</v>
      </c>
      <c r="G23" s="247">
        <v>3.8</v>
      </c>
      <c r="H23" s="247">
        <v>1.6</v>
      </c>
      <c r="I23" s="247">
        <v>17.8</v>
      </c>
      <c r="J23" s="247">
        <v>5.3</v>
      </c>
      <c r="K23" s="247">
        <v>50.4</v>
      </c>
      <c r="L23" s="412" t="s">
        <v>5546</v>
      </c>
    </row>
    <row r="24" spans="1:12">
      <c r="A24" s="432" t="s">
        <v>2641</v>
      </c>
      <c r="B24" s="432"/>
      <c r="C24" s="247">
        <v>2009</v>
      </c>
      <c r="D24" s="247">
        <v>4.8</v>
      </c>
      <c r="E24" s="247">
        <v>0.4</v>
      </c>
      <c r="F24" s="247">
        <v>11.8</v>
      </c>
      <c r="G24" s="247">
        <v>6.7</v>
      </c>
      <c r="H24" s="247">
        <v>1.2</v>
      </c>
      <c r="I24" s="247">
        <v>14.6</v>
      </c>
      <c r="J24" s="247">
        <v>4.5</v>
      </c>
      <c r="K24" s="247">
        <v>55.7</v>
      </c>
      <c r="L24" s="412" t="s">
        <v>5547</v>
      </c>
    </row>
    <row r="25" spans="1:12">
      <c r="A25" s="432" t="s">
        <v>2939</v>
      </c>
      <c r="B25" s="432"/>
      <c r="C25" s="247">
        <v>2019</v>
      </c>
      <c r="D25" s="247">
        <v>3.6</v>
      </c>
      <c r="E25" s="247">
        <v>0.3</v>
      </c>
      <c r="F25" s="247">
        <v>11.2</v>
      </c>
      <c r="G25" s="247">
        <v>6.4</v>
      </c>
      <c r="H25" s="247">
        <v>1.1000000000000001</v>
      </c>
      <c r="I25" s="247">
        <v>13.1</v>
      </c>
      <c r="J25" s="247">
        <v>4.5</v>
      </c>
      <c r="K25" s="247">
        <v>59.5</v>
      </c>
      <c r="L25" s="412" t="s">
        <v>5548</v>
      </c>
    </row>
    <row r="26" spans="1:12">
      <c r="A26" s="432" t="s">
        <v>2579</v>
      </c>
      <c r="B26" s="432"/>
      <c r="C26" s="247">
        <v>2009</v>
      </c>
      <c r="D26" s="247">
        <v>3.5</v>
      </c>
      <c r="E26" s="247">
        <v>0.1</v>
      </c>
      <c r="F26" s="247">
        <v>19.399999999999999</v>
      </c>
      <c r="G26" s="247">
        <v>8.5</v>
      </c>
      <c r="H26" s="247">
        <v>1.4</v>
      </c>
      <c r="I26" s="247">
        <v>14.7</v>
      </c>
      <c r="J26" s="247">
        <v>4.7</v>
      </c>
      <c r="K26" s="247">
        <v>47.7</v>
      </c>
      <c r="L26" s="412" t="s">
        <v>5549</v>
      </c>
    </row>
    <row r="27" spans="1:12">
      <c r="A27" s="439" t="s">
        <v>1859</v>
      </c>
      <c r="B27" s="439"/>
      <c r="C27" s="247">
        <v>2019</v>
      </c>
      <c r="D27" s="247">
        <v>3.7</v>
      </c>
      <c r="E27" s="247">
        <v>0.1</v>
      </c>
      <c r="F27" s="247">
        <v>18.7</v>
      </c>
      <c r="G27" s="247">
        <v>5.8</v>
      </c>
      <c r="H27" s="247">
        <v>1.5</v>
      </c>
      <c r="I27" s="247">
        <v>14</v>
      </c>
      <c r="J27" s="247">
        <v>5</v>
      </c>
      <c r="K27" s="247">
        <v>51.1</v>
      </c>
      <c r="L27" s="412" t="s">
        <v>5550</v>
      </c>
    </row>
    <row r="28" spans="1:12">
      <c r="A28" s="432" t="s">
        <v>2789</v>
      </c>
      <c r="B28" s="432"/>
      <c r="C28" s="247">
        <v>2009</v>
      </c>
      <c r="D28" s="247">
        <v>11.4</v>
      </c>
      <c r="E28" s="247">
        <v>0.5</v>
      </c>
      <c r="F28" s="247">
        <v>17.8</v>
      </c>
      <c r="G28" s="247">
        <v>9.1999999999999993</v>
      </c>
      <c r="H28" s="247">
        <v>2.2000000000000002</v>
      </c>
      <c r="I28" s="247">
        <v>15.9</v>
      </c>
      <c r="J28" s="247">
        <v>5.7</v>
      </c>
      <c r="K28" s="247">
        <v>37.200000000000003</v>
      </c>
      <c r="L28" s="412" t="s">
        <v>5551</v>
      </c>
    </row>
    <row r="29" spans="1:12">
      <c r="A29" s="432" t="s">
        <v>2939</v>
      </c>
      <c r="B29" s="432"/>
      <c r="C29" s="247">
        <v>2019</v>
      </c>
      <c r="D29" s="247">
        <v>5.6</v>
      </c>
      <c r="E29" s="247">
        <v>0.3</v>
      </c>
      <c r="F29" s="247">
        <v>18</v>
      </c>
      <c r="G29" s="247">
        <v>6.7</v>
      </c>
      <c r="H29" s="247">
        <v>3</v>
      </c>
      <c r="I29" s="247">
        <v>13.9</v>
      </c>
      <c r="J29" s="247">
        <v>6.4</v>
      </c>
      <c r="K29" s="247">
        <v>45.9</v>
      </c>
      <c r="L29" s="412" t="s">
        <v>5552</v>
      </c>
    </row>
    <row r="30" spans="1:12">
      <c r="A30" s="432" t="s">
        <v>2795</v>
      </c>
      <c r="B30" s="432"/>
      <c r="C30" s="247">
        <v>2009</v>
      </c>
      <c r="D30" s="247">
        <v>8.5</v>
      </c>
      <c r="E30" s="247">
        <v>0.3</v>
      </c>
      <c r="F30" s="247">
        <v>13.3</v>
      </c>
      <c r="G30" s="247">
        <v>8</v>
      </c>
      <c r="H30" s="247">
        <v>2.8</v>
      </c>
      <c r="I30" s="247">
        <v>16.899999999999999</v>
      </c>
      <c r="J30" s="247">
        <v>8.8000000000000007</v>
      </c>
      <c r="K30" s="247">
        <v>41.3</v>
      </c>
      <c r="L30" s="412">
        <v>877</v>
      </c>
    </row>
    <row r="31" spans="1:12">
      <c r="A31" s="432" t="s">
        <v>2939</v>
      </c>
      <c r="B31" s="432"/>
      <c r="C31" s="247">
        <v>2019</v>
      </c>
      <c r="D31" s="247">
        <v>7.3</v>
      </c>
      <c r="E31" s="247">
        <v>0.4</v>
      </c>
      <c r="F31" s="247">
        <v>12.9</v>
      </c>
      <c r="G31" s="247">
        <v>9.1</v>
      </c>
      <c r="H31" s="247">
        <v>1.7</v>
      </c>
      <c r="I31" s="247">
        <v>15.4</v>
      </c>
      <c r="J31" s="247">
        <v>8.1999999999999993</v>
      </c>
      <c r="K31" s="247">
        <v>44.7</v>
      </c>
      <c r="L31" s="412">
        <v>870</v>
      </c>
    </row>
    <row r="32" spans="1:12">
      <c r="A32" s="432" t="s">
        <v>2796</v>
      </c>
      <c r="B32" s="432"/>
      <c r="C32" s="247">
        <v>2009</v>
      </c>
      <c r="D32" s="247">
        <v>8.9</v>
      </c>
      <c r="E32" s="247" t="s">
        <v>3447</v>
      </c>
      <c r="F32" s="247">
        <v>16</v>
      </c>
      <c r="G32" s="247">
        <v>8.6999999999999993</v>
      </c>
      <c r="H32" s="247">
        <v>2.2000000000000002</v>
      </c>
      <c r="I32" s="247">
        <v>17.7</v>
      </c>
      <c r="J32" s="247">
        <v>6.5</v>
      </c>
      <c r="K32" s="247">
        <v>39.6</v>
      </c>
      <c r="L32" s="412" t="s">
        <v>5553</v>
      </c>
    </row>
    <row r="33" spans="1:12">
      <c r="A33" s="432" t="s">
        <v>2939</v>
      </c>
      <c r="B33" s="432"/>
      <c r="C33" s="247">
        <v>2019</v>
      </c>
      <c r="D33" s="247">
        <v>6.2</v>
      </c>
      <c r="E33" s="247">
        <v>0.2</v>
      </c>
      <c r="F33" s="247">
        <v>16.100000000000001</v>
      </c>
      <c r="G33" s="247">
        <v>7.7</v>
      </c>
      <c r="H33" s="247">
        <v>2</v>
      </c>
      <c r="I33" s="247">
        <v>17</v>
      </c>
      <c r="J33" s="247">
        <v>7.6</v>
      </c>
      <c r="K33" s="247">
        <v>43.2</v>
      </c>
      <c r="L33" s="412" t="s">
        <v>4822</v>
      </c>
    </row>
    <row r="34" spans="1:12">
      <c r="A34" s="432" t="s">
        <v>2797</v>
      </c>
      <c r="B34" s="432"/>
      <c r="C34" s="247">
        <v>2009</v>
      </c>
      <c r="D34" s="247">
        <v>1.3</v>
      </c>
      <c r="E34" s="247" t="s">
        <v>3447</v>
      </c>
      <c r="F34" s="247">
        <v>6.2</v>
      </c>
      <c r="G34" s="247">
        <v>5.7</v>
      </c>
      <c r="H34" s="247">
        <v>0.5</v>
      </c>
      <c r="I34" s="247">
        <v>9.6999999999999993</v>
      </c>
      <c r="J34" s="247">
        <v>4.7</v>
      </c>
      <c r="K34" s="247">
        <v>69.3</v>
      </c>
      <c r="L34" s="412">
        <v>215</v>
      </c>
    </row>
    <row r="35" spans="1:12">
      <c r="A35" s="432" t="s">
        <v>2939</v>
      </c>
      <c r="B35" s="432"/>
      <c r="C35" s="247">
        <v>2019</v>
      </c>
      <c r="D35" s="247">
        <v>0.6</v>
      </c>
      <c r="E35" s="247" t="s">
        <v>3447</v>
      </c>
      <c r="F35" s="247">
        <v>3.7</v>
      </c>
      <c r="G35" s="247">
        <v>5.6</v>
      </c>
      <c r="H35" s="247">
        <v>0.7</v>
      </c>
      <c r="I35" s="247">
        <v>7.1</v>
      </c>
      <c r="J35" s="247">
        <v>4</v>
      </c>
      <c r="K35" s="247">
        <v>71.599999999999994</v>
      </c>
      <c r="L35" s="412">
        <v>287</v>
      </c>
    </row>
    <row r="36" spans="1:12">
      <c r="A36" s="432" t="s">
        <v>2940</v>
      </c>
      <c r="B36" s="432"/>
      <c r="C36" s="247">
        <v>2009</v>
      </c>
      <c r="D36" s="247">
        <v>1.4</v>
      </c>
      <c r="E36" s="247">
        <v>0.3</v>
      </c>
      <c r="F36" s="247">
        <v>14.9</v>
      </c>
      <c r="G36" s="247">
        <v>7.3</v>
      </c>
      <c r="H36" s="247">
        <v>2.8</v>
      </c>
      <c r="I36" s="247">
        <v>15.6</v>
      </c>
      <c r="J36" s="247">
        <v>6.2</v>
      </c>
      <c r="K36" s="247">
        <v>51.4</v>
      </c>
      <c r="L36" s="412">
        <v>158</v>
      </c>
    </row>
    <row r="37" spans="1:12">
      <c r="A37" s="432" t="s">
        <v>2939</v>
      </c>
      <c r="B37" s="432"/>
      <c r="C37" s="247">
        <v>2019</v>
      </c>
      <c r="D37" s="247">
        <v>0.9</v>
      </c>
      <c r="E37" s="247" t="s">
        <v>3447</v>
      </c>
      <c r="F37" s="247">
        <v>11.2</v>
      </c>
      <c r="G37" s="247">
        <v>6.7</v>
      </c>
      <c r="H37" s="247">
        <v>1.1000000000000001</v>
      </c>
      <c r="I37" s="247">
        <v>14.3</v>
      </c>
      <c r="J37" s="247">
        <v>5.2</v>
      </c>
      <c r="K37" s="247">
        <v>60.4</v>
      </c>
      <c r="L37" s="412">
        <v>247</v>
      </c>
    </row>
    <row r="38" spans="1:12">
      <c r="A38" s="432" t="s">
        <v>2670</v>
      </c>
      <c r="B38" s="432"/>
      <c r="C38" s="247">
        <v>2009</v>
      </c>
      <c r="D38" s="247">
        <v>2.7</v>
      </c>
      <c r="E38" s="247">
        <v>0.1</v>
      </c>
      <c r="F38" s="247">
        <v>10.3</v>
      </c>
      <c r="G38" s="247">
        <v>5.9</v>
      </c>
      <c r="H38" s="247">
        <v>0.8</v>
      </c>
      <c r="I38" s="247">
        <v>13.4</v>
      </c>
      <c r="J38" s="247">
        <v>4.8</v>
      </c>
      <c r="K38" s="247">
        <v>54</v>
      </c>
      <c r="L38" s="412" t="s">
        <v>5554</v>
      </c>
    </row>
    <row r="39" spans="1:12">
      <c r="A39" s="439" t="s">
        <v>1859</v>
      </c>
      <c r="B39" s="439"/>
      <c r="C39" s="247">
        <v>2019</v>
      </c>
      <c r="D39" s="247">
        <v>1.8</v>
      </c>
      <c r="E39" s="247">
        <v>0.1</v>
      </c>
      <c r="F39" s="247">
        <v>9.1</v>
      </c>
      <c r="G39" s="247">
        <v>4.5999999999999996</v>
      </c>
      <c r="H39" s="247">
        <v>0.8</v>
      </c>
      <c r="I39" s="247">
        <v>14</v>
      </c>
      <c r="J39" s="247">
        <v>4.3</v>
      </c>
      <c r="K39" s="247">
        <v>55.3</v>
      </c>
      <c r="L39" s="412" t="s">
        <v>5555</v>
      </c>
    </row>
    <row r="40" spans="1:12">
      <c r="A40" s="432" t="s">
        <v>2642</v>
      </c>
      <c r="B40" s="432"/>
      <c r="C40" s="247">
        <v>2009</v>
      </c>
      <c r="D40" s="247">
        <v>12.7</v>
      </c>
      <c r="E40" s="247">
        <v>1.4</v>
      </c>
      <c r="F40" s="247">
        <v>19.5</v>
      </c>
      <c r="G40" s="247">
        <v>8.3000000000000007</v>
      </c>
      <c r="H40" s="247">
        <v>2.2000000000000002</v>
      </c>
      <c r="I40" s="247">
        <v>14.8</v>
      </c>
      <c r="J40" s="247">
        <v>5.7</v>
      </c>
      <c r="K40" s="247">
        <v>35.299999999999997</v>
      </c>
      <c r="L40" s="412" t="s">
        <v>5556</v>
      </c>
    </row>
    <row r="41" spans="1:12">
      <c r="A41" s="432" t="s">
        <v>2939</v>
      </c>
      <c r="B41" s="432"/>
      <c r="C41" s="247">
        <v>2019</v>
      </c>
      <c r="D41" s="247">
        <v>9</v>
      </c>
      <c r="E41" s="247">
        <v>1.3</v>
      </c>
      <c r="F41" s="247">
        <v>20.8</v>
      </c>
      <c r="G41" s="247">
        <v>8</v>
      </c>
      <c r="H41" s="247">
        <v>2.1</v>
      </c>
      <c r="I41" s="247">
        <v>14.1</v>
      </c>
      <c r="J41" s="247">
        <v>6.4</v>
      </c>
      <c r="K41" s="247">
        <v>37.799999999999997</v>
      </c>
      <c r="L41" s="412" t="s">
        <v>5557</v>
      </c>
    </row>
    <row r="42" spans="1:12">
      <c r="A42" s="432" t="s">
        <v>2799</v>
      </c>
      <c r="B42" s="432"/>
      <c r="C42" s="247">
        <v>2009</v>
      </c>
      <c r="D42" s="247">
        <v>7.3</v>
      </c>
      <c r="E42" s="247">
        <v>0.4</v>
      </c>
      <c r="F42" s="247">
        <v>17.600000000000001</v>
      </c>
      <c r="G42" s="247">
        <v>10.5</v>
      </c>
      <c r="H42" s="247">
        <v>1</v>
      </c>
      <c r="I42" s="247">
        <v>15.4</v>
      </c>
      <c r="J42" s="247">
        <v>3.7</v>
      </c>
      <c r="K42" s="247">
        <v>44.1</v>
      </c>
      <c r="L42" s="412" t="s">
        <v>5558</v>
      </c>
    </row>
    <row r="43" spans="1:12">
      <c r="A43" s="432" t="s">
        <v>2939</v>
      </c>
      <c r="B43" s="432"/>
      <c r="C43" s="247">
        <v>2019</v>
      </c>
      <c r="D43" s="247">
        <v>3.4</v>
      </c>
      <c r="E43" s="247">
        <v>0.3</v>
      </c>
      <c r="F43" s="247">
        <v>17.600000000000001</v>
      </c>
      <c r="G43" s="247">
        <v>6.4</v>
      </c>
      <c r="H43" s="247">
        <v>1.2</v>
      </c>
      <c r="I43" s="247">
        <v>14.5</v>
      </c>
      <c r="J43" s="247">
        <v>4.5999999999999996</v>
      </c>
      <c r="K43" s="247">
        <v>52</v>
      </c>
      <c r="L43" s="412" t="s">
        <v>5559</v>
      </c>
    </row>
    <row r="44" spans="1:12">
      <c r="A44" s="432" t="s">
        <v>2585</v>
      </c>
      <c r="B44" s="432"/>
      <c r="C44" s="247">
        <v>2009</v>
      </c>
      <c r="D44" s="247">
        <v>25.7</v>
      </c>
      <c r="E44" s="247">
        <v>1.1000000000000001</v>
      </c>
      <c r="F44" s="247">
        <v>19.899999999999999</v>
      </c>
      <c r="G44" s="247">
        <v>8.1999999999999993</v>
      </c>
      <c r="H44" s="247">
        <v>2.2000000000000002</v>
      </c>
      <c r="I44" s="247">
        <v>13.1</v>
      </c>
      <c r="J44" s="247">
        <v>5.2</v>
      </c>
      <c r="K44" s="247">
        <v>24.6</v>
      </c>
      <c r="L44" s="412" t="s">
        <v>5560</v>
      </c>
    </row>
    <row r="45" spans="1:12">
      <c r="A45" s="439" t="s">
        <v>1859</v>
      </c>
      <c r="B45" s="439"/>
      <c r="C45" s="247">
        <v>2019</v>
      </c>
      <c r="D45" s="247">
        <v>19.100000000000001</v>
      </c>
      <c r="E45" s="247">
        <v>0.7</v>
      </c>
      <c r="F45" s="247">
        <v>19.399999999999999</v>
      </c>
      <c r="G45" s="247">
        <v>8.5</v>
      </c>
      <c r="H45" s="247">
        <v>2.2999999999999998</v>
      </c>
      <c r="I45" s="247">
        <v>15.1</v>
      </c>
      <c r="J45" s="247">
        <v>6.1</v>
      </c>
      <c r="K45" s="247">
        <v>28.9</v>
      </c>
      <c r="L45" s="412" t="s">
        <v>5561</v>
      </c>
    </row>
    <row r="46" spans="1:12">
      <c r="A46" s="432" t="s">
        <v>2588</v>
      </c>
      <c r="B46" s="432"/>
      <c r="C46" s="247">
        <v>2009</v>
      </c>
      <c r="D46" s="247">
        <v>3.6</v>
      </c>
      <c r="E46" s="247">
        <v>0.5</v>
      </c>
      <c r="F46" s="247">
        <v>24</v>
      </c>
      <c r="G46" s="247">
        <v>10.9</v>
      </c>
      <c r="H46" s="247">
        <v>2.7</v>
      </c>
      <c r="I46" s="247">
        <v>13.2</v>
      </c>
      <c r="J46" s="247">
        <v>6.4</v>
      </c>
      <c r="K46" s="247">
        <v>38.700000000000003</v>
      </c>
      <c r="L46" s="412" t="s">
        <v>5562</v>
      </c>
    </row>
    <row r="47" spans="1:12">
      <c r="A47" s="432" t="s">
        <v>2939</v>
      </c>
      <c r="B47" s="432"/>
      <c r="C47" s="247">
        <v>2019</v>
      </c>
      <c r="D47" s="247">
        <v>2.8</v>
      </c>
      <c r="E47" s="247">
        <v>0.3</v>
      </c>
      <c r="F47" s="247">
        <v>24.9</v>
      </c>
      <c r="G47" s="247">
        <v>9.1999999999999993</v>
      </c>
      <c r="H47" s="247">
        <v>2</v>
      </c>
      <c r="I47" s="247">
        <v>11.9</v>
      </c>
      <c r="J47" s="247">
        <v>6.8</v>
      </c>
      <c r="K47" s="247">
        <v>42.1</v>
      </c>
      <c r="L47" s="412" t="s">
        <v>5563</v>
      </c>
    </row>
    <row r="48" spans="1:12">
      <c r="A48" s="432" t="s">
        <v>2589</v>
      </c>
      <c r="B48" s="432"/>
      <c r="C48" s="247">
        <v>2009</v>
      </c>
      <c r="D48" s="247">
        <v>7.1</v>
      </c>
      <c r="E48" s="247">
        <v>0.4</v>
      </c>
      <c r="F48" s="247">
        <v>24.8</v>
      </c>
      <c r="G48" s="247">
        <v>6.6</v>
      </c>
      <c r="H48" s="247">
        <v>1.9</v>
      </c>
      <c r="I48" s="247">
        <v>12.6</v>
      </c>
      <c r="J48" s="247">
        <v>6</v>
      </c>
      <c r="K48" s="247">
        <v>40</v>
      </c>
      <c r="L48" s="412">
        <v>955</v>
      </c>
    </row>
    <row r="49" spans="1:12">
      <c r="A49" s="432" t="s">
        <v>2939</v>
      </c>
      <c r="B49" s="432"/>
      <c r="C49" s="247">
        <v>2019</v>
      </c>
      <c r="D49" s="247">
        <v>3.7</v>
      </c>
      <c r="E49" s="247">
        <v>0.4</v>
      </c>
      <c r="F49" s="247">
        <v>25.9</v>
      </c>
      <c r="G49" s="247">
        <v>5.8</v>
      </c>
      <c r="H49" s="247">
        <v>2.1</v>
      </c>
      <c r="I49" s="247">
        <v>12.9</v>
      </c>
      <c r="J49" s="247">
        <v>5.5</v>
      </c>
      <c r="K49" s="247">
        <v>43.1</v>
      </c>
      <c r="L49" s="412">
        <v>970</v>
      </c>
    </row>
    <row r="50" spans="1:12">
      <c r="A50" s="432" t="s">
        <v>2730</v>
      </c>
      <c r="B50" s="432"/>
      <c r="C50" s="247">
        <v>2009</v>
      </c>
      <c r="D50" s="247">
        <v>4.0999999999999996</v>
      </c>
      <c r="E50" s="247">
        <v>0.2</v>
      </c>
      <c r="F50" s="247">
        <v>13.4</v>
      </c>
      <c r="G50" s="247">
        <v>9.9</v>
      </c>
      <c r="H50" s="247">
        <v>1.1000000000000001</v>
      </c>
      <c r="I50" s="247">
        <v>15.6</v>
      </c>
      <c r="J50" s="247">
        <v>4.8</v>
      </c>
      <c r="K50" s="247">
        <v>50.8</v>
      </c>
      <c r="L50" s="412" t="s">
        <v>5564</v>
      </c>
    </row>
    <row r="51" spans="1:12">
      <c r="A51" s="432" t="s">
        <v>2939</v>
      </c>
      <c r="B51" s="432"/>
      <c r="C51" s="247">
        <v>2019</v>
      </c>
      <c r="D51" s="247">
        <v>4</v>
      </c>
      <c r="E51" s="247">
        <v>0.2</v>
      </c>
      <c r="F51" s="247">
        <v>12.7</v>
      </c>
      <c r="G51" s="247">
        <v>6.5</v>
      </c>
      <c r="H51" s="247">
        <v>1.2</v>
      </c>
      <c r="I51" s="247">
        <v>15.5</v>
      </c>
      <c r="J51" s="247">
        <v>5.2</v>
      </c>
      <c r="K51" s="247">
        <v>54.7</v>
      </c>
      <c r="L51" s="412" t="s">
        <v>5565</v>
      </c>
    </row>
    <row r="52" spans="1:12">
      <c r="A52" s="432" t="s">
        <v>2673</v>
      </c>
      <c r="B52" s="432"/>
      <c r="C52" s="247">
        <v>2009</v>
      </c>
      <c r="D52" s="247">
        <v>1</v>
      </c>
      <c r="E52" s="247">
        <v>0.4</v>
      </c>
      <c r="F52" s="247">
        <v>9.6999999999999993</v>
      </c>
      <c r="G52" s="247">
        <v>8.1999999999999993</v>
      </c>
      <c r="H52" s="247">
        <v>1.3</v>
      </c>
      <c r="I52" s="247">
        <v>13.8</v>
      </c>
      <c r="J52" s="247">
        <v>5.0999999999999996</v>
      </c>
      <c r="K52" s="247">
        <v>59.8</v>
      </c>
      <c r="L52" s="412" t="s">
        <v>5566</v>
      </c>
    </row>
    <row r="53" spans="1:12">
      <c r="A53" s="432" t="s">
        <v>2941</v>
      </c>
      <c r="B53" s="432"/>
      <c r="C53" s="247">
        <v>2019</v>
      </c>
      <c r="D53" s="247">
        <v>0.9</v>
      </c>
      <c r="E53" s="247">
        <v>0.4</v>
      </c>
      <c r="F53" s="247">
        <v>9.1999999999999993</v>
      </c>
      <c r="G53" s="247">
        <v>7.2</v>
      </c>
      <c r="H53" s="247">
        <v>1.3</v>
      </c>
      <c r="I53" s="247">
        <v>12.3</v>
      </c>
      <c r="J53" s="247">
        <v>4.8</v>
      </c>
      <c r="K53" s="247">
        <v>63.5</v>
      </c>
      <c r="L53" s="412" t="s">
        <v>5567</v>
      </c>
    </row>
    <row r="54" spans="1:12">
      <c r="A54" s="432" t="s">
        <v>2674</v>
      </c>
      <c r="B54" s="432"/>
      <c r="C54" s="247">
        <v>2009</v>
      </c>
      <c r="D54" s="247">
        <v>1.9</v>
      </c>
      <c r="E54" s="247">
        <v>0.2</v>
      </c>
      <c r="F54" s="247">
        <v>12.6</v>
      </c>
      <c r="G54" s="247">
        <v>6.6</v>
      </c>
      <c r="H54" s="247">
        <v>0.9</v>
      </c>
      <c r="I54" s="247">
        <v>12.3</v>
      </c>
      <c r="J54" s="247">
        <v>5.3</v>
      </c>
      <c r="K54" s="247">
        <v>59.9</v>
      </c>
      <c r="L54" s="412" t="s">
        <v>5568</v>
      </c>
    </row>
    <row r="55" spans="1:12">
      <c r="A55" s="432" t="s">
        <v>2939</v>
      </c>
      <c r="B55" s="432"/>
      <c r="C55" s="247">
        <v>2019</v>
      </c>
      <c r="D55" s="247">
        <v>1.3</v>
      </c>
      <c r="E55" s="247">
        <v>0.2</v>
      </c>
      <c r="F55" s="247">
        <v>10.1</v>
      </c>
      <c r="G55" s="247">
        <v>7.1</v>
      </c>
      <c r="H55" s="247">
        <v>1.1000000000000001</v>
      </c>
      <c r="I55" s="247">
        <v>11.2</v>
      </c>
      <c r="J55" s="247">
        <v>4.8</v>
      </c>
      <c r="K55" s="247">
        <v>63.6</v>
      </c>
      <c r="L55" s="412" t="s">
        <v>5569</v>
      </c>
    </row>
    <row r="56" spans="1:12">
      <c r="A56" s="432" t="s">
        <v>2647</v>
      </c>
      <c r="B56" s="432"/>
      <c r="C56" s="247">
        <v>2009</v>
      </c>
      <c r="D56" s="247">
        <v>3.1</v>
      </c>
      <c r="E56" s="247">
        <v>1.1000000000000001</v>
      </c>
      <c r="F56" s="247">
        <v>25.4</v>
      </c>
      <c r="G56" s="247">
        <v>10.1</v>
      </c>
      <c r="H56" s="247">
        <v>2.2999999999999998</v>
      </c>
      <c r="I56" s="247">
        <v>12.9</v>
      </c>
      <c r="J56" s="247">
        <v>6.8</v>
      </c>
      <c r="K56" s="247">
        <v>38.4</v>
      </c>
      <c r="L56" s="412" t="s">
        <v>5570</v>
      </c>
    </row>
    <row r="57" spans="1:12">
      <c r="A57" s="432" t="s">
        <v>2939</v>
      </c>
      <c r="B57" s="432"/>
      <c r="C57" s="247">
        <v>2019</v>
      </c>
      <c r="D57" s="247">
        <v>2.6</v>
      </c>
      <c r="E57" s="247">
        <v>0.6</v>
      </c>
      <c r="F57" s="247">
        <v>27.8</v>
      </c>
      <c r="G57" s="247">
        <v>7.1</v>
      </c>
      <c r="H57" s="247">
        <v>2.1</v>
      </c>
      <c r="I57" s="247">
        <v>11.3</v>
      </c>
      <c r="J57" s="247">
        <v>6.7</v>
      </c>
      <c r="K57" s="247">
        <v>41.7</v>
      </c>
      <c r="L57" s="412" t="s">
        <v>5571</v>
      </c>
    </row>
    <row r="58" spans="1:12">
      <c r="A58" s="432" t="s">
        <v>2675</v>
      </c>
      <c r="B58" s="432"/>
      <c r="C58" s="247">
        <v>2009</v>
      </c>
      <c r="D58" s="247">
        <v>1.6</v>
      </c>
      <c r="E58" s="247">
        <v>0.3</v>
      </c>
      <c r="F58" s="247">
        <v>20.5</v>
      </c>
      <c r="G58" s="247">
        <v>6.7</v>
      </c>
      <c r="H58" s="247">
        <v>1.5</v>
      </c>
      <c r="I58" s="247">
        <v>13.5</v>
      </c>
      <c r="J58" s="247">
        <v>4.7</v>
      </c>
      <c r="K58" s="247">
        <v>51.3</v>
      </c>
      <c r="L58" s="412" t="s">
        <v>5572</v>
      </c>
    </row>
    <row r="59" spans="1:12">
      <c r="A59" s="432" t="s">
        <v>2939</v>
      </c>
      <c r="B59" s="432"/>
      <c r="C59" s="247">
        <v>2019</v>
      </c>
      <c r="D59" s="247">
        <v>1.1000000000000001</v>
      </c>
      <c r="E59" s="247">
        <v>0.2</v>
      </c>
      <c r="F59" s="247">
        <v>19.2</v>
      </c>
      <c r="G59" s="247">
        <v>6.7</v>
      </c>
      <c r="H59" s="247">
        <v>1.4</v>
      </c>
      <c r="I59" s="247">
        <v>13.6</v>
      </c>
      <c r="J59" s="247">
        <v>5</v>
      </c>
      <c r="K59" s="247">
        <v>52.8</v>
      </c>
      <c r="L59" s="412" t="s">
        <v>5573</v>
      </c>
    </row>
    <row r="60" spans="1:12">
      <c r="A60" s="432" t="s">
        <v>2801</v>
      </c>
      <c r="B60" s="432"/>
      <c r="C60" s="247">
        <v>2009</v>
      </c>
      <c r="D60" s="247">
        <v>4.5999999999999996</v>
      </c>
      <c r="E60" s="247">
        <v>0.3</v>
      </c>
      <c r="F60" s="247">
        <v>21</v>
      </c>
      <c r="G60" s="247">
        <v>7.7</v>
      </c>
      <c r="H60" s="247">
        <v>2.2999999999999998</v>
      </c>
      <c r="I60" s="247">
        <v>14.6</v>
      </c>
      <c r="J60" s="247">
        <v>6.8</v>
      </c>
      <c r="K60" s="247">
        <v>42.8</v>
      </c>
      <c r="L60" s="412" t="s">
        <v>5574</v>
      </c>
    </row>
    <row r="61" spans="1:12">
      <c r="A61" s="432" t="s">
        <v>2941</v>
      </c>
      <c r="B61" s="432"/>
      <c r="C61" s="247">
        <v>2019</v>
      </c>
      <c r="D61" s="247">
        <v>4.7</v>
      </c>
      <c r="E61" s="247">
        <v>0.3</v>
      </c>
      <c r="F61" s="247">
        <v>22.3</v>
      </c>
      <c r="G61" s="247">
        <v>7.7</v>
      </c>
      <c r="H61" s="247">
        <v>2</v>
      </c>
      <c r="I61" s="247">
        <v>12.6</v>
      </c>
      <c r="J61" s="247">
        <v>6.7</v>
      </c>
      <c r="K61" s="247">
        <v>43.7</v>
      </c>
      <c r="L61" s="412" t="s">
        <v>5575</v>
      </c>
    </row>
    <row r="62" spans="1:12">
      <c r="A62" s="432" t="s">
        <v>2649</v>
      </c>
      <c r="B62" s="432"/>
      <c r="C62" s="247">
        <v>2009</v>
      </c>
      <c r="D62" s="247">
        <v>4.5999999999999996</v>
      </c>
      <c r="E62" s="247">
        <v>0.3</v>
      </c>
      <c r="F62" s="247">
        <v>15.1</v>
      </c>
      <c r="G62" s="247">
        <v>8.8000000000000007</v>
      </c>
      <c r="H62" s="247">
        <v>1.1000000000000001</v>
      </c>
      <c r="I62" s="247">
        <v>16</v>
      </c>
      <c r="J62" s="247">
        <v>5</v>
      </c>
      <c r="K62" s="247">
        <v>49.2</v>
      </c>
      <c r="L62" s="412" t="s">
        <v>5576</v>
      </c>
    </row>
    <row r="63" spans="1:12">
      <c r="A63" s="439" t="s">
        <v>1859</v>
      </c>
      <c r="B63" s="439"/>
      <c r="C63" s="247">
        <v>2019</v>
      </c>
      <c r="D63" s="247">
        <v>3.3</v>
      </c>
      <c r="E63" s="247">
        <v>0.2</v>
      </c>
      <c r="F63" s="247">
        <v>16.100000000000001</v>
      </c>
      <c r="G63" s="247">
        <v>8.3000000000000007</v>
      </c>
      <c r="H63" s="247">
        <v>1.1000000000000001</v>
      </c>
      <c r="I63" s="247">
        <v>14.4</v>
      </c>
      <c r="J63" s="247">
        <v>5.0999999999999996</v>
      </c>
      <c r="K63" s="247">
        <v>51.6</v>
      </c>
      <c r="L63" s="412" t="s">
        <v>5577</v>
      </c>
    </row>
    <row r="64" spans="1:12">
      <c r="A64" s="432" t="s">
        <v>946</v>
      </c>
      <c r="B64" s="432"/>
      <c r="C64" s="247">
        <v>2009</v>
      </c>
      <c r="D64" s="247">
        <v>2.5</v>
      </c>
      <c r="E64" s="247">
        <v>1.8</v>
      </c>
      <c r="F64" s="247">
        <v>10</v>
      </c>
      <c r="G64" s="247">
        <v>7.3</v>
      </c>
      <c r="H64" s="247">
        <v>1.2</v>
      </c>
      <c r="I64" s="247">
        <v>13.9</v>
      </c>
      <c r="J64" s="247">
        <v>5.3</v>
      </c>
      <c r="K64" s="247">
        <v>57.8</v>
      </c>
      <c r="L64" s="412" t="s">
        <v>5578</v>
      </c>
    </row>
    <row r="65" spans="1:12">
      <c r="A65" s="329"/>
      <c r="B65" s="329" t="s">
        <v>2939</v>
      </c>
      <c r="C65" s="247">
        <v>2019</v>
      </c>
      <c r="D65" s="247">
        <v>1.9</v>
      </c>
      <c r="E65" s="247">
        <v>2.2999999999999998</v>
      </c>
      <c r="F65" s="247">
        <v>7.7</v>
      </c>
      <c r="G65" s="247">
        <v>8.5</v>
      </c>
      <c r="H65" s="247">
        <v>1.1000000000000001</v>
      </c>
      <c r="I65" s="247">
        <v>13.3</v>
      </c>
      <c r="J65" s="247">
        <v>4.5</v>
      </c>
      <c r="K65" s="247">
        <v>60.4</v>
      </c>
      <c r="L65" s="412" t="s">
        <v>5579</v>
      </c>
    </row>
    <row r="66" spans="1:12">
      <c r="A66" s="432" t="s">
        <v>2610</v>
      </c>
      <c r="B66" s="432"/>
      <c r="C66" s="247">
        <v>2009</v>
      </c>
      <c r="D66" s="247">
        <v>4.2</v>
      </c>
      <c r="E66" s="247">
        <v>0</v>
      </c>
      <c r="F66" s="247">
        <v>17.2</v>
      </c>
      <c r="G66" s="247">
        <v>8.3000000000000007</v>
      </c>
      <c r="H66" s="247">
        <v>0.5</v>
      </c>
      <c r="I66" s="247">
        <v>17.600000000000001</v>
      </c>
      <c r="J66" s="247">
        <v>5.2</v>
      </c>
      <c r="K66" s="247">
        <v>46.8</v>
      </c>
      <c r="L66" s="412" t="s">
        <v>5580</v>
      </c>
    </row>
    <row r="67" spans="1:12">
      <c r="A67" s="439" t="s">
        <v>1859</v>
      </c>
      <c r="B67" s="439"/>
      <c r="C67" s="247">
        <v>2019</v>
      </c>
      <c r="D67" s="247">
        <v>1.9</v>
      </c>
      <c r="E67" s="247">
        <v>0</v>
      </c>
      <c r="F67" s="247">
        <v>17</v>
      </c>
      <c r="G67" s="247">
        <v>7.3</v>
      </c>
      <c r="H67" s="247">
        <v>0.5</v>
      </c>
      <c r="I67" s="247">
        <v>16.399999999999999</v>
      </c>
      <c r="J67" s="247">
        <v>5.4</v>
      </c>
      <c r="K67" s="247">
        <v>51.5</v>
      </c>
      <c r="L67" s="412" t="s">
        <v>5581</v>
      </c>
    </row>
    <row r="68" spans="1:12">
      <c r="A68" s="432" t="s">
        <v>2652</v>
      </c>
      <c r="B68" s="432"/>
      <c r="C68" s="247">
        <v>2009</v>
      </c>
      <c r="D68" s="247">
        <v>1.5</v>
      </c>
      <c r="E68" s="247">
        <v>0.5</v>
      </c>
      <c r="F68" s="247">
        <v>10.199999999999999</v>
      </c>
      <c r="G68" s="247">
        <v>6.9</v>
      </c>
      <c r="H68" s="247">
        <v>0.9</v>
      </c>
      <c r="I68" s="247">
        <v>14.1</v>
      </c>
      <c r="J68" s="247">
        <v>4.3</v>
      </c>
      <c r="K68" s="247">
        <v>61.6</v>
      </c>
      <c r="L68" s="412" t="s">
        <v>5582</v>
      </c>
    </row>
    <row r="69" spans="1:12">
      <c r="A69" s="432" t="s">
        <v>0</v>
      </c>
      <c r="B69" s="432"/>
      <c r="C69" s="247">
        <v>2019</v>
      </c>
      <c r="D69" s="247">
        <v>1.5</v>
      </c>
      <c r="E69" s="247">
        <v>0.5</v>
      </c>
      <c r="F69" s="247">
        <v>10</v>
      </c>
      <c r="G69" s="247">
        <v>7.2</v>
      </c>
      <c r="H69" s="247">
        <v>0.9</v>
      </c>
      <c r="I69" s="247">
        <v>12.5</v>
      </c>
      <c r="J69" s="247">
        <v>4.8</v>
      </c>
      <c r="K69" s="247">
        <v>62.6</v>
      </c>
      <c r="L69" s="412" t="s">
        <v>5583</v>
      </c>
    </row>
    <row r="70" spans="1:12" ht="16" thickBot="1">
      <c r="A70" s="440"/>
      <c r="B70" s="440"/>
      <c r="C70" s="408"/>
      <c r="D70" s="408"/>
      <c r="E70" s="408"/>
      <c r="F70" s="408"/>
      <c r="G70" s="408"/>
      <c r="H70" s="408"/>
      <c r="I70" s="408"/>
      <c r="J70" s="408"/>
      <c r="K70" s="408"/>
      <c r="L70" s="408"/>
    </row>
    <row r="71" spans="1:12">
      <c r="A71" s="331"/>
      <c r="B71" s="331"/>
      <c r="C71" s="331"/>
      <c r="D71" s="331"/>
      <c r="E71" s="331"/>
      <c r="F71" s="331"/>
      <c r="G71" s="331"/>
      <c r="H71" s="331"/>
      <c r="I71" s="331"/>
      <c r="J71" s="331"/>
      <c r="K71" s="331"/>
      <c r="L71" s="331"/>
    </row>
    <row r="72" spans="1:12">
      <c r="A72" s="163"/>
      <c r="B72" s="237"/>
      <c r="C72" s="237"/>
      <c r="D72" s="237"/>
      <c r="E72" s="237"/>
      <c r="F72" s="237"/>
      <c r="G72" s="237"/>
      <c r="H72" s="237"/>
      <c r="I72" s="237"/>
      <c r="J72" s="237"/>
      <c r="K72" s="237"/>
      <c r="L72" s="237"/>
    </row>
    <row r="73" spans="1:12" ht="165" customHeight="1">
      <c r="A73" s="424" t="s">
        <v>5584</v>
      </c>
      <c r="B73" s="424"/>
      <c r="C73" s="424" t="s">
        <v>2942</v>
      </c>
      <c r="D73" s="424"/>
      <c r="E73" s="424"/>
      <c r="F73" s="424"/>
      <c r="G73" s="424"/>
      <c r="H73" s="237"/>
      <c r="I73" s="222" t="s">
        <v>5585</v>
      </c>
      <c r="J73" s="237"/>
      <c r="K73" s="237"/>
      <c r="L73" s="237"/>
    </row>
    <row r="74" spans="1:12">
      <c r="A74" s="306"/>
      <c r="B74" s="331"/>
      <c r="C74" s="424" t="s">
        <v>5512</v>
      </c>
      <c r="D74" s="424"/>
      <c r="E74" s="424"/>
      <c r="F74" s="424"/>
      <c r="G74" s="424"/>
      <c r="H74" s="237"/>
      <c r="I74" s="237"/>
      <c r="J74" s="237"/>
      <c r="K74" s="237"/>
      <c r="L74" s="237"/>
    </row>
    <row r="75" spans="1:12">
      <c r="A75" s="163"/>
      <c r="B75" s="237"/>
      <c r="C75" s="237"/>
      <c r="D75" s="237"/>
      <c r="E75" s="237"/>
      <c r="F75" s="237"/>
      <c r="G75" s="237"/>
      <c r="H75" s="237"/>
      <c r="I75" s="237"/>
      <c r="J75" s="237"/>
      <c r="K75" s="237"/>
      <c r="L75" s="237"/>
    </row>
  </sheetData>
  <mergeCells count="73">
    <mergeCell ref="A5:B5"/>
    <mergeCell ref="A2:B3"/>
    <mergeCell ref="C2:C3"/>
    <mergeCell ref="F2:F3"/>
    <mergeCell ref="K2:K3"/>
    <mergeCell ref="A4:B4"/>
    <mergeCell ref="A17:B17"/>
    <mergeCell ref="A6:B6"/>
    <mergeCell ref="A7:B7"/>
    <mergeCell ref="A8:B8"/>
    <mergeCell ref="A9:B9"/>
    <mergeCell ref="A10:B10"/>
    <mergeCell ref="A11:B11"/>
    <mergeCell ref="A12:B12"/>
    <mergeCell ref="A13:B13"/>
    <mergeCell ref="A14:B14"/>
    <mergeCell ref="A15:B15"/>
    <mergeCell ref="A16:B16"/>
    <mergeCell ref="A29:B29"/>
    <mergeCell ref="A18:B18"/>
    <mergeCell ref="A19:B19"/>
    <mergeCell ref="A20:B20"/>
    <mergeCell ref="A21:B21"/>
    <mergeCell ref="A22:B22"/>
    <mergeCell ref="A23:B23"/>
    <mergeCell ref="A24:B24"/>
    <mergeCell ref="A25:B25"/>
    <mergeCell ref="A26:B26"/>
    <mergeCell ref="A27:B27"/>
    <mergeCell ref="A28:B28"/>
    <mergeCell ref="A41:B41"/>
    <mergeCell ref="A30:B30"/>
    <mergeCell ref="A31:B31"/>
    <mergeCell ref="A32:B32"/>
    <mergeCell ref="A33:B33"/>
    <mergeCell ref="A34:B34"/>
    <mergeCell ref="A35:B35"/>
    <mergeCell ref="A36:B36"/>
    <mergeCell ref="A37:B37"/>
    <mergeCell ref="A38:B38"/>
    <mergeCell ref="A39:B39"/>
    <mergeCell ref="A40:B40"/>
    <mergeCell ref="A53:B53"/>
    <mergeCell ref="A42:B42"/>
    <mergeCell ref="A43:B43"/>
    <mergeCell ref="A44:B44"/>
    <mergeCell ref="A45:B45"/>
    <mergeCell ref="A46:B46"/>
    <mergeCell ref="A47:B47"/>
    <mergeCell ref="A48:B48"/>
    <mergeCell ref="A49:B49"/>
    <mergeCell ref="A50:B50"/>
    <mergeCell ref="A51:B51"/>
    <mergeCell ref="A52:B52"/>
    <mergeCell ref="A66:B66"/>
    <mergeCell ref="A54:B54"/>
    <mergeCell ref="A55:B55"/>
    <mergeCell ref="A56:B56"/>
    <mergeCell ref="A57:B57"/>
    <mergeCell ref="A58:B58"/>
    <mergeCell ref="A59:B59"/>
    <mergeCell ref="A60:B60"/>
    <mergeCell ref="A61:B61"/>
    <mergeCell ref="A62:B62"/>
    <mergeCell ref="A63:B63"/>
    <mergeCell ref="A64:B64"/>
    <mergeCell ref="C74:G74"/>
    <mergeCell ref="A67:B67"/>
    <mergeCell ref="A68:B68"/>
    <mergeCell ref="A69:B69"/>
    <mergeCell ref="A70:B70"/>
    <mergeCell ref="A73:B73"/>
    <mergeCell ref="C73:G73"/>
  </mergeCells>
  <hyperlinks>
    <hyperlink ref="C1" location="INDEKS!A1" display="HJEM" xr:uid="{D4C39651-EAFC-4847-A378-DD196C45BF4B}"/>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L49"/>
  <sheetViews>
    <sheetView zoomScale="40" zoomScaleNormal="4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2943</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5" t="s">
        <v>225</v>
      </c>
      <c r="B3" s="230"/>
      <c r="C3" s="230"/>
      <c r="D3" s="230"/>
      <c r="E3" s="230"/>
      <c r="F3" s="230"/>
      <c r="G3" s="230"/>
      <c r="H3" s="230"/>
      <c r="I3" s="230"/>
      <c r="J3" s="230"/>
      <c r="K3" s="230"/>
      <c r="L3" s="230"/>
    </row>
    <row r="4" spans="1:12">
      <c r="A4" s="233"/>
      <c r="B4" s="222"/>
      <c r="C4" s="222"/>
      <c r="D4" s="222"/>
      <c r="E4" s="222"/>
      <c r="F4" s="222"/>
      <c r="G4" s="222"/>
      <c r="H4" s="222"/>
      <c r="I4" s="222"/>
      <c r="J4" s="222"/>
      <c r="K4" s="222"/>
      <c r="L4" s="222"/>
    </row>
    <row r="5" spans="1:12">
      <c r="A5" s="233" t="s">
        <v>2727</v>
      </c>
      <c r="B5" s="222">
        <v>7.9</v>
      </c>
      <c r="C5" s="222">
        <v>8.3000000000000007</v>
      </c>
      <c r="D5" s="222">
        <v>7.2</v>
      </c>
      <c r="E5" s="222">
        <v>7.6</v>
      </c>
      <c r="F5" s="222">
        <v>8.4</v>
      </c>
      <c r="G5" s="222">
        <v>8.5</v>
      </c>
      <c r="H5" s="222">
        <v>8.5</v>
      </c>
      <c r="I5" s="222">
        <v>7.8</v>
      </c>
      <c r="J5" s="222">
        <v>7.1</v>
      </c>
      <c r="K5" s="222">
        <v>6</v>
      </c>
      <c r="L5" s="222">
        <v>5.4</v>
      </c>
    </row>
    <row r="6" spans="1:12">
      <c r="A6" s="233" t="s">
        <v>2574</v>
      </c>
      <c r="B6" s="222">
        <v>6.8</v>
      </c>
      <c r="C6" s="222">
        <v>10.3</v>
      </c>
      <c r="D6" s="222">
        <v>11.3</v>
      </c>
      <c r="E6" s="222">
        <v>12.3</v>
      </c>
      <c r="F6" s="222">
        <v>13</v>
      </c>
      <c r="G6" s="222">
        <v>11.4</v>
      </c>
      <c r="H6" s="222">
        <v>9.1999999999999993</v>
      </c>
      <c r="I6" s="222">
        <v>7.6</v>
      </c>
      <c r="J6" s="222">
        <v>6.2</v>
      </c>
      <c r="K6" s="222">
        <v>5.2</v>
      </c>
      <c r="L6" s="222">
        <v>4.2</v>
      </c>
    </row>
    <row r="7" spans="1:12">
      <c r="A7" s="233" t="s">
        <v>2790</v>
      </c>
      <c r="B7" s="222">
        <v>5.4</v>
      </c>
      <c r="C7" s="222">
        <v>6.3</v>
      </c>
      <c r="D7" s="222">
        <v>7.9</v>
      </c>
      <c r="E7" s="222">
        <v>11.9</v>
      </c>
      <c r="F7" s="222">
        <v>15.9</v>
      </c>
      <c r="G7" s="222">
        <v>16.100000000000001</v>
      </c>
      <c r="H7" s="222">
        <v>15</v>
      </c>
      <c r="I7" s="222">
        <v>13</v>
      </c>
      <c r="J7" s="222">
        <v>11.1</v>
      </c>
      <c r="K7" s="222">
        <v>8.4</v>
      </c>
      <c r="L7" s="222">
        <v>7.1</v>
      </c>
    </row>
    <row r="8" spans="1:12">
      <c r="A8" s="232" t="s">
        <v>2839</v>
      </c>
      <c r="B8" s="7">
        <v>6.4</v>
      </c>
      <c r="C8" s="7">
        <v>7.7</v>
      </c>
      <c r="D8" s="7">
        <v>7.8</v>
      </c>
      <c r="E8" s="7">
        <v>7.8</v>
      </c>
      <c r="F8" s="7">
        <v>7.4</v>
      </c>
      <c r="G8" s="7">
        <v>6.9</v>
      </c>
      <c r="H8" s="7">
        <v>6.3</v>
      </c>
      <c r="I8" s="7">
        <v>6</v>
      </c>
      <c r="J8" s="7">
        <v>5.8</v>
      </c>
      <c r="K8" s="7">
        <v>5.0999999999999996</v>
      </c>
      <c r="L8" s="7">
        <v>5</v>
      </c>
    </row>
    <row r="9" spans="1:12">
      <c r="A9" s="233" t="s">
        <v>2792</v>
      </c>
      <c r="B9" s="222">
        <v>13.5</v>
      </c>
      <c r="C9" s="222">
        <v>16.7</v>
      </c>
      <c r="D9" s="222">
        <v>12.3</v>
      </c>
      <c r="E9" s="222">
        <v>10</v>
      </c>
      <c r="F9" s="222">
        <v>8.6</v>
      </c>
      <c r="G9" s="222">
        <v>7.4</v>
      </c>
      <c r="H9" s="222">
        <v>6.2</v>
      </c>
      <c r="I9" s="222">
        <v>6.8</v>
      </c>
      <c r="J9" s="222">
        <v>5.8</v>
      </c>
      <c r="K9" s="222">
        <v>5.4</v>
      </c>
      <c r="L9" s="222">
        <v>4.4000000000000004</v>
      </c>
    </row>
    <row r="10" spans="1:12">
      <c r="A10" s="233" t="s">
        <v>2728</v>
      </c>
      <c r="B10" s="222">
        <v>8.1999999999999993</v>
      </c>
      <c r="C10" s="222">
        <v>8.4</v>
      </c>
      <c r="D10" s="222">
        <v>7.8</v>
      </c>
      <c r="E10" s="222">
        <v>7.7</v>
      </c>
      <c r="F10" s="222">
        <v>8.1999999999999993</v>
      </c>
      <c r="G10" s="222">
        <v>8.6999999999999993</v>
      </c>
      <c r="H10" s="222">
        <v>9.4</v>
      </c>
      <c r="I10" s="222">
        <v>8.8000000000000007</v>
      </c>
      <c r="J10" s="222">
        <v>8.6</v>
      </c>
      <c r="K10" s="222">
        <v>7.4</v>
      </c>
      <c r="L10" s="222">
        <v>6.7</v>
      </c>
    </row>
    <row r="11" spans="1:12">
      <c r="A11" s="233" t="s">
        <v>2668</v>
      </c>
      <c r="B11" s="222">
        <v>8.6999999999999993</v>
      </c>
      <c r="C11" s="222">
        <v>8.9</v>
      </c>
      <c r="D11" s="222">
        <v>8.8000000000000007</v>
      </c>
      <c r="E11" s="222">
        <v>9.4</v>
      </c>
      <c r="F11" s="222">
        <v>9.9</v>
      </c>
      <c r="G11" s="222">
        <v>10.3</v>
      </c>
      <c r="H11" s="222">
        <v>10.4</v>
      </c>
      <c r="I11" s="222">
        <v>10</v>
      </c>
      <c r="J11" s="222">
        <v>9.4</v>
      </c>
      <c r="K11" s="222">
        <v>9</v>
      </c>
      <c r="L11" s="222">
        <v>8.5</v>
      </c>
    </row>
    <row r="12" spans="1:12">
      <c r="A12" s="233" t="s">
        <v>2793</v>
      </c>
      <c r="B12" s="222">
        <v>9.6</v>
      </c>
      <c r="C12" s="222">
        <v>12.7</v>
      </c>
      <c r="D12" s="222">
        <v>17.899999999999999</v>
      </c>
      <c r="E12" s="222">
        <v>24.5</v>
      </c>
      <c r="F12" s="222">
        <v>27.5</v>
      </c>
      <c r="G12" s="222">
        <v>26.5</v>
      </c>
      <c r="H12" s="222">
        <v>24.9</v>
      </c>
      <c r="I12" s="222">
        <v>23.6</v>
      </c>
      <c r="J12" s="222">
        <v>21.5</v>
      </c>
      <c r="K12" s="222">
        <v>19.3</v>
      </c>
      <c r="L12" s="222">
        <v>17.3</v>
      </c>
    </row>
    <row r="13" spans="1:12">
      <c r="A13" s="233" t="s">
        <v>2794</v>
      </c>
      <c r="B13" s="222">
        <v>12.6</v>
      </c>
      <c r="C13" s="222">
        <v>14.6</v>
      </c>
      <c r="D13" s="222">
        <v>15.4</v>
      </c>
      <c r="E13" s="222">
        <v>15.5</v>
      </c>
      <c r="F13" s="222">
        <v>13.8</v>
      </c>
      <c r="G13" s="222">
        <v>11.9</v>
      </c>
      <c r="H13" s="222">
        <v>10</v>
      </c>
      <c r="I13" s="222">
        <v>8.4</v>
      </c>
      <c r="J13" s="222">
        <v>6.7</v>
      </c>
      <c r="K13" s="222">
        <v>5.8</v>
      </c>
      <c r="L13" s="222">
        <v>5</v>
      </c>
    </row>
    <row r="14" spans="1:12">
      <c r="A14" s="233" t="s">
        <v>2669</v>
      </c>
      <c r="B14" s="222">
        <v>7.8</v>
      </c>
      <c r="C14" s="222">
        <v>8.4</v>
      </c>
      <c r="D14" s="222">
        <v>8.4</v>
      </c>
      <c r="E14" s="222">
        <v>10.7</v>
      </c>
      <c r="F14" s="222">
        <v>12.2</v>
      </c>
      <c r="G14" s="222">
        <v>12.7</v>
      </c>
      <c r="H14" s="222">
        <v>11.9</v>
      </c>
      <c r="I14" s="222">
        <v>11.7</v>
      </c>
      <c r="J14" s="222">
        <v>11.2</v>
      </c>
      <c r="K14" s="222">
        <v>10.6</v>
      </c>
      <c r="L14" s="222">
        <v>10</v>
      </c>
    </row>
    <row r="15" spans="1:12">
      <c r="A15" s="233" t="s">
        <v>2789</v>
      </c>
      <c r="B15" s="222">
        <v>9.1999999999999993</v>
      </c>
      <c r="C15" s="222">
        <v>11.7</v>
      </c>
      <c r="D15" s="222">
        <v>13.7</v>
      </c>
      <c r="E15" s="222">
        <v>16</v>
      </c>
      <c r="F15" s="222">
        <v>17.3</v>
      </c>
      <c r="G15" s="222">
        <v>17.3</v>
      </c>
      <c r="H15" s="222">
        <v>16.2</v>
      </c>
      <c r="I15" s="222">
        <v>13.1</v>
      </c>
      <c r="J15" s="222">
        <v>11.2</v>
      </c>
      <c r="K15" s="222">
        <v>8.5</v>
      </c>
      <c r="L15" s="222">
        <v>6.6</v>
      </c>
    </row>
    <row r="16" spans="1:12">
      <c r="A16" s="233" t="s">
        <v>2795</v>
      </c>
      <c r="B16" s="222">
        <v>17.5</v>
      </c>
      <c r="C16" s="222">
        <v>19.5</v>
      </c>
      <c r="D16" s="222">
        <v>16.2</v>
      </c>
      <c r="E16" s="222">
        <v>15</v>
      </c>
      <c r="F16" s="222">
        <v>11.9</v>
      </c>
      <c r="G16" s="222">
        <v>10.8</v>
      </c>
      <c r="H16" s="222">
        <v>9.9</v>
      </c>
      <c r="I16" s="222">
        <v>9.6</v>
      </c>
      <c r="J16" s="222">
        <v>8.6999999999999993</v>
      </c>
      <c r="K16" s="222">
        <v>7.4</v>
      </c>
      <c r="L16" s="222">
        <v>6.3</v>
      </c>
    </row>
    <row r="17" spans="1:12">
      <c r="A17" s="233" t="s">
        <v>2796</v>
      </c>
      <c r="B17" s="222">
        <v>13.8</v>
      </c>
      <c r="C17" s="222">
        <v>17.8</v>
      </c>
      <c r="D17" s="222">
        <v>15.4</v>
      </c>
      <c r="E17" s="222">
        <v>13.4</v>
      </c>
      <c r="F17" s="222">
        <v>11.8</v>
      </c>
      <c r="G17" s="222">
        <v>10.7</v>
      </c>
      <c r="H17" s="222">
        <v>9.1</v>
      </c>
      <c r="I17" s="222">
        <v>7.9</v>
      </c>
      <c r="J17" s="222">
        <v>7.1</v>
      </c>
      <c r="K17" s="222">
        <v>6.2</v>
      </c>
      <c r="L17" s="222">
        <v>6.3</v>
      </c>
    </row>
    <row r="18" spans="1:12">
      <c r="A18" s="233" t="s">
        <v>2797</v>
      </c>
      <c r="B18" s="222">
        <v>5.0999999999999996</v>
      </c>
      <c r="C18" s="222">
        <v>4.4000000000000004</v>
      </c>
      <c r="D18" s="222">
        <v>4.9000000000000004</v>
      </c>
      <c r="E18" s="222">
        <v>5.0999999999999996</v>
      </c>
      <c r="F18" s="222">
        <v>5.9</v>
      </c>
      <c r="G18" s="222">
        <v>5.9</v>
      </c>
      <c r="H18" s="222">
        <v>6.7</v>
      </c>
      <c r="I18" s="222">
        <v>6.3</v>
      </c>
      <c r="J18" s="222">
        <v>5.5</v>
      </c>
      <c r="K18" s="222">
        <v>5.6</v>
      </c>
      <c r="L18" s="222">
        <v>5.6</v>
      </c>
    </row>
    <row r="19" spans="1:12">
      <c r="A19" s="233" t="s">
        <v>2798</v>
      </c>
      <c r="B19" s="222">
        <v>6.9</v>
      </c>
      <c r="C19" s="222">
        <v>6.9</v>
      </c>
      <c r="D19" s="222">
        <v>6.4</v>
      </c>
      <c r="E19" s="222">
        <v>6.2</v>
      </c>
      <c r="F19" s="222">
        <v>6.1</v>
      </c>
      <c r="G19" s="222">
        <v>5.7</v>
      </c>
      <c r="H19" s="222">
        <v>5.4</v>
      </c>
      <c r="I19" s="222">
        <v>4.7</v>
      </c>
      <c r="J19" s="222">
        <v>4</v>
      </c>
      <c r="K19" s="222">
        <v>3.7</v>
      </c>
      <c r="L19" s="222">
        <v>3.4</v>
      </c>
    </row>
    <row r="20" spans="1:12">
      <c r="A20" s="233" t="s">
        <v>2670</v>
      </c>
      <c r="B20" s="222">
        <v>4.4000000000000004</v>
      </c>
      <c r="C20" s="222">
        <v>5</v>
      </c>
      <c r="D20" s="222">
        <v>5</v>
      </c>
      <c r="E20" s="222">
        <v>5.8</v>
      </c>
      <c r="F20" s="222">
        <v>7.3</v>
      </c>
      <c r="G20" s="222">
        <v>7.4</v>
      </c>
      <c r="H20" s="222">
        <v>6.9</v>
      </c>
      <c r="I20" s="222">
        <v>6</v>
      </c>
      <c r="J20" s="222">
        <v>4.9000000000000004</v>
      </c>
      <c r="K20" s="222">
        <v>3.8</v>
      </c>
      <c r="L20" s="222">
        <v>3.4</v>
      </c>
    </row>
    <row r="21" spans="1:12">
      <c r="A21" s="233" t="s">
        <v>2671</v>
      </c>
      <c r="B21" s="222">
        <v>8.1999999999999993</v>
      </c>
      <c r="C21" s="222">
        <v>9.6999999999999993</v>
      </c>
      <c r="D21" s="222">
        <v>9.6999999999999993</v>
      </c>
      <c r="E21" s="222">
        <v>10.1</v>
      </c>
      <c r="F21" s="222">
        <v>10.3</v>
      </c>
      <c r="G21" s="222">
        <v>9</v>
      </c>
      <c r="H21" s="222">
        <v>7.5</v>
      </c>
      <c r="I21" s="222">
        <v>6.2</v>
      </c>
      <c r="J21" s="222">
        <v>4.9000000000000004</v>
      </c>
      <c r="K21" s="222">
        <v>3.9</v>
      </c>
      <c r="L21" s="222">
        <v>3.3</v>
      </c>
    </row>
    <row r="22" spans="1:12">
      <c r="A22" s="233" t="s">
        <v>2799</v>
      </c>
      <c r="B22" s="222">
        <v>9.6</v>
      </c>
      <c r="C22" s="222">
        <v>11</v>
      </c>
      <c r="D22" s="222">
        <v>12.9</v>
      </c>
      <c r="E22" s="222">
        <v>15.8</v>
      </c>
      <c r="F22" s="222">
        <v>16.399999999999999</v>
      </c>
      <c r="G22" s="222">
        <v>14.1</v>
      </c>
      <c r="H22" s="222">
        <v>12.6</v>
      </c>
      <c r="I22" s="222">
        <v>11.2</v>
      </c>
      <c r="J22" s="222">
        <v>9</v>
      </c>
      <c r="K22" s="222">
        <v>7.1</v>
      </c>
      <c r="L22" s="222">
        <v>6.5</v>
      </c>
    </row>
    <row r="23" spans="1:12">
      <c r="A23" s="233" t="s">
        <v>2585</v>
      </c>
      <c r="B23" s="222">
        <v>6.9</v>
      </c>
      <c r="C23" s="222">
        <v>7</v>
      </c>
      <c r="D23" s="222">
        <v>7.2</v>
      </c>
      <c r="E23" s="222">
        <v>6.8</v>
      </c>
      <c r="F23" s="222">
        <v>7.1</v>
      </c>
      <c r="G23" s="222">
        <v>6.8</v>
      </c>
      <c r="H23" s="222">
        <v>6.8</v>
      </c>
      <c r="I23" s="222">
        <v>5.9</v>
      </c>
      <c r="J23" s="222">
        <v>4.9000000000000004</v>
      </c>
      <c r="K23" s="222">
        <v>4.2</v>
      </c>
      <c r="L23" s="222">
        <v>3.9</v>
      </c>
    </row>
    <row r="24" spans="1:12">
      <c r="A24" s="233" t="s">
        <v>2588</v>
      </c>
      <c r="B24" s="222">
        <v>12</v>
      </c>
      <c r="C24" s="222">
        <v>14.4</v>
      </c>
      <c r="D24" s="222">
        <v>13.6</v>
      </c>
      <c r="E24" s="222">
        <v>14</v>
      </c>
      <c r="F24" s="222">
        <v>14.2</v>
      </c>
      <c r="G24" s="222">
        <v>13.2</v>
      </c>
      <c r="H24" s="222">
        <v>11.5</v>
      </c>
      <c r="I24" s="222">
        <v>9.6999999999999993</v>
      </c>
      <c r="J24" s="222">
        <v>8.1</v>
      </c>
      <c r="K24" s="222">
        <v>6.5</v>
      </c>
      <c r="L24" s="222">
        <v>5.8</v>
      </c>
    </row>
    <row r="25" spans="1:12">
      <c r="A25" s="233" t="s">
        <v>2589</v>
      </c>
      <c r="B25" s="222">
        <v>5.9</v>
      </c>
      <c r="C25" s="222">
        <v>7.3</v>
      </c>
      <c r="D25" s="222">
        <v>8.1999999999999993</v>
      </c>
      <c r="E25" s="222">
        <v>8.9</v>
      </c>
      <c r="F25" s="222">
        <v>10.1</v>
      </c>
      <c r="G25" s="222">
        <v>9.6999999999999993</v>
      </c>
      <c r="H25" s="222">
        <v>9</v>
      </c>
      <c r="I25" s="222">
        <v>8</v>
      </c>
      <c r="J25" s="222">
        <v>6.6</v>
      </c>
      <c r="K25" s="222">
        <v>5.0999999999999996</v>
      </c>
      <c r="L25" s="222">
        <v>4.5</v>
      </c>
    </row>
    <row r="26" spans="1:12">
      <c r="A26" s="233" t="s">
        <v>2730</v>
      </c>
      <c r="B26" s="222">
        <v>17.899999999999999</v>
      </c>
      <c r="C26" s="222">
        <v>19.899999999999999</v>
      </c>
      <c r="D26" s="222">
        <v>21.4</v>
      </c>
      <c r="E26" s="222">
        <v>24.8</v>
      </c>
      <c r="F26" s="222">
        <v>26.1</v>
      </c>
      <c r="G26" s="222">
        <v>24.5</v>
      </c>
      <c r="H26" s="222">
        <v>22.1</v>
      </c>
      <c r="I26" s="222">
        <v>19.600000000000001</v>
      </c>
      <c r="J26" s="222">
        <v>17.2</v>
      </c>
      <c r="K26" s="222">
        <v>15.3</v>
      </c>
      <c r="L26" s="222">
        <v>14.1</v>
      </c>
    </row>
    <row r="27" spans="1:12">
      <c r="A27" s="233" t="s">
        <v>2673</v>
      </c>
      <c r="B27" s="222">
        <v>7.6</v>
      </c>
      <c r="C27" s="222">
        <v>7.8</v>
      </c>
      <c r="D27" s="222">
        <v>8.1</v>
      </c>
      <c r="E27" s="222">
        <v>7.9</v>
      </c>
      <c r="F27" s="222">
        <v>7.5</v>
      </c>
      <c r="G27" s="222">
        <v>6.1</v>
      </c>
      <c r="H27" s="222">
        <v>5.3</v>
      </c>
      <c r="I27" s="222">
        <v>4.8</v>
      </c>
      <c r="J27" s="222">
        <v>4.3</v>
      </c>
      <c r="K27" s="222">
        <v>4</v>
      </c>
      <c r="L27" s="222">
        <v>3.8</v>
      </c>
    </row>
    <row r="28" spans="1:12">
      <c r="A28" s="233" t="s">
        <v>2674</v>
      </c>
      <c r="B28" s="222">
        <v>8.4</v>
      </c>
      <c r="C28" s="222">
        <v>8.6</v>
      </c>
      <c r="D28" s="222">
        <v>7.8</v>
      </c>
      <c r="E28" s="222">
        <v>8</v>
      </c>
      <c r="F28" s="222">
        <v>8.1</v>
      </c>
      <c r="G28" s="222">
        <v>8</v>
      </c>
      <c r="H28" s="222">
        <v>7.4</v>
      </c>
      <c r="I28" s="222">
        <v>7</v>
      </c>
      <c r="J28" s="222">
        <v>6.7</v>
      </c>
      <c r="K28" s="222">
        <v>6.4</v>
      </c>
      <c r="L28" s="222">
        <v>6.8</v>
      </c>
    </row>
    <row r="29" spans="1:12">
      <c r="A29" s="233" t="s">
        <v>2647</v>
      </c>
      <c r="B29" s="222">
        <v>6.7</v>
      </c>
      <c r="C29" s="222">
        <v>7.3</v>
      </c>
      <c r="D29" s="222">
        <v>6.7</v>
      </c>
      <c r="E29" s="222">
        <v>7</v>
      </c>
      <c r="F29" s="222">
        <v>7</v>
      </c>
      <c r="G29" s="222">
        <v>6.1</v>
      </c>
      <c r="H29" s="222">
        <v>5.0999999999999996</v>
      </c>
      <c r="I29" s="222">
        <v>4</v>
      </c>
      <c r="J29" s="222">
        <v>2.9</v>
      </c>
      <c r="K29" s="222">
        <v>2.2000000000000002</v>
      </c>
      <c r="L29" s="222">
        <v>2</v>
      </c>
    </row>
    <row r="30" spans="1:12">
      <c r="A30" s="233" t="s">
        <v>2675</v>
      </c>
      <c r="B30" s="222">
        <v>7.8</v>
      </c>
      <c r="C30" s="222">
        <v>7</v>
      </c>
      <c r="D30" s="222">
        <v>5.8</v>
      </c>
      <c r="E30" s="222">
        <v>5.4</v>
      </c>
      <c r="F30" s="222">
        <v>5.2</v>
      </c>
      <c r="G30" s="222">
        <v>5</v>
      </c>
      <c r="H30" s="222">
        <v>4.5999999999999996</v>
      </c>
      <c r="I30" s="222">
        <v>4.0999999999999996</v>
      </c>
      <c r="J30" s="222">
        <v>3.8</v>
      </c>
      <c r="K30" s="222">
        <v>3.4</v>
      </c>
      <c r="L30" s="222">
        <v>3.2</v>
      </c>
    </row>
    <row r="31" spans="1:12">
      <c r="A31" s="233" t="s">
        <v>2801</v>
      </c>
      <c r="B31" s="222">
        <v>10</v>
      </c>
      <c r="C31" s="222">
        <v>11.2</v>
      </c>
      <c r="D31" s="222">
        <v>11</v>
      </c>
      <c r="E31" s="222">
        <v>11</v>
      </c>
      <c r="F31" s="222">
        <v>10.199999999999999</v>
      </c>
      <c r="G31" s="222">
        <v>7.7</v>
      </c>
      <c r="H31" s="222">
        <v>6.8</v>
      </c>
      <c r="I31" s="222">
        <v>5.0999999999999996</v>
      </c>
      <c r="J31" s="222">
        <v>4.2</v>
      </c>
      <c r="K31" s="222">
        <v>3.7</v>
      </c>
      <c r="L31" s="222">
        <v>3.4</v>
      </c>
    </row>
    <row r="32" spans="1:12">
      <c r="A32" s="233" t="s">
        <v>2802</v>
      </c>
      <c r="B32" s="222">
        <v>5.3</v>
      </c>
      <c r="C32" s="222">
        <v>4.8</v>
      </c>
      <c r="D32" s="222">
        <v>4.5999999999999996</v>
      </c>
      <c r="E32" s="222">
        <v>4.9000000000000004</v>
      </c>
      <c r="F32" s="222">
        <v>5.4</v>
      </c>
      <c r="G32" s="222">
        <v>5.6</v>
      </c>
      <c r="H32" s="222">
        <v>5.7</v>
      </c>
      <c r="I32" s="222">
        <v>6</v>
      </c>
      <c r="J32" s="222">
        <v>5.5</v>
      </c>
      <c r="K32" s="222">
        <v>4.9000000000000004</v>
      </c>
      <c r="L32" s="222">
        <v>4.5</v>
      </c>
    </row>
    <row r="33" spans="1:12">
      <c r="A33" s="232" t="s">
        <v>5513</v>
      </c>
      <c r="B33" s="7">
        <v>8.9</v>
      </c>
      <c r="C33" s="7">
        <v>9.6</v>
      </c>
      <c r="D33" s="7">
        <v>9.6</v>
      </c>
      <c r="E33" s="7">
        <v>10.5</v>
      </c>
      <c r="F33" s="7">
        <v>10.8</v>
      </c>
      <c r="G33" s="7">
        <v>10.199999999999999</v>
      </c>
      <c r="H33" s="7">
        <v>9.4</v>
      </c>
      <c r="I33" s="7">
        <v>8.6</v>
      </c>
      <c r="J33" s="7">
        <v>7.6</v>
      </c>
      <c r="K33" s="7">
        <v>6.8</v>
      </c>
      <c r="L33" s="7">
        <v>6.3</v>
      </c>
    </row>
    <row r="34" spans="1:12">
      <c r="A34" s="233" t="s">
        <v>2900</v>
      </c>
      <c r="B34" s="222">
        <v>7.2</v>
      </c>
      <c r="C34" s="222">
        <v>7.6</v>
      </c>
      <c r="D34" s="222">
        <v>7</v>
      </c>
      <c r="E34" s="222">
        <v>6</v>
      </c>
      <c r="F34" s="222">
        <v>5.4</v>
      </c>
      <c r="G34" s="222">
        <v>4.9000000000000004</v>
      </c>
      <c r="H34" s="222">
        <v>4</v>
      </c>
      <c r="I34" s="222">
        <v>3</v>
      </c>
      <c r="J34" s="222">
        <v>2.7</v>
      </c>
      <c r="K34" s="222">
        <v>2.7</v>
      </c>
      <c r="L34" s="222">
        <v>3.5</v>
      </c>
    </row>
    <row r="35" spans="1:12">
      <c r="A35" s="233" t="s">
        <v>946</v>
      </c>
      <c r="B35" s="222">
        <v>3.1</v>
      </c>
      <c r="C35" s="222">
        <v>3.5</v>
      </c>
      <c r="D35" s="222">
        <v>3.2</v>
      </c>
      <c r="E35" s="222">
        <v>3.1</v>
      </c>
      <c r="F35" s="222">
        <v>3.4</v>
      </c>
      <c r="G35" s="222">
        <v>3.5</v>
      </c>
      <c r="H35" s="222">
        <v>4.3</v>
      </c>
      <c r="I35" s="222">
        <v>4.7</v>
      </c>
      <c r="J35" s="222">
        <v>4.2</v>
      </c>
      <c r="K35" s="222">
        <v>3.8</v>
      </c>
      <c r="L35" s="222">
        <v>3.7</v>
      </c>
    </row>
    <row r="36" spans="1:12">
      <c r="A36" s="233" t="s">
        <v>2672</v>
      </c>
      <c r="B36" s="222">
        <v>8.3000000000000007</v>
      </c>
      <c r="C36" s="222">
        <v>7.4</v>
      </c>
      <c r="D36" s="222">
        <v>6.5</v>
      </c>
      <c r="E36" s="222">
        <v>5.4</v>
      </c>
      <c r="F36" s="222">
        <v>5.5</v>
      </c>
      <c r="G36" s="222">
        <v>5.2</v>
      </c>
      <c r="H36" s="222">
        <v>5.6</v>
      </c>
      <c r="I36" s="222">
        <v>5.6</v>
      </c>
      <c r="J36" s="222">
        <v>5.2</v>
      </c>
      <c r="K36" s="222">
        <v>4.7</v>
      </c>
      <c r="L36" s="222">
        <v>4.5</v>
      </c>
    </row>
    <row r="37" spans="1:12">
      <c r="A37" s="233" t="s">
        <v>2732</v>
      </c>
      <c r="B37" s="222">
        <v>4.0999999999999996</v>
      </c>
      <c r="C37" s="222">
        <v>4.8</v>
      </c>
      <c r="D37" s="222">
        <v>4.4000000000000004</v>
      </c>
      <c r="E37" s="222">
        <v>4.5</v>
      </c>
      <c r="F37" s="222">
        <v>4.8</v>
      </c>
      <c r="G37" s="222">
        <v>4.9000000000000004</v>
      </c>
      <c r="H37" s="222">
        <v>4.8</v>
      </c>
      <c r="I37" s="222">
        <v>5</v>
      </c>
      <c r="J37" s="222">
        <v>4.8</v>
      </c>
      <c r="K37" s="222">
        <v>4.7</v>
      </c>
      <c r="L37" s="222">
        <v>4.4000000000000004</v>
      </c>
    </row>
    <row r="38" spans="1:12">
      <c r="A38" s="233" t="s">
        <v>2867</v>
      </c>
      <c r="B38" s="222">
        <v>12.6</v>
      </c>
      <c r="C38" s="222">
        <v>10.7</v>
      </c>
      <c r="D38" s="222">
        <v>8.8000000000000007</v>
      </c>
      <c r="E38" s="222">
        <v>8.1999999999999993</v>
      </c>
      <c r="F38" s="222">
        <v>8.8000000000000007</v>
      </c>
      <c r="G38" s="222">
        <v>9.9</v>
      </c>
      <c r="H38" s="222">
        <v>10.3</v>
      </c>
      <c r="I38" s="222">
        <v>10.9</v>
      </c>
      <c r="J38" s="222">
        <v>10.9</v>
      </c>
      <c r="K38" s="222">
        <v>10.9</v>
      </c>
      <c r="L38" s="222">
        <v>13.7</v>
      </c>
    </row>
    <row r="39" spans="1:12">
      <c r="A39" s="232" t="s">
        <v>5586</v>
      </c>
      <c r="B39" s="7">
        <v>8.1</v>
      </c>
      <c r="C39" s="7">
        <v>8.4</v>
      </c>
      <c r="D39" s="7">
        <v>8</v>
      </c>
      <c r="E39" s="7">
        <v>8</v>
      </c>
      <c r="F39" s="7">
        <v>7.9</v>
      </c>
      <c r="G39" s="7">
        <v>7.4</v>
      </c>
      <c r="H39" s="7">
        <v>6.8</v>
      </c>
      <c r="I39" s="7">
        <v>6.3</v>
      </c>
      <c r="J39" s="7">
        <v>5.8</v>
      </c>
      <c r="K39" s="7">
        <v>5.3</v>
      </c>
      <c r="L39" s="7">
        <v>5.2</v>
      </c>
    </row>
    <row r="40" spans="1:12">
      <c r="A40" s="233" t="s">
        <v>2604</v>
      </c>
      <c r="B40" s="222">
        <v>8.5</v>
      </c>
      <c r="C40" s="222">
        <v>7.7</v>
      </c>
      <c r="D40" s="222">
        <v>6.9</v>
      </c>
      <c r="E40" s="222">
        <v>7.2</v>
      </c>
      <c r="F40" s="222">
        <v>7</v>
      </c>
      <c r="G40" s="222">
        <v>6.7</v>
      </c>
      <c r="H40" s="222">
        <v>8.4</v>
      </c>
      <c r="I40" s="222">
        <v>11.6</v>
      </c>
      <c r="J40" s="222">
        <v>12.8</v>
      </c>
      <c r="K40" s="222">
        <v>12.5</v>
      </c>
      <c r="L40" s="222">
        <v>12.2</v>
      </c>
    </row>
    <row r="41" spans="1:12">
      <c r="A41" s="233" t="s">
        <v>2733</v>
      </c>
      <c r="B41" s="222">
        <v>2.5</v>
      </c>
      <c r="C41" s="222">
        <v>2.4</v>
      </c>
      <c r="D41" s="222">
        <v>2.5</v>
      </c>
      <c r="E41" s="222">
        <v>2.7</v>
      </c>
      <c r="F41" s="222">
        <v>2.8</v>
      </c>
      <c r="G41" s="222">
        <v>2.8</v>
      </c>
      <c r="H41" s="222">
        <v>2.8</v>
      </c>
      <c r="I41" s="222">
        <v>2.7</v>
      </c>
      <c r="J41" s="222">
        <v>2.6</v>
      </c>
      <c r="K41" s="222">
        <v>2.6</v>
      </c>
      <c r="L41" s="222">
        <v>2.6</v>
      </c>
    </row>
    <row r="42" spans="1:12">
      <c r="A42" s="233" t="s">
        <v>2676</v>
      </c>
      <c r="B42" s="222">
        <v>5.0999999999999996</v>
      </c>
      <c r="C42" s="222">
        <v>5.0999999999999996</v>
      </c>
      <c r="D42" s="222">
        <v>4.5</v>
      </c>
      <c r="E42" s="222">
        <v>4.3</v>
      </c>
      <c r="F42" s="222">
        <v>4</v>
      </c>
      <c r="G42" s="222">
        <v>3.6</v>
      </c>
      <c r="H42" s="222">
        <v>3.4</v>
      </c>
      <c r="I42" s="222">
        <v>3.1</v>
      </c>
      <c r="J42" s="222">
        <v>2.8</v>
      </c>
      <c r="K42" s="222">
        <v>2.4</v>
      </c>
      <c r="L42" s="222">
        <v>2.4</v>
      </c>
    </row>
    <row r="43" spans="1:12">
      <c r="A43" s="233" t="s">
        <v>2944</v>
      </c>
      <c r="B43" s="222">
        <v>4.7</v>
      </c>
      <c r="C43" s="222">
        <v>4.5</v>
      </c>
      <c r="D43" s="222">
        <v>4.5</v>
      </c>
      <c r="E43" s="222">
        <v>4.5999999999999996</v>
      </c>
      <c r="F43" s="222">
        <v>4.5999999999999996</v>
      </c>
      <c r="G43" s="222">
        <v>4.5999999999999996</v>
      </c>
      <c r="H43" s="222">
        <v>4.5999999999999996</v>
      </c>
      <c r="I43" s="222">
        <v>4.5</v>
      </c>
      <c r="J43" s="222">
        <v>4.4000000000000004</v>
      </c>
      <c r="K43" s="222">
        <v>4.4000000000000004</v>
      </c>
      <c r="L43" s="222">
        <v>4.4000000000000004</v>
      </c>
    </row>
    <row r="44" spans="1:12">
      <c r="A44" s="233" t="s">
        <v>947</v>
      </c>
      <c r="B44" s="222">
        <v>9.3000000000000007</v>
      </c>
      <c r="C44" s="222">
        <v>9.6</v>
      </c>
      <c r="D44" s="222">
        <v>8.9</v>
      </c>
      <c r="E44" s="222">
        <v>8.1</v>
      </c>
      <c r="F44" s="222">
        <v>7.4</v>
      </c>
      <c r="G44" s="222">
        <v>6.2</v>
      </c>
      <c r="H44" s="222">
        <v>5.3</v>
      </c>
      <c r="I44" s="222">
        <v>4.9000000000000004</v>
      </c>
      <c r="J44" s="222">
        <v>4.4000000000000004</v>
      </c>
      <c r="K44" s="222">
        <v>3.9</v>
      </c>
      <c r="L44" s="222">
        <v>3.9</v>
      </c>
    </row>
    <row r="45" spans="1:12">
      <c r="A45" s="233" t="s">
        <v>2876</v>
      </c>
      <c r="B45" s="222">
        <v>23.5</v>
      </c>
      <c r="C45" s="222">
        <v>24.7</v>
      </c>
      <c r="D45" s="222">
        <v>24.7</v>
      </c>
      <c r="E45" s="222">
        <v>24.7</v>
      </c>
      <c r="F45" s="222">
        <v>24.6</v>
      </c>
      <c r="G45" s="222">
        <v>24.9</v>
      </c>
      <c r="H45" s="222">
        <v>25.2</v>
      </c>
      <c r="I45" s="222">
        <v>26.6</v>
      </c>
      <c r="J45" s="222">
        <v>27.3</v>
      </c>
      <c r="K45" s="222">
        <v>27</v>
      </c>
      <c r="L45" s="222">
        <v>27.3</v>
      </c>
    </row>
    <row r="46" spans="1:12" ht="16" thickBot="1">
      <c r="A46" s="127"/>
      <c r="B46" s="128"/>
      <c r="C46" s="128"/>
      <c r="D46" s="128"/>
      <c r="E46" s="128"/>
      <c r="F46" s="128"/>
      <c r="G46" s="128"/>
      <c r="H46" s="128"/>
      <c r="I46" s="128"/>
      <c r="J46" s="128"/>
      <c r="K46" s="129"/>
      <c r="L46" s="129"/>
    </row>
    <row r="47" spans="1:12">
      <c r="A47" s="231"/>
      <c r="B47" s="222"/>
      <c r="C47" s="222"/>
      <c r="D47" s="222"/>
      <c r="E47" s="222"/>
      <c r="F47" s="222"/>
      <c r="G47" s="222"/>
      <c r="H47" s="222"/>
      <c r="I47" s="222"/>
      <c r="J47" s="222"/>
      <c r="K47" s="222"/>
      <c r="L47" s="222"/>
    </row>
    <row r="48" spans="1:12" ht="84">
      <c r="A48" s="233" t="s">
        <v>5587</v>
      </c>
      <c r="B48" s="222"/>
      <c r="C48" s="224" t="s">
        <v>5512</v>
      </c>
      <c r="D48" s="222"/>
      <c r="E48" s="224" t="s">
        <v>5588</v>
      </c>
      <c r="F48" s="222"/>
      <c r="G48" s="222"/>
      <c r="H48" s="222"/>
      <c r="I48" s="222"/>
      <c r="J48" s="222"/>
      <c r="K48" s="222"/>
      <c r="L48" s="222"/>
    </row>
    <row r="49" spans="1:12">
      <c r="A49" s="231"/>
      <c r="B49" s="222"/>
      <c r="C49" s="222"/>
      <c r="D49" s="222"/>
      <c r="E49" s="222"/>
      <c r="F49" s="222"/>
      <c r="G49" s="222"/>
      <c r="H49" s="222"/>
      <c r="I49" s="222"/>
      <c r="J49" s="222"/>
      <c r="K49" s="222"/>
      <c r="L49" s="222"/>
    </row>
  </sheetData>
  <hyperlinks>
    <hyperlink ref="B1" location="INDEKS!A1" display="HJEM" xr:uid="{19F9C312-943D-421E-9B0B-92646B5FC924}"/>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L5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ht="28">
      <c r="A1" s="231" t="s">
        <v>3700</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v>2016</v>
      </c>
      <c r="K2" s="223">
        <v>2017</v>
      </c>
      <c r="L2" s="223">
        <v>2018</v>
      </c>
    </row>
    <row r="3" spans="1:12">
      <c r="A3" s="235" t="s">
        <v>2945</v>
      </c>
      <c r="B3" s="43"/>
      <c r="C3" s="43"/>
      <c r="D3" s="43"/>
      <c r="E3" s="43"/>
      <c r="F3" s="43"/>
      <c r="G3" s="43"/>
      <c r="H3" s="43"/>
      <c r="I3" s="43"/>
      <c r="J3" s="43"/>
      <c r="K3" s="43"/>
      <c r="L3" s="43"/>
    </row>
    <row r="4" spans="1:12">
      <c r="A4" s="233" t="s">
        <v>2727</v>
      </c>
      <c r="B4" s="222">
        <v>14.7</v>
      </c>
      <c r="C4" s="222">
        <v>14.6</v>
      </c>
      <c r="D4" s="222">
        <v>14.6</v>
      </c>
      <c r="E4" s="222">
        <v>15.3</v>
      </c>
      <c r="F4" s="222">
        <v>15.3</v>
      </c>
      <c r="G4" s="222">
        <v>15.1</v>
      </c>
      <c r="H4" s="222">
        <v>15.5</v>
      </c>
      <c r="I4" s="222">
        <v>14.9</v>
      </c>
      <c r="J4" s="222">
        <v>15.5</v>
      </c>
      <c r="K4" s="222">
        <v>15.9</v>
      </c>
      <c r="L4" s="222">
        <v>16.399999999999999</v>
      </c>
    </row>
    <row r="5" spans="1:12">
      <c r="A5" s="233" t="s">
        <v>2574</v>
      </c>
      <c r="B5" s="222">
        <v>21.4</v>
      </c>
      <c r="C5" s="222">
        <v>21.8</v>
      </c>
      <c r="D5" s="222">
        <v>20.7</v>
      </c>
      <c r="E5" s="222">
        <v>22.2</v>
      </c>
      <c r="F5" s="222">
        <v>21.2</v>
      </c>
      <c r="G5" s="222">
        <v>21</v>
      </c>
      <c r="H5" s="222">
        <v>21.8</v>
      </c>
      <c r="I5" s="222">
        <v>22</v>
      </c>
      <c r="J5" s="222">
        <v>22.9</v>
      </c>
      <c r="K5" s="222">
        <v>23.4</v>
      </c>
      <c r="L5" s="222">
        <v>22</v>
      </c>
    </row>
    <row r="6" spans="1:12">
      <c r="A6" s="233" t="s">
        <v>2790</v>
      </c>
      <c r="B6" s="222">
        <v>15.9</v>
      </c>
      <c r="C6" s="222">
        <v>15.8</v>
      </c>
      <c r="D6" s="222">
        <v>15.6</v>
      </c>
      <c r="E6" s="222">
        <v>14.8</v>
      </c>
      <c r="F6" s="222">
        <v>14.7</v>
      </c>
      <c r="G6" s="222">
        <v>15.3</v>
      </c>
      <c r="H6" s="222">
        <v>14.4</v>
      </c>
      <c r="I6" s="222">
        <v>16.2</v>
      </c>
      <c r="J6" s="222">
        <v>16.100000000000001</v>
      </c>
      <c r="K6" s="222">
        <v>15.7</v>
      </c>
      <c r="L6" s="222">
        <v>15.4</v>
      </c>
    </row>
    <row r="7" spans="1:12">
      <c r="A7" s="232" t="s">
        <v>2839</v>
      </c>
      <c r="B7" s="7">
        <v>11.8</v>
      </c>
      <c r="C7" s="7">
        <v>13.1</v>
      </c>
      <c r="D7" s="7">
        <v>13.3</v>
      </c>
      <c r="E7" s="7">
        <v>12.1</v>
      </c>
      <c r="F7" s="7">
        <v>12</v>
      </c>
      <c r="G7" s="7">
        <v>11.9</v>
      </c>
      <c r="H7" s="7">
        <v>12.1</v>
      </c>
      <c r="I7" s="7">
        <v>12.2</v>
      </c>
      <c r="J7" s="7">
        <v>11.9</v>
      </c>
      <c r="K7" s="7">
        <v>12.4</v>
      </c>
      <c r="L7" s="7">
        <v>12.7</v>
      </c>
    </row>
    <row r="8" spans="1:12">
      <c r="A8" s="233" t="s">
        <v>2792</v>
      </c>
      <c r="B8" s="222">
        <v>19.5</v>
      </c>
      <c r="C8" s="222">
        <v>19.7</v>
      </c>
      <c r="D8" s="222">
        <v>15.8</v>
      </c>
      <c r="E8" s="222">
        <v>17.5</v>
      </c>
      <c r="F8" s="222">
        <v>17.5</v>
      </c>
      <c r="G8" s="222">
        <v>18.600000000000001</v>
      </c>
      <c r="H8" s="222">
        <v>21.8</v>
      </c>
      <c r="I8" s="222">
        <v>21.6</v>
      </c>
      <c r="J8" s="222">
        <v>21.7</v>
      </c>
      <c r="K8" s="222">
        <v>21</v>
      </c>
      <c r="L8" s="222">
        <v>21.9</v>
      </c>
    </row>
    <row r="9" spans="1:12">
      <c r="A9" s="233" t="s">
        <v>2728</v>
      </c>
      <c r="B9" s="222">
        <v>13.6</v>
      </c>
      <c r="C9" s="222">
        <v>13.8</v>
      </c>
      <c r="D9" s="222">
        <v>13.1</v>
      </c>
      <c r="E9" s="222">
        <v>13.7</v>
      </c>
      <c r="F9" s="222">
        <v>13.2</v>
      </c>
      <c r="G9" s="222">
        <v>11.8</v>
      </c>
      <c r="H9" s="222">
        <v>12.8</v>
      </c>
      <c r="I9" s="222">
        <v>12.4</v>
      </c>
      <c r="J9" s="222">
        <v>11.6</v>
      </c>
      <c r="K9" s="222">
        <v>11.5</v>
      </c>
      <c r="L9" s="222">
        <v>12</v>
      </c>
    </row>
    <row r="10" spans="1:12">
      <c r="A10" s="233" t="s">
        <v>2668</v>
      </c>
      <c r="B10" s="222">
        <v>12.5</v>
      </c>
      <c r="C10" s="222">
        <v>12.9</v>
      </c>
      <c r="D10" s="222">
        <v>13.3</v>
      </c>
      <c r="E10" s="222">
        <v>14</v>
      </c>
      <c r="F10" s="222">
        <v>14.1</v>
      </c>
      <c r="G10" s="222">
        <v>13.7</v>
      </c>
      <c r="H10" s="222">
        <v>13.3</v>
      </c>
      <c r="I10" s="222">
        <v>13.6</v>
      </c>
      <c r="J10" s="222">
        <v>13.6</v>
      </c>
      <c r="K10" s="222">
        <v>13.2</v>
      </c>
      <c r="L10" s="222">
        <v>13.4</v>
      </c>
    </row>
    <row r="11" spans="1:12">
      <c r="A11" s="233" t="s">
        <v>2793</v>
      </c>
      <c r="B11" s="222">
        <v>20.100000000000001</v>
      </c>
      <c r="C11" s="222">
        <v>19.7</v>
      </c>
      <c r="D11" s="222">
        <v>20.100000000000001</v>
      </c>
      <c r="E11" s="222">
        <v>21.4</v>
      </c>
      <c r="F11" s="222">
        <v>23.1</v>
      </c>
      <c r="G11" s="222">
        <v>23.1</v>
      </c>
      <c r="H11" s="222">
        <v>22.1</v>
      </c>
      <c r="I11" s="222">
        <v>21.4</v>
      </c>
      <c r="J11" s="222">
        <v>21.2</v>
      </c>
      <c r="K11" s="222">
        <v>20.2</v>
      </c>
      <c r="L11" s="222">
        <v>18.5</v>
      </c>
    </row>
    <row r="12" spans="1:12">
      <c r="A12" s="233" t="s">
        <v>2794</v>
      </c>
      <c r="B12" s="222">
        <v>15.5</v>
      </c>
      <c r="C12" s="222">
        <v>15</v>
      </c>
      <c r="D12" s="222">
        <v>15.2</v>
      </c>
      <c r="E12" s="222">
        <v>15.2</v>
      </c>
      <c r="F12" s="222">
        <v>16.3</v>
      </c>
      <c r="G12" s="222">
        <v>15.7</v>
      </c>
      <c r="H12" s="222">
        <v>16.399999999999999</v>
      </c>
      <c r="I12" s="222">
        <v>16.2</v>
      </c>
      <c r="J12" s="222">
        <v>16.8</v>
      </c>
      <c r="K12" s="222">
        <v>15.6</v>
      </c>
      <c r="L12" s="222">
        <v>14.9</v>
      </c>
    </row>
    <row r="13" spans="1:12">
      <c r="A13" s="233" t="s">
        <v>2669</v>
      </c>
      <c r="B13" s="222">
        <v>18.899999999999999</v>
      </c>
      <c r="C13" s="222">
        <v>18.399999999999999</v>
      </c>
      <c r="D13" s="222">
        <v>18.7</v>
      </c>
      <c r="E13" s="222">
        <v>19.8</v>
      </c>
      <c r="F13" s="222">
        <v>19.5</v>
      </c>
      <c r="G13" s="222">
        <v>19.3</v>
      </c>
      <c r="H13" s="222">
        <v>19.399999999999999</v>
      </c>
      <c r="I13" s="222">
        <v>19.899999999999999</v>
      </c>
      <c r="J13" s="222">
        <v>20.6</v>
      </c>
      <c r="K13" s="222">
        <v>20.3</v>
      </c>
      <c r="L13" s="222">
        <v>20.3</v>
      </c>
    </row>
    <row r="14" spans="1:12">
      <c r="A14" s="233" t="s">
        <v>2789</v>
      </c>
      <c r="B14" s="222" t="s">
        <v>207</v>
      </c>
      <c r="C14" s="222" t="s">
        <v>207</v>
      </c>
      <c r="D14" s="222">
        <v>20.6</v>
      </c>
      <c r="E14" s="222">
        <v>20.9</v>
      </c>
      <c r="F14" s="222">
        <v>20.399999999999999</v>
      </c>
      <c r="G14" s="222">
        <v>19.5</v>
      </c>
      <c r="H14" s="222">
        <v>19.399999999999999</v>
      </c>
      <c r="I14" s="222">
        <v>20</v>
      </c>
      <c r="J14" s="222">
        <v>19.5</v>
      </c>
      <c r="K14" s="222">
        <v>20</v>
      </c>
      <c r="L14" s="222">
        <v>19.3</v>
      </c>
    </row>
    <row r="15" spans="1:12">
      <c r="A15" s="233" t="s">
        <v>2795</v>
      </c>
      <c r="B15" s="222">
        <v>25.9</v>
      </c>
      <c r="C15" s="222">
        <v>26.4</v>
      </c>
      <c r="D15" s="222">
        <v>20.9</v>
      </c>
      <c r="E15" s="222">
        <v>19</v>
      </c>
      <c r="F15" s="222">
        <v>19.2</v>
      </c>
      <c r="G15" s="222">
        <v>19.399999999999999</v>
      </c>
      <c r="H15" s="222">
        <v>21.2</v>
      </c>
      <c r="I15" s="222">
        <v>22.5</v>
      </c>
      <c r="J15" s="222">
        <v>21.8</v>
      </c>
      <c r="K15" s="222">
        <v>22.1</v>
      </c>
      <c r="L15" s="222">
        <v>23.3</v>
      </c>
    </row>
    <row r="16" spans="1:12">
      <c r="A16" s="233" t="s">
        <v>2796</v>
      </c>
      <c r="B16" s="222">
        <v>20.9</v>
      </c>
      <c r="C16" s="222">
        <v>20.3</v>
      </c>
      <c r="D16" s="222">
        <v>20.5</v>
      </c>
      <c r="E16" s="222">
        <v>19.2</v>
      </c>
      <c r="F16" s="222">
        <v>18.600000000000001</v>
      </c>
      <c r="G16" s="222">
        <v>20.6</v>
      </c>
      <c r="H16" s="222">
        <v>19.100000000000001</v>
      </c>
      <c r="I16" s="222">
        <v>22.2</v>
      </c>
      <c r="J16" s="222">
        <v>21.9</v>
      </c>
      <c r="K16" s="222">
        <v>22.9</v>
      </c>
      <c r="L16" s="222">
        <v>22.9</v>
      </c>
    </row>
    <row r="17" spans="1:12">
      <c r="A17" s="233" t="s">
        <v>2797</v>
      </c>
      <c r="B17" s="222">
        <v>13.4</v>
      </c>
      <c r="C17" s="222">
        <v>14.9</v>
      </c>
      <c r="D17" s="222">
        <v>14.5</v>
      </c>
      <c r="E17" s="222">
        <v>13.6</v>
      </c>
      <c r="F17" s="222">
        <v>15.1</v>
      </c>
      <c r="G17" s="222">
        <v>15.9</v>
      </c>
      <c r="H17" s="222">
        <v>16.399999999999999</v>
      </c>
      <c r="I17" s="222">
        <v>15.3</v>
      </c>
      <c r="J17" s="222">
        <v>16.5</v>
      </c>
      <c r="K17" s="222">
        <v>18.7</v>
      </c>
      <c r="L17" s="222">
        <v>18.3</v>
      </c>
    </row>
    <row r="18" spans="1:12">
      <c r="A18" s="233" t="s">
        <v>2798</v>
      </c>
      <c r="B18" s="222">
        <v>15.3</v>
      </c>
      <c r="C18" s="222">
        <v>14.9</v>
      </c>
      <c r="D18" s="222">
        <v>15.5</v>
      </c>
      <c r="E18" s="222">
        <v>15.6</v>
      </c>
      <c r="F18" s="222">
        <v>15.1</v>
      </c>
      <c r="G18" s="222">
        <v>15.8</v>
      </c>
      <c r="H18" s="222">
        <v>15.8</v>
      </c>
      <c r="I18" s="222">
        <v>16.600000000000001</v>
      </c>
      <c r="J18" s="222">
        <v>16.5</v>
      </c>
      <c r="K18" s="222">
        <v>16.7</v>
      </c>
      <c r="L18" s="222">
        <v>16.8</v>
      </c>
    </row>
    <row r="19" spans="1:12">
      <c r="A19" s="233" t="s">
        <v>2670</v>
      </c>
      <c r="B19" s="222">
        <v>10.5</v>
      </c>
      <c r="C19" s="222">
        <v>11.1</v>
      </c>
      <c r="D19" s="222">
        <v>10.3</v>
      </c>
      <c r="E19" s="222">
        <v>11</v>
      </c>
      <c r="F19" s="222">
        <v>10.1</v>
      </c>
      <c r="G19" s="222">
        <v>10.4</v>
      </c>
      <c r="H19" s="222">
        <v>11.6</v>
      </c>
      <c r="I19" s="222">
        <v>11.6</v>
      </c>
      <c r="J19" s="222">
        <v>12.7</v>
      </c>
      <c r="K19" s="222">
        <v>13.2</v>
      </c>
      <c r="L19" s="222">
        <v>13.3</v>
      </c>
    </row>
    <row r="20" spans="1:12">
      <c r="A20" s="233" t="s">
        <v>2671</v>
      </c>
      <c r="B20" s="222">
        <v>16.899999999999999</v>
      </c>
      <c r="C20" s="222">
        <v>17.100000000000001</v>
      </c>
      <c r="D20" s="222">
        <v>17.600000000000001</v>
      </c>
      <c r="E20" s="222">
        <v>17.7</v>
      </c>
      <c r="F20" s="222">
        <v>17.100000000000001</v>
      </c>
      <c r="G20" s="222">
        <v>17.3</v>
      </c>
      <c r="H20" s="222">
        <v>17</v>
      </c>
      <c r="I20" s="222">
        <v>17.600000000000001</v>
      </c>
      <c r="J20" s="222">
        <v>17.3</v>
      </c>
      <c r="K20" s="222">
        <v>15</v>
      </c>
      <c r="L20" s="222">
        <v>14.8</v>
      </c>
    </row>
    <row r="21" spans="1:12">
      <c r="A21" s="233" t="s">
        <v>2799</v>
      </c>
      <c r="B21" s="222">
        <v>18.5</v>
      </c>
      <c r="C21" s="222">
        <v>17.899999999999999</v>
      </c>
      <c r="D21" s="222">
        <v>17.899999999999999</v>
      </c>
      <c r="E21" s="222">
        <v>18</v>
      </c>
      <c r="F21" s="222">
        <v>17.899999999999999</v>
      </c>
      <c r="G21" s="222">
        <v>18.7</v>
      </c>
      <c r="H21" s="222">
        <v>19.5</v>
      </c>
      <c r="I21" s="222">
        <v>19.5</v>
      </c>
      <c r="J21" s="222">
        <v>19</v>
      </c>
      <c r="K21" s="222">
        <v>18.3</v>
      </c>
      <c r="L21" s="222">
        <v>17.3</v>
      </c>
    </row>
    <row r="22" spans="1:12">
      <c r="A22" s="233" t="s">
        <v>2585</v>
      </c>
      <c r="B22" s="222">
        <v>23.6</v>
      </c>
      <c r="C22" s="222">
        <v>22.1</v>
      </c>
      <c r="D22" s="222">
        <v>21.6</v>
      </c>
      <c r="E22" s="222">
        <v>22.3</v>
      </c>
      <c r="F22" s="222">
        <v>22.9</v>
      </c>
      <c r="G22" s="222">
        <v>23</v>
      </c>
      <c r="H22" s="222">
        <v>25.1</v>
      </c>
      <c r="I22" s="222">
        <v>25.4</v>
      </c>
      <c r="J22" s="222">
        <v>25.3</v>
      </c>
      <c r="K22" s="222">
        <v>23.6</v>
      </c>
      <c r="L22" s="222">
        <v>23.5</v>
      </c>
    </row>
    <row r="23" spans="1:12">
      <c r="A23" s="233" t="s">
        <v>2588</v>
      </c>
      <c r="B23" s="222">
        <v>10.9</v>
      </c>
      <c r="C23" s="222">
        <v>11</v>
      </c>
      <c r="D23" s="222">
        <v>12</v>
      </c>
      <c r="E23" s="222">
        <v>13</v>
      </c>
      <c r="F23" s="222">
        <v>13.2</v>
      </c>
      <c r="G23" s="222">
        <v>12.8</v>
      </c>
      <c r="H23" s="222">
        <v>12.6</v>
      </c>
      <c r="I23" s="222">
        <v>12.3</v>
      </c>
      <c r="J23" s="222">
        <v>12.7</v>
      </c>
      <c r="K23" s="222">
        <v>12.4</v>
      </c>
      <c r="L23" s="222">
        <v>12.2</v>
      </c>
    </row>
    <row r="24" spans="1:12">
      <c r="A24" s="233" t="s">
        <v>2589</v>
      </c>
      <c r="B24" s="222">
        <v>12.3</v>
      </c>
      <c r="C24" s="222">
        <v>11.3</v>
      </c>
      <c r="D24" s="222">
        <v>12.7</v>
      </c>
      <c r="E24" s="222">
        <v>13.6</v>
      </c>
      <c r="F24" s="222">
        <v>13.5</v>
      </c>
      <c r="G24" s="222">
        <v>14.5</v>
      </c>
      <c r="H24" s="222">
        <v>14.5</v>
      </c>
      <c r="I24" s="222">
        <v>14.3</v>
      </c>
      <c r="J24" s="222">
        <v>13.9</v>
      </c>
      <c r="K24" s="222">
        <v>13.3</v>
      </c>
      <c r="L24" s="222">
        <v>13.3</v>
      </c>
    </row>
    <row r="25" spans="1:12">
      <c r="A25" s="233" t="s">
        <v>2730</v>
      </c>
      <c r="B25" s="222">
        <v>19.8</v>
      </c>
      <c r="C25" s="222">
        <v>20.399999999999999</v>
      </c>
      <c r="D25" s="222">
        <v>20.7</v>
      </c>
      <c r="E25" s="222">
        <v>20.6</v>
      </c>
      <c r="F25" s="222">
        <v>20.8</v>
      </c>
      <c r="G25" s="222">
        <v>20.399999999999999</v>
      </c>
      <c r="H25" s="222">
        <v>22.2</v>
      </c>
      <c r="I25" s="222">
        <v>22.1</v>
      </c>
      <c r="J25" s="222">
        <v>22.3</v>
      </c>
      <c r="K25" s="222">
        <v>21.6</v>
      </c>
      <c r="L25" s="222">
        <v>21.5</v>
      </c>
    </row>
    <row r="26" spans="1:12">
      <c r="A26" s="233" t="s">
        <v>2673</v>
      </c>
      <c r="B26" s="222">
        <v>18.7</v>
      </c>
      <c r="C26" s="222">
        <v>17.3</v>
      </c>
      <c r="D26" s="222">
        <v>17.100000000000001</v>
      </c>
      <c r="E26" s="222">
        <v>16.2</v>
      </c>
      <c r="F26" s="222">
        <v>16</v>
      </c>
      <c r="G26" s="222">
        <v>15.9</v>
      </c>
      <c r="H26" s="222">
        <v>16.8</v>
      </c>
      <c r="I26" s="222">
        <v>16.600000000000001</v>
      </c>
      <c r="J26" s="222">
        <v>15.9</v>
      </c>
      <c r="K26" s="222">
        <v>17</v>
      </c>
      <c r="L26" s="222">
        <v>18.600000000000001</v>
      </c>
    </row>
    <row r="27" spans="1:12">
      <c r="A27" s="233" t="s">
        <v>2674</v>
      </c>
      <c r="B27" s="222">
        <v>13.5</v>
      </c>
      <c r="C27" s="222">
        <v>14.4</v>
      </c>
      <c r="D27" s="222">
        <v>14.8</v>
      </c>
      <c r="E27" s="222">
        <v>15.4</v>
      </c>
      <c r="F27" s="222">
        <v>15.2</v>
      </c>
      <c r="G27" s="222">
        <v>16</v>
      </c>
      <c r="H27" s="222">
        <v>15.6</v>
      </c>
      <c r="I27" s="222">
        <v>16.3</v>
      </c>
      <c r="J27" s="222">
        <v>16.2</v>
      </c>
      <c r="K27" s="222">
        <v>15.8</v>
      </c>
      <c r="L27" s="222">
        <v>16.399999999999999</v>
      </c>
    </row>
    <row r="28" spans="1:12">
      <c r="A28" s="233" t="s">
        <v>2647</v>
      </c>
      <c r="B28" s="222">
        <v>9</v>
      </c>
      <c r="C28" s="222">
        <v>8.6</v>
      </c>
      <c r="D28" s="222">
        <v>9</v>
      </c>
      <c r="E28" s="222">
        <v>9.8000000000000007</v>
      </c>
      <c r="F28" s="222">
        <v>9.6</v>
      </c>
      <c r="G28" s="222">
        <v>8.6</v>
      </c>
      <c r="H28" s="222">
        <v>9.6999999999999993</v>
      </c>
      <c r="I28" s="222">
        <v>9.6999999999999993</v>
      </c>
      <c r="J28" s="222">
        <v>9.6999999999999993</v>
      </c>
      <c r="K28" s="222">
        <v>9.1</v>
      </c>
      <c r="L28" s="222">
        <v>9.6</v>
      </c>
    </row>
    <row r="29" spans="1:12">
      <c r="A29" s="233" t="s">
        <v>2675</v>
      </c>
      <c r="B29" s="222">
        <v>15.2</v>
      </c>
      <c r="C29" s="222">
        <v>15.5</v>
      </c>
      <c r="D29" s="222">
        <v>15.6</v>
      </c>
      <c r="E29" s="222">
        <v>15.8</v>
      </c>
      <c r="F29" s="222">
        <v>16.100000000000001</v>
      </c>
      <c r="G29" s="222">
        <v>16.100000000000001</v>
      </c>
      <c r="H29" s="222">
        <v>16.7</v>
      </c>
      <c r="I29" s="222">
        <v>16.7</v>
      </c>
      <c r="J29" s="222">
        <v>16.5</v>
      </c>
      <c r="K29" s="222">
        <v>16.100000000000001</v>
      </c>
      <c r="L29" s="222">
        <v>16</v>
      </c>
    </row>
    <row r="30" spans="1:12">
      <c r="A30" s="233" t="s">
        <v>2801</v>
      </c>
      <c r="B30" s="222">
        <v>12.4</v>
      </c>
      <c r="C30" s="222">
        <v>12.4</v>
      </c>
      <c r="D30" s="222">
        <v>12.3</v>
      </c>
      <c r="E30" s="222">
        <v>14.1</v>
      </c>
      <c r="F30" s="222">
        <v>14.3</v>
      </c>
      <c r="G30" s="222">
        <v>15</v>
      </c>
      <c r="H30" s="222">
        <v>15</v>
      </c>
      <c r="I30" s="222">
        <v>14.9</v>
      </c>
      <c r="J30" s="222">
        <v>14.5</v>
      </c>
      <c r="K30" s="222">
        <v>13.4</v>
      </c>
      <c r="L30" s="222">
        <v>12.8</v>
      </c>
    </row>
    <row r="31" spans="1:12">
      <c r="A31" s="233" t="s">
        <v>2802</v>
      </c>
      <c r="B31" s="222">
        <v>15.2</v>
      </c>
      <c r="C31" s="222">
        <v>14.5</v>
      </c>
      <c r="D31" s="222">
        <v>14.7</v>
      </c>
      <c r="E31" s="222">
        <v>14.5</v>
      </c>
      <c r="F31" s="222">
        <v>14.4</v>
      </c>
      <c r="G31" s="222">
        <v>14.4</v>
      </c>
      <c r="H31" s="222">
        <v>14.1</v>
      </c>
      <c r="I31" s="222">
        <v>13.9</v>
      </c>
      <c r="J31" s="222">
        <v>14.1</v>
      </c>
      <c r="K31" s="222">
        <v>14.4</v>
      </c>
      <c r="L31" s="222">
        <v>14.3</v>
      </c>
    </row>
    <row r="32" spans="1:12">
      <c r="A32" s="232" t="s">
        <v>5513</v>
      </c>
      <c r="B32" s="7">
        <v>16.600000000000001</v>
      </c>
      <c r="C32" s="7">
        <v>16.399999999999999</v>
      </c>
      <c r="D32" s="7">
        <v>16.5</v>
      </c>
      <c r="E32" s="7">
        <v>16.899999999999999</v>
      </c>
      <c r="F32" s="7">
        <v>16.8</v>
      </c>
      <c r="G32" s="7">
        <v>16.7</v>
      </c>
      <c r="H32" s="7">
        <v>17.2</v>
      </c>
      <c r="I32" s="7">
        <v>17.3</v>
      </c>
      <c r="J32" s="7">
        <v>17.3</v>
      </c>
      <c r="K32" s="7">
        <v>16.899999999999999</v>
      </c>
      <c r="L32" s="7">
        <v>17.100000000000001</v>
      </c>
    </row>
    <row r="33" spans="1:12">
      <c r="A33" s="233" t="s">
        <v>2900</v>
      </c>
      <c r="B33" s="222">
        <v>10.1</v>
      </c>
      <c r="C33" s="222">
        <v>10.199999999999999</v>
      </c>
      <c r="D33" s="222">
        <v>9.8000000000000007</v>
      </c>
      <c r="E33" s="222">
        <v>9.1999999999999993</v>
      </c>
      <c r="F33" s="222">
        <v>7.9</v>
      </c>
      <c r="G33" s="222">
        <v>9.3000000000000007</v>
      </c>
      <c r="H33" s="222">
        <v>7.9</v>
      </c>
      <c r="I33" s="222">
        <v>9.1999999999999993</v>
      </c>
      <c r="J33" s="222">
        <v>8.8000000000000007</v>
      </c>
      <c r="K33" s="222" t="s">
        <v>207</v>
      </c>
      <c r="L33" s="222" t="s">
        <v>207</v>
      </c>
    </row>
    <row r="34" spans="1:12">
      <c r="A34" s="233" t="s">
        <v>946</v>
      </c>
      <c r="B34" s="222">
        <v>11.4</v>
      </c>
      <c r="C34" s="222">
        <v>11.7</v>
      </c>
      <c r="D34" s="222">
        <v>11.2</v>
      </c>
      <c r="E34" s="222">
        <v>10.5</v>
      </c>
      <c r="F34" s="222">
        <v>10</v>
      </c>
      <c r="G34" s="222">
        <v>10.9</v>
      </c>
      <c r="H34" s="222">
        <v>10.9</v>
      </c>
      <c r="I34" s="222">
        <v>11.9</v>
      </c>
      <c r="J34" s="222">
        <v>12.2</v>
      </c>
      <c r="K34" s="222">
        <v>12.3</v>
      </c>
      <c r="L34" s="222">
        <v>12.9</v>
      </c>
    </row>
    <row r="35" spans="1:12">
      <c r="A35" s="233" t="s">
        <v>2732</v>
      </c>
      <c r="B35" s="222">
        <v>15.7</v>
      </c>
      <c r="C35" s="222">
        <v>15.6</v>
      </c>
      <c r="D35" s="222">
        <v>15</v>
      </c>
      <c r="E35" s="222">
        <v>15</v>
      </c>
      <c r="F35" s="222">
        <v>15.9</v>
      </c>
      <c r="G35" s="222">
        <v>14.5</v>
      </c>
      <c r="H35" s="222">
        <v>13.8</v>
      </c>
      <c r="I35" s="222">
        <v>15.6</v>
      </c>
      <c r="J35" s="222">
        <v>14.7</v>
      </c>
      <c r="K35" s="222">
        <v>15.5</v>
      </c>
      <c r="L35" s="222">
        <v>14.6</v>
      </c>
    </row>
    <row r="36" spans="1:12">
      <c r="A36" s="233" t="s">
        <v>2867</v>
      </c>
      <c r="B36" s="222">
        <v>24.7</v>
      </c>
      <c r="C36" s="222">
        <v>25.3</v>
      </c>
      <c r="D36" s="222">
        <v>24.4</v>
      </c>
      <c r="E36" s="222">
        <v>23.5</v>
      </c>
      <c r="F36" s="222">
        <v>23.7</v>
      </c>
      <c r="G36" s="222">
        <v>23.1</v>
      </c>
      <c r="H36" s="222">
        <v>23</v>
      </c>
      <c r="I36" s="222">
        <v>22.5</v>
      </c>
      <c r="J36" s="222">
        <v>22.8</v>
      </c>
      <c r="K36" s="222">
        <v>22.2</v>
      </c>
      <c r="L36" s="222" t="s">
        <v>207</v>
      </c>
    </row>
    <row r="37" spans="1:12" ht="16" thickBot="1">
      <c r="A37" s="112"/>
      <c r="B37" s="125"/>
      <c r="C37" s="125"/>
      <c r="D37" s="125"/>
      <c r="E37" s="125"/>
      <c r="F37" s="125" t="s">
        <v>64</v>
      </c>
      <c r="G37" s="125" t="s">
        <v>64</v>
      </c>
      <c r="H37" s="125" t="s">
        <v>64</v>
      </c>
      <c r="I37" s="125" t="s">
        <v>64</v>
      </c>
      <c r="J37" s="125"/>
      <c r="K37" s="125"/>
      <c r="L37" s="125"/>
    </row>
    <row r="38" spans="1:12">
      <c r="A38" s="231"/>
      <c r="B38" s="222"/>
      <c r="C38" s="222"/>
      <c r="D38" s="222"/>
      <c r="E38" s="222"/>
      <c r="F38" s="222"/>
      <c r="G38" s="222"/>
      <c r="H38" s="222"/>
      <c r="I38" s="222"/>
      <c r="J38" s="222"/>
      <c r="K38" s="222"/>
      <c r="L38" s="222"/>
    </row>
    <row r="39" spans="1:12" ht="70">
      <c r="A39" s="231" t="s">
        <v>4089</v>
      </c>
      <c r="B39" s="222"/>
      <c r="C39" s="224" t="s">
        <v>5512</v>
      </c>
      <c r="D39" s="222"/>
      <c r="E39" s="222" t="s">
        <v>2946</v>
      </c>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sheetData>
  <hyperlinks>
    <hyperlink ref="B1" location="INDEKS!A1" display="HJEM" xr:uid="{8B9ED096-E0F7-48D1-85F9-868E2494E64D}"/>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AA73"/>
  <sheetViews>
    <sheetView zoomScale="40" zoomScaleNormal="40" workbookViewId="0">
      <selection activeCell="B1" sqref="B1"/>
    </sheetView>
  </sheetViews>
  <sheetFormatPr baseColWidth="10" defaultColWidth="9.1640625" defaultRowHeight="15"/>
  <cols>
    <col min="1" max="1" width="50.6640625" style="236" customWidth="1"/>
    <col min="2" max="16384" width="9.1640625" style="221"/>
  </cols>
  <sheetData>
    <row r="1" spans="1:12" ht="15.75" customHeight="1">
      <c r="A1" s="231" t="s">
        <v>2947</v>
      </c>
      <c r="B1" s="173" t="s">
        <v>3453</v>
      </c>
      <c r="C1" s="222"/>
      <c r="D1" s="222"/>
      <c r="E1" s="222"/>
      <c r="F1" s="222"/>
      <c r="G1" s="222"/>
      <c r="H1" s="222"/>
      <c r="I1" s="222"/>
      <c r="J1" s="222"/>
      <c r="K1" s="222"/>
      <c r="L1" s="222"/>
    </row>
    <row r="2" spans="1:12" ht="15.75" customHeight="1">
      <c r="A2" s="232"/>
      <c r="B2" s="223">
        <v>2009</v>
      </c>
      <c r="C2" s="223">
        <v>2010</v>
      </c>
      <c r="D2" s="223">
        <v>2011</v>
      </c>
      <c r="E2" s="223">
        <v>2012</v>
      </c>
      <c r="F2" s="223">
        <v>2013</v>
      </c>
      <c r="G2" s="223">
        <v>2014</v>
      </c>
      <c r="H2" s="223">
        <v>2015</v>
      </c>
      <c r="I2" s="223">
        <v>2016</v>
      </c>
      <c r="J2" s="223">
        <v>2017</v>
      </c>
      <c r="K2" s="223">
        <v>2018</v>
      </c>
      <c r="L2" s="223">
        <v>2019</v>
      </c>
    </row>
    <row r="3" spans="1:12" ht="15.75" customHeight="1">
      <c r="A3" s="235" t="s">
        <v>2948</v>
      </c>
      <c r="B3" s="43"/>
      <c r="C3" s="43"/>
      <c r="D3" s="43"/>
      <c r="E3" s="43"/>
      <c r="F3" s="43"/>
      <c r="G3" s="43"/>
      <c r="H3" s="43"/>
      <c r="I3" s="43"/>
      <c r="J3" s="43"/>
      <c r="K3" s="43"/>
      <c r="L3" s="43"/>
    </row>
    <row r="4" spans="1:12" ht="15.75" customHeight="1">
      <c r="A4" s="233" t="s">
        <v>2727</v>
      </c>
      <c r="B4" s="224">
        <v>90</v>
      </c>
      <c r="C4" s="224">
        <v>92</v>
      </c>
      <c r="D4" s="224">
        <v>95</v>
      </c>
      <c r="E4" s="224">
        <v>98</v>
      </c>
      <c r="F4" s="224">
        <v>99</v>
      </c>
      <c r="G4" s="224">
        <v>99</v>
      </c>
      <c r="H4" s="224">
        <v>100</v>
      </c>
      <c r="I4" s="224">
        <v>102</v>
      </c>
      <c r="J4" s="224">
        <v>104</v>
      </c>
      <c r="K4" s="224">
        <v>106</v>
      </c>
      <c r="L4" s="224">
        <v>108</v>
      </c>
    </row>
    <row r="5" spans="1:12" ht="15.75" customHeight="1">
      <c r="A5" s="233" t="s">
        <v>2574</v>
      </c>
      <c r="B5" s="224">
        <v>94</v>
      </c>
      <c r="C5" s="224">
        <v>97</v>
      </c>
      <c r="D5" s="224">
        <v>100</v>
      </c>
      <c r="E5" s="224">
        <v>102</v>
      </c>
      <c r="F5" s="224">
        <v>103</v>
      </c>
      <c r="G5" s="224">
        <v>101</v>
      </c>
      <c r="H5" s="224">
        <v>100</v>
      </c>
      <c r="I5" s="224">
        <v>99</v>
      </c>
      <c r="J5" s="224">
        <v>100</v>
      </c>
      <c r="K5" s="224">
        <v>102</v>
      </c>
      <c r="L5" s="224">
        <v>105</v>
      </c>
    </row>
    <row r="6" spans="1:12" ht="15.75" customHeight="1">
      <c r="A6" s="233" t="s">
        <v>2790</v>
      </c>
      <c r="B6" s="224">
        <v>93</v>
      </c>
      <c r="C6" s="224">
        <v>95</v>
      </c>
      <c r="D6" s="224">
        <v>98</v>
      </c>
      <c r="E6" s="224">
        <v>101</v>
      </c>
      <c r="F6" s="224">
        <v>102</v>
      </c>
      <c r="G6" s="224">
        <v>102</v>
      </c>
      <c r="H6" s="224">
        <v>100</v>
      </c>
      <c r="I6" s="224">
        <v>99</v>
      </c>
      <c r="J6" s="224">
        <v>99</v>
      </c>
      <c r="K6" s="224">
        <v>100</v>
      </c>
      <c r="L6" s="224">
        <v>101</v>
      </c>
    </row>
    <row r="7" spans="1:12" ht="15.75" customHeight="1">
      <c r="A7" s="232" t="s">
        <v>2839</v>
      </c>
      <c r="B7" s="223">
        <v>92</v>
      </c>
      <c r="C7" s="223">
        <v>94</v>
      </c>
      <c r="D7" s="223">
        <v>97</v>
      </c>
      <c r="E7" s="223">
        <v>99</v>
      </c>
      <c r="F7" s="223">
        <v>99</v>
      </c>
      <c r="G7" s="223">
        <v>100</v>
      </c>
      <c r="H7" s="223">
        <v>100</v>
      </c>
      <c r="I7" s="223">
        <v>100</v>
      </c>
      <c r="J7" s="223">
        <v>101</v>
      </c>
      <c r="K7" s="223">
        <v>102</v>
      </c>
      <c r="L7" s="223">
        <v>103</v>
      </c>
    </row>
    <row r="8" spans="1:12" ht="15.75" customHeight="1">
      <c r="A8" s="233" t="s">
        <v>2792</v>
      </c>
      <c r="B8" s="224">
        <v>86</v>
      </c>
      <c r="C8" s="224">
        <v>88</v>
      </c>
      <c r="D8" s="224">
        <v>92</v>
      </c>
      <c r="E8" s="224">
        <v>96</v>
      </c>
      <c r="F8" s="224">
        <v>99</v>
      </c>
      <c r="G8" s="224">
        <v>100</v>
      </c>
      <c r="H8" s="224">
        <v>100</v>
      </c>
      <c r="I8" s="224">
        <v>101</v>
      </c>
      <c r="J8" s="224">
        <v>104</v>
      </c>
      <c r="K8" s="224">
        <v>108</v>
      </c>
      <c r="L8" s="224">
        <v>111</v>
      </c>
    </row>
    <row r="9" spans="1:12" ht="15.75" customHeight="1">
      <c r="A9" s="233" t="s">
        <v>2728</v>
      </c>
      <c r="B9" s="224">
        <v>89</v>
      </c>
      <c r="C9" s="224">
        <v>91</v>
      </c>
      <c r="D9" s="224">
        <v>94</v>
      </c>
      <c r="E9" s="224">
        <v>97</v>
      </c>
      <c r="F9" s="224">
        <v>99</v>
      </c>
      <c r="G9" s="224">
        <v>100</v>
      </c>
      <c r="H9" s="224">
        <v>100</v>
      </c>
      <c r="I9" s="224">
        <v>100</v>
      </c>
      <c r="J9" s="224">
        <v>101</v>
      </c>
      <c r="K9" s="224">
        <v>102</v>
      </c>
      <c r="L9" s="224">
        <v>104</v>
      </c>
    </row>
    <row r="10" spans="1:12" ht="15.75" customHeight="1">
      <c r="A10" s="233" t="s">
        <v>2668</v>
      </c>
      <c r="B10" s="224">
        <v>92</v>
      </c>
      <c r="C10" s="224">
        <v>94</v>
      </c>
      <c r="D10" s="224">
        <v>96</v>
      </c>
      <c r="E10" s="224">
        <v>98</v>
      </c>
      <c r="F10" s="224">
        <v>99</v>
      </c>
      <c r="G10" s="224">
        <v>100</v>
      </c>
      <c r="H10" s="224">
        <v>100</v>
      </c>
      <c r="I10" s="224">
        <v>100</v>
      </c>
      <c r="J10" s="224">
        <v>101</v>
      </c>
      <c r="K10" s="224">
        <v>104</v>
      </c>
      <c r="L10" s="224">
        <v>105</v>
      </c>
    </row>
    <row r="11" spans="1:12" ht="15.75" customHeight="1">
      <c r="A11" s="233" t="s">
        <v>2793</v>
      </c>
      <c r="B11" s="224">
        <v>95</v>
      </c>
      <c r="C11" s="224">
        <v>99</v>
      </c>
      <c r="D11" s="224">
        <v>102</v>
      </c>
      <c r="E11" s="224">
        <v>103</v>
      </c>
      <c r="F11" s="224">
        <v>103</v>
      </c>
      <c r="G11" s="224">
        <v>101</v>
      </c>
      <c r="H11" s="224">
        <v>100</v>
      </c>
      <c r="I11" s="224">
        <v>100</v>
      </c>
      <c r="J11" s="224">
        <v>101</v>
      </c>
      <c r="K11" s="224">
        <v>102</v>
      </c>
      <c r="L11" s="224">
        <v>102</v>
      </c>
    </row>
    <row r="12" spans="1:12" ht="15.75" customHeight="1">
      <c r="A12" s="233" t="s">
        <v>2794</v>
      </c>
      <c r="B12" s="224">
        <v>98</v>
      </c>
      <c r="C12" s="224">
        <v>96</v>
      </c>
      <c r="D12" s="224">
        <v>97</v>
      </c>
      <c r="E12" s="224">
        <v>99</v>
      </c>
      <c r="F12" s="224">
        <v>100</v>
      </c>
      <c r="G12" s="224">
        <v>100</v>
      </c>
      <c r="H12" s="224">
        <v>100</v>
      </c>
      <c r="I12" s="224">
        <v>100</v>
      </c>
      <c r="J12" s="224">
        <v>100</v>
      </c>
      <c r="K12" s="224">
        <v>101</v>
      </c>
      <c r="L12" s="224">
        <v>102</v>
      </c>
    </row>
    <row r="13" spans="1:12" ht="15.75" customHeight="1">
      <c r="A13" s="233" t="s">
        <v>2669</v>
      </c>
      <c r="B13" s="224">
        <v>91</v>
      </c>
      <c r="C13" s="224">
        <v>93</v>
      </c>
      <c r="D13" s="224">
        <v>95</v>
      </c>
      <c r="E13" s="224">
        <v>98</v>
      </c>
      <c r="F13" s="224">
        <v>100</v>
      </c>
      <c r="G13" s="224">
        <v>100</v>
      </c>
      <c r="H13" s="224">
        <v>100</v>
      </c>
      <c r="I13" s="224">
        <v>100</v>
      </c>
      <c r="J13" s="224">
        <v>101</v>
      </c>
      <c r="K13" s="224">
        <v>103</v>
      </c>
      <c r="L13" s="224">
        <v>103</v>
      </c>
    </row>
    <row r="14" spans="1:12" ht="15.75" customHeight="1">
      <c r="A14" s="233" t="s">
        <v>3448</v>
      </c>
      <c r="B14" s="224">
        <v>92</v>
      </c>
      <c r="C14" s="224">
        <v>93</v>
      </c>
      <c r="D14" s="224">
        <v>95</v>
      </c>
      <c r="E14" s="224">
        <v>98</v>
      </c>
      <c r="F14" s="224">
        <v>100</v>
      </c>
      <c r="G14" s="224">
        <v>100</v>
      </c>
      <c r="H14" s="224">
        <v>100</v>
      </c>
      <c r="I14" s="224">
        <v>99</v>
      </c>
      <c r="J14" s="224">
        <v>101</v>
      </c>
      <c r="K14" s="224">
        <v>102</v>
      </c>
      <c r="L14" s="224">
        <v>103</v>
      </c>
    </row>
    <row r="15" spans="1:12" ht="15.75" customHeight="1">
      <c r="A15" s="233" t="s">
        <v>2795</v>
      </c>
      <c r="B15" s="224">
        <v>94</v>
      </c>
      <c r="C15" s="224">
        <v>93</v>
      </c>
      <c r="D15" s="224">
        <v>97</v>
      </c>
      <c r="E15" s="224">
        <v>99</v>
      </c>
      <c r="F15" s="224">
        <v>99</v>
      </c>
      <c r="G15" s="224">
        <v>100</v>
      </c>
      <c r="H15" s="224">
        <v>100</v>
      </c>
      <c r="I15" s="224">
        <v>100</v>
      </c>
      <c r="J15" s="224">
        <v>103</v>
      </c>
      <c r="K15" s="224">
        <v>106</v>
      </c>
      <c r="L15" s="224">
        <v>109</v>
      </c>
    </row>
    <row r="16" spans="1:12" ht="15.75" customHeight="1">
      <c r="A16" s="233" t="s">
        <v>2796</v>
      </c>
      <c r="B16" s="224">
        <v>91</v>
      </c>
      <c r="C16" s="224">
        <v>92</v>
      </c>
      <c r="D16" s="224">
        <v>96</v>
      </c>
      <c r="E16" s="224">
        <v>99</v>
      </c>
      <c r="F16" s="224">
        <v>100</v>
      </c>
      <c r="G16" s="224">
        <v>101</v>
      </c>
      <c r="H16" s="224">
        <v>100</v>
      </c>
      <c r="I16" s="224">
        <v>101</v>
      </c>
      <c r="J16" s="224">
        <v>104</v>
      </c>
      <c r="K16" s="224">
        <v>107</v>
      </c>
      <c r="L16" s="224">
        <v>109</v>
      </c>
    </row>
    <row r="17" spans="1:12" ht="15.75" customHeight="1">
      <c r="A17" s="233" t="s">
        <v>2797</v>
      </c>
      <c r="B17" s="224">
        <v>89</v>
      </c>
      <c r="C17" s="224">
        <v>91</v>
      </c>
      <c r="D17" s="224">
        <v>95</v>
      </c>
      <c r="E17" s="224">
        <v>98</v>
      </c>
      <c r="F17" s="224">
        <v>99</v>
      </c>
      <c r="G17" s="224">
        <v>100</v>
      </c>
      <c r="H17" s="224">
        <v>100</v>
      </c>
      <c r="I17" s="224">
        <v>100</v>
      </c>
      <c r="J17" s="224">
        <v>102</v>
      </c>
      <c r="K17" s="224">
        <v>104</v>
      </c>
      <c r="L17" s="224">
        <v>106</v>
      </c>
    </row>
    <row r="18" spans="1:12" ht="15.75" customHeight="1">
      <c r="A18" s="233" t="s">
        <v>2798</v>
      </c>
      <c r="B18" s="224">
        <v>90</v>
      </c>
      <c r="C18" s="224">
        <v>92</v>
      </c>
      <c r="D18" s="224">
        <v>94</v>
      </c>
      <c r="E18" s="224">
        <v>97</v>
      </c>
      <c r="F18" s="224">
        <v>98</v>
      </c>
      <c r="G18" s="224">
        <v>99</v>
      </c>
      <c r="H18" s="224">
        <v>100</v>
      </c>
      <c r="I18" s="224">
        <v>101</v>
      </c>
      <c r="J18" s="224">
        <v>102</v>
      </c>
      <c r="K18" s="224">
        <v>104</v>
      </c>
      <c r="L18" s="224">
        <v>106</v>
      </c>
    </row>
    <row r="19" spans="1:12" ht="15.75" customHeight="1">
      <c r="A19" s="233" t="s">
        <v>2670</v>
      </c>
      <c r="B19" s="224">
        <v>91</v>
      </c>
      <c r="C19" s="224">
        <v>92</v>
      </c>
      <c r="D19" s="224">
        <v>94</v>
      </c>
      <c r="E19" s="224">
        <v>97</v>
      </c>
      <c r="F19" s="224">
        <v>99</v>
      </c>
      <c r="G19" s="224">
        <v>100</v>
      </c>
      <c r="H19" s="224">
        <v>100</v>
      </c>
      <c r="I19" s="224">
        <v>100</v>
      </c>
      <c r="J19" s="224">
        <v>101</v>
      </c>
      <c r="K19" s="224">
        <v>103</v>
      </c>
      <c r="L19" s="224">
        <v>106</v>
      </c>
    </row>
    <row r="20" spans="1:12" ht="15.75" customHeight="1">
      <c r="A20" s="233" t="s">
        <v>2671</v>
      </c>
      <c r="B20" s="224">
        <v>90</v>
      </c>
      <c r="C20" s="224">
        <v>93</v>
      </c>
      <c r="D20" s="224">
        <v>96</v>
      </c>
      <c r="E20" s="224">
        <v>100</v>
      </c>
      <c r="F20" s="224">
        <v>101</v>
      </c>
      <c r="G20" s="224">
        <v>101</v>
      </c>
      <c r="H20" s="224">
        <v>100</v>
      </c>
      <c r="I20" s="224">
        <v>100</v>
      </c>
      <c r="J20" s="224">
        <v>101</v>
      </c>
      <c r="K20" s="224">
        <v>103</v>
      </c>
      <c r="L20" s="224">
        <v>105</v>
      </c>
    </row>
    <row r="21" spans="1:12" ht="15.75" customHeight="1">
      <c r="A21" s="233" t="s">
        <v>2799</v>
      </c>
      <c r="B21" s="224">
        <v>92</v>
      </c>
      <c r="C21" s="224">
        <v>93</v>
      </c>
      <c r="D21" s="224">
        <v>97</v>
      </c>
      <c r="E21" s="224">
        <v>99</v>
      </c>
      <c r="F21" s="224">
        <v>100</v>
      </c>
      <c r="G21" s="224">
        <v>100</v>
      </c>
      <c r="H21" s="224">
        <v>100</v>
      </c>
      <c r="I21" s="224">
        <v>101</v>
      </c>
      <c r="J21" s="224">
        <v>102</v>
      </c>
      <c r="K21" s="224">
        <v>103</v>
      </c>
      <c r="L21" s="224">
        <v>104</v>
      </c>
    </row>
    <row r="22" spans="1:12" ht="15.75" customHeight="1">
      <c r="A22" s="233" t="s">
        <v>2585</v>
      </c>
      <c r="B22" s="224">
        <v>83</v>
      </c>
      <c r="C22" s="224">
        <v>88</v>
      </c>
      <c r="D22" s="224">
        <v>93</v>
      </c>
      <c r="E22" s="224">
        <v>96</v>
      </c>
      <c r="F22" s="224">
        <v>99</v>
      </c>
      <c r="G22" s="224">
        <v>100</v>
      </c>
      <c r="H22" s="224">
        <v>100</v>
      </c>
      <c r="I22" s="224">
        <v>99</v>
      </c>
      <c r="J22" s="224">
        <v>100</v>
      </c>
      <c r="K22" s="224">
        <v>104</v>
      </c>
      <c r="L22" s="224">
        <v>108</v>
      </c>
    </row>
    <row r="23" spans="1:12" ht="15.75" customHeight="1">
      <c r="A23" s="233" t="s">
        <v>2588</v>
      </c>
      <c r="B23" s="224">
        <v>91</v>
      </c>
      <c r="C23" s="224">
        <v>92</v>
      </c>
      <c r="D23" s="224">
        <v>95</v>
      </c>
      <c r="E23" s="224">
        <v>99</v>
      </c>
      <c r="F23" s="224">
        <v>100</v>
      </c>
      <c r="G23" s="224">
        <v>100</v>
      </c>
      <c r="H23" s="224">
        <v>100</v>
      </c>
      <c r="I23" s="224">
        <v>100</v>
      </c>
      <c r="J23" s="224">
        <v>101</v>
      </c>
      <c r="K23" s="224">
        <v>103</v>
      </c>
      <c r="L23" s="224">
        <v>106</v>
      </c>
    </row>
    <row r="24" spans="1:12" ht="15.75" customHeight="1">
      <c r="A24" s="233" t="s">
        <v>2589</v>
      </c>
      <c r="B24" s="224">
        <v>92</v>
      </c>
      <c r="C24" s="224">
        <v>94</v>
      </c>
      <c r="D24" s="224">
        <v>96</v>
      </c>
      <c r="E24" s="224">
        <v>99</v>
      </c>
      <c r="F24" s="224">
        <v>100</v>
      </c>
      <c r="G24" s="224">
        <v>101</v>
      </c>
      <c r="H24" s="224">
        <v>100</v>
      </c>
      <c r="I24" s="224">
        <v>100</v>
      </c>
      <c r="J24" s="224">
        <v>101</v>
      </c>
      <c r="K24" s="224">
        <v>103</v>
      </c>
      <c r="L24" s="224">
        <v>105</v>
      </c>
    </row>
    <row r="25" spans="1:12" ht="15.75" customHeight="1">
      <c r="A25" s="233" t="s">
        <v>2730</v>
      </c>
      <c r="B25" s="224">
        <v>92</v>
      </c>
      <c r="C25" s="224">
        <v>94</v>
      </c>
      <c r="D25" s="224">
        <v>97</v>
      </c>
      <c r="E25" s="224">
        <v>99</v>
      </c>
      <c r="F25" s="224">
        <v>101</v>
      </c>
      <c r="G25" s="224">
        <v>101</v>
      </c>
      <c r="H25" s="224">
        <v>100</v>
      </c>
      <c r="I25" s="224">
        <v>100</v>
      </c>
      <c r="J25" s="224">
        <v>102</v>
      </c>
      <c r="K25" s="224">
        <v>103</v>
      </c>
      <c r="L25" s="224">
        <v>104</v>
      </c>
    </row>
    <row r="26" spans="1:12" ht="15.75" customHeight="1">
      <c r="A26" s="233" t="s">
        <v>2673</v>
      </c>
      <c r="B26" s="224">
        <v>87</v>
      </c>
      <c r="C26" s="224">
        <v>89</v>
      </c>
      <c r="D26" s="224">
        <v>93</v>
      </c>
      <c r="E26" s="224">
        <v>96</v>
      </c>
      <c r="F26" s="224">
        <v>99</v>
      </c>
      <c r="G26" s="224">
        <v>100</v>
      </c>
      <c r="H26" s="224">
        <v>100</v>
      </c>
      <c r="I26" s="224">
        <v>101</v>
      </c>
      <c r="J26" s="224">
        <v>103</v>
      </c>
      <c r="K26" s="224">
        <v>106</v>
      </c>
      <c r="L26" s="224">
        <v>108</v>
      </c>
    </row>
    <row r="27" spans="1:12" ht="15.75" customHeight="1">
      <c r="A27" s="233" t="s">
        <v>2674</v>
      </c>
      <c r="B27" s="224">
        <v>95</v>
      </c>
      <c r="C27" s="224">
        <v>96</v>
      </c>
      <c r="D27" s="224">
        <v>98</v>
      </c>
      <c r="E27" s="224">
        <v>99</v>
      </c>
      <c r="F27" s="224">
        <v>99</v>
      </c>
      <c r="G27" s="224">
        <v>99</v>
      </c>
      <c r="H27" s="224">
        <v>100</v>
      </c>
      <c r="I27" s="224">
        <v>101</v>
      </c>
      <c r="J27" s="224">
        <v>103</v>
      </c>
      <c r="K27" s="224">
        <v>105</v>
      </c>
      <c r="L27" s="224">
        <v>107</v>
      </c>
    </row>
    <row r="28" spans="1:12" ht="15.75" customHeight="1">
      <c r="A28" s="233" t="s">
        <v>2647</v>
      </c>
      <c r="B28" s="224">
        <v>92</v>
      </c>
      <c r="C28" s="224">
        <v>93</v>
      </c>
      <c r="D28" s="224">
        <v>95</v>
      </c>
      <c r="E28" s="224">
        <v>98</v>
      </c>
      <c r="F28" s="224">
        <v>99</v>
      </c>
      <c r="G28" s="224">
        <v>100</v>
      </c>
      <c r="H28" s="224">
        <v>100</v>
      </c>
      <c r="I28" s="224">
        <v>101</v>
      </c>
      <c r="J28" s="224">
        <v>103</v>
      </c>
      <c r="K28" s="224">
        <v>105</v>
      </c>
      <c r="L28" s="224">
        <v>108</v>
      </c>
    </row>
    <row r="29" spans="1:12" ht="15.75" customHeight="1">
      <c r="A29" s="233" t="s">
        <v>2675</v>
      </c>
      <c r="B29" s="224">
        <v>92</v>
      </c>
      <c r="C29" s="224">
        <v>93</v>
      </c>
      <c r="D29" s="224">
        <v>96</v>
      </c>
      <c r="E29" s="224">
        <v>98</v>
      </c>
      <c r="F29" s="224">
        <v>99</v>
      </c>
      <c r="G29" s="224">
        <v>100</v>
      </c>
      <c r="H29" s="224">
        <v>100</v>
      </c>
      <c r="I29" s="224">
        <v>100</v>
      </c>
      <c r="J29" s="224">
        <v>102</v>
      </c>
      <c r="K29" s="224">
        <v>104</v>
      </c>
      <c r="L29" s="224">
        <v>106</v>
      </c>
    </row>
    <row r="30" spans="1:12" ht="15.75" customHeight="1">
      <c r="A30" s="233" t="s">
        <v>2801</v>
      </c>
      <c r="B30" s="224">
        <v>85</v>
      </c>
      <c r="C30" s="224">
        <v>89</v>
      </c>
      <c r="D30" s="224">
        <v>93</v>
      </c>
      <c r="E30" s="224">
        <v>98</v>
      </c>
      <c r="F30" s="224">
        <v>100</v>
      </c>
      <c r="G30" s="224">
        <v>100</v>
      </c>
      <c r="H30" s="224">
        <v>100</v>
      </c>
      <c r="I30" s="224">
        <v>100</v>
      </c>
      <c r="J30" s="224">
        <v>103</v>
      </c>
      <c r="K30" s="224">
        <v>106</v>
      </c>
      <c r="L30" s="224">
        <v>109</v>
      </c>
    </row>
    <row r="31" spans="1:12" ht="15.75" customHeight="1">
      <c r="A31" s="233" t="s">
        <v>2802</v>
      </c>
      <c r="B31" s="224">
        <v>89</v>
      </c>
      <c r="C31" s="224">
        <v>90</v>
      </c>
      <c r="D31" s="224">
        <v>93</v>
      </c>
      <c r="E31" s="224">
        <v>96</v>
      </c>
      <c r="F31" s="224">
        <v>98</v>
      </c>
      <c r="G31" s="224">
        <v>99</v>
      </c>
      <c r="H31" s="224">
        <v>100</v>
      </c>
      <c r="I31" s="224">
        <v>101</v>
      </c>
      <c r="J31" s="224">
        <v>103</v>
      </c>
      <c r="K31" s="224">
        <v>105</v>
      </c>
      <c r="L31" s="224">
        <v>107</v>
      </c>
    </row>
    <row r="32" spans="1:12" ht="15.75" customHeight="1">
      <c r="A32" s="232" t="s">
        <v>5594</v>
      </c>
      <c r="B32" s="223">
        <v>91</v>
      </c>
      <c r="C32" s="223">
        <v>93</v>
      </c>
      <c r="D32" s="223">
        <v>95</v>
      </c>
      <c r="E32" s="223">
        <v>98</v>
      </c>
      <c r="F32" s="223">
        <v>99</v>
      </c>
      <c r="G32" s="223">
        <v>100</v>
      </c>
      <c r="H32" s="223">
        <v>100</v>
      </c>
      <c r="I32" s="223">
        <v>100</v>
      </c>
      <c r="J32" s="223">
        <v>102</v>
      </c>
      <c r="K32" s="223">
        <v>104</v>
      </c>
      <c r="L32" s="223">
        <v>105</v>
      </c>
    </row>
    <row r="33" spans="1:12" ht="15.75" customHeight="1">
      <c r="A33" s="233" t="s">
        <v>2626</v>
      </c>
      <c r="B33" s="224">
        <v>92</v>
      </c>
      <c r="C33" s="224">
        <v>93</v>
      </c>
      <c r="D33" s="224">
        <v>96</v>
      </c>
      <c r="E33" s="224">
        <v>98</v>
      </c>
      <c r="F33" s="224">
        <v>100</v>
      </c>
      <c r="G33" s="224">
        <v>100</v>
      </c>
      <c r="H33" s="224">
        <v>100</v>
      </c>
      <c r="I33" s="224">
        <v>100</v>
      </c>
      <c r="J33" s="224">
        <v>102</v>
      </c>
      <c r="K33" s="224">
        <v>104</v>
      </c>
      <c r="L33" s="224">
        <v>105</v>
      </c>
    </row>
    <row r="34" spans="1:12" ht="15.75" customHeight="1">
      <c r="A34" s="233" t="s">
        <v>2900</v>
      </c>
      <c r="B34" s="224">
        <v>80</v>
      </c>
      <c r="C34" s="224">
        <v>86</v>
      </c>
      <c r="D34" s="224">
        <v>89</v>
      </c>
      <c r="E34" s="224">
        <v>95</v>
      </c>
      <c r="F34" s="224">
        <v>99</v>
      </c>
      <c r="G34" s="224">
        <v>100</v>
      </c>
      <c r="H34" s="224">
        <v>100</v>
      </c>
      <c r="I34" s="224">
        <v>101</v>
      </c>
      <c r="J34" s="224">
        <v>99</v>
      </c>
      <c r="K34" s="224">
        <v>100</v>
      </c>
      <c r="L34" s="224">
        <v>102</v>
      </c>
    </row>
    <row r="35" spans="1:12" ht="15.75" customHeight="1">
      <c r="A35" s="233" t="s">
        <v>946</v>
      </c>
      <c r="B35" s="224">
        <v>91</v>
      </c>
      <c r="C35" s="224">
        <v>93</v>
      </c>
      <c r="D35" s="224">
        <v>94</v>
      </c>
      <c r="E35" s="224">
        <v>94</v>
      </c>
      <c r="F35" s="224">
        <v>96</v>
      </c>
      <c r="G35" s="224">
        <v>98</v>
      </c>
      <c r="H35" s="224">
        <v>100</v>
      </c>
      <c r="I35" s="224">
        <v>104</v>
      </c>
      <c r="J35" s="224">
        <v>106</v>
      </c>
      <c r="K35" s="224">
        <v>109</v>
      </c>
      <c r="L35" s="224">
        <v>112</v>
      </c>
    </row>
    <row r="36" spans="1:12" ht="15.75" customHeight="1">
      <c r="A36" s="233" t="s">
        <v>2672</v>
      </c>
      <c r="B36" s="224">
        <v>66</v>
      </c>
      <c r="C36" s="224">
        <v>71</v>
      </c>
      <c r="D36" s="224">
        <v>77</v>
      </c>
      <c r="E36" s="224">
        <v>81</v>
      </c>
      <c r="F36" s="224">
        <v>86</v>
      </c>
      <c r="G36" s="224">
        <v>87</v>
      </c>
      <c r="H36" s="224">
        <v>100</v>
      </c>
      <c r="I36" s="224">
        <v>107</v>
      </c>
      <c r="J36" s="224">
        <v>111</v>
      </c>
      <c r="K36" s="224">
        <v>114</v>
      </c>
      <c r="L36" s="224">
        <v>119</v>
      </c>
    </row>
    <row r="37" spans="1:12" ht="15.75" customHeight="1">
      <c r="A37" s="233" t="s">
        <v>2677</v>
      </c>
      <c r="B37" s="224">
        <v>92</v>
      </c>
      <c r="C37" s="224">
        <v>94</v>
      </c>
      <c r="D37" s="224">
        <v>96</v>
      </c>
      <c r="E37" s="224">
        <v>98</v>
      </c>
      <c r="F37" s="224">
        <v>99</v>
      </c>
      <c r="G37" s="224">
        <v>99</v>
      </c>
      <c r="H37" s="224">
        <v>100</v>
      </c>
      <c r="I37" s="224">
        <v>101</v>
      </c>
      <c r="J37" s="224">
        <v>103</v>
      </c>
      <c r="K37" s="224">
        <v>106</v>
      </c>
      <c r="L37" s="224">
        <v>108</v>
      </c>
    </row>
    <row r="38" spans="1:12" ht="15.75" customHeight="1">
      <c r="A38" s="233" t="s">
        <v>2604</v>
      </c>
      <c r="B38" s="224">
        <v>69</v>
      </c>
      <c r="C38" s="224">
        <v>73</v>
      </c>
      <c r="D38" s="224">
        <v>77</v>
      </c>
      <c r="E38" s="224">
        <v>81</v>
      </c>
      <c r="F38" s="224">
        <v>87</v>
      </c>
      <c r="G38" s="224">
        <v>92</v>
      </c>
      <c r="H38" s="224">
        <v>100</v>
      </c>
      <c r="I38" s="224">
        <v>109</v>
      </c>
      <c r="J38" s="224">
        <v>113</v>
      </c>
      <c r="K38" s="224">
        <v>117</v>
      </c>
      <c r="L38" s="224">
        <v>121</v>
      </c>
    </row>
    <row r="39" spans="1:12" ht="15.75" customHeight="1">
      <c r="A39" s="233" t="s">
        <v>2733</v>
      </c>
      <c r="B39" s="224">
        <v>60</v>
      </c>
      <c r="C39" s="224">
        <v>67</v>
      </c>
      <c r="D39" s="224">
        <v>73</v>
      </c>
      <c r="E39" s="224">
        <v>80</v>
      </c>
      <c r="F39" s="224">
        <v>89</v>
      </c>
      <c r="G39" s="224">
        <v>94</v>
      </c>
      <c r="H39" s="224">
        <v>100</v>
      </c>
      <c r="I39" s="224">
        <v>105</v>
      </c>
      <c r="J39" s="224">
        <v>108</v>
      </c>
      <c r="K39" s="224">
        <v>113</v>
      </c>
      <c r="L39" s="224">
        <v>121</v>
      </c>
    </row>
    <row r="40" spans="1:12" ht="15.75" customHeight="1">
      <c r="A40" s="233" t="s">
        <v>2676</v>
      </c>
      <c r="B40" s="224">
        <v>97</v>
      </c>
      <c r="C40" s="224">
        <v>97</v>
      </c>
      <c r="D40" s="224">
        <v>96</v>
      </c>
      <c r="E40" s="224">
        <v>96</v>
      </c>
      <c r="F40" s="224">
        <v>96</v>
      </c>
      <c r="G40" s="224">
        <v>99</v>
      </c>
      <c r="H40" s="224">
        <v>100</v>
      </c>
      <c r="I40" s="224">
        <v>100</v>
      </c>
      <c r="J40" s="224">
        <v>100</v>
      </c>
      <c r="K40" s="224">
        <v>101</v>
      </c>
      <c r="L40" s="224">
        <v>102</v>
      </c>
    </row>
    <row r="41" spans="1:12" ht="15.75" customHeight="1">
      <c r="A41" s="233" t="s">
        <v>2611</v>
      </c>
      <c r="B41" s="224">
        <v>85</v>
      </c>
      <c r="C41" s="224">
        <v>88</v>
      </c>
      <c r="D41" s="224">
        <v>92</v>
      </c>
      <c r="E41" s="224">
        <v>94</v>
      </c>
      <c r="F41" s="224">
        <v>97</v>
      </c>
      <c r="G41" s="224">
        <v>99</v>
      </c>
      <c r="H41" s="224">
        <v>100</v>
      </c>
      <c r="I41" s="224">
        <v>102</v>
      </c>
      <c r="J41" s="224">
        <v>104</v>
      </c>
      <c r="K41" s="224">
        <v>106</v>
      </c>
      <c r="L41" s="224">
        <v>109</v>
      </c>
    </row>
    <row r="42" spans="1:12" ht="15.75" customHeight="1">
      <c r="A42" s="233" t="s">
        <v>947</v>
      </c>
      <c r="B42" s="224">
        <v>90</v>
      </c>
      <c r="C42" s="224">
        <v>93</v>
      </c>
      <c r="D42" s="224">
        <v>96</v>
      </c>
      <c r="E42" s="224">
        <v>98</v>
      </c>
      <c r="F42" s="224">
        <v>99</v>
      </c>
      <c r="G42" s="224">
        <v>101</v>
      </c>
      <c r="H42" s="224">
        <v>100</v>
      </c>
      <c r="I42" s="224">
        <v>101</v>
      </c>
      <c r="J42" s="224">
        <v>102</v>
      </c>
      <c r="K42" s="224">
        <v>105</v>
      </c>
      <c r="L42" s="224">
        <v>106</v>
      </c>
    </row>
    <row r="43" spans="1:12" ht="15.75" customHeight="1" thickBot="1">
      <c r="A43" s="112"/>
      <c r="B43" s="113"/>
      <c r="C43" s="113"/>
      <c r="D43" s="113"/>
      <c r="E43" s="113"/>
      <c r="F43" s="113"/>
      <c r="G43" s="113"/>
      <c r="H43" s="113"/>
      <c r="I43" s="113"/>
      <c r="J43" s="113"/>
      <c r="K43" s="113"/>
      <c r="L43" s="113"/>
    </row>
    <row r="44" spans="1:12" ht="15.75" customHeight="1">
      <c r="A44" s="231"/>
      <c r="B44" s="222"/>
      <c r="C44" s="222"/>
      <c r="D44" s="222"/>
      <c r="E44" s="222"/>
      <c r="F44" s="222"/>
      <c r="G44" s="222"/>
      <c r="H44" s="222"/>
      <c r="I44" s="222"/>
      <c r="J44" s="222"/>
      <c r="K44" s="222"/>
      <c r="L44" s="222"/>
    </row>
    <row r="45" spans="1:12" ht="15.75" customHeight="1">
      <c r="A45" s="233" t="s">
        <v>5512</v>
      </c>
      <c r="B45" s="224"/>
      <c r="C45" s="224"/>
      <c r="D45" s="222"/>
      <c r="E45" s="224" t="s">
        <v>3701</v>
      </c>
      <c r="F45" s="222"/>
      <c r="G45" s="222"/>
      <c r="H45" s="222"/>
      <c r="I45" s="222"/>
      <c r="J45" s="222"/>
      <c r="K45" s="222"/>
      <c r="L45" s="222"/>
    </row>
    <row r="46" spans="1:12" ht="15.75" customHeight="1">
      <c r="A46" s="231"/>
      <c r="B46" s="222"/>
      <c r="C46" s="222"/>
      <c r="D46" s="222"/>
      <c r="E46" s="222"/>
      <c r="F46" s="222"/>
      <c r="G46" s="222"/>
      <c r="H46" s="222"/>
      <c r="I46" s="222"/>
      <c r="J46" s="222"/>
      <c r="K46" s="222"/>
      <c r="L46" s="222"/>
    </row>
    <row r="47" spans="1:12" ht="15.75" customHeight="1">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25">
      <c r="A49" s="231"/>
      <c r="B49" s="222"/>
      <c r="C49" s="222"/>
      <c r="D49" s="222"/>
      <c r="E49" s="222"/>
      <c r="F49" s="222"/>
      <c r="G49" s="222"/>
      <c r="H49" s="222"/>
      <c r="I49" s="222"/>
      <c r="J49" s="222"/>
      <c r="K49" s="222"/>
      <c r="L49" s="222"/>
    </row>
    <row r="50" spans="1:25" s="237" customFormat="1" ht="13">
      <c r="B50" s="414" t="s">
        <v>5589</v>
      </c>
    </row>
    <row r="51" spans="1:25" s="237" customFormat="1" ht="13">
      <c r="B51" s="415" t="s">
        <v>5590</v>
      </c>
    </row>
    <row r="52" spans="1:25" s="237" customFormat="1" ht="13">
      <c r="B52" s="415"/>
    </row>
    <row r="53" spans="1:25" s="237" customFormat="1" ht="13">
      <c r="B53" s="237" t="s">
        <v>5591</v>
      </c>
      <c r="C53" s="237" t="s">
        <v>5592</v>
      </c>
      <c r="D53" s="237" t="s">
        <v>5437</v>
      </c>
      <c r="E53" s="237" t="s">
        <v>5593</v>
      </c>
    </row>
    <row r="54" spans="1:25" s="237" customFormat="1" ht="14">
      <c r="A54" s="237">
        <v>2005</v>
      </c>
      <c r="B54" s="358">
        <v>83</v>
      </c>
      <c r="C54" s="358">
        <v>97</v>
      </c>
      <c r="D54" s="358">
        <v>44</v>
      </c>
      <c r="E54" s="358">
        <v>44</v>
      </c>
    </row>
    <row r="55" spans="1:25" s="237" customFormat="1" ht="14">
      <c r="A55" s="237">
        <v>2006</v>
      </c>
      <c r="B55" s="358">
        <v>85</v>
      </c>
      <c r="C55" s="358">
        <v>97</v>
      </c>
      <c r="D55" s="358">
        <v>48</v>
      </c>
      <c r="E55" s="358">
        <v>47</v>
      </c>
    </row>
    <row r="56" spans="1:25" s="237" customFormat="1" ht="14">
      <c r="A56" s="237">
        <v>2007</v>
      </c>
      <c r="B56" s="358">
        <v>87</v>
      </c>
      <c r="C56" s="358">
        <v>97</v>
      </c>
      <c r="D56" s="358">
        <v>52</v>
      </c>
      <c r="E56" s="358">
        <v>50</v>
      </c>
    </row>
    <row r="57" spans="1:25" s="237" customFormat="1" ht="14">
      <c r="A57" s="237">
        <v>2008</v>
      </c>
      <c r="B57" s="358">
        <v>90</v>
      </c>
      <c r="C57" s="358">
        <v>99</v>
      </c>
      <c r="D57" s="358">
        <v>54</v>
      </c>
      <c r="E57" s="358">
        <v>54</v>
      </c>
    </row>
    <row r="58" spans="1:25" s="237" customFormat="1" ht="14">
      <c r="A58" s="237">
        <v>2009</v>
      </c>
      <c r="B58" s="358">
        <v>91</v>
      </c>
      <c r="C58" s="358">
        <v>97</v>
      </c>
      <c r="D58" s="358">
        <v>66</v>
      </c>
      <c r="E58" s="358">
        <v>60</v>
      </c>
    </row>
    <row r="59" spans="1:25" s="237" customFormat="1" ht="14">
      <c r="A59" s="237">
        <v>2010</v>
      </c>
      <c r="B59" s="358">
        <v>93</v>
      </c>
      <c r="C59" s="358">
        <v>97</v>
      </c>
      <c r="D59" s="358">
        <v>71</v>
      </c>
      <c r="E59" s="358">
        <v>67</v>
      </c>
    </row>
    <row r="60" spans="1:25" s="237" customFormat="1" ht="14">
      <c r="A60" s="237">
        <v>2011</v>
      </c>
      <c r="B60" s="358">
        <v>95</v>
      </c>
      <c r="C60" s="358">
        <v>96</v>
      </c>
      <c r="D60" s="358">
        <v>77</v>
      </c>
      <c r="E60" s="358">
        <v>73</v>
      </c>
    </row>
    <row r="61" spans="1:25" s="237" customFormat="1" ht="14">
      <c r="A61" s="237">
        <v>2012</v>
      </c>
      <c r="B61" s="358">
        <v>98</v>
      </c>
      <c r="C61" s="358">
        <v>96</v>
      </c>
      <c r="D61" s="358">
        <v>81</v>
      </c>
      <c r="E61" s="358">
        <v>80</v>
      </c>
      <c r="N61" s="416"/>
      <c r="O61" s="416"/>
      <c r="P61" s="416"/>
      <c r="Q61" s="416"/>
      <c r="R61" s="416"/>
      <c r="S61" s="416"/>
      <c r="T61" s="416"/>
      <c r="U61" s="416"/>
      <c r="V61" s="416"/>
      <c r="W61" s="416"/>
      <c r="X61" s="416"/>
      <c r="Y61" s="417"/>
    </row>
    <row r="62" spans="1:25" s="237" customFormat="1" ht="14">
      <c r="A62" s="237">
        <v>2013</v>
      </c>
      <c r="B62" s="358">
        <v>99</v>
      </c>
      <c r="C62" s="358">
        <v>96</v>
      </c>
      <c r="D62" s="358">
        <v>86</v>
      </c>
      <c r="E62" s="358">
        <v>89</v>
      </c>
      <c r="O62" s="416"/>
      <c r="P62" s="416"/>
      <c r="Q62" s="416"/>
      <c r="R62" s="416"/>
      <c r="S62" s="416"/>
      <c r="T62" s="416"/>
      <c r="U62" s="416"/>
      <c r="V62" s="416"/>
      <c r="W62" s="416"/>
      <c r="X62" s="416"/>
      <c r="Y62" s="416"/>
    </row>
    <row r="63" spans="1:25" s="237" customFormat="1" ht="14">
      <c r="A63" s="237">
        <v>2014</v>
      </c>
      <c r="B63" s="358">
        <v>100</v>
      </c>
      <c r="C63" s="358">
        <v>99</v>
      </c>
      <c r="D63" s="358">
        <v>87</v>
      </c>
      <c r="E63" s="358">
        <v>94</v>
      </c>
    </row>
    <row r="64" spans="1:25" s="237" customFormat="1" ht="14">
      <c r="A64" s="237">
        <v>2015</v>
      </c>
      <c r="B64" s="358">
        <v>100</v>
      </c>
      <c r="C64" s="358">
        <v>100</v>
      </c>
      <c r="D64" s="358">
        <v>100</v>
      </c>
      <c r="E64" s="358">
        <v>100</v>
      </c>
    </row>
    <row r="65" spans="1:27">
      <c r="A65" s="237">
        <v>2016</v>
      </c>
      <c r="B65" s="358">
        <v>100</v>
      </c>
      <c r="C65" s="358">
        <v>100</v>
      </c>
      <c r="D65" s="358">
        <v>107</v>
      </c>
      <c r="E65" s="358">
        <v>105</v>
      </c>
    </row>
    <row r="66" spans="1:27">
      <c r="A66" s="237">
        <v>2017</v>
      </c>
      <c r="B66" s="358">
        <v>102</v>
      </c>
      <c r="C66" s="358">
        <v>100</v>
      </c>
      <c r="D66" s="358">
        <v>111</v>
      </c>
      <c r="E66" s="358">
        <v>108</v>
      </c>
    </row>
    <row r="67" spans="1:27">
      <c r="A67" s="237">
        <v>2018</v>
      </c>
      <c r="B67" s="358">
        <v>104</v>
      </c>
      <c r="C67" s="358">
        <v>101</v>
      </c>
      <c r="D67" s="358">
        <v>114</v>
      </c>
      <c r="E67" s="358">
        <v>113</v>
      </c>
      <c r="Q67" s="418"/>
      <c r="R67" s="418"/>
      <c r="S67" s="418"/>
      <c r="T67" s="418"/>
      <c r="U67" s="418"/>
      <c r="V67" s="418"/>
      <c r="W67" s="418"/>
      <c r="X67" s="418"/>
      <c r="Y67" s="418"/>
      <c r="Z67" s="418"/>
      <c r="AA67" s="418"/>
    </row>
    <row r="68" spans="1:27">
      <c r="A68" s="237">
        <v>2019</v>
      </c>
      <c r="B68" s="358">
        <v>105</v>
      </c>
      <c r="C68" s="358">
        <v>102</v>
      </c>
      <c r="D68" s="358">
        <v>119</v>
      </c>
      <c r="E68" s="358">
        <v>121</v>
      </c>
    </row>
    <row r="69" spans="1:27">
      <c r="A69" s="221"/>
    </row>
    <row r="70" spans="1:27">
      <c r="A70" s="221"/>
    </row>
    <row r="71" spans="1:27">
      <c r="A71" s="221"/>
    </row>
    <row r="72" spans="1:27">
      <c r="A72" s="221"/>
    </row>
    <row r="73" spans="1:27">
      <c r="A73" s="221"/>
    </row>
  </sheetData>
  <hyperlinks>
    <hyperlink ref="B1" location="INDEKS!A1" display="HJEM" xr:uid="{D29B0A4A-4704-4E8B-92C1-5609C984500D}"/>
  </hyperlinks>
  <pageMargins left="0.7" right="0.7" top="0.75" bottom="0.75" header="0.3" footer="0.3"/>
  <drawing r:id="rId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L83"/>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2502</v>
      </c>
      <c r="B1" s="173" t="s">
        <v>3453</v>
      </c>
      <c r="C1" s="222"/>
      <c r="D1" s="222"/>
      <c r="E1" s="222"/>
      <c r="F1" s="222"/>
      <c r="G1" s="222"/>
      <c r="H1" s="222"/>
      <c r="I1" s="222"/>
      <c r="J1" s="222"/>
      <c r="K1" s="222"/>
      <c r="L1" s="222"/>
    </row>
    <row r="2" spans="1:12">
      <c r="A2" s="235" t="s">
        <v>2949</v>
      </c>
      <c r="B2" s="223">
        <v>2009</v>
      </c>
      <c r="C2" s="223">
        <v>2010</v>
      </c>
      <c r="D2" s="223">
        <v>2011</v>
      </c>
      <c r="E2" s="223">
        <v>2012</v>
      </c>
      <c r="F2" s="223">
        <v>2013</v>
      </c>
      <c r="G2" s="223">
        <v>2014</v>
      </c>
      <c r="H2" s="223">
        <v>2015</v>
      </c>
      <c r="I2" s="223">
        <v>2016</v>
      </c>
      <c r="J2" s="223">
        <v>2017</v>
      </c>
      <c r="K2" s="223">
        <v>2018</v>
      </c>
      <c r="L2" s="223">
        <v>2019</v>
      </c>
    </row>
    <row r="3" spans="1:12">
      <c r="A3" s="232"/>
      <c r="B3" s="224"/>
      <c r="C3" s="224"/>
      <c r="D3" s="224"/>
      <c r="E3" s="224"/>
      <c r="F3" s="224"/>
      <c r="G3" s="224"/>
      <c r="H3" s="224"/>
      <c r="I3" s="224"/>
      <c r="J3" s="224"/>
      <c r="K3" s="224"/>
      <c r="L3" s="224"/>
    </row>
    <row r="4" spans="1:12">
      <c r="A4" s="232" t="s">
        <v>2950</v>
      </c>
      <c r="B4" s="224"/>
      <c r="C4" s="224"/>
      <c r="D4" s="224"/>
      <c r="E4" s="224"/>
      <c r="F4" s="224"/>
      <c r="G4" s="224"/>
      <c r="H4" s="224"/>
      <c r="I4" s="224"/>
      <c r="J4" s="224"/>
      <c r="K4" s="224"/>
      <c r="L4" s="224"/>
    </row>
    <row r="5" spans="1:12">
      <c r="A5" s="233" t="s">
        <v>2951</v>
      </c>
      <c r="B5" s="225">
        <v>354.8</v>
      </c>
      <c r="C5" s="225">
        <v>391.3</v>
      </c>
      <c r="D5" s="225">
        <v>466.9</v>
      </c>
      <c r="E5" s="225">
        <v>439.5</v>
      </c>
      <c r="F5" s="225">
        <v>451.6</v>
      </c>
      <c r="G5" s="225">
        <v>453.7</v>
      </c>
      <c r="H5" s="225">
        <v>375.5</v>
      </c>
      <c r="I5" s="225">
        <v>379.4</v>
      </c>
      <c r="J5" s="225">
        <v>409.1</v>
      </c>
      <c r="K5" s="225">
        <v>454.7</v>
      </c>
      <c r="L5" s="225">
        <v>426.2</v>
      </c>
    </row>
    <row r="6" spans="1:12">
      <c r="A6" s="233" t="s">
        <v>2574</v>
      </c>
      <c r="B6" s="225">
        <v>23.5</v>
      </c>
      <c r="C6" s="225">
        <v>25.5</v>
      </c>
      <c r="D6" s="225">
        <v>32.6</v>
      </c>
      <c r="E6" s="225">
        <v>32.700000000000003</v>
      </c>
      <c r="F6" s="225">
        <v>34.299999999999997</v>
      </c>
      <c r="G6" s="225">
        <v>34.700000000000003</v>
      </c>
      <c r="H6" s="225">
        <v>29.2</v>
      </c>
      <c r="I6" s="225">
        <v>28.9</v>
      </c>
      <c r="J6" s="225">
        <v>34.200000000000003</v>
      </c>
      <c r="K6" s="225">
        <v>37.9</v>
      </c>
      <c r="L6" s="225">
        <v>37.200000000000003</v>
      </c>
    </row>
    <row r="7" spans="1:12">
      <c r="A7" s="233" t="s">
        <v>2790</v>
      </c>
      <c r="B7" s="225">
        <v>7.8</v>
      </c>
      <c r="C7" s="225">
        <v>8.6</v>
      </c>
      <c r="D7" s="225">
        <v>8.6999999999999993</v>
      </c>
      <c r="E7" s="225">
        <v>7.3</v>
      </c>
      <c r="F7" s="225">
        <v>6.3</v>
      </c>
      <c r="G7" s="225">
        <v>8</v>
      </c>
      <c r="H7" s="225">
        <v>7</v>
      </c>
      <c r="I7" s="225">
        <v>7.8</v>
      </c>
      <c r="J7" s="225">
        <v>9.1999999999999993</v>
      </c>
      <c r="K7" s="225">
        <v>10.8</v>
      </c>
      <c r="L7" s="225">
        <v>9.1999999999999993</v>
      </c>
    </row>
    <row r="8" spans="1:12">
      <c r="A8" s="232" t="s">
        <v>2791</v>
      </c>
      <c r="B8" s="227">
        <v>83</v>
      </c>
      <c r="C8" s="227">
        <v>83</v>
      </c>
      <c r="D8" s="227">
        <v>95.6</v>
      </c>
      <c r="E8" s="227">
        <v>91.9</v>
      </c>
      <c r="F8" s="227">
        <v>97.4</v>
      </c>
      <c r="G8" s="227">
        <v>99.6</v>
      </c>
      <c r="H8" s="227">
        <v>85.6</v>
      </c>
      <c r="I8" s="227">
        <v>85.5</v>
      </c>
      <c r="J8" s="227">
        <v>93</v>
      </c>
      <c r="K8" s="227">
        <v>102.6</v>
      </c>
      <c r="L8" s="227">
        <v>97.8</v>
      </c>
    </row>
    <row r="9" spans="1:12">
      <c r="A9" s="233" t="s">
        <v>2792</v>
      </c>
      <c r="B9" s="225">
        <v>10.1</v>
      </c>
      <c r="C9" s="225">
        <v>12.3</v>
      </c>
      <c r="D9" s="225">
        <v>17.5</v>
      </c>
      <c r="E9" s="225">
        <v>18.100000000000001</v>
      </c>
      <c r="F9" s="225">
        <v>18.5</v>
      </c>
      <c r="G9" s="225">
        <v>18.3</v>
      </c>
      <c r="H9" s="225">
        <v>14.5</v>
      </c>
      <c r="I9" s="225">
        <v>15</v>
      </c>
      <c r="J9" s="225">
        <v>16.7</v>
      </c>
      <c r="K9" s="225">
        <v>19.100000000000001</v>
      </c>
      <c r="L9" s="225">
        <v>18</v>
      </c>
    </row>
    <row r="10" spans="1:12">
      <c r="A10" s="233" t="s">
        <v>2728</v>
      </c>
      <c r="B10" s="225">
        <v>60.9</v>
      </c>
      <c r="C10" s="225">
        <v>68.8</v>
      </c>
      <c r="D10" s="225">
        <v>84.2</v>
      </c>
      <c r="E10" s="225">
        <v>76.599999999999994</v>
      </c>
      <c r="F10" s="225">
        <v>77.599999999999994</v>
      </c>
      <c r="G10" s="225">
        <v>76.8</v>
      </c>
      <c r="H10" s="225">
        <v>60.4</v>
      </c>
      <c r="I10" s="225">
        <v>60.8</v>
      </c>
      <c r="J10" s="225">
        <v>70.599999999999994</v>
      </c>
      <c r="K10" s="225">
        <v>78.599999999999994</v>
      </c>
      <c r="L10" s="225">
        <v>73.599999999999994</v>
      </c>
    </row>
    <row r="11" spans="1:12">
      <c r="A11" s="233" t="s">
        <v>2668</v>
      </c>
      <c r="B11" s="225">
        <v>563.5</v>
      </c>
      <c r="C11" s="225">
        <v>610.9</v>
      </c>
      <c r="D11" s="225">
        <v>719.9</v>
      </c>
      <c r="E11" s="225">
        <v>675</v>
      </c>
      <c r="F11" s="225">
        <v>682.4</v>
      </c>
      <c r="G11" s="225">
        <v>676.6</v>
      </c>
      <c r="H11" s="225">
        <v>570.79999999999995</v>
      </c>
      <c r="I11" s="225">
        <v>567.70000000000005</v>
      </c>
      <c r="J11" s="225">
        <v>618.6</v>
      </c>
      <c r="K11" s="225">
        <v>671.4</v>
      </c>
      <c r="L11" s="225">
        <v>651.1</v>
      </c>
    </row>
    <row r="12" spans="1:12">
      <c r="A12" s="233" t="s">
        <v>2793</v>
      </c>
      <c r="B12" s="225">
        <v>74.099999999999994</v>
      </c>
      <c r="C12" s="225">
        <v>65.900000000000006</v>
      </c>
      <c r="D12" s="225">
        <v>66.7</v>
      </c>
      <c r="E12" s="225">
        <v>61.7</v>
      </c>
      <c r="F12" s="225">
        <v>60.9</v>
      </c>
      <c r="G12" s="225">
        <v>62</v>
      </c>
      <c r="H12" s="225">
        <v>46.8</v>
      </c>
      <c r="I12" s="225">
        <v>46.8</v>
      </c>
      <c r="J12" s="225">
        <v>53.5</v>
      </c>
      <c r="K12" s="225">
        <v>63.8</v>
      </c>
      <c r="L12" s="225">
        <v>62.2</v>
      </c>
    </row>
    <row r="13" spans="1:12">
      <c r="A13" s="233" t="s">
        <v>2794</v>
      </c>
      <c r="B13" s="225">
        <v>62.5</v>
      </c>
      <c r="C13" s="225">
        <v>63.3</v>
      </c>
      <c r="D13" s="225">
        <v>73</v>
      </c>
      <c r="E13" s="225">
        <v>70.599999999999994</v>
      </c>
      <c r="F13" s="225">
        <v>73.400000000000006</v>
      </c>
      <c r="G13" s="225">
        <v>82</v>
      </c>
      <c r="H13" s="225">
        <v>77</v>
      </c>
      <c r="I13" s="225">
        <v>81.2</v>
      </c>
      <c r="J13" s="225">
        <v>93.2</v>
      </c>
      <c r="K13" s="225">
        <v>107.7</v>
      </c>
      <c r="L13" s="225">
        <v>99.3</v>
      </c>
    </row>
    <row r="14" spans="1:12">
      <c r="A14" s="233" t="s">
        <v>2669</v>
      </c>
      <c r="B14" s="225">
        <v>414.9</v>
      </c>
      <c r="C14" s="225">
        <v>486.9</v>
      </c>
      <c r="D14" s="225">
        <v>558.9</v>
      </c>
      <c r="E14" s="225">
        <v>489.1</v>
      </c>
      <c r="F14" s="225">
        <v>479.3</v>
      </c>
      <c r="G14" s="225">
        <v>474.4</v>
      </c>
      <c r="H14" s="225">
        <v>410.9</v>
      </c>
      <c r="I14" s="225">
        <v>406.8</v>
      </c>
      <c r="J14" s="225">
        <v>453.1</v>
      </c>
      <c r="K14" s="225">
        <v>503.2</v>
      </c>
      <c r="L14" s="225">
        <v>473.5</v>
      </c>
    </row>
    <row r="15" spans="1:12">
      <c r="A15" s="233" t="s">
        <v>2789</v>
      </c>
      <c r="B15" s="225">
        <v>21.2</v>
      </c>
      <c r="C15" s="225">
        <v>20</v>
      </c>
      <c r="D15" s="225">
        <v>22.7</v>
      </c>
      <c r="E15" s="225">
        <v>20.8</v>
      </c>
      <c r="F15" s="225">
        <v>22</v>
      </c>
      <c r="G15" s="225">
        <v>22.8</v>
      </c>
      <c r="H15" s="225">
        <v>20.6</v>
      </c>
      <c r="I15" s="225">
        <v>21.9</v>
      </c>
      <c r="J15" s="225">
        <v>24.8</v>
      </c>
      <c r="K15" s="225">
        <v>28.2</v>
      </c>
      <c r="L15" s="225">
        <v>28</v>
      </c>
    </row>
    <row r="16" spans="1:12">
      <c r="A16" s="233" t="s">
        <v>2795</v>
      </c>
      <c r="B16" s="225">
        <v>9.8000000000000007</v>
      </c>
      <c r="C16" s="225">
        <v>11.7</v>
      </c>
      <c r="D16" s="225">
        <v>16.3</v>
      </c>
      <c r="E16" s="225">
        <v>17.2</v>
      </c>
      <c r="F16" s="225">
        <v>17.899999999999999</v>
      </c>
      <c r="G16" s="225">
        <v>18</v>
      </c>
      <c r="H16" s="225">
        <v>14.7</v>
      </c>
      <c r="I16" s="225">
        <v>14.4</v>
      </c>
      <c r="J16" s="225">
        <v>17</v>
      </c>
      <c r="K16" s="225">
        <v>19.7</v>
      </c>
      <c r="L16" s="225">
        <v>18.7</v>
      </c>
    </row>
    <row r="17" spans="1:12">
      <c r="A17" s="233" t="s">
        <v>2796</v>
      </c>
      <c r="B17" s="225">
        <v>18.3</v>
      </c>
      <c r="C17" s="225">
        <v>23.4</v>
      </c>
      <c r="D17" s="225">
        <v>31.8</v>
      </c>
      <c r="E17" s="225">
        <v>32</v>
      </c>
      <c r="F17" s="225">
        <v>34.799999999999997</v>
      </c>
      <c r="G17" s="225">
        <v>34.4</v>
      </c>
      <c r="H17" s="225">
        <v>28.2</v>
      </c>
      <c r="I17" s="225">
        <v>27.4</v>
      </c>
      <c r="J17" s="225">
        <v>32.299999999999997</v>
      </c>
      <c r="K17" s="225">
        <v>36.5</v>
      </c>
      <c r="L17" s="225">
        <v>35.6</v>
      </c>
    </row>
    <row r="18" spans="1:12">
      <c r="A18" s="233" t="s">
        <v>2797</v>
      </c>
      <c r="B18" s="225">
        <v>25.3</v>
      </c>
      <c r="C18" s="225">
        <v>24.8</v>
      </c>
      <c r="D18" s="225">
        <v>28.9</v>
      </c>
      <c r="E18" s="225">
        <v>27.3</v>
      </c>
      <c r="F18" s="225">
        <v>26.7</v>
      </c>
      <c r="G18" s="225">
        <v>26.7</v>
      </c>
      <c r="H18" s="225">
        <v>23.3</v>
      </c>
      <c r="I18" s="225">
        <v>21.9</v>
      </c>
      <c r="J18" s="225">
        <v>22.9</v>
      </c>
      <c r="K18" s="225">
        <v>24</v>
      </c>
      <c r="L18" s="225">
        <v>24</v>
      </c>
    </row>
    <row r="19" spans="1:12">
      <c r="A19" s="233" t="s">
        <v>2798</v>
      </c>
      <c r="B19" s="225">
        <v>4.5</v>
      </c>
      <c r="C19" s="225">
        <v>5.0999999999999996</v>
      </c>
      <c r="D19" s="225">
        <v>6.3</v>
      </c>
      <c r="E19" s="225">
        <v>6.6</v>
      </c>
      <c r="F19" s="225">
        <v>6.1</v>
      </c>
      <c r="G19" s="225">
        <v>6.8</v>
      </c>
      <c r="H19" s="225">
        <v>6</v>
      </c>
      <c r="I19" s="225">
        <v>6.4</v>
      </c>
      <c r="J19" s="225">
        <v>6</v>
      </c>
      <c r="K19" s="225">
        <v>6.3</v>
      </c>
      <c r="L19" s="225">
        <v>7.1</v>
      </c>
    </row>
    <row r="20" spans="1:12">
      <c r="A20" s="233" t="s">
        <v>2670</v>
      </c>
      <c r="B20" s="225">
        <v>443.5</v>
      </c>
      <c r="C20" s="225">
        <v>512.70000000000005</v>
      </c>
      <c r="D20" s="225">
        <v>594.29999999999995</v>
      </c>
      <c r="E20" s="225">
        <v>587.29999999999995</v>
      </c>
      <c r="F20" s="225">
        <v>589.79999999999995</v>
      </c>
      <c r="G20" s="225">
        <v>589.6</v>
      </c>
      <c r="H20" s="225">
        <v>512.1</v>
      </c>
      <c r="I20" s="225">
        <v>500.8</v>
      </c>
      <c r="J20" s="225">
        <v>574.6</v>
      </c>
      <c r="K20" s="225">
        <v>645.5</v>
      </c>
      <c r="L20" s="225">
        <v>636.4</v>
      </c>
    </row>
    <row r="21" spans="1:12">
      <c r="A21" s="233" t="s">
        <v>2671</v>
      </c>
      <c r="B21" s="225">
        <v>149.69999999999999</v>
      </c>
      <c r="C21" s="225">
        <v>178</v>
      </c>
      <c r="D21" s="225">
        <v>210.7</v>
      </c>
      <c r="E21" s="225">
        <v>199.2</v>
      </c>
      <c r="F21" s="225">
        <v>207.7</v>
      </c>
      <c r="G21" s="225">
        <v>223.6</v>
      </c>
      <c r="H21" s="225">
        <v>196.5</v>
      </c>
      <c r="I21" s="225">
        <v>199.5</v>
      </c>
      <c r="J21" s="225">
        <v>233.8</v>
      </c>
      <c r="K21" s="225">
        <v>269</v>
      </c>
      <c r="L21" s="225">
        <v>262</v>
      </c>
    </row>
    <row r="22" spans="1:12">
      <c r="A22" s="233" t="s">
        <v>2799</v>
      </c>
      <c r="B22" s="225">
        <v>71.8</v>
      </c>
      <c r="C22" s="225">
        <v>77.7</v>
      </c>
      <c r="D22" s="225">
        <v>82.9</v>
      </c>
      <c r="E22" s="225">
        <v>72.5</v>
      </c>
      <c r="F22" s="225">
        <v>75.7</v>
      </c>
      <c r="G22" s="225">
        <v>78.400000000000006</v>
      </c>
      <c r="H22" s="225">
        <v>66.900000000000006</v>
      </c>
      <c r="I22" s="225">
        <v>68</v>
      </c>
      <c r="J22" s="225">
        <v>78.8</v>
      </c>
      <c r="K22" s="225">
        <v>89</v>
      </c>
      <c r="L22" s="225">
        <v>89.9</v>
      </c>
    </row>
    <row r="23" spans="1:12">
      <c r="A23" s="233" t="s">
        <v>2585</v>
      </c>
      <c r="B23" s="225">
        <v>54.5</v>
      </c>
      <c r="C23" s="225">
        <v>62</v>
      </c>
      <c r="D23" s="225">
        <v>76.5</v>
      </c>
      <c r="E23" s="225">
        <v>70.2</v>
      </c>
      <c r="F23" s="225">
        <v>73.5</v>
      </c>
      <c r="G23" s="225">
        <v>77.7</v>
      </c>
      <c r="H23" s="225">
        <v>69.8</v>
      </c>
      <c r="I23" s="225">
        <v>74.599999999999994</v>
      </c>
      <c r="J23" s="225">
        <v>85.5</v>
      </c>
      <c r="K23" s="225">
        <v>97.7</v>
      </c>
      <c r="L23" s="225">
        <v>96.5</v>
      </c>
    </row>
    <row r="24" spans="1:12">
      <c r="A24" s="233" t="s">
        <v>2588</v>
      </c>
      <c r="B24" s="225">
        <v>55.8</v>
      </c>
      <c r="C24" s="225">
        <v>66.599999999999994</v>
      </c>
      <c r="D24" s="225">
        <v>80.2</v>
      </c>
      <c r="E24" s="225">
        <v>77.400000000000006</v>
      </c>
      <c r="F24" s="225">
        <v>81.900000000000006</v>
      </c>
      <c r="G24" s="225">
        <v>81.5</v>
      </c>
      <c r="H24" s="225">
        <v>72.8</v>
      </c>
      <c r="I24" s="225">
        <v>74.7</v>
      </c>
      <c r="J24" s="225">
        <v>81.599999999999994</v>
      </c>
      <c r="K24" s="225">
        <v>92.9</v>
      </c>
      <c r="L24" s="225">
        <v>90.1</v>
      </c>
    </row>
    <row r="25" spans="1:12">
      <c r="A25" s="233" t="s">
        <v>2589</v>
      </c>
      <c r="B25" s="225">
        <v>26.6</v>
      </c>
      <c r="C25" s="225">
        <v>30.1</v>
      </c>
      <c r="D25" s="225">
        <v>35.5</v>
      </c>
      <c r="E25" s="225">
        <v>32.1</v>
      </c>
      <c r="F25" s="225">
        <v>33.4</v>
      </c>
      <c r="G25" s="225">
        <v>33.9</v>
      </c>
      <c r="H25" s="225">
        <v>29.8</v>
      </c>
      <c r="I25" s="225">
        <v>30.5</v>
      </c>
      <c r="J25" s="225">
        <v>36.1</v>
      </c>
      <c r="K25" s="225">
        <v>42.3</v>
      </c>
      <c r="L25" s="225">
        <v>44</v>
      </c>
    </row>
    <row r="26" spans="1:12">
      <c r="A26" s="233" t="s">
        <v>2730</v>
      </c>
      <c r="B26" s="225">
        <v>293.60000000000002</v>
      </c>
      <c r="C26" s="225">
        <v>326.89999999999998</v>
      </c>
      <c r="D26" s="225">
        <v>376.3</v>
      </c>
      <c r="E26" s="225">
        <v>337.7</v>
      </c>
      <c r="F26" s="225">
        <v>340.6</v>
      </c>
      <c r="G26" s="225">
        <v>358.9</v>
      </c>
      <c r="H26" s="225">
        <v>311.89999999999998</v>
      </c>
      <c r="I26" s="225">
        <v>310.89999999999998</v>
      </c>
      <c r="J26" s="225">
        <v>352</v>
      </c>
      <c r="K26" s="225">
        <v>390.6</v>
      </c>
      <c r="L26" s="225">
        <v>371.9</v>
      </c>
    </row>
    <row r="27" spans="1:12">
      <c r="A27" s="233" t="s">
        <v>2673</v>
      </c>
      <c r="B27" s="225">
        <v>519.5</v>
      </c>
      <c r="C27" s="225">
        <v>589.4</v>
      </c>
      <c r="D27" s="225">
        <v>679.2</v>
      </c>
      <c r="E27" s="225">
        <v>696.1</v>
      </c>
      <c r="F27" s="225">
        <v>660.6</v>
      </c>
      <c r="G27" s="225">
        <v>689.6</v>
      </c>
      <c r="H27" s="225">
        <v>626.4</v>
      </c>
      <c r="I27" s="225">
        <v>636.79999999999995</v>
      </c>
      <c r="J27" s="225">
        <v>643.5</v>
      </c>
      <c r="K27" s="225">
        <v>673.7</v>
      </c>
      <c r="L27" s="225">
        <v>689.6</v>
      </c>
    </row>
    <row r="28" spans="1:12">
      <c r="A28" s="233" t="s">
        <v>2674</v>
      </c>
      <c r="B28" s="225">
        <v>120.1</v>
      </c>
      <c r="C28" s="225">
        <v>148.80000000000001</v>
      </c>
      <c r="D28" s="225">
        <v>177</v>
      </c>
      <c r="E28" s="225">
        <v>164.6</v>
      </c>
      <c r="F28" s="225">
        <v>160.6</v>
      </c>
      <c r="G28" s="225">
        <v>162.19999999999999</v>
      </c>
      <c r="H28" s="225">
        <v>138.4</v>
      </c>
      <c r="I28" s="225">
        <v>141</v>
      </c>
      <c r="J28" s="225">
        <v>154.19999999999999</v>
      </c>
      <c r="K28" s="225">
        <v>170.6</v>
      </c>
      <c r="L28" s="225">
        <v>158.69999999999999</v>
      </c>
    </row>
    <row r="29" spans="1:12">
      <c r="A29" s="233" t="s">
        <v>2647</v>
      </c>
      <c r="B29" s="225">
        <v>105.2</v>
      </c>
      <c r="C29" s="225">
        <v>126.6</v>
      </c>
      <c r="D29" s="225">
        <v>152.19999999999999</v>
      </c>
      <c r="E29" s="225">
        <v>141.5</v>
      </c>
      <c r="F29" s="225">
        <v>144.30000000000001</v>
      </c>
      <c r="G29" s="225">
        <v>154.19999999999999</v>
      </c>
      <c r="H29" s="225">
        <v>141.4</v>
      </c>
      <c r="I29" s="225">
        <v>143</v>
      </c>
      <c r="J29" s="225">
        <v>163.4</v>
      </c>
      <c r="K29" s="225">
        <v>184.7</v>
      </c>
      <c r="L29" s="225">
        <v>178.2</v>
      </c>
    </row>
    <row r="30" spans="1:12">
      <c r="A30" s="233" t="s">
        <v>2675</v>
      </c>
      <c r="B30" s="225">
        <v>925.8</v>
      </c>
      <c r="C30" s="225">
        <v>1054.2</v>
      </c>
      <c r="D30" s="225">
        <v>1255</v>
      </c>
      <c r="E30" s="225">
        <v>1155.5</v>
      </c>
      <c r="F30" s="225">
        <v>1181.0999999999999</v>
      </c>
      <c r="G30" s="225">
        <v>1207.2</v>
      </c>
      <c r="H30" s="225">
        <v>1051.0999999999999</v>
      </c>
      <c r="I30" s="225">
        <v>1055.3</v>
      </c>
      <c r="J30" s="225">
        <v>1162.9000000000001</v>
      </c>
      <c r="K30" s="225">
        <v>1284.4000000000001</v>
      </c>
      <c r="L30" s="225">
        <v>1234.5</v>
      </c>
    </row>
    <row r="31" spans="1:12">
      <c r="A31" s="233" t="s">
        <v>2801</v>
      </c>
      <c r="B31" s="225">
        <v>77.900000000000006</v>
      </c>
      <c r="C31" s="225">
        <v>88.2</v>
      </c>
      <c r="D31" s="225">
        <v>102.4</v>
      </c>
      <c r="E31" s="225">
        <v>95.2</v>
      </c>
      <c r="F31" s="225">
        <v>100.1</v>
      </c>
      <c r="G31" s="225">
        <v>104.9</v>
      </c>
      <c r="H31" s="225">
        <v>92</v>
      </c>
      <c r="I31" s="225">
        <v>93.9</v>
      </c>
      <c r="J31" s="225">
        <v>107.5</v>
      </c>
      <c r="K31" s="225">
        <v>121.7</v>
      </c>
      <c r="L31" s="225">
        <v>119.8</v>
      </c>
    </row>
    <row r="32" spans="1:12">
      <c r="A32" s="233" t="s">
        <v>2802</v>
      </c>
      <c r="B32" s="225">
        <v>143.1</v>
      </c>
      <c r="C32" s="225">
        <v>158.9</v>
      </c>
      <c r="D32" s="225">
        <v>191.4</v>
      </c>
      <c r="E32" s="225">
        <v>178.6</v>
      </c>
      <c r="F32" s="225">
        <v>183.3</v>
      </c>
      <c r="G32" s="225">
        <v>182.1</v>
      </c>
      <c r="H32" s="225">
        <v>156</v>
      </c>
      <c r="I32" s="225">
        <v>157.69999999999999</v>
      </c>
      <c r="J32" s="225">
        <v>175.8</v>
      </c>
      <c r="K32" s="225">
        <v>193.7</v>
      </c>
      <c r="L32" s="225">
        <v>185</v>
      </c>
    </row>
    <row r="33" spans="1:12">
      <c r="A33" s="233" t="s">
        <v>2900</v>
      </c>
      <c r="B33" s="225">
        <v>3.6</v>
      </c>
      <c r="C33" s="225">
        <v>3.9</v>
      </c>
      <c r="D33" s="225">
        <v>4.8</v>
      </c>
      <c r="E33" s="225">
        <v>4.8</v>
      </c>
      <c r="F33" s="225">
        <v>5</v>
      </c>
      <c r="G33" s="225">
        <v>5.4</v>
      </c>
      <c r="H33" s="225">
        <v>5.3</v>
      </c>
      <c r="I33" s="225">
        <v>5.7</v>
      </c>
      <c r="J33" s="225">
        <v>6.9</v>
      </c>
      <c r="K33" s="225">
        <v>7.7</v>
      </c>
      <c r="L33" s="225">
        <v>6.5</v>
      </c>
    </row>
    <row r="34" spans="1:12">
      <c r="A34" s="233" t="s">
        <v>946</v>
      </c>
      <c r="B34" s="225">
        <v>68.3</v>
      </c>
      <c r="C34" s="225">
        <v>77.3</v>
      </c>
      <c r="D34" s="225">
        <v>90.8</v>
      </c>
      <c r="E34" s="225">
        <v>87.3</v>
      </c>
      <c r="F34" s="225">
        <v>88.2</v>
      </c>
      <c r="G34" s="225">
        <v>87.6</v>
      </c>
      <c r="H34" s="225">
        <v>73</v>
      </c>
      <c r="I34" s="225">
        <v>70.900000000000006</v>
      </c>
      <c r="J34" s="225">
        <v>78.5</v>
      </c>
      <c r="K34" s="225">
        <v>89.1</v>
      </c>
      <c r="L34" s="225">
        <v>85.9</v>
      </c>
    </row>
    <row r="35" spans="1:12">
      <c r="A35" s="233" t="s">
        <v>2672</v>
      </c>
      <c r="B35" s="225">
        <v>160.80000000000001</v>
      </c>
      <c r="C35" s="225">
        <v>217.4</v>
      </c>
      <c r="D35" s="225">
        <v>295.39999999999998</v>
      </c>
      <c r="E35" s="225">
        <v>316.89999999999998</v>
      </c>
      <c r="F35" s="225">
        <v>315</v>
      </c>
      <c r="G35" s="225">
        <v>286.7</v>
      </c>
      <c r="H35" s="225">
        <v>182.4</v>
      </c>
      <c r="I35" s="225">
        <v>182.3</v>
      </c>
      <c r="J35" s="225">
        <v>226.1</v>
      </c>
      <c r="K35" s="225">
        <v>237.5</v>
      </c>
      <c r="L35" s="225">
        <v>242.6</v>
      </c>
    </row>
    <row r="36" spans="1:12">
      <c r="A36" s="233" t="s">
        <v>2604</v>
      </c>
      <c r="B36" s="225">
        <v>133.6</v>
      </c>
      <c r="C36" s="225">
        <v>192.5</v>
      </c>
      <c r="D36" s="225">
        <v>239.8</v>
      </c>
      <c r="E36" s="225">
        <v>236.5</v>
      </c>
      <c r="F36" s="225">
        <v>254</v>
      </c>
      <c r="G36" s="225">
        <v>242.8</v>
      </c>
      <c r="H36" s="225">
        <v>181.7</v>
      </c>
      <c r="I36" s="225">
        <v>145.1</v>
      </c>
      <c r="J36" s="225">
        <v>159.80000000000001</v>
      </c>
      <c r="K36" s="225">
        <v>190</v>
      </c>
      <c r="L36" s="225">
        <v>188</v>
      </c>
    </row>
    <row r="37" spans="1:12">
      <c r="A37" s="233" t="s">
        <v>2733</v>
      </c>
      <c r="B37" s="225">
        <v>257.60000000000002</v>
      </c>
      <c r="C37" s="225">
        <v>350.8</v>
      </c>
      <c r="D37" s="225">
        <v>465.1</v>
      </c>
      <c r="E37" s="225">
        <v>490.4</v>
      </c>
      <c r="F37" s="225">
        <v>467.9</v>
      </c>
      <c r="G37" s="225">
        <v>460.5</v>
      </c>
      <c r="H37" s="225">
        <v>392.2</v>
      </c>
      <c r="I37" s="225">
        <v>356.3</v>
      </c>
      <c r="J37" s="225">
        <v>443</v>
      </c>
      <c r="K37" s="225">
        <v>509</v>
      </c>
      <c r="L37" s="225">
        <v>479.5</v>
      </c>
    </row>
    <row r="38" spans="1:12">
      <c r="A38" s="233" t="s">
        <v>2676</v>
      </c>
      <c r="B38" s="225">
        <v>552</v>
      </c>
      <c r="C38" s="225">
        <v>694.1</v>
      </c>
      <c r="D38" s="225">
        <v>855</v>
      </c>
      <c r="E38" s="225">
        <v>886</v>
      </c>
      <c r="F38" s="225">
        <v>832.3</v>
      </c>
      <c r="G38" s="225">
        <v>812.2</v>
      </c>
      <c r="H38" s="225">
        <v>648</v>
      </c>
      <c r="I38" s="225">
        <v>606.9</v>
      </c>
      <c r="J38" s="225">
        <v>671.2</v>
      </c>
      <c r="K38" s="225">
        <v>748.3</v>
      </c>
      <c r="L38" s="225">
        <v>747.7</v>
      </c>
    </row>
    <row r="39" spans="1:12">
      <c r="A39" s="233" t="s">
        <v>2611</v>
      </c>
      <c r="B39" s="225">
        <v>1003.9</v>
      </c>
      <c r="C39" s="225">
        <v>1393.9</v>
      </c>
      <c r="D39" s="225">
        <v>1741.4</v>
      </c>
      <c r="E39" s="225">
        <v>1817.3</v>
      </c>
      <c r="F39" s="225">
        <v>1949.3</v>
      </c>
      <c r="G39" s="225">
        <v>1963.1</v>
      </c>
      <c r="H39" s="225">
        <v>1601.8</v>
      </c>
      <c r="I39" s="225">
        <v>1589.5</v>
      </c>
      <c r="J39" s="225">
        <v>1832.1</v>
      </c>
      <c r="K39" s="225">
        <v>2134</v>
      </c>
      <c r="L39" s="225">
        <v>2069</v>
      </c>
    </row>
    <row r="40" spans="1:12">
      <c r="A40" s="233" t="s">
        <v>947</v>
      </c>
      <c r="B40" s="225">
        <v>1603.6</v>
      </c>
      <c r="C40" s="225">
        <v>1968.1</v>
      </c>
      <c r="D40" s="225">
        <v>2208</v>
      </c>
      <c r="E40" s="225">
        <v>2276.3000000000002</v>
      </c>
      <c r="F40" s="225">
        <v>2268.4</v>
      </c>
      <c r="G40" s="225">
        <v>2347.6999999999998</v>
      </c>
      <c r="H40" s="225">
        <v>2241.6999999999998</v>
      </c>
      <c r="I40" s="225">
        <v>2189.1999999999998</v>
      </c>
      <c r="J40" s="225">
        <v>2342.6999999999998</v>
      </c>
      <c r="K40" s="225">
        <v>2542.6999999999998</v>
      </c>
      <c r="L40" s="225">
        <v>2498.4</v>
      </c>
    </row>
    <row r="41" spans="1:12">
      <c r="A41" s="232" t="s">
        <v>2952</v>
      </c>
      <c r="B41" s="7"/>
      <c r="C41" s="7"/>
      <c r="D41" s="7"/>
      <c r="E41" s="7"/>
      <c r="F41" s="7"/>
      <c r="G41" s="7"/>
      <c r="H41" s="7"/>
      <c r="I41" s="7"/>
      <c r="J41" s="7"/>
      <c r="K41" s="7"/>
      <c r="L41" s="7"/>
    </row>
    <row r="42" spans="1:12">
      <c r="A42" s="233" t="s">
        <v>2951</v>
      </c>
      <c r="B42" s="225">
        <v>371.1</v>
      </c>
      <c r="C42" s="225">
        <v>407.7</v>
      </c>
      <c r="D42" s="225">
        <v>475.8</v>
      </c>
      <c r="E42" s="225">
        <v>446.3</v>
      </c>
      <c r="F42" s="225">
        <v>468.6</v>
      </c>
      <c r="G42" s="225">
        <v>472.2</v>
      </c>
      <c r="H42" s="225">
        <v>396.8</v>
      </c>
      <c r="I42" s="225">
        <v>398.1</v>
      </c>
      <c r="J42" s="225">
        <v>430.1</v>
      </c>
      <c r="K42" s="225">
        <v>468.6</v>
      </c>
      <c r="L42" s="225">
        <v>444.7</v>
      </c>
    </row>
    <row r="43" spans="1:12">
      <c r="A43" s="233" t="s">
        <v>2574</v>
      </c>
      <c r="B43" s="225">
        <v>16.399999999999999</v>
      </c>
      <c r="C43" s="225">
        <v>20.6</v>
      </c>
      <c r="D43" s="225">
        <v>28.2</v>
      </c>
      <c r="E43" s="225">
        <v>26.7</v>
      </c>
      <c r="F43" s="225">
        <v>29.6</v>
      </c>
      <c r="G43" s="225">
        <v>29.2</v>
      </c>
      <c r="H43" s="225">
        <v>25.4</v>
      </c>
      <c r="I43" s="225">
        <v>26.6</v>
      </c>
      <c r="J43" s="225">
        <v>31.4</v>
      </c>
      <c r="K43" s="225">
        <v>33.6</v>
      </c>
      <c r="L43" s="225">
        <v>33.299999999999997</v>
      </c>
    </row>
    <row r="44" spans="1:12">
      <c r="A44" s="233" t="s">
        <v>2790</v>
      </c>
      <c r="B44" s="225">
        <v>1.3</v>
      </c>
      <c r="C44" s="225">
        <v>1.4</v>
      </c>
      <c r="D44" s="225">
        <v>1.8</v>
      </c>
      <c r="E44" s="225">
        <v>1.7</v>
      </c>
      <c r="F44" s="225">
        <v>2</v>
      </c>
      <c r="G44" s="225">
        <v>3.2</v>
      </c>
      <c r="H44" s="225">
        <v>3.3</v>
      </c>
      <c r="I44" s="225">
        <v>3</v>
      </c>
      <c r="J44" s="225">
        <v>3.3</v>
      </c>
      <c r="K44" s="225">
        <v>5.0999999999999996</v>
      </c>
      <c r="L44" s="225">
        <v>3.5</v>
      </c>
    </row>
    <row r="45" spans="1:12">
      <c r="A45" s="232" t="s">
        <v>2791</v>
      </c>
      <c r="B45" s="227">
        <v>94</v>
      </c>
      <c r="C45" s="227">
        <v>96.4</v>
      </c>
      <c r="D45" s="227">
        <v>111.9</v>
      </c>
      <c r="E45" s="227">
        <v>107.1</v>
      </c>
      <c r="F45" s="227">
        <v>110.9</v>
      </c>
      <c r="G45" s="227">
        <v>111.5</v>
      </c>
      <c r="H45" s="227">
        <v>95.5</v>
      </c>
      <c r="I45" s="227">
        <v>95.3</v>
      </c>
      <c r="J45" s="227">
        <v>102.5</v>
      </c>
      <c r="K45" s="227">
        <v>109.7</v>
      </c>
      <c r="L45" s="227">
        <v>110.8</v>
      </c>
    </row>
    <row r="46" spans="1:12">
      <c r="A46" s="233" t="s">
        <v>2792</v>
      </c>
      <c r="B46" s="225">
        <v>9.1</v>
      </c>
      <c r="C46" s="225">
        <v>11.6</v>
      </c>
      <c r="D46" s="225">
        <v>16.7</v>
      </c>
      <c r="E46" s="225">
        <v>16.100000000000001</v>
      </c>
      <c r="F46" s="225">
        <v>16.3</v>
      </c>
      <c r="G46" s="225">
        <v>16</v>
      </c>
      <c r="H46" s="225">
        <v>12.8</v>
      </c>
      <c r="I46" s="225">
        <v>13.2</v>
      </c>
      <c r="J46" s="225">
        <v>14.6</v>
      </c>
      <c r="K46" s="225">
        <v>17</v>
      </c>
      <c r="L46" s="225">
        <v>16.100000000000001</v>
      </c>
    </row>
    <row r="47" spans="1:12">
      <c r="A47" s="233" t="s">
        <v>2728</v>
      </c>
      <c r="B47" s="225">
        <v>62.9</v>
      </c>
      <c r="C47" s="225">
        <v>69.5</v>
      </c>
      <c r="D47" s="225">
        <v>79.099999999999994</v>
      </c>
      <c r="E47" s="225">
        <v>73.099999999999994</v>
      </c>
      <c r="F47" s="225">
        <v>74.400000000000006</v>
      </c>
      <c r="G47" s="225">
        <v>74.3</v>
      </c>
      <c r="H47" s="225">
        <v>59.8</v>
      </c>
      <c r="I47" s="225">
        <v>57.9</v>
      </c>
      <c r="J47" s="225">
        <v>68.099999999999994</v>
      </c>
      <c r="K47" s="225">
        <v>75.900000000000006</v>
      </c>
      <c r="L47" s="225">
        <v>73.400000000000006</v>
      </c>
    </row>
    <row r="48" spans="1:12">
      <c r="A48" s="233" t="s">
        <v>2668</v>
      </c>
      <c r="B48" s="225">
        <v>485.2</v>
      </c>
      <c r="C48" s="225">
        <v>523.6</v>
      </c>
      <c r="D48" s="225">
        <v>596.29999999999995</v>
      </c>
      <c r="E48" s="225">
        <v>569.20000000000005</v>
      </c>
      <c r="F48" s="225">
        <v>580.5</v>
      </c>
      <c r="G48" s="225">
        <v>581.4</v>
      </c>
      <c r="H48" s="225">
        <v>506.3</v>
      </c>
      <c r="I48" s="225">
        <v>501.2</v>
      </c>
      <c r="J48" s="225">
        <v>535.20000000000005</v>
      </c>
      <c r="K48" s="225">
        <v>581.79999999999995</v>
      </c>
      <c r="L48" s="225">
        <v>569.70000000000005</v>
      </c>
    </row>
    <row r="49" spans="1:12">
      <c r="A49" s="233" t="s">
        <v>2793</v>
      </c>
      <c r="B49" s="225">
        <v>25.1</v>
      </c>
      <c r="C49" s="225">
        <v>28</v>
      </c>
      <c r="D49" s="225">
        <v>33.799999999999997</v>
      </c>
      <c r="E49" s="225">
        <v>35.299999999999997</v>
      </c>
      <c r="F49" s="225">
        <v>36.1</v>
      </c>
      <c r="G49" s="225">
        <v>36</v>
      </c>
      <c r="H49" s="225">
        <v>28.6</v>
      </c>
      <c r="I49" s="225">
        <v>28.2</v>
      </c>
      <c r="J49" s="225">
        <v>32.6</v>
      </c>
      <c r="K49" s="225">
        <v>39.5</v>
      </c>
      <c r="L49" s="225">
        <v>37.9</v>
      </c>
    </row>
    <row r="50" spans="1:12">
      <c r="A50" s="233" t="s">
        <v>2794</v>
      </c>
      <c r="B50" s="225">
        <v>115.6</v>
      </c>
      <c r="C50" s="225">
        <v>117.6</v>
      </c>
      <c r="D50" s="225">
        <v>127.5</v>
      </c>
      <c r="E50" s="225">
        <v>118.8</v>
      </c>
      <c r="F50" s="225">
        <v>116.7</v>
      </c>
      <c r="G50" s="225">
        <v>121.1</v>
      </c>
      <c r="H50" s="225">
        <v>123.4</v>
      </c>
      <c r="I50" s="225">
        <v>130.9</v>
      </c>
      <c r="J50" s="225">
        <v>137.4</v>
      </c>
      <c r="K50" s="225">
        <v>164.8</v>
      </c>
      <c r="L50" s="225">
        <v>169.8</v>
      </c>
    </row>
    <row r="51" spans="1:12">
      <c r="A51" s="233" t="s">
        <v>2669</v>
      </c>
      <c r="B51" s="225">
        <v>406.8</v>
      </c>
      <c r="C51" s="225">
        <v>446.9</v>
      </c>
      <c r="D51" s="225">
        <v>523.4</v>
      </c>
      <c r="E51" s="225">
        <v>501.5</v>
      </c>
      <c r="F51" s="225">
        <v>518.1</v>
      </c>
      <c r="G51" s="225">
        <v>529.79999999999995</v>
      </c>
      <c r="H51" s="225">
        <v>457</v>
      </c>
      <c r="I51" s="225">
        <v>461.7</v>
      </c>
      <c r="J51" s="225">
        <v>507.4</v>
      </c>
      <c r="K51" s="225">
        <v>549.5</v>
      </c>
      <c r="L51" s="225">
        <v>532.70000000000005</v>
      </c>
    </row>
    <row r="52" spans="1:12">
      <c r="A52" s="233" t="s">
        <v>2789</v>
      </c>
      <c r="B52" s="225">
        <v>10.5</v>
      </c>
      <c r="C52" s="225">
        <v>11.8</v>
      </c>
      <c r="D52" s="225">
        <v>13.3</v>
      </c>
      <c r="E52" s="225">
        <v>12.4</v>
      </c>
      <c r="F52" s="225">
        <v>12.7</v>
      </c>
      <c r="G52" s="225">
        <v>13.8</v>
      </c>
      <c r="H52" s="225">
        <v>12.9</v>
      </c>
      <c r="I52" s="225">
        <v>13.8</v>
      </c>
      <c r="J52" s="225">
        <v>16.100000000000001</v>
      </c>
      <c r="K52" s="225">
        <v>17.399999999999999</v>
      </c>
      <c r="L52" s="225">
        <v>17.399999999999999</v>
      </c>
    </row>
    <row r="53" spans="1:12">
      <c r="A53" s="233" t="s">
        <v>2795</v>
      </c>
      <c r="B53" s="225">
        <v>7.7</v>
      </c>
      <c r="C53" s="225">
        <v>9.5</v>
      </c>
      <c r="D53" s="225">
        <v>13.1</v>
      </c>
      <c r="E53" s="225">
        <v>14.1</v>
      </c>
      <c r="F53" s="225">
        <v>14.5</v>
      </c>
      <c r="G53" s="225">
        <v>14.7</v>
      </c>
      <c r="H53" s="225">
        <v>12.3</v>
      </c>
      <c r="I53" s="225">
        <v>12.3</v>
      </c>
      <c r="J53" s="225">
        <v>14.1</v>
      </c>
      <c r="K53" s="225">
        <v>16.2</v>
      </c>
      <c r="L53" s="225">
        <v>15.5</v>
      </c>
    </row>
    <row r="54" spans="1:12">
      <c r="A54" s="233" t="s">
        <v>2796</v>
      </c>
      <c r="B54" s="225">
        <v>16.5</v>
      </c>
      <c r="C54" s="225">
        <v>20.7</v>
      </c>
      <c r="D54" s="225">
        <v>28</v>
      </c>
      <c r="E54" s="225">
        <v>29.6</v>
      </c>
      <c r="F54" s="225">
        <v>32.6</v>
      </c>
      <c r="G54" s="225">
        <v>32.299999999999997</v>
      </c>
      <c r="H54" s="225">
        <v>25.4</v>
      </c>
      <c r="I54" s="225">
        <v>25</v>
      </c>
      <c r="J54" s="225">
        <v>29.9</v>
      </c>
      <c r="K54" s="225">
        <v>33.299999999999997</v>
      </c>
      <c r="L54" s="225">
        <v>33.1</v>
      </c>
    </row>
    <row r="55" spans="1:12">
      <c r="A55" s="233" t="s">
        <v>2797</v>
      </c>
      <c r="B55" s="225">
        <v>21.3</v>
      </c>
      <c r="C55" s="225">
        <v>18.8</v>
      </c>
      <c r="D55" s="225">
        <v>20.8</v>
      </c>
      <c r="E55" s="225">
        <v>18.899999999999999</v>
      </c>
      <c r="F55" s="225">
        <v>18.399999999999999</v>
      </c>
      <c r="G55" s="225">
        <v>19.100000000000001</v>
      </c>
      <c r="H55" s="225">
        <v>17.100000000000001</v>
      </c>
      <c r="I55" s="225">
        <v>15.8</v>
      </c>
      <c r="J55" s="225">
        <v>15.8</v>
      </c>
      <c r="K55" s="225">
        <v>16.3</v>
      </c>
      <c r="L55" s="225">
        <v>16.5</v>
      </c>
    </row>
    <row r="56" spans="1:12">
      <c r="A56" s="233" t="s">
        <v>2798</v>
      </c>
      <c r="B56" s="225">
        <v>2.9</v>
      </c>
      <c r="C56" s="225">
        <v>3.6</v>
      </c>
      <c r="D56" s="225">
        <v>4.4000000000000004</v>
      </c>
      <c r="E56" s="225">
        <v>4.3</v>
      </c>
      <c r="F56" s="225">
        <v>3.7</v>
      </c>
      <c r="G56" s="225">
        <v>2.9</v>
      </c>
      <c r="H56" s="225">
        <v>2.6</v>
      </c>
      <c r="I56" s="225">
        <v>3.2</v>
      </c>
      <c r="J56" s="225">
        <v>2.9</v>
      </c>
      <c r="K56" s="225">
        <v>3</v>
      </c>
      <c r="L56" s="225">
        <v>3</v>
      </c>
    </row>
    <row r="57" spans="1:12">
      <c r="A57" s="233" t="s">
        <v>2670</v>
      </c>
      <c r="B57" s="225">
        <v>498.5</v>
      </c>
      <c r="C57" s="225">
        <v>574.29999999999995</v>
      </c>
      <c r="D57" s="225">
        <v>666.9</v>
      </c>
      <c r="E57" s="225">
        <v>655.9</v>
      </c>
      <c r="F57" s="225">
        <v>671.6</v>
      </c>
      <c r="G57" s="225">
        <v>672.4</v>
      </c>
      <c r="H57" s="225">
        <v>570.4</v>
      </c>
      <c r="I57" s="225">
        <v>570.6</v>
      </c>
      <c r="J57" s="225">
        <v>652.1</v>
      </c>
      <c r="K57" s="225">
        <v>726.7</v>
      </c>
      <c r="L57" s="225">
        <v>709.4</v>
      </c>
    </row>
    <row r="58" spans="1:12">
      <c r="A58" s="233" t="s">
        <v>2671</v>
      </c>
      <c r="B58" s="225">
        <v>136.80000000000001</v>
      </c>
      <c r="C58" s="225">
        <v>159.69999999999999</v>
      </c>
      <c r="D58" s="225">
        <v>188.7</v>
      </c>
      <c r="E58" s="225">
        <v>185.5</v>
      </c>
      <c r="F58" s="225">
        <v>205</v>
      </c>
      <c r="G58" s="225">
        <v>220.1</v>
      </c>
      <c r="H58" s="225">
        <v>199.1</v>
      </c>
      <c r="I58" s="225">
        <v>203.8</v>
      </c>
      <c r="J58" s="225">
        <v>234.4</v>
      </c>
      <c r="K58" s="225">
        <v>263.60000000000002</v>
      </c>
      <c r="L58" s="225">
        <v>264</v>
      </c>
    </row>
    <row r="59" spans="1:12">
      <c r="A59" s="233" t="s">
        <v>2799</v>
      </c>
      <c r="B59" s="225">
        <v>44.3</v>
      </c>
      <c r="C59" s="225">
        <v>49.4</v>
      </c>
      <c r="D59" s="225">
        <v>59.6</v>
      </c>
      <c r="E59" s="225">
        <v>58.1</v>
      </c>
      <c r="F59" s="225">
        <v>62.8</v>
      </c>
      <c r="G59" s="225">
        <v>63.8</v>
      </c>
      <c r="H59" s="225">
        <v>55</v>
      </c>
      <c r="I59" s="225">
        <v>55.4</v>
      </c>
      <c r="J59" s="225">
        <v>62.1</v>
      </c>
      <c r="K59" s="225">
        <v>68.3</v>
      </c>
      <c r="L59" s="225">
        <v>67.099999999999994</v>
      </c>
    </row>
    <row r="60" spans="1:12">
      <c r="A60" s="233" t="s">
        <v>2585</v>
      </c>
      <c r="B60" s="225">
        <v>40.700000000000003</v>
      </c>
      <c r="C60" s="225">
        <v>49.5</v>
      </c>
      <c r="D60" s="225">
        <v>63</v>
      </c>
      <c r="E60" s="225">
        <v>57.9</v>
      </c>
      <c r="F60" s="225">
        <v>65.900000000000006</v>
      </c>
      <c r="G60" s="225">
        <v>69.7</v>
      </c>
      <c r="H60" s="225">
        <v>60.6</v>
      </c>
      <c r="I60" s="225">
        <v>63.5</v>
      </c>
      <c r="J60" s="225">
        <v>70.8</v>
      </c>
      <c r="K60" s="225">
        <v>79.7</v>
      </c>
      <c r="L60" s="225">
        <v>76.900000000000006</v>
      </c>
    </row>
    <row r="61" spans="1:12">
      <c r="A61" s="233" t="s">
        <v>2588</v>
      </c>
      <c r="B61" s="225">
        <v>56.2</v>
      </c>
      <c r="C61" s="225">
        <v>66</v>
      </c>
      <c r="D61" s="225">
        <v>79.7</v>
      </c>
      <c r="E61" s="225">
        <v>80.7</v>
      </c>
      <c r="F61" s="225">
        <v>85.7</v>
      </c>
      <c r="G61" s="225">
        <v>86.2</v>
      </c>
      <c r="H61" s="225">
        <v>75.099999999999994</v>
      </c>
      <c r="I61" s="225">
        <v>77.099999999999994</v>
      </c>
      <c r="J61" s="225">
        <v>83.4</v>
      </c>
      <c r="K61" s="225">
        <v>93.4</v>
      </c>
      <c r="L61" s="225">
        <v>89.7</v>
      </c>
    </row>
    <row r="62" spans="1:12">
      <c r="A62" s="233" t="s">
        <v>2589</v>
      </c>
      <c r="B62" s="225">
        <v>26.1</v>
      </c>
      <c r="C62" s="225">
        <v>29.2</v>
      </c>
      <c r="D62" s="225">
        <v>34.700000000000003</v>
      </c>
      <c r="E62" s="225">
        <v>32.200000000000003</v>
      </c>
      <c r="F62" s="225">
        <v>34</v>
      </c>
      <c r="G62" s="225">
        <v>36</v>
      </c>
      <c r="H62" s="225">
        <v>31.9</v>
      </c>
      <c r="I62" s="225">
        <v>32.9</v>
      </c>
      <c r="J62" s="225">
        <v>38.4</v>
      </c>
      <c r="K62" s="225">
        <v>44.2</v>
      </c>
      <c r="L62" s="225">
        <v>44.9</v>
      </c>
    </row>
    <row r="63" spans="1:12">
      <c r="A63" s="233" t="s">
        <v>2730</v>
      </c>
      <c r="B63" s="225">
        <v>227.5</v>
      </c>
      <c r="C63" s="225">
        <v>254.3</v>
      </c>
      <c r="D63" s="225">
        <v>306.5</v>
      </c>
      <c r="E63" s="225">
        <v>295.5</v>
      </c>
      <c r="F63" s="225">
        <v>317.7</v>
      </c>
      <c r="G63" s="225">
        <v>324.5</v>
      </c>
      <c r="H63" s="225">
        <v>282.3</v>
      </c>
      <c r="I63" s="225">
        <v>290</v>
      </c>
      <c r="J63" s="225">
        <v>319.5</v>
      </c>
      <c r="K63" s="225">
        <v>346.8</v>
      </c>
      <c r="L63" s="225">
        <v>333.6</v>
      </c>
    </row>
    <row r="64" spans="1:12">
      <c r="A64" s="233" t="s">
        <v>2673</v>
      </c>
      <c r="B64" s="225">
        <v>355.7</v>
      </c>
      <c r="C64" s="225">
        <v>415.6</v>
      </c>
      <c r="D64" s="225">
        <v>505.6</v>
      </c>
      <c r="E64" s="225">
        <v>472.9</v>
      </c>
      <c r="F64" s="225">
        <v>540</v>
      </c>
      <c r="G64" s="225">
        <v>504.5</v>
      </c>
      <c r="H64" s="225">
        <v>459.6</v>
      </c>
      <c r="I64" s="225">
        <v>408.9</v>
      </c>
      <c r="J64" s="225">
        <v>441</v>
      </c>
      <c r="K64" s="225">
        <v>486.6</v>
      </c>
      <c r="L64" s="225">
        <v>469.1</v>
      </c>
    </row>
    <row r="65" spans="1:12">
      <c r="A65" s="233" t="s">
        <v>2674</v>
      </c>
      <c r="B65" s="225">
        <v>130.9</v>
      </c>
      <c r="C65" s="225">
        <v>158.4</v>
      </c>
      <c r="D65" s="225">
        <v>186.9</v>
      </c>
      <c r="E65" s="225">
        <v>172.5</v>
      </c>
      <c r="F65" s="225">
        <v>167.5</v>
      </c>
      <c r="G65" s="225">
        <v>164.6</v>
      </c>
      <c r="H65" s="225">
        <v>140</v>
      </c>
      <c r="I65" s="225">
        <v>139.30000000000001</v>
      </c>
      <c r="J65" s="225">
        <v>152.9</v>
      </c>
      <c r="K65" s="225">
        <v>166</v>
      </c>
      <c r="L65" s="225">
        <v>160.5</v>
      </c>
    </row>
    <row r="66" spans="1:12">
      <c r="A66" s="233" t="s">
        <v>2647</v>
      </c>
      <c r="B66" s="225">
        <v>113.2</v>
      </c>
      <c r="C66" s="225">
        <v>133</v>
      </c>
      <c r="D66" s="225">
        <v>162.9</v>
      </c>
      <c r="E66" s="225">
        <v>157.19999999999999</v>
      </c>
      <c r="F66" s="225">
        <v>162.30000000000001</v>
      </c>
      <c r="G66" s="225">
        <v>175</v>
      </c>
      <c r="H66" s="225">
        <v>157.9</v>
      </c>
      <c r="I66" s="225">
        <v>162.69999999999999</v>
      </c>
      <c r="J66" s="225">
        <v>182.1</v>
      </c>
      <c r="K66" s="225">
        <v>202.2</v>
      </c>
      <c r="L66" s="225">
        <v>198.5</v>
      </c>
    </row>
    <row r="67" spans="1:12">
      <c r="A67" s="233" t="s">
        <v>2675</v>
      </c>
      <c r="B67" s="225">
        <v>1120.5999999999999</v>
      </c>
      <c r="C67" s="225">
        <v>1258.4000000000001</v>
      </c>
      <c r="D67" s="225">
        <v>1474</v>
      </c>
      <c r="E67" s="225">
        <v>1401.7</v>
      </c>
      <c r="F67" s="225">
        <v>1444.9</v>
      </c>
      <c r="G67" s="225">
        <v>1494.2</v>
      </c>
      <c r="H67" s="225">
        <v>1326.2</v>
      </c>
      <c r="I67" s="225">
        <v>1334.4</v>
      </c>
      <c r="J67" s="225">
        <v>1448.2</v>
      </c>
      <c r="K67" s="225">
        <v>1560.5</v>
      </c>
      <c r="L67" s="225">
        <v>1489.2</v>
      </c>
    </row>
    <row r="68" spans="1:12">
      <c r="A68" s="233" t="s">
        <v>2801</v>
      </c>
      <c r="B68" s="225">
        <v>83.2</v>
      </c>
      <c r="C68" s="225">
        <v>95.5</v>
      </c>
      <c r="D68" s="225">
        <v>112.3</v>
      </c>
      <c r="E68" s="225">
        <v>103.6</v>
      </c>
      <c r="F68" s="225">
        <v>107.5</v>
      </c>
      <c r="G68" s="225">
        <v>110.6</v>
      </c>
      <c r="H68" s="225">
        <v>98.5</v>
      </c>
      <c r="I68" s="225">
        <v>101.9</v>
      </c>
      <c r="J68" s="225">
        <v>113.8</v>
      </c>
      <c r="K68" s="225">
        <v>125.8</v>
      </c>
      <c r="L68" s="225">
        <v>123.6</v>
      </c>
    </row>
    <row r="69" spans="1:12">
      <c r="A69" s="233" t="s">
        <v>2802</v>
      </c>
      <c r="B69" s="225">
        <v>137.1</v>
      </c>
      <c r="C69" s="225">
        <v>152.4</v>
      </c>
      <c r="D69" s="225">
        <v>177.5</v>
      </c>
      <c r="E69" s="225">
        <v>166.7</v>
      </c>
      <c r="F69" s="225">
        <v>175.1</v>
      </c>
      <c r="G69" s="225">
        <v>178.2</v>
      </c>
      <c r="H69" s="225">
        <v>152.69999999999999</v>
      </c>
      <c r="I69" s="225">
        <v>152.1</v>
      </c>
      <c r="J69" s="225">
        <v>168</v>
      </c>
      <c r="K69" s="225">
        <v>184.8</v>
      </c>
      <c r="L69" s="225">
        <v>179</v>
      </c>
    </row>
    <row r="70" spans="1:12">
      <c r="A70" s="233" t="s">
        <v>2900</v>
      </c>
      <c r="B70" s="225">
        <v>4.0999999999999996</v>
      </c>
      <c r="C70" s="225">
        <v>4.5999999999999996</v>
      </c>
      <c r="D70" s="225">
        <v>5.3</v>
      </c>
      <c r="E70" s="225">
        <v>5.0999999999999996</v>
      </c>
      <c r="F70" s="225">
        <v>5</v>
      </c>
      <c r="G70" s="225">
        <v>5.0999999999999996</v>
      </c>
      <c r="H70" s="225">
        <v>4.7</v>
      </c>
      <c r="I70" s="225">
        <v>4.5</v>
      </c>
      <c r="J70" s="225">
        <v>4.8</v>
      </c>
      <c r="K70" s="225">
        <v>5.3</v>
      </c>
      <c r="L70" s="225">
        <v>5.3</v>
      </c>
    </row>
    <row r="71" spans="1:12">
      <c r="A71" s="233" t="s">
        <v>946</v>
      </c>
      <c r="B71" s="225">
        <v>116.8</v>
      </c>
      <c r="C71" s="225">
        <v>130.69999999999999</v>
      </c>
      <c r="D71" s="225">
        <v>160.30000000000001</v>
      </c>
      <c r="E71" s="225">
        <v>161</v>
      </c>
      <c r="F71" s="225">
        <v>152.6</v>
      </c>
      <c r="G71" s="225">
        <v>141.6</v>
      </c>
      <c r="H71" s="225">
        <v>103.3</v>
      </c>
      <c r="I71" s="225">
        <v>87</v>
      </c>
      <c r="J71" s="225">
        <v>100.3</v>
      </c>
      <c r="K71" s="225">
        <v>122.1</v>
      </c>
      <c r="L71" s="225">
        <v>102.8</v>
      </c>
    </row>
    <row r="72" spans="1:12">
      <c r="A72" s="233" t="s">
        <v>2672</v>
      </c>
      <c r="B72" s="225">
        <v>284.89999999999998</v>
      </c>
      <c r="C72" s="225">
        <v>373.5</v>
      </c>
      <c r="D72" s="225">
        <v>495.8</v>
      </c>
      <c r="E72" s="225">
        <v>524.5</v>
      </c>
      <c r="F72" s="225">
        <v>527.29999999999995</v>
      </c>
      <c r="G72" s="225">
        <v>497.8</v>
      </c>
      <c r="H72" s="225">
        <v>343.4</v>
      </c>
      <c r="I72" s="225">
        <v>285.5</v>
      </c>
      <c r="J72" s="225">
        <v>355.7</v>
      </c>
      <c r="K72" s="225">
        <v>449.2</v>
      </c>
      <c r="L72" s="225">
        <v>419.7</v>
      </c>
    </row>
    <row r="73" spans="1:12">
      <c r="A73" s="233" t="s">
        <v>2604</v>
      </c>
      <c r="B73" s="225">
        <v>150.6</v>
      </c>
      <c r="C73" s="225">
        <v>201.9</v>
      </c>
      <c r="D73" s="225">
        <v>256</v>
      </c>
      <c r="E73" s="225">
        <v>242.1</v>
      </c>
      <c r="F73" s="225">
        <v>241.7</v>
      </c>
      <c r="G73" s="225">
        <v>225.1</v>
      </c>
      <c r="H73" s="225">
        <v>191.1</v>
      </c>
      <c r="I73" s="225">
        <v>184.6</v>
      </c>
      <c r="J73" s="225">
        <v>217.8</v>
      </c>
      <c r="K73" s="225">
        <v>242.4</v>
      </c>
      <c r="L73" s="225">
        <v>222.2</v>
      </c>
    </row>
    <row r="74" spans="1:12">
      <c r="A74" s="233" t="s">
        <v>2733</v>
      </c>
      <c r="B74" s="225">
        <v>165.2</v>
      </c>
      <c r="C74" s="225">
        <v>222.9</v>
      </c>
      <c r="D74" s="225">
        <v>307</v>
      </c>
      <c r="E74" s="225">
        <v>297.2</v>
      </c>
      <c r="F74" s="225">
        <v>315.10000000000002</v>
      </c>
      <c r="G74" s="225">
        <v>317.7</v>
      </c>
      <c r="H74" s="225">
        <v>266.2</v>
      </c>
      <c r="I74" s="225">
        <v>261.89999999999998</v>
      </c>
      <c r="J74" s="225">
        <v>296.2</v>
      </c>
      <c r="K74" s="225">
        <v>323.3</v>
      </c>
      <c r="L74" s="225">
        <v>325.10000000000002</v>
      </c>
    </row>
    <row r="75" spans="1:12">
      <c r="A75" s="233" t="s">
        <v>2676</v>
      </c>
      <c r="B75" s="225">
        <v>580.70000000000005</v>
      </c>
      <c r="C75" s="225">
        <v>769.8</v>
      </c>
      <c r="D75" s="225">
        <v>822.6</v>
      </c>
      <c r="E75" s="225">
        <v>798.6</v>
      </c>
      <c r="F75" s="225">
        <v>714.6</v>
      </c>
      <c r="G75" s="225">
        <v>690.2</v>
      </c>
      <c r="H75" s="225">
        <v>624.79999999999995</v>
      </c>
      <c r="I75" s="225">
        <v>644.9</v>
      </c>
      <c r="J75" s="225">
        <v>698.1</v>
      </c>
      <c r="K75" s="225">
        <v>737.9</v>
      </c>
      <c r="L75" s="225">
        <v>705.6</v>
      </c>
    </row>
    <row r="76" spans="1:12">
      <c r="A76" s="233" t="s">
        <v>2611</v>
      </c>
      <c r="B76" s="225">
        <v>1202</v>
      </c>
      <c r="C76" s="225">
        <v>1578.4</v>
      </c>
      <c r="D76" s="225">
        <v>1899.3</v>
      </c>
      <c r="E76" s="225">
        <v>2050.1</v>
      </c>
      <c r="F76" s="225">
        <v>2210.6999999999998</v>
      </c>
      <c r="G76" s="225">
        <v>2343.1999999999998</v>
      </c>
      <c r="H76" s="225">
        <v>2280.5</v>
      </c>
      <c r="I76" s="225">
        <v>2136.6</v>
      </c>
      <c r="J76" s="225">
        <v>2280.1</v>
      </c>
      <c r="K76" s="225">
        <v>2501.3000000000002</v>
      </c>
      <c r="L76" s="225">
        <v>2498.5</v>
      </c>
    </row>
    <row r="77" spans="1:12">
      <c r="A77" s="233" t="s">
        <v>947</v>
      </c>
      <c r="B77" s="225">
        <v>1056.9000000000001</v>
      </c>
      <c r="C77" s="225">
        <v>1277.5</v>
      </c>
      <c r="D77" s="225">
        <v>1482.5</v>
      </c>
      <c r="E77" s="225">
        <v>1545.8</v>
      </c>
      <c r="F77" s="225">
        <v>1578.4</v>
      </c>
      <c r="G77" s="225">
        <v>1620.5</v>
      </c>
      <c r="H77" s="225">
        <v>1504.6</v>
      </c>
      <c r="I77" s="225">
        <v>1453.7</v>
      </c>
      <c r="J77" s="225">
        <v>1545.6</v>
      </c>
      <c r="K77" s="225">
        <v>1664.2</v>
      </c>
      <c r="L77" s="225">
        <v>1641.1</v>
      </c>
    </row>
    <row r="78" spans="1:12" ht="16" thickBot="1">
      <c r="A78" s="112"/>
      <c r="B78" s="125"/>
      <c r="C78" s="125"/>
      <c r="D78" s="125"/>
      <c r="E78" s="125"/>
      <c r="F78" s="125"/>
      <c r="G78" s="125"/>
      <c r="H78" s="125"/>
      <c r="I78" s="125"/>
      <c r="J78" s="125"/>
      <c r="K78" s="125"/>
      <c r="L78" s="125"/>
    </row>
    <row r="79" spans="1:12">
      <c r="A79" s="231"/>
      <c r="B79" s="222"/>
      <c r="C79" s="222"/>
      <c r="D79" s="222"/>
      <c r="E79" s="222"/>
      <c r="F79" s="222"/>
      <c r="G79" s="222"/>
      <c r="H79" s="222"/>
      <c r="I79" s="222"/>
      <c r="J79" s="222"/>
      <c r="K79" s="222"/>
      <c r="L79" s="222"/>
    </row>
    <row r="80" spans="1:12">
      <c r="A80" s="231"/>
      <c r="B80" s="222"/>
      <c r="C80" s="222"/>
      <c r="D80" s="222"/>
      <c r="E80" s="222"/>
      <c r="F80" s="222"/>
      <c r="G80" s="222"/>
      <c r="H80" s="222"/>
      <c r="I80" s="222"/>
      <c r="J80" s="222"/>
      <c r="K80" s="222"/>
      <c r="L80" s="222"/>
    </row>
    <row r="81" spans="1:12">
      <c r="A81" s="233"/>
      <c r="B81" s="222"/>
      <c r="C81" s="222"/>
      <c r="D81" s="222"/>
      <c r="E81" s="224" t="s">
        <v>3702</v>
      </c>
      <c r="F81" s="222"/>
      <c r="G81" s="222"/>
      <c r="H81" s="222"/>
      <c r="I81" s="222"/>
      <c r="J81" s="222"/>
      <c r="K81" s="222"/>
      <c r="L81" s="222"/>
    </row>
    <row r="82" spans="1:12">
      <c r="A82" s="231"/>
      <c r="B82" s="222"/>
      <c r="C82" s="222"/>
      <c r="D82" s="222"/>
      <c r="E82" s="222"/>
      <c r="F82" s="222"/>
      <c r="G82" s="222"/>
      <c r="H82" s="222"/>
      <c r="I82" s="222"/>
      <c r="J82" s="222"/>
      <c r="K82" s="222"/>
      <c r="L82" s="222"/>
    </row>
    <row r="83" spans="1:12">
      <c r="A83" s="231"/>
      <c r="B83" s="222"/>
      <c r="C83" s="222"/>
      <c r="D83" s="222"/>
      <c r="E83" s="222"/>
      <c r="F83" s="222"/>
      <c r="G83" s="222"/>
      <c r="H83" s="222"/>
      <c r="I83" s="222"/>
      <c r="J83" s="222"/>
      <c r="K83" s="222"/>
      <c r="L83" s="222"/>
    </row>
  </sheetData>
  <hyperlinks>
    <hyperlink ref="B1" location="INDEKS!A1" display="HJEM" xr:uid="{400905EB-A506-4CBB-8287-6F858E4749C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48"/>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20">
      <c r="A1" s="231" t="s">
        <v>191</v>
      </c>
      <c r="B1" s="173" t="s">
        <v>3453</v>
      </c>
      <c r="C1" s="222"/>
      <c r="D1" s="222"/>
      <c r="E1" s="222"/>
      <c r="F1" s="222"/>
      <c r="G1" s="222"/>
      <c r="H1" s="222"/>
      <c r="I1" s="222"/>
      <c r="J1" s="222"/>
      <c r="K1" s="222"/>
      <c r="L1" s="222"/>
      <c r="M1" s="222"/>
      <c r="N1" s="222"/>
      <c r="O1" s="222"/>
      <c r="P1" s="222"/>
      <c r="Q1" s="222"/>
      <c r="R1" s="222"/>
      <c r="S1" s="222"/>
      <c r="T1" s="222"/>
    </row>
    <row r="2" spans="1:20">
      <c r="A2" s="232"/>
      <c r="B2" s="227">
        <v>2010</v>
      </c>
      <c r="C2" s="227">
        <v>2011</v>
      </c>
      <c r="D2" s="227"/>
      <c r="E2" s="227">
        <v>2012</v>
      </c>
      <c r="F2" s="227"/>
      <c r="G2" s="227">
        <v>2013</v>
      </c>
      <c r="H2" s="227"/>
      <c r="I2" s="227">
        <v>2014</v>
      </c>
      <c r="J2" s="227"/>
      <c r="K2" s="227">
        <v>2015</v>
      </c>
      <c r="L2" s="227"/>
      <c r="M2" s="227">
        <v>2016</v>
      </c>
      <c r="N2" s="227"/>
      <c r="O2" s="227">
        <v>2017</v>
      </c>
      <c r="P2" s="227"/>
      <c r="Q2" s="223">
        <v>2018</v>
      </c>
      <c r="R2" s="223"/>
      <c r="S2" s="223">
        <v>2019</v>
      </c>
      <c r="T2" s="223"/>
    </row>
    <row r="3" spans="1:20">
      <c r="A3" s="235" t="s">
        <v>192</v>
      </c>
      <c r="B3" s="43"/>
      <c r="C3" s="43"/>
      <c r="D3" s="43"/>
      <c r="E3" s="43"/>
      <c r="F3" s="43"/>
      <c r="G3" s="43"/>
      <c r="H3" s="43"/>
      <c r="I3" s="43"/>
      <c r="J3" s="43"/>
      <c r="K3" s="43"/>
      <c r="L3" s="43"/>
      <c r="M3" s="43"/>
      <c r="N3" s="43"/>
      <c r="O3" s="43"/>
      <c r="P3" s="43"/>
      <c r="Q3" s="43"/>
      <c r="R3" s="43"/>
      <c r="S3" s="43"/>
      <c r="T3" s="43"/>
    </row>
    <row r="4" spans="1:20">
      <c r="A4" s="37" t="s">
        <v>276</v>
      </c>
      <c r="B4" s="227">
        <v>2631</v>
      </c>
      <c r="C4" s="227">
        <v>2609</v>
      </c>
      <c r="D4" s="227"/>
      <c r="E4" s="227">
        <v>2589</v>
      </c>
      <c r="F4" s="227"/>
      <c r="G4" s="227">
        <v>2576</v>
      </c>
      <c r="H4" s="227"/>
      <c r="I4" s="227">
        <v>2571</v>
      </c>
      <c r="J4" s="227"/>
      <c r="K4" s="227">
        <v>2572</v>
      </c>
      <c r="L4" s="227"/>
      <c r="M4" s="227">
        <v>2578</v>
      </c>
      <c r="N4" s="227"/>
      <c r="O4" s="227">
        <v>2582</v>
      </c>
      <c r="P4" s="227"/>
      <c r="Q4" s="227">
        <v>2584</v>
      </c>
      <c r="R4" s="227"/>
      <c r="S4" s="227">
        <v>2589</v>
      </c>
      <c r="T4" s="227"/>
    </row>
    <row r="5" spans="1:20">
      <c r="A5" s="39" t="s">
        <v>1476</v>
      </c>
      <c r="B5" s="225">
        <v>584</v>
      </c>
      <c r="C5" s="225">
        <v>563</v>
      </c>
      <c r="D5" s="225"/>
      <c r="E5" s="225">
        <v>544</v>
      </c>
      <c r="F5" s="225"/>
      <c r="G5" s="225">
        <v>529</v>
      </c>
      <c r="H5" s="225"/>
      <c r="I5" s="225">
        <v>516</v>
      </c>
      <c r="J5" s="225"/>
      <c r="K5" s="225">
        <v>506</v>
      </c>
      <c r="L5" s="225"/>
      <c r="M5" s="225">
        <v>497</v>
      </c>
      <c r="N5" s="225"/>
      <c r="O5" s="225">
        <v>487</v>
      </c>
      <c r="P5" s="225"/>
      <c r="Q5" s="225">
        <v>475</v>
      </c>
      <c r="R5" s="225"/>
      <c r="S5" s="225">
        <v>461</v>
      </c>
      <c r="T5" s="225"/>
    </row>
    <row r="6" spans="1:20">
      <c r="A6" s="39" t="s">
        <v>1477</v>
      </c>
      <c r="B6" s="225">
        <v>134</v>
      </c>
      <c r="C6" s="225">
        <v>134</v>
      </c>
      <c r="D6" s="225"/>
      <c r="E6" s="225">
        <v>134</v>
      </c>
      <c r="F6" s="225"/>
      <c r="G6" s="225">
        <v>135</v>
      </c>
      <c r="H6" s="225"/>
      <c r="I6" s="225">
        <v>135</v>
      </c>
      <c r="J6" s="225"/>
      <c r="K6" s="225">
        <v>136</v>
      </c>
      <c r="L6" s="225"/>
      <c r="M6" s="225">
        <v>138</v>
      </c>
      <c r="N6" s="225"/>
      <c r="O6" s="225">
        <v>139</v>
      </c>
      <c r="P6" s="225"/>
      <c r="Q6" s="225">
        <v>139</v>
      </c>
      <c r="R6" s="225"/>
      <c r="S6" s="225">
        <v>140</v>
      </c>
      <c r="T6" s="225"/>
    </row>
    <row r="7" spans="1:20">
      <c r="A7" s="39" t="s">
        <v>1478</v>
      </c>
      <c r="B7" s="225">
        <v>1009</v>
      </c>
      <c r="C7" s="225">
        <v>994</v>
      </c>
      <c r="D7" s="225"/>
      <c r="E7" s="225">
        <v>980</v>
      </c>
      <c r="F7" s="225"/>
      <c r="G7" s="225">
        <v>968</v>
      </c>
      <c r="H7" s="225"/>
      <c r="I7" s="225">
        <v>958</v>
      </c>
      <c r="J7" s="225"/>
      <c r="K7" s="225">
        <v>948</v>
      </c>
      <c r="L7" s="225"/>
      <c r="M7" s="225">
        <v>939</v>
      </c>
      <c r="N7" s="225"/>
      <c r="O7" s="225">
        <v>930</v>
      </c>
      <c r="P7" s="225"/>
      <c r="Q7" s="225">
        <v>921</v>
      </c>
      <c r="R7" s="225"/>
      <c r="S7" s="225">
        <v>912</v>
      </c>
      <c r="T7" s="225"/>
    </row>
    <row r="8" spans="1:20">
      <c r="A8" s="39" t="s">
        <v>1479</v>
      </c>
      <c r="B8" s="225">
        <v>2</v>
      </c>
      <c r="C8" s="225">
        <v>2</v>
      </c>
      <c r="D8" s="225"/>
      <c r="E8" s="225">
        <v>2</v>
      </c>
      <c r="F8" s="225"/>
      <c r="G8" s="225">
        <v>2</v>
      </c>
      <c r="H8" s="225"/>
      <c r="I8" s="225">
        <v>2</v>
      </c>
      <c r="J8" s="225"/>
      <c r="K8" s="225">
        <v>2</v>
      </c>
      <c r="L8" s="225"/>
      <c r="M8" s="225">
        <v>2</v>
      </c>
      <c r="N8" s="225"/>
      <c r="O8" s="225">
        <v>2</v>
      </c>
      <c r="P8" s="225"/>
      <c r="Q8" s="225">
        <v>2</v>
      </c>
      <c r="R8" s="225"/>
      <c r="S8" s="225">
        <v>2</v>
      </c>
      <c r="T8" s="225"/>
    </row>
    <row r="9" spans="1:20">
      <c r="A9" s="39" t="s">
        <v>1480</v>
      </c>
      <c r="B9" s="225">
        <v>137</v>
      </c>
      <c r="C9" s="225">
        <v>139</v>
      </c>
      <c r="D9" s="225"/>
      <c r="E9" s="225">
        <v>140</v>
      </c>
      <c r="F9" s="225"/>
      <c r="G9" s="225">
        <v>142</v>
      </c>
      <c r="H9" s="225"/>
      <c r="I9" s="225">
        <v>144</v>
      </c>
      <c r="J9" s="225"/>
      <c r="K9" s="225">
        <v>147</v>
      </c>
      <c r="L9" s="225"/>
      <c r="M9" s="225">
        <v>150</v>
      </c>
      <c r="N9" s="225"/>
      <c r="O9" s="225">
        <v>152</v>
      </c>
      <c r="P9" s="225"/>
      <c r="Q9" s="225">
        <v>154</v>
      </c>
      <c r="R9" s="225"/>
      <c r="S9" s="225">
        <v>156</v>
      </c>
      <c r="T9" s="225"/>
    </row>
    <row r="10" spans="1:20">
      <c r="A10" s="39" t="s">
        <v>1481</v>
      </c>
      <c r="B10" s="225">
        <v>431</v>
      </c>
      <c r="C10" s="225">
        <v>433</v>
      </c>
      <c r="D10" s="225"/>
      <c r="E10" s="225">
        <v>434</v>
      </c>
      <c r="F10" s="225"/>
      <c r="G10" s="225">
        <v>437</v>
      </c>
      <c r="H10" s="225"/>
      <c r="I10" s="225">
        <v>441</v>
      </c>
      <c r="J10" s="225"/>
      <c r="K10" s="225">
        <v>446</v>
      </c>
      <c r="L10" s="225"/>
      <c r="M10" s="225">
        <v>452</v>
      </c>
      <c r="N10" s="225"/>
      <c r="O10" s="225">
        <v>457</v>
      </c>
      <c r="P10" s="225"/>
      <c r="Q10" s="225">
        <v>462</v>
      </c>
      <c r="R10" s="225"/>
      <c r="S10" s="225">
        <v>469</v>
      </c>
      <c r="T10" s="225"/>
    </row>
    <row r="11" spans="1:20">
      <c r="A11" s="39" t="s">
        <v>1482</v>
      </c>
      <c r="B11" s="225">
        <v>35</v>
      </c>
      <c r="C11" s="225">
        <v>36</v>
      </c>
      <c r="D11" s="225"/>
      <c r="E11" s="225">
        <v>37</v>
      </c>
      <c r="F11" s="225"/>
      <c r="G11" s="225">
        <v>37</v>
      </c>
      <c r="H11" s="225"/>
      <c r="I11" s="225">
        <v>38</v>
      </c>
      <c r="J11" s="225"/>
      <c r="K11" s="225">
        <v>39</v>
      </c>
      <c r="L11" s="225"/>
      <c r="M11" s="225">
        <v>39</v>
      </c>
      <c r="N11" s="225"/>
      <c r="O11" s="225">
        <v>40</v>
      </c>
      <c r="P11" s="225"/>
      <c r="Q11" s="225">
        <v>41</v>
      </c>
      <c r="R11" s="225"/>
      <c r="S11" s="225">
        <v>42</v>
      </c>
      <c r="T11" s="225"/>
    </row>
    <row r="12" spans="1:20">
      <c r="A12" s="39" t="s">
        <v>1483</v>
      </c>
      <c r="B12" s="225">
        <v>225</v>
      </c>
      <c r="C12" s="225">
        <v>233</v>
      </c>
      <c r="D12" s="225"/>
      <c r="E12" s="225">
        <v>241</v>
      </c>
      <c r="F12" s="225"/>
      <c r="G12" s="225">
        <v>250</v>
      </c>
      <c r="H12" s="225"/>
      <c r="I12" s="225">
        <v>261</v>
      </c>
      <c r="J12" s="225"/>
      <c r="K12" s="225">
        <v>275</v>
      </c>
      <c r="L12" s="225"/>
      <c r="M12" s="225">
        <v>290</v>
      </c>
      <c r="N12" s="225"/>
      <c r="O12" s="225">
        <v>302</v>
      </c>
      <c r="P12" s="225"/>
      <c r="Q12" s="225">
        <v>316</v>
      </c>
      <c r="R12" s="225"/>
      <c r="S12" s="225">
        <v>331</v>
      </c>
      <c r="T12" s="225"/>
    </row>
    <row r="13" spans="1:20">
      <c r="A13" s="39" t="s">
        <v>1484</v>
      </c>
      <c r="B13" s="225">
        <v>18</v>
      </c>
      <c r="C13" s="225">
        <v>19</v>
      </c>
      <c r="D13" s="225"/>
      <c r="E13" s="225">
        <v>21</v>
      </c>
      <c r="F13" s="225"/>
      <c r="G13" s="225">
        <v>23</v>
      </c>
      <c r="H13" s="225"/>
      <c r="I13" s="225">
        <v>26</v>
      </c>
      <c r="J13" s="225"/>
      <c r="K13" s="225">
        <v>28</v>
      </c>
      <c r="L13" s="225"/>
      <c r="M13" s="225">
        <v>31</v>
      </c>
      <c r="N13" s="225"/>
      <c r="O13" s="225">
        <v>33</v>
      </c>
      <c r="P13" s="225"/>
      <c r="Q13" s="225">
        <v>35</v>
      </c>
      <c r="R13" s="225"/>
      <c r="S13" s="225">
        <v>36</v>
      </c>
      <c r="T13" s="225"/>
    </row>
    <row r="14" spans="1:20">
      <c r="A14" s="39" t="s">
        <v>1485</v>
      </c>
      <c r="B14" s="225">
        <v>56</v>
      </c>
      <c r="C14" s="225">
        <v>56</v>
      </c>
      <c r="D14" s="225"/>
      <c r="E14" s="225">
        <v>55</v>
      </c>
      <c r="F14" s="225"/>
      <c r="G14" s="225">
        <v>53</v>
      </c>
      <c r="H14" s="225"/>
      <c r="I14" s="225">
        <v>50</v>
      </c>
      <c r="J14" s="225"/>
      <c r="K14" s="225">
        <v>46</v>
      </c>
      <c r="L14" s="225"/>
      <c r="M14" s="225">
        <v>40</v>
      </c>
      <c r="N14" s="225"/>
      <c r="O14" s="225">
        <v>40</v>
      </c>
      <c r="P14" s="225"/>
      <c r="Q14" s="225">
        <v>40</v>
      </c>
      <c r="R14" s="225"/>
      <c r="S14" s="225">
        <v>40</v>
      </c>
      <c r="T14" s="225"/>
    </row>
    <row r="15" spans="1:20">
      <c r="A15" s="37" t="s">
        <v>3541</v>
      </c>
      <c r="B15" s="227">
        <v>1322</v>
      </c>
      <c r="C15" s="227">
        <v>1309</v>
      </c>
      <c r="D15" s="227"/>
      <c r="E15" s="227">
        <v>1299</v>
      </c>
      <c r="F15" s="227"/>
      <c r="G15" s="227">
        <v>1291</v>
      </c>
      <c r="H15" s="227"/>
      <c r="I15" s="227">
        <v>1290</v>
      </c>
      <c r="J15" s="227"/>
      <c r="K15" s="227">
        <v>1292</v>
      </c>
      <c r="L15" s="227"/>
      <c r="M15" s="227">
        <v>1295</v>
      </c>
      <c r="N15" s="227"/>
      <c r="O15" s="227">
        <v>1298</v>
      </c>
      <c r="P15" s="227"/>
      <c r="Q15" s="227">
        <v>1299</v>
      </c>
      <c r="R15" s="227"/>
      <c r="S15" s="227">
        <v>1302</v>
      </c>
      <c r="T15" s="227"/>
    </row>
    <row r="16" spans="1:20">
      <c r="A16" s="39" t="s">
        <v>1476</v>
      </c>
      <c r="B16" s="225">
        <v>293</v>
      </c>
      <c r="C16" s="225">
        <v>286</v>
      </c>
      <c r="D16" s="225"/>
      <c r="E16" s="225">
        <v>279</v>
      </c>
      <c r="F16" s="225"/>
      <c r="G16" s="225">
        <v>273</v>
      </c>
      <c r="H16" s="225"/>
      <c r="I16" s="225">
        <v>269</v>
      </c>
      <c r="J16" s="225"/>
      <c r="K16" s="225">
        <v>266</v>
      </c>
      <c r="L16" s="225"/>
      <c r="M16" s="225">
        <v>264</v>
      </c>
      <c r="N16" s="225"/>
      <c r="O16" s="225">
        <v>262</v>
      </c>
      <c r="P16" s="225"/>
      <c r="Q16" s="225">
        <v>258</v>
      </c>
      <c r="R16" s="225"/>
      <c r="S16" s="225">
        <v>253</v>
      </c>
      <c r="T16" s="225"/>
    </row>
    <row r="17" spans="1:20">
      <c r="A17" s="39" t="s">
        <v>1477</v>
      </c>
      <c r="B17" s="225">
        <v>69</v>
      </c>
      <c r="C17" s="225">
        <v>69</v>
      </c>
      <c r="D17" s="225"/>
      <c r="E17" s="225">
        <v>69</v>
      </c>
      <c r="F17" s="225"/>
      <c r="G17" s="225">
        <v>69</v>
      </c>
      <c r="H17" s="225"/>
      <c r="I17" s="225">
        <v>69</v>
      </c>
      <c r="J17" s="225"/>
      <c r="K17" s="225">
        <v>70</v>
      </c>
      <c r="L17" s="225"/>
      <c r="M17" s="225">
        <v>71</v>
      </c>
      <c r="N17" s="225"/>
      <c r="O17" s="225">
        <v>72</v>
      </c>
      <c r="P17" s="225"/>
      <c r="Q17" s="225">
        <v>72</v>
      </c>
      <c r="R17" s="225"/>
      <c r="S17" s="225">
        <v>72</v>
      </c>
      <c r="T17" s="225"/>
    </row>
    <row r="18" spans="1:20">
      <c r="A18" s="39" t="s">
        <v>1478</v>
      </c>
      <c r="B18" s="225">
        <v>551</v>
      </c>
      <c r="C18" s="225">
        <v>543</v>
      </c>
      <c r="D18" s="225"/>
      <c r="E18" s="225">
        <v>536</v>
      </c>
      <c r="F18" s="225"/>
      <c r="G18" s="225">
        <v>530</v>
      </c>
      <c r="H18" s="225"/>
      <c r="I18" s="225">
        <v>525</v>
      </c>
      <c r="J18" s="225"/>
      <c r="K18" s="225">
        <v>521</v>
      </c>
      <c r="L18" s="225"/>
      <c r="M18" s="225">
        <v>517</v>
      </c>
      <c r="N18" s="225"/>
      <c r="O18" s="225">
        <v>512</v>
      </c>
      <c r="P18" s="225"/>
      <c r="Q18" s="225">
        <v>506</v>
      </c>
      <c r="R18" s="225"/>
      <c r="S18" s="225">
        <v>500</v>
      </c>
      <c r="T18" s="225"/>
    </row>
    <row r="19" spans="1:20">
      <c r="A19" s="39" t="s">
        <v>1479</v>
      </c>
      <c r="B19" s="225">
        <v>2</v>
      </c>
      <c r="C19" s="225">
        <v>2</v>
      </c>
      <c r="D19" s="225"/>
      <c r="E19" s="225">
        <v>2</v>
      </c>
      <c r="F19" s="225"/>
      <c r="G19" s="225">
        <v>2</v>
      </c>
      <c r="H19" s="225"/>
      <c r="I19" s="225">
        <v>2</v>
      </c>
      <c r="J19" s="225"/>
      <c r="K19" s="225">
        <v>2</v>
      </c>
      <c r="L19" s="225"/>
      <c r="M19" s="225">
        <v>2</v>
      </c>
      <c r="N19" s="225"/>
      <c r="O19" s="225">
        <v>2</v>
      </c>
      <c r="P19" s="225"/>
      <c r="Q19" s="225">
        <v>2</v>
      </c>
      <c r="R19" s="225"/>
      <c r="S19" s="225">
        <v>2</v>
      </c>
      <c r="T19" s="225"/>
    </row>
    <row r="20" spans="1:20">
      <c r="A20" s="39" t="s">
        <v>1480</v>
      </c>
      <c r="B20" s="225">
        <v>80</v>
      </c>
      <c r="C20" s="225">
        <v>80</v>
      </c>
      <c r="D20" s="225"/>
      <c r="E20" s="225">
        <v>81</v>
      </c>
      <c r="F20" s="225"/>
      <c r="G20" s="225">
        <v>82</v>
      </c>
      <c r="H20" s="225"/>
      <c r="I20" s="225">
        <v>83</v>
      </c>
      <c r="J20" s="225"/>
      <c r="K20" s="225">
        <v>84</v>
      </c>
      <c r="L20" s="225"/>
      <c r="M20" s="225">
        <v>85</v>
      </c>
      <c r="N20" s="225"/>
      <c r="O20" s="225">
        <v>87</v>
      </c>
      <c r="P20" s="225"/>
      <c r="Q20" s="225">
        <v>88</v>
      </c>
      <c r="R20" s="225"/>
      <c r="S20" s="225">
        <v>89</v>
      </c>
      <c r="T20" s="225"/>
    </row>
    <row r="21" spans="1:20">
      <c r="A21" s="39" t="s">
        <v>1481</v>
      </c>
      <c r="B21" s="225">
        <v>145</v>
      </c>
      <c r="C21" s="225">
        <v>144</v>
      </c>
      <c r="D21" s="225"/>
      <c r="E21" s="225">
        <v>143</v>
      </c>
      <c r="F21" s="225"/>
      <c r="G21" s="225">
        <v>143</v>
      </c>
      <c r="H21" s="225"/>
      <c r="I21" s="225">
        <v>145</v>
      </c>
      <c r="J21" s="225"/>
      <c r="K21" s="225">
        <v>147</v>
      </c>
      <c r="L21" s="225"/>
      <c r="M21" s="225">
        <v>151</v>
      </c>
      <c r="N21" s="225"/>
      <c r="O21" s="225">
        <v>153</v>
      </c>
      <c r="P21" s="225"/>
      <c r="Q21" s="225">
        <v>156</v>
      </c>
      <c r="R21" s="225"/>
      <c r="S21" s="225">
        <v>160</v>
      </c>
      <c r="T21" s="225"/>
    </row>
    <row r="22" spans="1:20">
      <c r="A22" s="39" t="s">
        <v>1482</v>
      </c>
      <c r="B22" s="225">
        <v>17</v>
      </c>
      <c r="C22" s="225">
        <v>18</v>
      </c>
      <c r="D22" s="225"/>
      <c r="E22" s="225">
        <v>18</v>
      </c>
      <c r="F22" s="225"/>
      <c r="G22" s="225">
        <v>18</v>
      </c>
      <c r="H22" s="225"/>
      <c r="I22" s="225">
        <v>19</v>
      </c>
      <c r="J22" s="225"/>
      <c r="K22" s="225">
        <v>19</v>
      </c>
      <c r="L22" s="225"/>
      <c r="M22" s="225">
        <v>19</v>
      </c>
      <c r="N22" s="225"/>
      <c r="O22" s="225">
        <v>20</v>
      </c>
      <c r="P22" s="225"/>
      <c r="Q22" s="225">
        <v>20</v>
      </c>
      <c r="R22" s="225"/>
      <c r="S22" s="225">
        <v>21</v>
      </c>
      <c r="T22" s="225"/>
    </row>
    <row r="23" spans="1:20">
      <c r="A23" s="39" t="s">
        <v>1483</v>
      </c>
      <c r="B23" s="225">
        <v>121</v>
      </c>
      <c r="C23" s="225">
        <v>123</v>
      </c>
      <c r="D23" s="225"/>
      <c r="E23" s="225">
        <v>126</v>
      </c>
      <c r="F23" s="225"/>
      <c r="G23" s="225">
        <v>129</v>
      </c>
      <c r="H23" s="225"/>
      <c r="I23" s="225">
        <v>133</v>
      </c>
      <c r="J23" s="225"/>
      <c r="K23" s="225">
        <v>139</v>
      </c>
      <c r="L23" s="225"/>
      <c r="M23" s="225">
        <v>145</v>
      </c>
      <c r="N23" s="225"/>
      <c r="O23" s="225">
        <v>149</v>
      </c>
      <c r="P23" s="225"/>
      <c r="Q23" s="225">
        <v>154</v>
      </c>
      <c r="R23" s="225"/>
      <c r="S23" s="225">
        <v>159</v>
      </c>
      <c r="T23" s="225"/>
    </row>
    <row r="24" spans="1:20">
      <c r="A24" s="39" t="s">
        <v>1484</v>
      </c>
      <c r="B24" s="225">
        <v>11</v>
      </c>
      <c r="C24" s="225">
        <v>12</v>
      </c>
      <c r="D24" s="225"/>
      <c r="E24" s="225">
        <v>13</v>
      </c>
      <c r="F24" s="225"/>
      <c r="G24" s="225">
        <v>14</v>
      </c>
      <c r="H24" s="225"/>
      <c r="I24" s="225">
        <v>15</v>
      </c>
      <c r="J24" s="225"/>
      <c r="K24" s="225">
        <v>17</v>
      </c>
      <c r="L24" s="225"/>
      <c r="M24" s="225">
        <v>18</v>
      </c>
      <c r="N24" s="225"/>
      <c r="O24" s="225">
        <v>19</v>
      </c>
      <c r="P24" s="225"/>
      <c r="Q24" s="225">
        <v>20</v>
      </c>
      <c r="R24" s="225"/>
      <c r="S24" s="225">
        <v>20</v>
      </c>
      <c r="T24" s="225"/>
    </row>
    <row r="25" spans="1:20">
      <c r="A25" s="39" t="s">
        <v>1485</v>
      </c>
      <c r="B25" s="225">
        <v>33</v>
      </c>
      <c r="C25" s="225">
        <v>33</v>
      </c>
      <c r="D25" s="225"/>
      <c r="E25" s="225">
        <v>32</v>
      </c>
      <c r="F25" s="225"/>
      <c r="G25" s="225">
        <v>31</v>
      </c>
      <c r="H25" s="225"/>
      <c r="I25" s="225">
        <v>30</v>
      </c>
      <c r="J25" s="225"/>
      <c r="K25" s="225">
        <v>27</v>
      </c>
      <c r="L25" s="225"/>
      <c r="M25" s="225">
        <v>23</v>
      </c>
      <c r="N25" s="225"/>
      <c r="O25" s="225">
        <v>24</v>
      </c>
      <c r="P25" s="225"/>
      <c r="Q25" s="225">
        <v>24</v>
      </c>
      <c r="R25" s="225"/>
      <c r="S25" s="225">
        <v>24</v>
      </c>
      <c r="T25" s="225"/>
    </row>
    <row r="26" spans="1:20">
      <c r="A26" s="37" t="s">
        <v>3542</v>
      </c>
      <c r="B26" s="227">
        <v>1309</v>
      </c>
      <c r="C26" s="227">
        <v>1300</v>
      </c>
      <c r="D26" s="227"/>
      <c r="E26" s="227">
        <v>1290</v>
      </c>
      <c r="F26" s="227"/>
      <c r="G26" s="227">
        <v>1284</v>
      </c>
      <c r="H26" s="227"/>
      <c r="I26" s="227">
        <v>1281</v>
      </c>
      <c r="J26" s="227"/>
      <c r="K26" s="227">
        <v>1280</v>
      </c>
      <c r="L26" s="227"/>
      <c r="M26" s="227">
        <v>1282</v>
      </c>
      <c r="N26" s="227"/>
      <c r="O26" s="227">
        <v>1284</v>
      </c>
      <c r="P26" s="227"/>
      <c r="Q26" s="227">
        <v>1285</v>
      </c>
      <c r="R26" s="227"/>
      <c r="S26" s="227">
        <v>1288</v>
      </c>
      <c r="T26" s="227"/>
    </row>
    <row r="27" spans="1:20">
      <c r="A27" s="39" t="s">
        <v>1476</v>
      </c>
      <c r="B27" s="225">
        <v>290</v>
      </c>
      <c r="C27" s="225">
        <v>278</v>
      </c>
      <c r="D27" s="225"/>
      <c r="E27" s="225">
        <v>266</v>
      </c>
      <c r="F27" s="225"/>
      <c r="G27" s="225">
        <v>256</v>
      </c>
      <c r="H27" s="225"/>
      <c r="I27" s="225">
        <v>247</v>
      </c>
      <c r="J27" s="225"/>
      <c r="K27" s="225">
        <v>240</v>
      </c>
      <c r="L27" s="225"/>
      <c r="M27" s="225">
        <v>233</v>
      </c>
      <c r="N27" s="225"/>
      <c r="O27" s="225">
        <v>226</v>
      </c>
      <c r="P27" s="225"/>
      <c r="Q27" s="225">
        <v>217</v>
      </c>
      <c r="R27" s="225"/>
      <c r="S27" s="225">
        <v>208</v>
      </c>
      <c r="T27" s="225"/>
    </row>
    <row r="28" spans="1:20">
      <c r="A28" s="39" t="s">
        <v>1477</v>
      </c>
      <c r="B28" s="225">
        <v>66</v>
      </c>
      <c r="C28" s="225">
        <v>65</v>
      </c>
      <c r="D28" s="225"/>
      <c r="E28" s="225">
        <v>65</v>
      </c>
      <c r="F28" s="225"/>
      <c r="G28" s="225">
        <v>66</v>
      </c>
      <c r="H28" s="225"/>
      <c r="I28" s="225">
        <v>66</v>
      </c>
      <c r="J28" s="225"/>
      <c r="K28" s="225">
        <v>66</v>
      </c>
      <c r="L28" s="225"/>
      <c r="M28" s="225">
        <v>66</v>
      </c>
      <c r="N28" s="225"/>
      <c r="O28" s="225">
        <v>67</v>
      </c>
      <c r="P28" s="225"/>
      <c r="Q28" s="225">
        <v>67</v>
      </c>
      <c r="R28" s="225"/>
      <c r="S28" s="225">
        <v>67</v>
      </c>
      <c r="T28" s="225"/>
    </row>
    <row r="29" spans="1:20">
      <c r="A29" s="39" t="s">
        <v>1478</v>
      </c>
      <c r="B29" s="225">
        <v>458</v>
      </c>
      <c r="C29" s="225">
        <v>451</v>
      </c>
      <c r="D29" s="225"/>
      <c r="E29" s="225">
        <v>444</v>
      </c>
      <c r="F29" s="225"/>
      <c r="G29" s="225">
        <v>438</v>
      </c>
      <c r="H29" s="225"/>
      <c r="I29" s="225">
        <v>432</v>
      </c>
      <c r="J29" s="225"/>
      <c r="K29" s="225">
        <v>427</v>
      </c>
      <c r="L29" s="225"/>
      <c r="M29" s="225">
        <v>423</v>
      </c>
      <c r="N29" s="225"/>
      <c r="O29" s="225">
        <v>418</v>
      </c>
      <c r="P29" s="225"/>
      <c r="Q29" s="225">
        <v>415</v>
      </c>
      <c r="R29" s="225"/>
      <c r="S29" s="225">
        <v>412</v>
      </c>
      <c r="T29" s="225"/>
    </row>
    <row r="30" spans="1:20">
      <c r="A30" s="39" t="s">
        <v>1479</v>
      </c>
      <c r="B30" s="225">
        <v>0</v>
      </c>
      <c r="C30" s="225">
        <v>0</v>
      </c>
      <c r="D30" s="225"/>
      <c r="E30" s="225">
        <v>1</v>
      </c>
      <c r="F30" s="225"/>
      <c r="G30" s="225">
        <v>1</v>
      </c>
      <c r="H30" s="225"/>
      <c r="I30" s="225">
        <v>1</v>
      </c>
      <c r="J30" s="225"/>
      <c r="K30" s="225">
        <v>1</v>
      </c>
      <c r="L30" s="225"/>
      <c r="M30" s="225">
        <v>1</v>
      </c>
      <c r="N30" s="225"/>
      <c r="O30" s="225">
        <v>1</v>
      </c>
      <c r="P30" s="225"/>
      <c r="Q30" s="225">
        <v>1</v>
      </c>
      <c r="R30" s="225"/>
      <c r="S30" s="225">
        <v>1</v>
      </c>
      <c r="T30" s="225"/>
    </row>
    <row r="31" spans="1:20">
      <c r="A31" s="39" t="s">
        <v>1480</v>
      </c>
      <c r="B31" s="225">
        <v>57</v>
      </c>
      <c r="C31" s="225">
        <v>59</v>
      </c>
      <c r="D31" s="225"/>
      <c r="E31" s="225">
        <v>59</v>
      </c>
      <c r="F31" s="225"/>
      <c r="G31" s="225">
        <v>61</v>
      </c>
      <c r="H31" s="225"/>
      <c r="I31" s="225">
        <v>62</v>
      </c>
      <c r="J31" s="225"/>
      <c r="K31" s="225">
        <v>63</v>
      </c>
      <c r="L31" s="225"/>
      <c r="M31" s="225">
        <v>64</v>
      </c>
      <c r="N31" s="225"/>
      <c r="O31" s="225">
        <v>65</v>
      </c>
      <c r="P31" s="225"/>
      <c r="Q31" s="225">
        <v>66</v>
      </c>
      <c r="R31" s="225"/>
      <c r="S31" s="225">
        <v>67</v>
      </c>
      <c r="T31" s="225"/>
    </row>
    <row r="32" spans="1:20">
      <c r="A32" s="39" t="s">
        <v>1481</v>
      </c>
      <c r="B32" s="225">
        <v>286</v>
      </c>
      <c r="C32" s="225">
        <v>289</v>
      </c>
      <c r="D32" s="225"/>
      <c r="E32" s="225">
        <v>291</v>
      </c>
      <c r="F32" s="225"/>
      <c r="G32" s="225">
        <v>293</v>
      </c>
      <c r="H32" s="225"/>
      <c r="I32" s="225">
        <v>296</v>
      </c>
      <c r="J32" s="225"/>
      <c r="K32" s="225">
        <v>299</v>
      </c>
      <c r="L32" s="225"/>
      <c r="M32" s="225">
        <v>302</v>
      </c>
      <c r="N32" s="225"/>
      <c r="O32" s="225">
        <v>304</v>
      </c>
      <c r="P32" s="225"/>
      <c r="Q32" s="225">
        <v>306</v>
      </c>
      <c r="R32" s="225"/>
      <c r="S32" s="225">
        <v>309</v>
      </c>
      <c r="T32" s="225"/>
    </row>
    <row r="33" spans="1:20">
      <c r="A33" s="39" t="s">
        <v>1482</v>
      </c>
      <c r="B33" s="225">
        <v>18</v>
      </c>
      <c r="C33" s="225">
        <v>18</v>
      </c>
      <c r="D33" s="225"/>
      <c r="E33" s="225">
        <v>19</v>
      </c>
      <c r="F33" s="225"/>
      <c r="G33" s="225">
        <v>19</v>
      </c>
      <c r="H33" s="225"/>
      <c r="I33" s="225">
        <v>19</v>
      </c>
      <c r="J33" s="225"/>
      <c r="K33" s="225">
        <v>20</v>
      </c>
      <c r="L33" s="225"/>
      <c r="M33" s="225">
        <v>20</v>
      </c>
      <c r="N33" s="225"/>
      <c r="O33" s="225">
        <v>20</v>
      </c>
      <c r="P33" s="225"/>
      <c r="Q33" s="225">
        <v>21</v>
      </c>
      <c r="R33" s="225"/>
      <c r="S33" s="225">
        <v>21</v>
      </c>
      <c r="T33" s="225"/>
    </row>
    <row r="34" spans="1:20">
      <c r="A34" s="39" t="s">
        <v>1483</v>
      </c>
      <c r="B34" s="225">
        <v>104</v>
      </c>
      <c r="C34" s="225">
        <v>109</v>
      </c>
      <c r="D34" s="225"/>
      <c r="E34" s="225">
        <v>115</v>
      </c>
      <c r="F34" s="225"/>
      <c r="G34" s="225">
        <v>121</v>
      </c>
      <c r="H34" s="225"/>
      <c r="I34" s="225">
        <v>128</v>
      </c>
      <c r="J34" s="225"/>
      <c r="K34" s="225">
        <v>136</v>
      </c>
      <c r="L34" s="225"/>
      <c r="M34" s="225">
        <v>145</v>
      </c>
      <c r="N34" s="225"/>
      <c r="O34" s="225">
        <v>153</v>
      </c>
      <c r="P34" s="225"/>
      <c r="Q34" s="225">
        <v>162</v>
      </c>
      <c r="R34" s="225"/>
      <c r="S34" s="225">
        <v>171</v>
      </c>
      <c r="T34" s="225"/>
    </row>
    <row r="35" spans="1:20">
      <c r="A35" s="39" t="s">
        <v>1484</v>
      </c>
      <c r="B35" s="225">
        <v>7</v>
      </c>
      <c r="C35" s="225">
        <v>7</v>
      </c>
      <c r="D35" s="225"/>
      <c r="E35" s="225">
        <v>8</v>
      </c>
      <c r="F35" s="225"/>
      <c r="G35" s="225">
        <v>9</v>
      </c>
      <c r="H35" s="225"/>
      <c r="I35" s="225">
        <v>10</v>
      </c>
      <c r="J35" s="225"/>
      <c r="K35" s="225">
        <v>12</v>
      </c>
      <c r="L35" s="225"/>
      <c r="M35" s="225">
        <v>13</v>
      </c>
      <c r="N35" s="225"/>
      <c r="O35" s="225">
        <v>14</v>
      </c>
      <c r="P35" s="225"/>
      <c r="Q35" s="225">
        <v>15</v>
      </c>
      <c r="R35" s="225"/>
      <c r="S35" s="225">
        <v>15</v>
      </c>
      <c r="T35" s="225"/>
    </row>
    <row r="36" spans="1:20">
      <c r="A36" s="39" t="s">
        <v>1485</v>
      </c>
      <c r="B36" s="225">
        <v>23</v>
      </c>
      <c r="C36" s="225">
        <v>23</v>
      </c>
      <c r="D36" s="225"/>
      <c r="E36" s="225">
        <v>23</v>
      </c>
      <c r="F36" s="225"/>
      <c r="G36" s="225">
        <v>22</v>
      </c>
      <c r="H36" s="225"/>
      <c r="I36" s="225">
        <v>21</v>
      </c>
      <c r="J36" s="225"/>
      <c r="K36" s="225">
        <v>19</v>
      </c>
      <c r="L36" s="225"/>
      <c r="M36" s="225">
        <v>17</v>
      </c>
      <c r="N36" s="225"/>
      <c r="O36" s="225">
        <v>17</v>
      </c>
      <c r="P36" s="225"/>
      <c r="Q36" s="225">
        <v>16</v>
      </c>
      <c r="R36" s="225"/>
      <c r="S36" s="225">
        <v>16</v>
      </c>
      <c r="T36" s="225"/>
    </row>
    <row r="37" spans="1:20" ht="16" thickBot="1">
      <c r="A37" s="234"/>
      <c r="B37" s="226"/>
      <c r="C37" s="226"/>
      <c r="D37" s="226"/>
      <c r="E37" s="226"/>
      <c r="F37" s="226"/>
      <c r="G37" s="226"/>
      <c r="H37" s="226"/>
      <c r="I37" s="226"/>
      <c r="J37" s="226"/>
      <c r="K37" s="226"/>
      <c r="L37" s="226"/>
      <c r="M37" s="226"/>
      <c r="N37" s="226"/>
      <c r="O37" s="226"/>
      <c r="P37" s="226"/>
      <c r="Q37" s="226"/>
      <c r="R37" s="226"/>
      <c r="S37" s="226"/>
      <c r="T37" s="222"/>
    </row>
    <row r="38" spans="1:20">
      <c r="A38" s="231"/>
      <c r="B38" s="222"/>
      <c r="C38" s="222"/>
      <c r="D38" s="222"/>
      <c r="E38" s="222"/>
      <c r="F38" s="222"/>
      <c r="G38" s="222"/>
      <c r="H38" s="222"/>
      <c r="I38" s="222"/>
      <c r="J38" s="222"/>
      <c r="K38" s="222"/>
      <c r="L38" s="222"/>
      <c r="M38" s="222"/>
      <c r="N38" s="222"/>
      <c r="O38" s="222"/>
      <c r="P38" s="222"/>
      <c r="Q38" s="222"/>
      <c r="R38" s="222"/>
      <c r="S38" s="222"/>
      <c r="T38" s="222"/>
    </row>
    <row r="39" spans="1:20">
      <c r="A39" s="231"/>
      <c r="B39" s="222"/>
      <c r="C39" s="222"/>
      <c r="D39" s="222"/>
      <c r="E39" s="222"/>
      <c r="F39" s="222"/>
      <c r="G39" s="222"/>
      <c r="H39" s="222"/>
      <c r="I39" s="222"/>
      <c r="J39" s="222"/>
      <c r="K39" s="222"/>
      <c r="L39" s="222"/>
      <c r="M39" s="222"/>
      <c r="N39" s="222"/>
      <c r="O39" s="222"/>
      <c r="P39" s="222"/>
      <c r="Q39" s="222"/>
      <c r="R39" s="222"/>
      <c r="S39" s="222"/>
      <c r="T39" s="222"/>
    </row>
    <row r="40" spans="1:20" ht="84" customHeight="1">
      <c r="A40" s="233" t="s">
        <v>1486</v>
      </c>
      <c r="B40" s="224"/>
      <c r="C40" s="224" t="s">
        <v>4156</v>
      </c>
      <c r="D40" s="224"/>
      <c r="E40" s="224" t="s">
        <v>4155</v>
      </c>
      <c r="F40" s="222"/>
      <c r="G40" s="222"/>
      <c r="H40" s="222"/>
      <c r="I40" s="222"/>
      <c r="J40" s="222"/>
      <c r="K40" s="222"/>
      <c r="L40" s="222"/>
      <c r="M40" s="222"/>
      <c r="N40" s="222"/>
      <c r="O40" s="222"/>
      <c r="P40" s="222"/>
      <c r="Q40" s="222"/>
      <c r="R40" s="222"/>
      <c r="S40" s="222"/>
      <c r="T40" s="222"/>
    </row>
    <row r="41" spans="1:20">
      <c r="A41" s="233"/>
      <c r="B41" s="224"/>
      <c r="C41" s="224"/>
      <c r="D41" s="224"/>
      <c r="E41" s="224"/>
      <c r="F41" s="222"/>
      <c r="G41" s="222"/>
      <c r="H41" s="222"/>
      <c r="I41" s="222"/>
      <c r="J41" s="222"/>
      <c r="K41" s="222"/>
      <c r="L41" s="222"/>
      <c r="M41" s="222"/>
      <c r="N41" s="222"/>
      <c r="O41" s="222"/>
      <c r="P41" s="222"/>
      <c r="Q41" s="222"/>
      <c r="R41" s="222"/>
      <c r="S41" s="222"/>
      <c r="T41" s="222"/>
    </row>
    <row r="42" spans="1:20">
      <c r="A42" s="231"/>
      <c r="B42" s="222"/>
      <c r="C42" s="222"/>
      <c r="D42" s="222"/>
      <c r="E42" s="222"/>
      <c r="F42" s="222"/>
      <c r="G42" s="222"/>
      <c r="H42" s="222"/>
      <c r="I42" s="222"/>
      <c r="J42" s="222"/>
      <c r="K42" s="222"/>
      <c r="L42" s="222"/>
      <c r="M42" s="222"/>
      <c r="N42" s="222"/>
      <c r="O42" s="222"/>
      <c r="P42" s="222"/>
      <c r="Q42" s="222"/>
      <c r="R42" s="222"/>
      <c r="S42" s="222"/>
      <c r="T42" s="222"/>
    </row>
    <row r="43" spans="1:20">
      <c r="A43" s="231"/>
      <c r="B43" s="222"/>
      <c r="C43" s="222"/>
      <c r="D43" s="222"/>
      <c r="E43" s="222"/>
      <c r="F43" s="222"/>
      <c r="G43" s="222"/>
      <c r="H43" s="222"/>
      <c r="I43" s="222"/>
      <c r="J43" s="222"/>
      <c r="K43" s="222"/>
      <c r="L43" s="222"/>
      <c r="M43" s="222"/>
      <c r="N43" s="222"/>
      <c r="O43" s="222"/>
      <c r="P43" s="222"/>
      <c r="Q43" s="222"/>
      <c r="R43" s="222"/>
      <c r="S43" s="222"/>
      <c r="T43" s="222"/>
    </row>
    <row r="44" spans="1:20">
      <c r="A44" s="231"/>
      <c r="B44" s="222"/>
      <c r="C44" s="222"/>
      <c r="D44" s="222"/>
      <c r="E44" s="222"/>
      <c r="F44" s="222"/>
      <c r="G44" s="222"/>
      <c r="H44" s="222"/>
      <c r="I44" s="222"/>
      <c r="J44" s="222"/>
      <c r="K44" s="222"/>
      <c r="L44" s="222"/>
      <c r="M44" s="222"/>
      <c r="N44" s="222"/>
      <c r="O44" s="222"/>
      <c r="P44" s="222"/>
      <c r="Q44" s="222"/>
      <c r="R44" s="222"/>
      <c r="S44" s="222"/>
      <c r="T44" s="222"/>
    </row>
    <row r="45" spans="1:20">
      <c r="A45" s="231"/>
      <c r="B45" s="222"/>
      <c r="C45" s="222"/>
      <c r="D45" s="222"/>
      <c r="E45" s="222"/>
      <c r="F45" s="222"/>
      <c r="G45" s="222"/>
      <c r="H45" s="222"/>
      <c r="I45" s="222"/>
      <c r="J45" s="222"/>
      <c r="K45" s="222"/>
      <c r="L45" s="222"/>
      <c r="M45" s="222"/>
      <c r="N45" s="222"/>
      <c r="O45" s="222"/>
      <c r="P45" s="222"/>
      <c r="Q45" s="222"/>
      <c r="R45" s="222"/>
      <c r="S45" s="222"/>
      <c r="T45" s="222"/>
    </row>
    <row r="46" spans="1:20">
      <c r="A46" s="231"/>
      <c r="B46" s="222"/>
      <c r="C46" s="222"/>
      <c r="D46" s="222"/>
      <c r="E46" s="222"/>
      <c r="F46" s="222"/>
      <c r="G46" s="222"/>
      <c r="H46" s="222"/>
      <c r="I46" s="222"/>
      <c r="J46" s="222"/>
      <c r="K46" s="222"/>
      <c r="L46" s="222"/>
      <c r="M46" s="222"/>
      <c r="N46" s="222"/>
      <c r="O46" s="222"/>
      <c r="P46" s="222"/>
      <c r="Q46" s="222"/>
      <c r="R46" s="222"/>
      <c r="S46" s="222"/>
      <c r="T46" s="222"/>
    </row>
    <row r="47" spans="1:20">
      <c r="A47" s="231"/>
      <c r="B47" s="222"/>
      <c r="C47" s="222"/>
      <c r="D47" s="222"/>
      <c r="E47" s="222"/>
      <c r="F47" s="222"/>
      <c r="G47" s="222"/>
      <c r="H47" s="222"/>
      <c r="I47" s="222"/>
      <c r="J47" s="222"/>
      <c r="K47" s="222"/>
      <c r="L47" s="222"/>
      <c r="M47" s="222"/>
      <c r="N47" s="222"/>
      <c r="O47" s="222"/>
      <c r="P47" s="222"/>
      <c r="Q47" s="222"/>
      <c r="R47" s="222"/>
      <c r="S47" s="222"/>
      <c r="T47" s="222"/>
    </row>
    <row r="48" spans="1:20">
      <c r="A48" s="231"/>
      <c r="B48" s="222"/>
      <c r="C48" s="222"/>
      <c r="D48" s="222"/>
      <c r="E48" s="222"/>
      <c r="F48" s="222"/>
      <c r="G48" s="222"/>
      <c r="H48" s="222"/>
      <c r="I48" s="222"/>
      <c r="J48" s="222"/>
      <c r="K48" s="222"/>
      <c r="L48" s="222"/>
      <c r="M48" s="222"/>
      <c r="N48" s="222"/>
      <c r="O48" s="222"/>
      <c r="P48" s="222"/>
      <c r="Q48" s="222"/>
      <c r="R48" s="222"/>
      <c r="S48" s="222"/>
      <c r="T48" s="222"/>
    </row>
  </sheetData>
  <hyperlinks>
    <hyperlink ref="B1" location="INDEKS!A1" display="HJEM" xr:uid="{C49C52C7-A195-4686-96A4-0931B496D07B}"/>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L81"/>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2505</v>
      </c>
      <c r="B1" s="173" t="s">
        <v>3453</v>
      </c>
      <c r="C1" s="222"/>
      <c r="D1" s="222"/>
      <c r="E1" s="222"/>
      <c r="F1" s="222"/>
      <c r="G1" s="222"/>
      <c r="H1" s="222"/>
      <c r="I1" s="222"/>
      <c r="J1" s="222"/>
      <c r="K1" s="222"/>
      <c r="L1" s="222"/>
    </row>
    <row r="2" spans="1:12">
      <c r="A2" s="235"/>
      <c r="B2" s="223">
        <v>2008</v>
      </c>
      <c r="C2" s="223">
        <v>2009</v>
      </c>
      <c r="D2" s="223">
        <v>2010</v>
      </c>
      <c r="E2" s="223">
        <v>2011</v>
      </c>
      <c r="F2" s="223">
        <v>2012</v>
      </c>
      <c r="G2" s="223">
        <v>2013</v>
      </c>
      <c r="H2" s="223">
        <v>2014</v>
      </c>
      <c r="I2" s="223">
        <v>2015</v>
      </c>
      <c r="J2" s="223">
        <v>2016</v>
      </c>
      <c r="K2" s="223">
        <v>2017</v>
      </c>
      <c r="L2" s="223">
        <v>2018</v>
      </c>
    </row>
    <row r="3" spans="1:12">
      <c r="A3" s="235" t="s">
        <v>2953</v>
      </c>
      <c r="B3" s="224"/>
      <c r="C3" s="224"/>
      <c r="D3" s="224"/>
      <c r="E3" s="224"/>
      <c r="F3" s="224"/>
      <c r="G3" s="224"/>
      <c r="H3" s="224"/>
      <c r="I3" s="224"/>
      <c r="J3" s="224"/>
      <c r="K3" s="224"/>
      <c r="L3" s="224"/>
    </row>
    <row r="4" spans="1:12">
      <c r="A4" s="232" t="s">
        <v>2954</v>
      </c>
      <c r="B4" s="224"/>
      <c r="C4" s="224"/>
      <c r="D4" s="224"/>
      <c r="E4" s="224"/>
      <c r="F4" s="224"/>
      <c r="G4" s="224"/>
      <c r="H4" s="224"/>
      <c r="I4" s="224"/>
      <c r="J4" s="224"/>
      <c r="K4" s="224"/>
      <c r="L4" s="224"/>
    </row>
    <row r="5" spans="1:12">
      <c r="A5" s="233" t="s">
        <v>2951</v>
      </c>
      <c r="B5" s="225">
        <v>97005</v>
      </c>
      <c r="C5" s="225">
        <v>92431</v>
      </c>
      <c r="D5" s="225">
        <v>97878</v>
      </c>
      <c r="E5" s="225">
        <v>104921</v>
      </c>
      <c r="F5" s="225">
        <v>106446</v>
      </c>
      <c r="G5" s="225">
        <v>113793</v>
      </c>
      <c r="H5" s="225">
        <v>125407</v>
      </c>
      <c r="I5" s="225">
        <v>108962</v>
      </c>
      <c r="J5" s="225">
        <v>108879</v>
      </c>
      <c r="K5" s="225">
        <v>117564</v>
      </c>
      <c r="L5" s="225">
        <v>123516</v>
      </c>
    </row>
    <row r="6" spans="1:12">
      <c r="A6" s="233" t="s">
        <v>2574</v>
      </c>
      <c r="B6" s="225">
        <v>7943</v>
      </c>
      <c r="C6" s="225">
        <v>6885</v>
      </c>
      <c r="D6" s="225">
        <v>6562</v>
      </c>
      <c r="E6" s="225">
        <v>7464</v>
      </c>
      <c r="F6" s="225">
        <v>7401</v>
      </c>
      <c r="G6" s="225">
        <v>7809</v>
      </c>
      <c r="H6" s="225">
        <v>9024</v>
      </c>
      <c r="I6" s="225">
        <v>8124</v>
      </c>
      <c r="J6" s="225">
        <v>8933</v>
      </c>
      <c r="K6" s="225">
        <v>9387</v>
      </c>
      <c r="L6" s="225">
        <v>10726</v>
      </c>
    </row>
    <row r="7" spans="1:12">
      <c r="A7" s="233" t="s">
        <v>2790</v>
      </c>
      <c r="B7" s="225">
        <v>10651</v>
      </c>
      <c r="C7" s="225">
        <v>9296</v>
      </c>
      <c r="D7" s="225">
        <v>9261</v>
      </c>
      <c r="E7" s="225">
        <v>10337</v>
      </c>
      <c r="F7" s="225">
        <v>9456</v>
      </c>
      <c r="G7" s="225">
        <v>10531</v>
      </c>
      <c r="H7" s="225">
        <v>10758</v>
      </c>
      <c r="I7" s="225">
        <v>9497</v>
      </c>
      <c r="J7" s="225">
        <v>10335</v>
      </c>
      <c r="K7" s="225">
        <v>11489</v>
      </c>
      <c r="L7" s="225">
        <v>11731</v>
      </c>
    </row>
    <row r="8" spans="1:12">
      <c r="A8" s="232" t="s">
        <v>2839</v>
      </c>
      <c r="B8" s="227">
        <v>74183</v>
      </c>
      <c r="C8" s="227">
        <v>57184</v>
      </c>
      <c r="D8" s="227">
        <v>61574</v>
      </c>
      <c r="E8" s="227">
        <v>67394</v>
      </c>
      <c r="F8" s="227">
        <v>67418</v>
      </c>
      <c r="G8" s="227">
        <v>71522</v>
      </c>
      <c r="H8" s="227">
        <v>73423</v>
      </c>
      <c r="I8" s="227">
        <v>64413</v>
      </c>
      <c r="J8" s="227">
        <v>63466</v>
      </c>
      <c r="K8" s="227">
        <v>70002</v>
      </c>
      <c r="L8" s="227">
        <v>78307</v>
      </c>
    </row>
    <row r="9" spans="1:12">
      <c r="A9" s="233" t="s">
        <v>2792</v>
      </c>
      <c r="B9" s="225">
        <v>5109</v>
      </c>
      <c r="C9" s="225">
        <v>4617</v>
      </c>
      <c r="D9" s="225">
        <v>4717</v>
      </c>
      <c r="E9" s="225">
        <v>5631</v>
      </c>
      <c r="F9" s="225">
        <v>5994</v>
      </c>
      <c r="G9" s="225">
        <v>6673</v>
      </c>
      <c r="H9" s="225">
        <v>7150</v>
      </c>
      <c r="I9" s="225">
        <v>5859</v>
      </c>
      <c r="J9" s="225">
        <v>6099</v>
      </c>
      <c r="K9" s="225">
        <v>6882</v>
      </c>
      <c r="L9" s="225">
        <v>7796</v>
      </c>
    </row>
    <row r="10" spans="1:12">
      <c r="A10" s="233" t="s">
        <v>2728</v>
      </c>
      <c r="B10" s="225">
        <v>23169</v>
      </c>
      <c r="C10" s="225">
        <v>19874</v>
      </c>
      <c r="D10" s="225">
        <v>20792</v>
      </c>
      <c r="E10" s="225">
        <v>24197</v>
      </c>
      <c r="F10" s="225">
        <v>24574</v>
      </c>
      <c r="G10" s="225">
        <v>26308</v>
      </c>
      <c r="H10" s="225">
        <v>26117</v>
      </c>
      <c r="I10" s="225">
        <v>25616</v>
      </c>
      <c r="J10" s="225">
        <v>26870</v>
      </c>
      <c r="K10" s="225">
        <v>30027</v>
      </c>
      <c r="L10" s="225">
        <v>32835</v>
      </c>
    </row>
    <row r="11" spans="1:12">
      <c r="A11" s="233" t="s">
        <v>2668</v>
      </c>
      <c r="B11" s="225">
        <v>224346</v>
      </c>
      <c r="C11" s="225">
        <v>194161</v>
      </c>
      <c r="D11" s="225">
        <v>201658</v>
      </c>
      <c r="E11" s="225">
        <v>236834</v>
      </c>
      <c r="F11" s="225">
        <v>234314</v>
      </c>
      <c r="G11" s="225">
        <v>254219</v>
      </c>
      <c r="H11" s="225">
        <v>272956</v>
      </c>
      <c r="I11" s="225">
        <v>255581</v>
      </c>
      <c r="J11" s="225">
        <v>259215</v>
      </c>
      <c r="K11" s="225">
        <v>272326</v>
      </c>
      <c r="L11" s="225">
        <v>294214</v>
      </c>
    </row>
    <row r="12" spans="1:12">
      <c r="A12" s="233" t="s">
        <v>2793</v>
      </c>
      <c r="B12" s="225">
        <v>50754</v>
      </c>
      <c r="C12" s="225">
        <v>38075</v>
      </c>
      <c r="D12" s="225">
        <v>37660</v>
      </c>
      <c r="E12" s="225">
        <v>40197</v>
      </c>
      <c r="F12" s="225">
        <v>35330</v>
      </c>
      <c r="G12" s="225">
        <v>37200</v>
      </c>
      <c r="H12" s="225">
        <v>41274</v>
      </c>
      <c r="I12" s="225">
        <v>35107</v>
      </c>
      <c r="J12" s="225">
        <v>33076</v>
      </c>
      <c r="K12" s="225">
        <v>38402</v>
      </c>
      <c r="L12" s="225">
        <v>43659</v>
      </c>
    </row>
    <row r="13" spans="1:12">
      <c r="A13" s="233" t="s">
        <v>2794</v>
      </c>
      <c r="B13" s="225">
        <v>89063</v>
      </c>
      <c r="C13" s="225">
        <v>84029</v>
      </c>
      <c r="D13" s="225">
        <v>89075</v>
      </c>
      <c r="E13" s="225">
        <v>104212</v>
      </c>
      <c r="F13" s="225">
        <v>107002</v>
      </c>
      <c r="G13" s="225">
        <v>118400</v>
      </c>
      <c r="H13" s="225">
        <v>133412</v>
      </c>
      <c r="I13" s="225">
        <v>140042</v>
      </c>
      <c r="J13" s="225">
        <v>146637</v>
      </c>
      <c r="K13" s="225">
        <v>183367</v>
      </c>
      <c r="L13" s="225">
        <v>212208</v>
      </c>
    </row>
    <row r="14" spans="1:12">
      <c r="A14" s="233" t="s">
        <v>2669</v>
      </c>
      <c r="B14" s="225">
        <v>116499</v>
      </c>
      <c r="C14" s="225">
        <v>97413</v>
      </c>
      <c r="D14" s="225">
        <v>100658</v>
      </c>
      <c r="E14" s="225">
        <v>110659</v>
      </c>
      <c r="F14" s="225">
        <v>108351</v>
      </c>
      <c r="G14" s="225">
        <v>111939</v>
      </c>
      <c r="H14" s="225">
        <v>113949</v>
      </c>
      <c r="I14" s="225">
        <v>97907</v>
      </c>
      <c r="J14" s="225">
        <v>100444</v>
      </c>
      <c r="K14" s="225">
        <v>111503</v>
      </c>
      <c r="L14" s="225">
        <v>121528</v>
      </c>
    </row>
    <row r="15" spans="1:12">
      <c r="A15" s="233" t="s">
        <v>2789</v>
      </c>
      <c r="B15" s="225">
        <v>15773</v>
      </c>
      <c r="C15" s="225">
        <v>12626</v>
      </c>
      <c r="D15" s="225">
        <v>11662</v>
      </c>
      <c r="E15" s="225">
        <v>13181</v>
      </c>
      <c r="F15" s="225">
        <v>12254</v>
      </c>
      <c r="G15" s="225">
        <v>13015</v>
      </c>
      <c r="H15" s="225">
        <v>13595</v>
      </c>
      <c r="I15" s="225">
        <v>12481</v>
      </c>
      <c r="J15" s="225">
        <v>13647</v>
      </c>
      <c r="K15" s="225">
        <v>15380</v>
      </c>
      <c r="L15" s="225">
        <v>16865</v>
      </c>
    </row>
    <row r="16" spans="1:12">
      <c r="A16" s="233" t="s">
        <v>2795</v>
      </c>
      <c r="B16" s="225">
        <v>5371</v>
      </c>
      <c r="C16" s="225">
        <v>4390</v>
      </c>
      <c r="D16" s="225">
        <v>4040</v>
      </c>
      <c r="E16" s="225">
        <v>4831</v>
      </c>
      <c r="F16" s="225">
        <v>4837</v>
      </c>
      <c r="G16" s="225">
        <v>5181</v>
      </c>
      <c r="H16" s="225">
        <v>5443</v>
      </c>
      <c r="I16" s="225">
        <v>4826</v>
      </c>
      <c r="J16" s="225">
        <v>5091</v>
      </c>
      <c r="K16" s="225">
        <v>5619</v>
      </c>
      <c r="L16" s="225">
        <v>6213</v>
      </c>
    </row>
    <row r="17" spans="1:12">
      <c r="A17" s="233" t="s">
        <v>2796</v>
      </c>
      <c r="B17" s="225">
        <v>5069</v>
      </c>
      <c r="C17" s="225">
        <v>4097</v>
      </c>
      <c r="D17" s="225">
        <v>4318</v>
      </c>
      <c r="E17" s="225">
        <v>5551</v>
      </c>
      <c r="F17" s="225">
        <v>6068</v>
      </c>
      <c r="G17" s="225">
        <v>7224</v>
      </c>
      <c r="H17" s="225">
        <v>7813</v>
      </c>
      <c r="I17" s="225">
        <v>6687</v>
      </c>
      <c r="J17" s="225">
        <v>7577</v>
      </c>
      <c r="K17" s="225">
        <v>9527</v>
      </c>
      <c r="L17" s="225">
        <v>11625</v>
      </c>
    </row>
    <row r="18" spans="1:12">
      <c r="A18" s="233" t="s">
        <v>2797</v>
      </c>
      <c r="B18" s="225">
        <v>68202</v>
      </c>
      <c r="C18" s="225">
        <v>57691</v>
      </c>
      <c r="D18" s="225">
        <v>62487</v>
      </c>
      <c r="E18" s="225">
        <v>72725</v>
      </c>
      <c r="F18" s="225">
        <v>78001</v>
      </c>
      <c r="G18" s="225">
        <v>90610</v>
      </c>
      <c r="H18" s="225">
        <v>104079</v>
      </c>
      <c r="I18" s="225">
        <v>99566</v>
      </c>
      <c r="J18" s="225">
        <v>99534</v>
      </c>
      <c r="K18" s="225">
        <v>104626</v>
      </c>
      <c r="L18" s="225">
        <v>115202</v>
      </c>
    </row>
    <row r="19" spans="1:12">
      <c r="A19" s="233" t="s">
        <v>2798</v>
      </c>
      <c r="B19" s="225">
        <v>9824</v>
      </c>
      <c r="C19" s="225">
        <v>9869</v>
      </c>
      <c r="D19" s="225">
        <v>10048</v>
      </c>
      <c r="E19" s="225">
        <v>11318</v>
      </c>
      <c r="F19" s="225">
        <v>11111</v>
      </c>
      <c r="G19" s="225">
        <v>12158</v>
      </c>
      <c r="H19" s="225">
        <v>13357</v>
      </c>
      <c r="I19" s="225">
        <v>13486</v>
      </c>
      <c r="J19" s="225">
        <v>14536</v>
      </c>
      <c r="K19" s="225">
        <v>15871</v>
      </c>
      <c r="L19" s="225">
        <v>17471</v>
      </c>
    </row>
    <row r="20" spans="1:12">
      <c r="A20" s="233" t="s">
        <v>2670</v>
      </c>
      <c r="B20" s="225">
        <v>135394</v>
      </c>
      <c r="C20" s="225">
        <v>127281</v>
      </c>
      <c r="D20" s="225">
        <v>124715</v>
      </c>
      <c r="E20" s="225">
        <v>137213</v>
      </c>
      <c r="F20" s="225">
        <v>132552</v>
      </c>
      <c r="G20" s="225">
        <v>143414</v>
      </c>
      <c r="H20" s="225">
        <v>156246</v>
      </c>
      <c r="I20" s="225">
        <v>168660</v>
      </c>
      <c r="J20" s="225">
        <v>157672</v>
      </c>
      <c r="K20" s="225">
        <v>175169</v>
      </c>
      <c r="L20" s="225">
        <v>196457</v>
      </c>
    </row>
    <row r="21" spans="1:12">
      <c r="A21" s="233" t="s">
        <v>2671</v>
      </c>
      <c r="B21" s="225">
        <v>38295</v>
      </c>
      <c r="C21" s="225">
        <v>31430</v>
      </c>
      <c r="D21" s="225">
        <v>35402</v>
      </c>
      <c r="E21" s="225">
        <v>40930</v>
      </c>
      <c r="F21" s="225">
        <v>41024</v>
      </c>
      <c r="G21" s="225">
        <v>44629</v>
      </c>
      <c r="H21" s="225">
        <v>48723</v>
      </c>
      <c r="I21" s="225">
        <v>45098</v>
      </c>
      <c r="J21" s="225">
        <v>49713</v>
      </c>
      <c r="K21" s="225">
        <v>58739</v>
      </c>
      <c r="L21" s="225">
        <v>69292</v>
      </c>
    </row>
    <row r="22" spans="1:12">
      <c r="A22" s="233" t="s">
        <v>2799</v>
      </c>
      <c r="B22" s="225">
        <v>26466</v>
      </c>
      <c r="C22" s="225">
        <v>23113</v>
      </c>
      <c r="D22" s="225">
        <v>23065</v>
      </c>
      <c r="E22" s="225">
        <v>26941</v>
      </c>
      <c r="F22" s="225">
        <v>25537</v>
      </c>
      <c r="G22" s="225">
        <v>29209</v>
      </c>
      <c r="H22" s="225">
        <v>30609</v>
      </c>
      <c r="I22" s="225">
        <v>27636</v>
      </c>
      <c r="J22" s="225">
        <v>29424</v>
      </c>
      <c r="K22" s="225">
        <v>35126</v>
      </c>
      <c r="L22" s="225">
        <v>38795</v>
      </c>
    </row>
    <row r="23" spans="1:12">
      <c r="A23" s="233" t="s">
        <v>2585</v>
      </c>
      <c r="B23" s="225">
        <v>16356</v>
      </c>
      <c r="C23" s="225">
        <v>11799</v>
      </c>
      <c r="D23" s="225">
        <v>10381</v>
      </c>
      <c r="E23" s="225">
        <v>12085</v>
      </c>
      <c r="F23" s="225">
        <v>12692</v>
      </c>
      <c r="G23" s="225">
        <v>17853</v>
      </c>
      <c r="H23" s="225">
        <v>20028</v>
      </c>
      <c r="I23" s="225">
        <v>18460</v>
      </c>
      <c r="J23" s="225">
        <v>19919</v>
      </c>
      <c r="K23" s="225">
        <v>23417</v>
      </c>
      <c r="L23" s="225">
        <v>27435</v>
      </c>
    </row>
    <row r="24" spans="1:12">
      <c r="A24" s="233" t="s">
        <v>2588</v>
      </c>
      <c r="B24" s="225">
        <v>9494</v>
      </c>
      <c r="C24" s="225">
        <v>6615</v>
      </c>
      <c r="D24" s="225">
        <v>6412</v>
      </c>
      <c r="E24" s="225">
        <v>7276</v>
      </c>
      <c r="F24" s="225">
        <v>7769</v>
      </c>
      <c r="G24" s="225">
        <v>9251</v>
      </c>
      <c r="H24" s="225">
        <v>9143</v>
      </c>
      <c r="I24" s="225">
        <v>8122</v>
      </c>
      <c r="J24" s="225">
        <v>9243</v>
      </c>
      <c r="K24" s="225">
        <v>10596</v>
      </c>
      <c r="L24" s="225">
        <v>12037</v>
      </c>
    </row>
    <row r="25" spans="1:12">
      <c r="A25" s="233" t="s">
        <v>2589</v>
      </c>
      <c r="B25" s="225">
        <v>7446</v>
      </c>
      <c r="C25" s="225">
        <v>6234</v>
      </c>
      <c r="D25" s="225">
        <v>6244</v>
      </c>
      <c r="E25" s="225">
        <v>6928</v>
      </c>
      <c r="F25" s="225">
        <v>6606</v>
      </c>
      <c r="G25" s="225">
        <v>7128</v>
      </c>
      <c r="H25" s="225">
        <v>7565</v>
      </c>
      <c r="I25" s="225">
        <v>6587</v>
      </c>
      <c r="J25" s="225">
        <v>7194</v>
      </c>
      <c r="K25" s="225">
        <v>8270</v>
      </c>
      <c r="L25" s="225">
        <v>9379</v>
      </c>
    </row>
    <row r="26" spans="1:12">
      <c r="A26" s="233" t="s">
        <v>2730</v>
      </c>
      <c r="B26" s="225">
        <v>132363</v>
      </c>
      <c r="C26" s="225">
        <v>112723</v>
      </c>
      <c r="D26" s="225">
        <v>112897</v>
      </c>
      <c r="E26" s="225">
        <v>130910</v>
      </c>
      <c r="F26" s="225">
        <v>122219</v>
      </c>
      <c r="G26" s="225">
        <v>126471</v>
      </c>
      <c r="H26" s="225">
        <v>133203</v>
      </c>
      <c r="I26" s="225">
        <v>118035</v>
      </c>
      <c r="J26" s="225">
        <v>126681</v>
      </c>
      <c r="K26" s="225">
        <v>139405</v>
      </c>
      <c r="L26" s="225">
        <v>150104</v>
      </c>
    </row>
    <row r="27" spans="1:12">
      <c r="A27" s="233" t="s">
        <v>2673</v>
      </c>
      <c r="B27" s="225">
        <v>326914</v>
      </c>
      <c r="C27" s="225">
        <v>282660</v>
      </c>
      <c r="D27" s="225">
        <v>288971</v>
      </c>
      <c r="E27" s="225">
        <v>333377</v>
      </c>
      <c r="F27" s="225">
        <v>339409</v>
      </c>
      <c r="G27" s="225">
        <v>363846</v>
      </c>
      <c r="H27" s="225">
        <v>392606</v>
      </c>
      <c r="I27" s="225">
        <v>372912</v>
      </c>
      <c r="J27" s="225">
        <v>364033</v>
      </c>
      <c r="K27" s="225">
        <v>376016</v>
      </c>
      <c r="L27" s="225">
        <v>396579</v>
      </c>
    </row>
    <row r="28" spans="1:12">
      <c r="A28" s="233" t="s">
        <v>2674</v>
      </c>
      <c r="B28" s="225">
        <v>59685</v>
      </c>
      <c r="C28" s="225">
        <v>50376</v>
      </c>
      <c r="D28" s="225">
        <v>54051</v>
      </c>
      <c r="E28" s="225">
        <v>65185</v>
      </c>
      <c r="F28" s="225">
        <v>64911</v>
      </c>
      <c r="G28" s="225">
        <v>74266</v>
      </c>
      <c r="H28" s="225">
        <v>76813</v>
      </c>
      <c r="I28" s="225">
        <v>72658</v>
      </c>
      <c r="J28" s="225">
        <v>72751</v>
      </c>
      <c r="K28" s="225">
        <v>74540</v>
      </c>
      <c r="L28" s="225">
        <v>74426</v>
      </c>
    </row>
    <row r="29" spans="1:12">
      <c r="A29" s="233" t="s">
        <v>2647</v>
      </c>
      <c r="B29" s="225">
        <v>23746</v>
      </c>
      <c r="C29" s="225">
        <v>20607</v>
      </c>
      <c r="D29" s="225">
        <v>21956</v>
      </c>
      <c r="E29" s="225">
        <v>24929</v>
      </c>
      <c r="F29" s="225">
        <v>24236</v>
      </c>
      <c r="G29" s="225">
        <v>23983</v>
      </c>
      <c r="H29" s="225">
        <v>25072</v>
      </c>
      <c r="I29" s="225">
        <v>22838</v>
      </c>
      <c r="J29" s="225">
        <v>24246</v>
      </c>
      <c r="K29" s="225">
        <v>27341</v>
      </c>
      <c r="L29" s="225">
        <v>30408</v>
      </c>
    </row>
    <row r="30" spans="1:12">
      <c r="A30" s="233" t="s">
        <v>2675</v>
      </c>
      <c r="B30" s="225">
        <v>244342</v>
      </c>
      <c r="C30" s="225">
        <v>226698</v>
      </c>
      <c r="D30" s="225">
        <v>230931</v>
      </c>
      <c r="E30" s="225">
        <v>255812</v>
      </c>
      <c r="F30" s="225">
        <v>255914</v>
      </c>
      <c r="G30" s="225">
        <v>276755</v>
      </c>
      <c r="H30" s="225">
        <v>302933</v>
      </c>
      <c r="I30" s="225">
        <v>280477</v>
      </c>
      <c r="J30" s="225">
        <v>291700</v>
      </c>
      <c r="K30" s="225">
        <v>318979</v>
      </c>
      <c r="L30" s="225">
        <v>342763</v>
      </c>
    </row>
    <row r="31" spans="1:12">
      <c r="A31" s="233" t="s">
        <v>2801</v>
      </c>
      <c r="B31" s="225">
        <v>20768</v>
      </c>
      <c r="C31" s="225">
        <v>18834</v>
      </c>
      <c r="D31" s="225">
        <v>19640</v>
      </c>
      <c r="E31" s="225">
        <v>22565</v>
      </c>
      <c r="F31" s="225">
        <v>20750</v>
      </c>
      <c r="G31" s="225">
        <v>22633</v>
      </c>
      <c r="H31" s="225">
        <v>24914</v>
      </c>
      <c r="I31" s="225">
        <v>22496</v>
      </c>
      <c r="J31" s="225">
        <v>24215</v>
      </c>
      <c r="K31" s="225">
        <v>27017</v>
      </c>
      <c r="L31" s="225">
        <v>29487</v>
      </c>
    </row>
    <row r="32" spans="1:12">
      <c r="A32" s="233" t="s">
        <v>2802</v>
      </c>
      <c r="B32" s="225">
        <v>63075</v>
      </c>
      <c r="C32" s="225">
        <v>53969</v>
      </c>
      <c r="D32" s="225">
        <v>52724</v>
      </c>
      <c r="E32" s="225">
        <v>59207</v>
      </c>
      <c r="F32" s="225">
        <v>57913</v>
      </c>
      <c r="G32" s="225">
        <v>64578</v>
      </c>
      <c r="H32" s="225">
        <v>68626</v>
      </c>
      <c r="I32" s="225">
        <v>59074</v>
      </c>
      <c r="J32" s="225">
        <v>61432</v>
      </c>
      <c r="K32" s="225">
        <v>66972</v>
      </c>
      <c r="L32" s="225">
        <v>74752</v>
      </c>
    </row>
    <row r="33" spans="1:12">
      <c r="A33" s="233" t="s">
        <v>946</v>
      </c>
      <c r="B33" s="225">
        <v>42628</v>
      </c>
      <c r="C33" s="225">
        <v>35397</v>
      </c>
      <c r="D33" s="225">
        <v>41453</v>
      </c>
      <c r="E33" s="225">
        <v>40942</v>
      </c>
      <c r="F33" s="225">
        <v>46524</v>
      </c>
      <c r="G33" s="225">
        <v>48632</v>
      </c>
      <c r="H33" s="225">
        <v>49370</v>
      </c>
      <c r="I33" s="225">
        <v>41647</v>
      </c>
      <c r="J33" s="225">
        <v>41465</v>
      </c>
      <c r="K33" s="225">
        <v>40543</v>
      </c>
      <c r="L33" s="225">
        <v>44443</v>
      </c>
    </row>
    <row r="34" spans="1:12">
      <c r="A34" s="233" t="s">
        <v>2672</v>
      </c>
      <c r="B34" s="225">
        <v>57136</v>
      </c>
      <c r="C34" s="225">
        <v>45797</v>
      </c>
      <c r="D34" s="225">
        <v>49159</v>
      </c>
      <c r="E34" s="225">
        <v>58039</v>
      </c>
      <c r="F34" s="225">
        <v>62340</v>
      </c>
      <c r="G34" s="225">
        <v>70123</v>
      </c>
      <c r="H34" s="225">
        <v>65744</v>
      </c>
      <c r="I34" s="225">
        <v>51616</v>
      </c>
      <c r="J34" s="225">
        <v>50644</v>
      </c>
      <c r="K34" s="225">
        <v>57631</v>
      </c>
      <c r="L34" s="225">
        <v>64626</v>
      </c>
    </row>
    <row r="35" spans="1:12">
      <c r="A35" s="233" t="s">
        <v>2604</v>
      </c>
      <c r="B35" s="225">
        <v>30451</v>
      </c>
      <c r="C35" s="225">
        <v>27728</v>
      </c>
      <c r="D35" s="225">
        <v>30672</v>
      </c>
      <c r="E35" s="225">
        <v>36982</v>
      </c>
      <c r="F35" s="225">
        <v>38816</v>
      </c>
      <c r="G35" s="225">
        <v>38011</v>
      </c>
      <c r="H35" s="225">
        <v>39965</v>
      </c>
      <c r="I35" s="225">
        <v>33808</v>
      </c>
      <c r="J35" s="225">
        <v>33300</v>
      </c>
      <c r="K35" s="225">
        <v>34478</v>
      </c>
      <c r="L35" s="225">
        <v>35440</v>
      </c>
    </row>
    <row r="36" spans="1:12">
      <c r="A36" s="233" t="s">
        <v>2733</v>
      </c>
      <c r="B36" s="225">
        <v>106054</v>
      </c>
      <c r="C36" s="225">
        <v>92889</v>
      </c>
      <c r="D36" s="225">
        <v>117068</v>
      </c>
      <c r="E36" s="225">
        <v>138528</v>
      </c>
      <c r="F36" s="225">
        <v>145525</v>
      </c>
      <c r="G36" s="225">
        <v>149164</v>
      </c>
      <c r="H36" s="225">
        <v>157196</v>
      </c>
      <c r="I36" s="225">
        <v>156278</v>
      </c>
      <c r="J36" s="225">
        <v>161819</v>
      </c>
      <c r="K36" s="225">
        <v>185294</v>
      </c>
      <c r="L36" s="225">
        <v>204956</v>
      </c>
    </row>
    <row r="37" spans="1:12">
      <c r="A37" s="233" t="s">
        <v>2676</v>
      </c>
      <c r="B37" s="225">
        <v>141040</v>
      </c>
      <c r="C37" s="225">
        <v>120914</v>
      </c>
      <c r="D37" s="225">
        <v>134553</v>
      </c>
      <c r="E37" s="225">
        <v>140709</v>
      </c>
      <c r="F37" s="225">
        <v>136974</v>
      </c>
      <c r="G37" s="225">
        <v>135398</v>
      </c>
      <c r="H37" s="225">
        <v>163793</v>
      </c>
      <c r="I37" s="225">
        <v>162673</v>
      </c>
      <c r="J37" s="225">
        <v>175704</v>
      </c>
      <c r="K37" s="225">
        <v>186849</v>
      </c>
      <c r="L37" s="225">
        <v>193671</v>
      </c>
    </row>
    <row r="38" spans="1:12">
      <c r="A38" s="233" t="s">
        <v>2611</v>
      </c>
      <c r="B38" s="225">
        <v>145343</v>
      </c>
      <c r="C38" s="225">
        <v>122563</v>
      </c>
      <c r="D38" s="225">
        <v>117532</v>
      </c>
      <c r="E38" s="225">
        <v>201047</v>
      </c>
      <c r="F38" s="225">
        <v>201576</v>
      </c>
      <c r="G38" s="225">
        <v>207006</v>
      </c>
      <c r="H38" s="225">
        <v>219141</v>
      </c>
      <c r="I38" s="225">
        <v>217399</v>
      </c>
      <c r="J38" s="225">
        <v>208404</v>
      </c>
      <c r="K38" s="225">
        <v>213064</v>
      </c>
      <c r="L38" s="225">
        <v>233567</v>
      </c>
    </row>
    <row r="39" spans="1:12">
      <c r="A39" s="233" t="s">
        <v>947</v>
      </c>
      <c r="B39" s="225">
        <v>532819</v>
      </c>
      <c r="C39" s="225">
        <v>512721</v>
      </c>
      <c r="D39" s="225">
        <v>562756</v>
      </c>
      <c r="E39" s="225">
        <v>627058</v>
      </c>
      <c r="F39" s="225">
        <v>655724</v>
      </c>
      <c r="G39" s="225">
        <v>700487</v>
      </c>
      <c r="H39" s="225">
        <v>741094</v>
      </c>
      <c r="I39" s="225">
        <v>755306</v>
      </c>
      <c r="J39" s="225">
        <v>758445</v>
      </c>
      <c r="K39" s="225">
        <v>798958</v>
      </c>
      <c r="L39" s="225">
        <v>826975</v>
      </c>
    </row>
    <row r="40" spans="1:12">
      <c r="A40" s="232" t="s">
        <v>2955</v>
      </c>
      <c r="B40" s="7"/>
      <c r="C40" s="7"/>
      <c r="D40" s="7"/>
      <c r="E40" s="7"/>
      <c r="F40" s="7"/>
      <c r="G40" s="7"/>
      <c r="H40" s="7"/>
      <c r="I40" s="7"/>
      <c r="J40" s="7"/>
      <c r="K40" s="7"/>
      <c r="L40" s="7"/>
    </row>
    <row r="41" spans="1:12">
      <c r="A41" s="233" t="s">
        <v>2951</v>
      </c>
      <c r="B41" s="225">
        <v>89311</v>
      </c>
      <c r="C41" s="225">
        <v>82484</v>
      </c>
      <c r="D41" s="225">
        <v>87991</v>
      </c>
      <c r="E41" s="225">
        <v>96856</v>
      </c>
      <c r="F41" s="225">
        <v>99258</v>
      </c>
      <c r="G41" s="225">
        <v>105241</v>
      </c>
      <c r="H41" s="225">
        <v>117587</v>
      </c>
      <c r="I41" s="225">
        <v>104312</v>
      </c>
      <c r="J41" s="225">
        <v>105119</v>
      </c>
      <c r="K41" s="225">
        <v>114139</v>
      </c>
      <c r="L41" s="225">
        <v>123544</v>
      </c>
    </row>
    <row r="42" spans="1:12">
      <c r="A42" s="233" t="s">
        <v>2574</v>
      </c>
      <c r="B42" s="225">
        <v>5958</v>
      </c>
      <c r="C42" s="225">
        <v>5034</v>
      </c>
      <c r="D42" s="225">
        <v>3410</v>
      </c>
      <c r="E42" s="225">
        <v>3568</v>
      </c>
      <c r="F42" s="225">
        <v>4143</v>
      </c>
      <c r="G42" s="225">
        <v>4296</v>
      </c>
      <c r="H42" s="225">
        <v>5625</v>
      </c>
      <c r="I42" s="225">
        <v>4694</v>
      </c>
      <c r="J42" s="225">
        <v>5136</v>
      </c>
      <c r="K42" s="225">
        <v>5880</v>
      </c>
      <c r="L42" s="225">
        <v>6573</v>
      </c>
    </row>
    <row r="43" spans="1:12">
      <c r="A43" s="233" t="s">
        <v>2790</v>
      </c>
      <c r="B43" s="225">
        <v>5788</v>
      </c>
      <c r="C43" s="225">
        <v>5048</v>
      </c>
      <c r="D43" s="225">
        <v>5289</v>
      </c>
      <c r="E43" s="225">
        <v>5586</v>
      </c>
      <c r="F43" s="225">
        <v>5330</v>
      </c>
      <c r="G43" s="225">
        <v>6195</v>
      </c>
      <c r="H43" s="225">
        <v>6548</v>
      </c>
      <c r="I43" s="225">
        <v>6051</v>
      </c>
      <c r="J43" s="225">
        <v>6142</v>
      </c>
      <c r="K43" s="225">
        <v>6852</v>
      </c>
      <c r="L43" s="225">
        <v>7113</v>
      </c>
    </row>
    <row r="44" spans="1:12">
      <c r="A44" s="232" t="s">
        <v>2839</v>
      </c>
      <c r="B44" s="227">
        <v>66459</v>
      </c>
      <c r="C44" s="227">
        <v>55574</v>
      </c>
      <c r="D44" s="227">
        <v>55156</v>
      </c>
      <c r="E44" s="227">
        <v>62178</v>
      </c>
      <c r="F44" s="227">
        <v>61910</v>
      </c>
      <c r="G44" s="227">
        <v>64081</v>
      </c>
      <c r="H44" s="227">
        <v>64787</v>
      </c>
      <c r="I44" s="227">
        <v>58222</v>
      </c>
      <c r="J44" s="227">
        <v>59554</v>
      </c>
      <c r="K44" s="227">
        <v>63115</v>
      </c>
      <c r="L44" s="227">
        <v>71140</v>
      </c>
    </row>
    <row r="45" spans="1:12">
      <c r="A45" s="233" t="s">
        <v>2792</v>
      </c>
      <c r="B45" s="225">
        <v>3367</v>
      </c>
      <c r="C45" s="225">
        <v>2624</v>
      </c>
      <c r="D45" s="225">
        <v>2951</v>
      </c>
      <c r="E45" s="225">
        <v>3804</v>
      </c>
      <c r="F45" s="225">
        <v>4000</v>
      </c>
      <c r="G45" s="225">
        <v>4772</v>
      </c>
      <c r="H45" s="225">
        <v>4903</v>
      </c>
      <c r="I45" s="225">
        <v>3985</v>
      </c>
      <c r="J45" s="225">
        <v>4328</v>
      </c>
      <c r="K45" s="225">
        <v>4777</v>
      </c>
      <c r="L45" s="225">
        <v>5539</v>
      </c>
    </row>
    <row r="46" spans="1:12">
      <c r="A46" s="233" t="s">
        <v>2728</v>
      </c>
      <c r="B46" s="225">
        <v>31896</v>
      </c>
      <c r="C46" s="225">
        <v>28135</v>
      </c>
      <c r="D46" s="225">
        <v>27543</v>
      </c>
      <c r="E46" s="225">
        <v>29866</v>
      </c>
      <c r="F46" s="225">
        <v>31496</v>
      </c>
      <c r="G46" s="225">
        <v>32094</v>
      </c>
      <c r="H46" s="225">
        <v>31026</v>
      </c>
      <c r="I46" s="225">
        <v>28825</v>
      </c>
      <c r="J46" s="225">
        <v>29730</v>
      </c>
      <c r="K46" s="225">
        <v>31473</v>
      </c>
      <c r="L46" s="225">
        <v>35587</v>
      </c>
    </row>
    <row r="47" spans="1:12">
      <c r="A47" s="233" t="s">
        <v>2668</v>
      </c>
      <c r="B47" s="225">
        <v>194898</v>
      </c>
      <c r="C47" s="225">
        <v>176297</v>
      </c>
      <c r="D47" s="225">
        <v>181652</v>
      </c>
      <c r="E47" s="225">
        <v>203139</v>
      </c>
      <c r="F47" s="225">
        <v>202520</v>
      </c>
      <c r="G47" s="225">
        <v>228185</v>
      </c>
      <c r="H47" s="225">
        <v>252694</v>
      </c>
      <c r="I47" s="225">
        <v>233351</v>
      </c>
      <c r="J47" s="225">
        <v>236706</v>
      </c>
      <c r="K47" s="225">
        <v>249065</v>
      </c>
      <c r="L47" s="225">
        <v>266294</v>
      </c>
    </row>
    <row r="48" spans="1:12">
      <c r="A48" s="233" t="s">
        <v>2793</v>
      </c>
      <c r="B48" s="225">
        <v>25313</v>
      </c>
      <c r="C48" s="225">
        <v>20261</v>
      </c>
      <c r="D48" s="225">
        <v>20370</v>
      </c>
      <c r="E48" s="225">
        <v>19637</v>
      </c>
      <c r="F48" s="225">
        <v>16053</v>
      </c>
      <c r="G48" s="225">
        <v>16329</v>
      </c>
      <c r="H48" s="225">
        <v>16971</v>
      </c>
      <c r="I48" s="225">
        <v>16724</v>
      </c>
      <c r="J48" s="225">
        <v>14931</v>
      </c>
      <c r="K48" s="225">
        <v>17669</v>
      </c>
      <c r="L48" s="225">
        <v>21062</v>
      </c>
    </row>
    <row r="49" spans="1:12">
      <c r="A49" s="233" t="s">
        <v>2794</v>
      </c>
      <c r="B49" s="225">
        <v>110869</v>
      </c>
      <c r="C49" s="225">
        <v>103875</v>
      </c>
      <c r="D49" s="225">
        <v>107277</v>
      </c>
      <c r="E49" s="225">
        <v>115715</v>
      </c>
      <c r="F49" s="225">
        <v>111915</v>
      </c>
      <c r="G49" s="225">
        <v>117700</v>
      </c>
      <c r="H49" s="225">
        <v>145000</v>
      </c>
      <c r="I49" s="225">
        <v>169605</v>
      </c>
      <c r="J49" s="225">
        <v>191879</v>
      </c>
      <c r="K49" s="225">
        <v>231269</v>
      </c>
      <c r="L49" s="225">
        <v>218622</v>
      </c>
    </row>
    <row r="50" spans="1:12">
      <c r="A50" s="233" t="s">
        <v>2669</v>
      </c>
      <c r="B50" s="225">
        <v>132195</v>
      </c>
      <c r="C50" s="225">
        <v>109718</v>
      </c>
      <c r="D50" s="225">
        <v>113061</v>
      </c>
      <c r="E50" s="225">
        <v>119094</v>
      </c>
      <c r="F50" s="225">
        <v>108625</v>
      </c>
      <c r="G50" s="225">
        <v>111413</v>
      </c>
      <c r="H50" s="225">
        <v>115376</v>
      </c>
      <c r="I50" s="225">
        <v>101435</v>
      </c>
      <c r="J50" s="225">
        <v>104126</v>
      </c>
      <c r="K50" s="225">
        <v>116322</v>
      </c>
      <c r="L50" s="225">
        <v>125919</v>
      </c>
    </row>
    <row r="51" spans="1:12">
      <c r="A51" s="233" t="s">
        <v>2789</v>
      </c>
      <c r="B51" s="225">
        <v>5311</v>
      </c>
      <c r="C51" s="225">
        <v>4442</v>
      </c>
      <c r="D51" s="225">
        <v>4208</v>
      </c>
      <c r="E51" s="225">
        <v>4417</v>
      </c>
      <c r="F51" s="225">
        <v>4018</v>
      </c>
      <c r="G51" s="225">
        <v>4068</v>
      </c>
      <c r="H51" s="225">
        <v>3969</v>
      </c>
      <c r="I51" s="225">
        <v>3716</v>
      </c>
      <c r="J51" s="225">
        <v>3941</v>
      </c>
      <c r="K51" s="225">
        <v>4657</v>
      </c>
      <c r="L51" s="225">
        <v>5359</v>
      </c>
    </row>
    <row r="52" spans="1:12">
      <c r="A52" s="233" t="s">
        <v>2795</v>
      </c>
      <c r="B52" s="225">
        <v>3321</v>
      </c>
      <c r="C52" s="225">
        <v>2405</v>
      </c>
      <c r="D52" s="225">
        <v>2317</v>
      </c>
      <c r="E52" s="225">
        <v>2772</v>
      </c>
      <c r="F52" s="225">
        <v>2752</v>
      </c>
      <c r="G52" s="225">
        <v>2826</v>
      </c>
      <c r="H52" s="225">
        <v>2803</v>
      </c>
      <c r="I52" s="225">
        <v>2588</v>
      </c>
      <c r="J52" s="225">
        <v>2731</v>
      </c>
      <c r="K52" s="225">
        <v>3062</v>
      </c>
      <c r="L52" s="225">
        <v>3503</v>
      </c>
    </row>
    <row r="53" spans="1:12">
      <c r="A53" s="233" t="s">
        <v>2796</v>
      </c>
      <c r="B53" s="225">
        <v>4240</v>
      </c>
      <c r="C53" s="225">
        <v>3097</v>
      </c>
      <c r="D53" s="225">
        <v>3046</v>
      </c>
      <c r="E53" s="225">
        <v>3852</v>
      </c>
      <c r="F53" s="225">
        <v>4372</v>
      </c>
      <c r="G53" s="225">
        <v>5236</v>
      </c>
      <c r="H53" s="225">
        <v>5543</v>
      </c>
      <c r="I53" s="225">
        <v>4739</v>
      </c>
      <c r="J53" s="225">
        <v>5093</v>
      </c>
      <c r="K53" s="225">
        <v>5985</v>
      </c>
      <c r="L53" s="225">
        <v>6891</v>
      </c>
    </row>
    <row r="54" spans="1:12">
      <c r="A54" s="233" t="s">
        <v>2797</v>
      </c>
      <c r="B54" s="225">
        <v>46118</v>
      </c>
      <c r="C54" s="225">
        <v>39672</v>
      </c>
      <c r="D54" s="225">
        <v>45617</v>
      </c>
      <c r="E54" s="225">
        <v>53616</v>
      </c>
      <c r="F54" s="225">
        <v>58299</v>
      </c>
      <c r="G54" s="225">
        <v>70256</v>
      </c>
      <c r="H54" s="225">
        <v>81713</v>
      </c>
      <c r="I54" s="225">
        <v>76137</v>
      </c>
      <c r="J54" s="225">
        <v>74531</v>
      </c>
      <c r="K54" s="225">
        <v>79252</v>
      </c>
      <c r="L54" s="225">
        <v>86954</v>
      </c>
    </row>
    <row r="55" spans="1:12">
      <c r="A55" s="233" t="s">
        <v>2798</v>
      </c>
      <c r="B55" s="225">
        <v>7913</v>
      </c>
      <c r="C55" s="225">
        <v>8410</v>
      </c>
      <c r="D55" s="225">
        <v>8455</v>
      </c>
      <c r="E55" s="225">
        <v>9380</v>
      </c>
      <c r="F55" s="225">
        <v>9256</v>
      </c>
      <c r="G55" s="225">
        <v>10011</v>
      </c>
      <c r="H55" s="225">
        <v>10400</v>
      </c>
      <c r="I55" s="225">
        <v>10257</v>
      </c>
      <c r="J55" s="225">
        <v>10774</v>
      </c>
      <c r="K55" s="225">
        <v>11463</v>
      </c>
      <c r="L55" s="225">
        <v>12670</v>
      </c>
    </row>
    <row r="56" spans="1:12">
      <c r="A56" s="233" t="s">
        <v>2670</v>
      </c>
      <c r="B56" s="225">
        <v>145326</v>
      </c>
      <c r="C56" s="225">
        <v>137735</v>
      </c>
      <c r="D56" s="225">
        <v>134438</v>
      </c>
      <c r="E56" s="225">
        <v>151250</v>
      </c>
      <c r="F56" s="225">
        <v>144255</v>
      </c>
      <c r="G56" s="225">
        <v>150713</v>
      </c>
      <c r="H56" s="225">
        <v>161672</v>
      </c>
      <c r="I56" s="225">
        <v>183598</v>
      </c>
      <c r="J56" s="225">
        <v>150360</v>
      </c>
      <c r="K56" s="225">
        <v>166812</v>
      </c>
      <c r="L56" s="225">
        <v>186304</v>
      </c>
    </row>
    <row r="57" spans="1:12">
      <c r="A57" s="233" t="s">
        <v>2671</v>
      </c>
      <c r="B57" s="225">
        <v>30939</v>
      </c>
      <c r="C57" s="225">
        <v>24435</v>
      </c>
      <c r="D57" s="225">
        <v>31038</v>
      </c>
      <c r="E57" s="225">
        <v>33705</v>
      </c>
      <c r="F57" s="225">
        <v>33308</v>
      </c>
      <c r="G57" s="225">
        <v>34484</v>
      </c>
      <c r="H57" s="225">
        <v>36677</v>
      </c>
      <c r="I57" s="225">
        <v>32987</v>
      </c>
      <c r="J57" s="225">
        <v>34255</v>
      </c>
      <c r="K57" s="225">
        <v>38434</v>
      </c>
      <c r="L57" s="225">
        <v>43708</v>
      </c>
    </row>
    <row r="58" spans="1:12">
      <c r="A58" s="233" t="s">
        <v>2799</v>
      </c>
      <c r="B58" s="225">
        <v>15506</v>
      </c>
      <c r="C58" s="225">
        <v>14217</v>
      </c>
      <c r="D58" s="225">
        <v>14757</v>
      </c>
      <c r="E58" s="225">
        <v>15810</v>
      </c>
      <c r="F58" s="225">
        <v>13594</v>
      </c>
      <c r="G58" s="225">
        <v>14482</v>
      </c>
      <c r="H58" s="225">
        <v>15939</v>
      </c>
      <c r="I58" s="225">
        <v>14027</v>
      </c>
      <c r="J58" s="225">
        <v>14819</v>
      </c>
      <c r="K58" s="225">
        <v>16651</v>
      </c>
      <c r="L58" s="225">
        <v>18975</v>
      </c>
    </row>
    <row r="59" spans="1:12">
      <c r="A59" s="233" t="s">
        <v>2585</v>
      </c>
      <c r="B59" s="225">
        <v>12069</v>
      </c>
      <c r="C59" s="225">
        <v>10497</v>
      </c>
      <c r="D59" s="225">
        <v>8397</v>
      </c>
      <c r="E59" s="225">
        <v>9795</v>
      </c>
      <c r="F59" s="225">
        <v>9509</v>
      </c>
      <c r="G59" s="225">
        <v>11607</v>
      </c>
      <c r="H59" s="225">
        <v>12242</v>
      </c>
      <c r="I59" s="225">
        <v>10927</v>
      </c>
      <c r="J59" s="225">
        <v>11372</v>
      </c>
      <c r="K59" s="225">
        <v>14141</v>
      </c>
      <c r="L59" s="225">
        <v>17173</v>
      </c>
    </row>
    <row r="60" spans="1:12">
      <c r="A60" s="233" t="s">
        <v>2588</v>
      </c>
      <c r="B60" s="225">
        <v>9993</v>
      </c>
      <c r="C60" s="225">
        <v>7861</v>
      </c>
      <c r="D60" s="225">
        <v>7277</v>
      </c>
      <c r="E60" s="225">
        <v>7657</v>
      </c>
      <c r="F60" s="225">
        <v>7230</v>
      </c>
      <c r="G60" s="225">
        <v>8614</v>
      </c>
      <c r="H60" s="225">
        <v>8902</v>
      </c>
      <c r="I60" s="225">
        <v>7978</v>
      </c>
      <c r="J60" s="225">
        <v>8815</v>
      </c>
      <c r="K60" s="225">
        <v>9574</v>
      </c>
      <c r="L60" s="225">
        <v>10941</v>
      </c>
    </row>
    <row r="61" spans="1:12">
      <c r="A61" s="233" t="s">
        <v>2589</v>
      </c>
      <c r="B61" s="225">
        <v>5361</v>
      </c>
      <c r="C61" s="225">
        <v>4921</v>
      </c>
      <c r="D61" s="225">
        <v>4822</v>
      </c>
      <c r="E61" s="225">
        <v>5286</v>
      </c>
      <c r="F61" s="225">
        <v>5041</v>
      </c>
      <c r="G61" s="225">
        <v>5245</v>
      </c>
      <c r="H61" s="225">
        <v>5633</v>
      </c>
      <c r="I61" s="225">
        <v>4776</v>
      </c>
      <c r="J61" s="225">
        <v>5062</v>
      </c>
      <c r="K61" s="225">
        <v>5730</v>
      </c>
      <c r="L61" s="225">
        <v>6226</v>
      </c>
    </row>
    <row r="62" spans="1:12">
      <c r="A62" s="233" t="s">
        <v>2730</v>
      </c>
      <c r="B62" s="225">
        <v>88124</v>
      </c>
      <c r="C62" s="225">
        <v>71439</v>
      </c>
      <c r="D62" s="225">
        <v>68276</v>
      </c>
      <c r="E62" s="225">
        <v>71367</v>
      </c>
      <c r="F62" s="225">
        <v>64328</v>
      </c>
      <c r="G62" s="225">
        <v>63075</v>
      </c>
      <c r="H62" s="225">
        <v>69615</v>
      </c>
      <c r="I62" s="225">
        <v>65356</v>
      </c>
      <c r="J62" s="225">
        <v>69889</v>
      </c>
      <c r="K62" s="225">
        <v>76337</v>
      </c>
      <c r="L62" s="225">
        <v>85619</v>
      </c>
    </row>
    <row r="63" spans="1:12">
      <c r="A63" s="233" t="s">
        <v>2673</v>
      </c>
      <c r="B63" s="225">
        <v>224699</v>
      </c>
      <c r="C63" s="225">
        <v>189900</v>
      </c>
      <c r="D63" s="225">
        <v>191500</v>
      </c>
      <c r="E63" s="225">
        <v>203597</v>
      </c>
      <c r="F63" s="225">
        <v>205211</v>
      </c>
      <c r="G63" s="225">
        <v>215132</v>
      </c>
      <c r="H63" s="225">
        <v>236269</v>
      </c>
      <c r="I63" s="225">
        <v>233692</v>
      </c>
      <c r="J63" s="225">
        <v>226432</v>
      </c>
      <c r="K63" s="225">
        <v>233179</v>
      </c>
      <c r="L63" s="225">
        <v>256907</v>
      </c>
    </row>
    <row r="64" spans="1:12">
      <c r="A64" s="233" t="s">
        <v>2674</v>
      </c>
      <c r="B64" s="225">
        <v>58286</v>
      </c>
      <c r="C64" s="225">
        <v>48120</v>
      </c>
      <c r="D64" s="225">
        <v>50770</v>
      </c>
      <c r="E64" s="225">
        <v>58714</v>
      </c>
      <c r="F64" s="225">
        <v>58535</v>
      </c>
      <c r="G64" s="225">
        <v>64138</v>
      </c>
      <c r="H64" s="225">
        <v>69045</v>
      </c>
      <c r="I64" s="225">
        <v>61632</v>
      </c>
      <c r="J64" s="225">
        <v>61751</v>
      </c>
      <c r="K64" s="225">
        <v>70171</v>
      </c>
      <c r="L64" s="225">
        <v>72735</v>
      </c>
    </row>
    <row r="65" spans="1:12">
      <c r="A65" s="233" t="s">
        <v>2647</v>
      </c>
      <c r="B65" s="225">
        <v>18456</v>
      </c>
      <c r="C65" s="225">
        <v>16273</v>
      </c>
      <c r="D65" s="225">
        <v>17863</v>
      </c>
      <c r="E65" s="225">
        <v>20311</v>
      </c>
      <c r="F65" s="225">
        <v>20265</v>
      </c>
      <c r="G65" s="225">
        <v>20386</v>
      </c>
      <c r="H65" s="225">
        <v>22356</v>
      </c>
      <c r="I65" s="225">
        <v>19665</v>
      </c>
      <c r="J65" s="225">
        <v>19841</v>
      </c>
      <c r="K65" s="225">
        <v>21855</v>
      </c>
      <c r="L65" s="225">
        <v>24836</v>
      </c>
    </row>
    <row r="66" spans="1:12">
      <c r="A66" s="233" t="s">
        <v>2675</v>
      </c>
      <c r="B66" s="225">
        <v>288153</v>
      </c>
      <c r="C66" s="225">
        <v>251361</v>
      </c>
      <c r="D66" s="225">
        <v>263978</v>
      </c>
      <c r="E66" s="225">
        <v>297875</v>
      </c>
      <c r="F66" s="225">
        <v>295142</v>
      </c>
      <c r="G66" s="225">
        <v>328908</v>
      </c>
      <c r="H66" s="225">
        <v>337429</v>
      </c>
      <c r="I66" s="225">
        <v>301833</v>
      </c>
      <c r="J66" s="225">
        <v>315979</v>
      </c>
      <c r="K66" s="225">
        <v>344078</v>
      </c>
      <c r="L66" s="225">
        <v>366991</v>
      </c>
    </row>
    <row r="67" spans="1:12">
      <c r="A67" s="233" t="s">
        <v>2801</v>
      </c>
      <c r="B67" s="225">
        <v>18695</v>
      </c>
      <c r="C67" s="225">
        <v>17121</v>
      </c>
      <c r="D67" s="225">
        <v>16049</v>
      </c>
      <c r="E67" s="225">
        <v>17818</v>
      </c>
      <c r="F67" s="225">
        <v>15826</v>
      </c>
      <c r="G67" s="225">
        <v>17611</v>
      </c>
      <c r="H67" s="225">
        <v>18811</v>
      </c>
      <c r="I67" s="225">
        <v>17047</v>
      </c>
      <c r="J67" s="225">
        <v>17425</v>
      </c>
      <c r="K67" s="225">
        <v>18812</v>
      </c>
      <c r="L67" s="225">
        <v>20609</v>
      </c>
    </row>
    <row r="68" spans="1:12">
      <c r="A68" s="233" t="s">
        <v>2802</v>
      </c>
      <c r="B68" s="225">
        <v>45277</v>
      </c>
      <c r="C68" s="225">
        <v>39073</v>
      </c>
      <c r="D68" s="225">
        <v>38749</v>
      </c>
      <c r="E68" s="225">
        <v>44524</v>
      </c>
      <c r="F68" s="225">
        <v>44108</v>
      </c>
      <c r="G68" s="225">
        <v>51038</v>
      </c>
      <c r="H68" s="225">
        <v>55205</v>
      </c>
      <c r="I68" s="225">
        <v>47706</v>
      </c>
      <c r="J68" s="225">
        <v>49748</v>
      </c>
      <c r="K68" s="225">
        <v>55567</v>
      </c>
      <c r="L68" s="225">
        <v>62445</v>
      </c>
    </row>
    <row r="69" spans="1:12">
      <c r="A69" s="233" t="s">
        <v>946</v>
      </c>
      <c r="B69" s="225">
        <v>47695</v>
      </c>
      <c r="C69" s="225">
        <v>37073</v>
      </c>
      <c r="D69" s="225">
        <v>45073</v>
      </c>
      <c r="E69" s="225">
        <v>47758</v>
      </c>
      <c r="F69" s="225">
        <v>52456</v>
      </c>
      <c r="G69" s="225">
        <v>56350</v>
      </c>
      <c r="H69" s="225">
        <v>57555</v>
      </c>
      <c r="I69" s="225">
        <v>47269</v>
      </c>
      <c r="J69" s="225">
        <v>48349</v>
      </c>
      <c r="K69" s="225">
        <v>49840</v>
      </c>
      <c r="L69" s="225">
        <v>52783</v>
      </c>
    </row>
    <row r="70" spans="1:12">
      <c r="A70" s="233" t="s">
        <v>2672</v>
      </c>
      <c r="B70" s="225">
        <v>77555</v>
      </c>
      <c r="C70" s="225">
        <v>63397</v>
      </c>
      <c r="D70" s="225">
        <v>75279</v>
      </c>
      <c r="E70" s="225">
        <v>91495</v>
      </c>
      <c r="F70" s="225">
        <v>108927</v>
      </c>
      <c r="G70" s="225">
        <v>128382</v>
      </c>
      <c r="H70" s="225">
        <v>121022</v>
      </c>
      <c r="I70" s="225">
        <v>88768</v>
      </c>
      <c r="J70" s="225">
        <v>74602</v>
      </c>
      <c r="K70" s="225">
        <v>88864</v>
      </c>
      <c r="L70" s="225">
        <v>94564</v>
      </c>
    </row>
    <row r="71" spans="1:12">
      <c r="A71" s="233" t="s">
        <v>2604</v>
      </c>
      <c r="B71" s="225">
        <v>47140</v>
      </c>
      <c r="C71" s="225">
        <v>46974</v>
      </c>
      <c r="D71" s="225">
        <v>60828</v>
      </c>
      <c r="E71" s="225">
        <v>74149</v>
      </c>
      <c r="F71" s="225">
        <v>78984</v>
      </c>
      <c r="G71" s="225">
        <v>84383</v>
      </c>
      <c r="H71" s="225">
        <v>88072</v>
      </c>
      <c r="I71" s="225">
        <v>70723</v>
      </c>
      <c r="J71" s="225">
        <v>63747</v>
      </c>
      <c r="K71" s="225">
        <v>72406</v>
      </c>
      <c r="L71" s="225">
        <v>71174</v>
      </c>
    </row>
    <row r="72" spans="1:12">
      <c r="A72" s="233" t="s">
        <v>2733</v>
      </c>
      <c r="B72" s="225">
        <v>55563</v>
      </c>
      <c r="C72" s="225">
        <v>53030</v>
      </c>
      <c r="D72" s="225">
        <v>78913</v>
      </c>
      <c r="E72" s="225">
        <v>77758</v>
      </c>
      <c r="F72" s="225">
        <v>79920</v>
      </c>
      <c r="G72" s="225">
        <v>78722</v>
      </c>
      <c r="H72" s="225">
        <v>81119</v>
      </c>
      <c r="I72" s="225">
        <v>82643</v>
      </c>
      <c r="J72" s="225">
        <v>95922</v>
      </c>
      <c r="K72" s="225">
        <v>109371</v>
      </c>
      <c r="L72" s="225">
        <v>124182</v>
      </c>
    </row>
    <row r="73" spans="1:12">
      <c r="A73" s="233" t="s">
        <v>2676</v>
      </c>
      <c r="B73" s="225">
        <v>178976</v>
      </c>
      <c r="C73" s="225">
        <v>155754</v>
      </c>
      <c r="D73" s="225">
        <v>164880</v>
      </c>
      <c r="E73" s="225">
        <v>175780</v>
      </c>
      <c r="F73" s="225">
        <v>184689</v>
      </c>
      <c r="G73" s="225">
        <v>170878</v>
      </c>
      <c r="H73" s="225">
        <v>192573</v>
      </c>
      <c r="I73" s="225">
        <v>178614</v>
      </c>
      <c r="J73" s="225">
        <v>186422</v>
      </c>
      <c r="K73" s="225">
        <v>193048</v>
      </c>
      <c r="L73" s="225">
        <v>200914</v>
      </c>
    </row>
    <row r="74" spans="1:12">
      <c r="A74" s="233" t="s">
        <v>2611</v>
      </c>
      <c r="B74" s="225">
        <v>156397</v>
      </c>
      <c r="C74" s="225">
        <v>145979</v>
      </c>
      <c r="D74" s="225">
        <v>140934</v>
      </c>
      <c r="E74" s="225">
        <v>247844</v>
      </c>
      <c r="F74" s="225">
        <v>281300</v>
      </c>
      <c r="G74" s="225">
        <v>330608</v>
      </c>
      <c r="H74" s="225">
        <v>432883</v>
      </c>
      <c r="I74" s="225">
        <v>435719</v>
      </c>
      <c r="J74" s="225">
        <v>441550</v>
      </c>
      <c r="K74" s="225">
        <v>471995</v>
      </c>
      <c r="L74" s="225">
        <v>525816</v>
      </c>
    </row>
    <row r="75" spans="1:12">
      <c r="A75" s="233" t="s">
        <v>947</v>
      </c>
      <c r="B75" s="225">
        <v>409055</v>
      </c>
      <c r="C75" s="225">
        <v>386803</v>
      </c>
      <c r="D75" s="225">
        <v>409311</v>
      </c>
      <c r="E75" s="225">
        <v>435764</v>
      </c>
      <c r="F75" s="225">
        <v>452012</v>
      </c>
      <c r="G75" s="225">
        <v>461083</v>
      </c>
      <c r="H75" s="225">
        <v>480758</v>
      </c>
      <c r="I75" s="225">
        <v>491972</v>
      </c>
      <c r="J75" s="225">
        <v>511625</v>
      </c>
      <c r="K75" s="225">
        <v>543883</v>
      </c>
      <c r="L75" s="225">
        <v>567326</v>
      </c>
    </row>
    <row r="76" spans="1:12" ht="16" thickBot="1">
      <c r="A76" s="112"/>
      <c r="B76" s="125"/>
      <c r="C76" s="125"/>
      <c r="D76" s="125"/>
      <c r="E76" s="125"/>
      <c r="F76" s="125"/>
      <c r="G76" s="125"/>
      <c r="H76" s="125"/>
      <c r="I76" s="125"/>
      <c r="J76" s="125"/>
      <c r="K76" s="125"/>
      <c r="L76" s="125"/>
    </row>
    <row r="77" spans="1:12">
      <c r="A77" s="231"/>
      <c r="B77" s="222"/>
      <c r="C77" s="222"/>
      <c r="D77" s="222"/>
      <c r="E77" s="222"/>
      <c r="F77" s="222"/>
      <c r="G77" s="222"/>
      <c r="H77" s="222"/>
      <c r="I77" s="222"/>
      <c r="J77" s="222"/>
      <c r="K77" s="222"/>
      <c r="L77" s="222"/>
    </row>
    <row r="78" spans="1:12">
      <c r="A78" s="231"/>
      <c r="B78" s="222"/>
      <c r="C78" s="222"/>
      <c r="D78" s="222"/>
      <c r="E78" s="222"/>
      <c r="F78" s="222"/>
      <c r="G78" s="222"/>
      <c r="H78" s="222"/>
      <c r="I78" s="222"/>
      <c r="J78" s="222"/>
      <c r="K78" s="222"/>
      <c r="L78" s="222"/>
    </row>
    <row r="79" spans="1:12">
      <c r="A79" s="233"/>
      <c r="B79" s="222"/>
      <c r="C79" s="222"/>
      <c r="D79" s="222"/>
      <c r="E79" s="224" t="s">
        <v>4088</v>
      </c>
      <c r="F79" s="222"/>
      <c r="G79" s="222"/>
      <c r="H79" s="222"/>
      <c r="I79" s="222"/>
      <c r="J79" s="222"/>
      <c r="K79" s="222"/>
      <c r="L79" s="222"/>
    </row>
    <row r="80" spans="1:12">
      <c r="A80" s="231"/>
      <c r="B80" s="222"/>
      <c r="C80" s="222"/>
      <c r="D80" s="222"/>
      <c r="E80" s="222"/>
      <c r="F80" s="222"/>
      <c r="G80" s="222"/>
      <c r="H80" s="222"/>
      <c r="I80" s="222"/>
      <c r="J80" s="222"/>
      <c r="K80" s="222"/>
      <c r="L80" s="222"/>
    </row>
    <row r="81" spans="1:12">
      <c r="A81" s="231"/>
      <c r="B81" s="222"/>
      <c r="C81" s="222"/>
      <c r="D81" s="222"/>
      <c r="E81" s="222"/>
      <c r="F81" s="222"/>
      <c r="G81" s="222"/>
      <c r="H81" s="222"/>
      <c r="I81" s="222"/>
      <c r="J81" s="222"/>
      <c r="K81" s="222"/>
      <c r="L81" s="222"/>
    </row>
  </sheetData>
  <hyperlinks>
    <hyperlink ref="B1" location="INDEKS!A1" display="HJEM" xr:uid="{819C7237-FC15-47DB-B3DB-391D65E3CC03}"/>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L47"/>
  <sheetViews>
    <sheetView zoomScale="40" zoomScaleNormal="4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2956</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v>2016</v>
      </c>
      <c r="K2" s="223">
        <v>2017</v>
      </c>
      <c r="L2" s="223">
        <v>2018</v>
      </c>
    </row>
    <row r="3" spans="1:12">
      <c r="A3" s="235" t="s">
        <v>2957</v>
      </c>
      <c r="B3" s="43"/>
      <c r="C3" s="43"/>
      <c r="D3" s="43"/>
      <c r="E3" s="43"/>
      <c r="F3" s="43"/>
      <c r="G3" s="43"/>
      <c r="H3" s="43"/>
      <c r="I3" s="43"/>
      <c r="J3" s="43"/>
      <c r="K3" s="43"/>
      <c r="L3" s="43"/>
    </row>
    <row r="4" spans="1:12">
      <c r="A4" s="232"/>
      <c r="B4" s="223"/>
      <c r="C4" s="223"/>
      <c r="D4" s="223"/>
      <c r="E4" s="223"/>
      <c r="F4" s="223"/>
      <c r="G4" s="223"/>
      <c r="H4" s="223"/>
      <c r="I4" s="223"/>
      <c r="J4" s="223"/>
      <c r="K4" s="223"/>
      <c r="L4" s="223"/>
    </row>
    <row r="5" spans="1:12">
      <c r="A5" s="233" t="s">
        <v>2727</v>
      </c>
      <c r="B5" s="225">
        <v>-0.8</v>
      </c>
      <c r="C5" s="225">
        <v>1.8</v>
      </c>
      <c r="D5" s="225">
        <v>1.5</v>
      </c>
      <c r="E5" s="225">
        <v>-1.9</v>
      </c>
      <c r="F5" s="225">
        <v>-0.1</v>
      </c>
      <c r="G5" s="225">
        <v>1</v>
      </c>
      <c r="H5" s="225">
        <v>0.8</v>
      </c>
      <c r="I5" s="225">
        <v>1.4</v>
      </c>
      <c r="J5" s="225">
        <v>0.6</v>
      </c>
      <c r="K5" s="225">
        <v>1.2</v>
      </c>
      <c r="L5" s="225">
        <v>-1</v>
      </c>
    </row>
    <row r="6" spans="1:12">
      <c r="A6" s="233" t="s">
        <v>2574</v>
      </c>
      <c r="B6" s="225">
        <v>-21.7</v>
      </c>
      <c r="C6" s="225">
        <v>-8.1999999999999993</v>
      </c>
      <c r="D6" s="225">
        <v>-1.9</v>
      </c>
      <c r="E6" s="225">
        <v>0.5</v>
      </c>
      <c r="F6" s="225">
        <v>-1</v>
      </c>
      <c r="G6" s="225">
        <v>1.2</v>
      </c>
      <c r="H6" s="225">
        <v>1.3</v>
      </c>
      <c r="I6" s="225">
        <v>0.1</v>
      </c>
      <c r="J6" s="225">
        <v>3.3</v>
      </c>
      <c r="K6" s="225">
        <v>3.7</v>
      </c>
      <c r="L6" s="225">
        <v>5.4</v>
      </c>
    </row>
    <row r="7" spans="1:12">
      <c r="A7" s="233" t="s">
        <v>2790</v>
      </c>
      <c r="B7" s="225">
        <v>-15.3</v>
      </c>
      <c r="C7" s="225">
        <v>-7.6</v>
      </c>
      <c r="D7" s="225">
        <v>-11.4</v>
      </c>
      <c r="E7" s="225">
        <v>-4</v>
      </c>
      <c r="F7" s="225">
        <v>-6.1</v>
      </c>
      <c r="G7" s="225">
        <v>-5</v>
      </c>
      <c r="H7" s="225">
        <v>-4.3</v>
      </c>
      <c r="I7" s="225">
        <v>-1.4</v>
      </c>
      <c r="J7" s="225">
        <v>-5</v>
      </c>
      <c r="K7" s="225">
        <v>-8.5</v>
      </c>
      <c r="L7" s="225">
        <v>-6.9</v>
      </c>
    </row>
    <row r="8" spans="1:12">
      <c r="A8" s="232" t="s">
        <v>2839</v>
      </c>
      <c r="B8" s="227">
        <v>2.8</v>
      </c>
      <c r="C8" s="227">
        <v>3.5</v>
      </c>
      <c r="D8" s="227">
        <v>6.5</v>
      </c>
      <c r="E8" s="227">
        <v>6.6</v>
      </c>
      <c r="F8" s="227">
        <v>6.3</v>
      </c>
      <c r="G8" s="227">
        <v>7.8</v>
      </c>
      <c r="H8" s="227">
        <v>8.9</v>
      </c>
      <c r="I8" s="227">
        <v>8.3000000000000007</v>
      </c>
      <c r="J8" s="227">
        <v>7.9</v>
      </c>
      <c r="K8" s="227">
        <v>7.9</v>
      </c>
      <c r="L8" s="227">
        <v>7.1</v>
      </c>
    </row>
    <row r="9" spans="1:12">
      <c r="A9" s="233" t="s">
        <v>2792</v>
      </c>
      <c r="B9" s="225">
        <v>-9.3000000000000007</v>
      </c>
      <c r="C9" s="225">
        <v>2.7</v>
      </c>
      <c r="D9" s="225">
        <v>1.8</v>
      </c>
      <c r="E9" s="225">
        <v>1.3</v>
      </c>
      <c r="F9" s="225">
        <v>-1.9</v>
      </c>
      <c r="G9" s="225">
        <v>0.3</v>
      </c>
      <c r="H9" s="225">
        <v>0.7</v>
      </c>
      <c r="I9" s="225">
        <v>1.8</v>
      </c>
      <c r="J9" s="225">
        <v>1.7</v>
      </c>
      <c r="K9" s="225">
        <v>2.8</v>
      </c>
      <c r="L9" s="225">
        <v>2</v>
      </c>
    </row>
    <row r="10" spans="1:12">
      <c r="A10" s="233" t="s">
        <v>2728</v>
      </c>
      <c r="B10" s="225">
        <v>2.2000000000000002</v>
      </c>
      <c r="C10" s="225">
        <v>1.7</v>
      </c>
      <c r="D10" s="225">
        <v>1.1000000000000001</v>
      </c>
      <c r="E10" s="225">
        <v>-1.8</v>
      </c>
      <c r="F10" s="225">
        <v>-2.2999999999999998</v>
      </c>
      <c r="G10" s="225">
        <v>-1.9</v>
      </c>
      <c r="H10" s="225">
        <v>-1.6</v>
      </c>
      <c r="I10" s="225">
        <v>-0.7</v>
      </c>
      <c r="J10" s="225">
        <v>-0.7</v>
      </c>
      <c r="K10" s="225">
        <v>-0.7</v>
      </c>
      <c r="L10" s="225">
        <v>-1.6</v>
      </c>
    </row>
    <row r="11" spans="1:12">
      <c r="A11" s="233" t="s">
        <v>2668</v>
      </c>
      <c r="B11" s="225">
        <v>-1</v>
      </c>
      <c r="C11" s="225">
        <v>-0.8</v>
      </c>
      <c r="D11" s="225">
        <v>-0.8</v>
      </c>
      <c r="E11" s="225">
        <v>-1</v>
      </c>
      <c r="F11" s="225">
        <v>-1.2</v>
      </c>
      <c r="G11" s="225">
        <v>-0.9</v>
      </c>
      <c r="H11" s="225">
        <v>-1.3</v>
      </c>
      <c r="I11" s="225">
        <v>-0.4</v>
      </c>
      <c r="J11" s="225">
        <v>-0.5</v>
      </c>
      <c r="K11" s="225">
        <v>-0.6</v>
      </c>
      <c r="L11" s="225">
        <v>-0.7</v>
      </c>
    </row>
    <row r="12" spans="1:12">
      <c r="A12" s="233" t="s">
        <v>2793</v>
      </c>
      <c r="B12" s="225">
        <v>-14.5</v>
      </c>
      <c r="C12" s="225">
        <v>-10.8</v>
      </c>
      <c r="D12" s="225">
        <v>-10.1</v>
      </c>
      <c r="E12" s="225">
        <v>-9.9</v>
      </c>
      <c r="F12" s="225">
        <v>-2.5</v>
      </c>
      <c r="G12" s="225">
        <v>-2.1</v>
      </c>
      <c r="H12" s="225">
        <v>-1.6</v>
      </c>
      <c r="I12" s="225">
        <v>-0.8</v>
      </c>
      <c r="J12" s="225">
        <v>-1.7</v>
      </c>
      <c r="K12" s="225">
        <v>-1.8</v>
      </c>
      <c r="L12" s="225">
        <v>-2.9</v>
      </c>
    </row>
    <row r="13" spans="1:12">
      <c r="A13" s="233" t="s">
        <v>2794</v>
      </c>
      <c r="B13" s="225">
        <v>-5.6</v>
      </c>
      <c r="C13" s="225">
        <v>-2.1</v>
      </c>
      <c r="D13" s="225">
        <v>1</v>
      </c>
      <c r="E13" s="225">
        <v>1.2</v>
      </c>
      <c r="F13" s="225">
        <v>4.0999999999999996</v>
      </c>
      <c r="G13" s="225">
        <v>6.1</v>
      </c>
      <c r="H13" s="225">
        <v>3.5</v>
      </c>
      <c r="I13" s="225">
        <v>10.9</v>
      </c>
      <c r="J13" s="225">
        <v>4.8</v>
      </c>
      <c r="K13" s="225">
        <v>1</v>
      </c>
      <c r="L13" s="225">
        <v>10.7</v>
      </c>
    </row>
    <row r="14" spans="1:12">
      <c r="A14" s="233" t="s">
        <v>2669</v>
      </c>
      <c r="B14" s="225">
        <v>-2.8</v>
      </c>
      <c r="C14" s="225">
        <v>-1.8</v>
      </c>
      <c r="D14" s="225">
        <v>-3.4</v>
      </c>
      <c r="E14" s="225">
        <v>-3</v>
      </c>
      <c r="F14" s="225">
        <v>-0.4</v>
      </c>
      <c r="G14" s="225">
        <v>1</v>
      </c>
      <c r="H14" s="225">
        <v>1.9</v>
      </c>
      <c r="I14" s="225">
        <v>1.3</v>
      </c>
      <c r="J14" s="225">
        <v>2.6</v>
      </c>
      <c r="K14" s="225">
        <v>2.7</v>
      </c>
      <c r="L14" s="225">
        <v>2.4</v>
      </c>
    </row>
    <row r="15" spans="1:12">
      <c r="A15" s="233" t="s">
        <v>2789</v>
      </c>
      <c r="B15" s="225">
        <v>-8.8000000000000007</v>
      </c>
      <c r="C15" s="225">
        <v>-5</v>
      </c>
      <c r="D15" s="225">
        <v>-1.5</v>
      </c>
      <c r="E15" s="225">
        <v>-0.6</v>
      </c>
      <c r="F15" s="225">
        <v>-0.4</v>
      </c>
      <c r="G15" s="225">
        <v>1</v>
      </c>
      <c r="H15" s="225">
        <v>0.8</v>
      </c>
      <c r="I15" s="225">
        <v>5</v>
      </c>
      <c r="J15" s="225">
        <v>2.7</v>
      </c>
      <c r="K15" s="225">
        <v>5.5</v>
      </c>
      <c r="L15" s="225">
        <v>2.4</v>
      </c>
    </row>
    <row r="16" spans="1:12">
      <c r="A16" s="233" t="s">
        <v>2795</v>
      </c>
      <c r="B16" s="225">
        <v>-12.6</v>
      </c>
      <c r="C16" s="225">
        <v>7.8</v>
      </c>
      <c r="D16" s="225">
        <v>1.8</v>
      </c>
      <c r="E16" s="225">
        <v>-3.3</v>
      </c>
      <c r="F16" s="225">
        <v>-3.7</v>
      </c>
      <c r="G16" s="225">
        <v>-2.7</v>
      </c>
      <c r="H16" s="225">
        <v>-2.2999999999999998</v>
      </c>
      <c r="I16" s="225">
        <v>-0.9</v>
      </c>
      <c r="J16" s="225">
        <v>1.4</v>
      </c>
      <c r="K16" s="225">
        <v>1</v>
      </c>
      <c r="L16" s="225">
        <v>-0.6</v>
      </c>
    </row>
    <row r="17" spans="1:12">
      <c r="A17" s="233" t="s">
        <v>2796</v>
      </c>
      <c r="B17" s="225">
        <v>-13.7</v>
      </c>
      <c r="C17" s="225">
        <v>2.2999999999999998</v>
      </c>
      <c r="D17" s="225">
        <v>0.2</v>
      </c>
      <c r="E17" s="225">
        <v>-3.7</v>
      </c>
      <c r="F17" s="225">
        <v>-1.6</v>
      </c>
      <c r="G17" s="225">
        <v>1.7</v>
      </c>
      <c r="H17" s="225">
        <v>3.4</v>
      </c>
      <c r="I17" s="225">
        <v>-2.4</v>
      </c>
      <c r="J17" s="225">
        <v>-0.8</v>
      </c>
      <c r="K17" s="225">
        <v>1</v>
      </c>
      <c r="L17" s="225">
        <v>1.5</v>
      </c>
    </row>
    <row r="18" spans="1:12">
      <c r="A18" s="233" t="s">
        <v>2797</v>
      </c>
      <c r="B18" s="225">
        <v>7.9</v>
      </c>
      <c r="C18" s="225">
        <v>6.9</v>
      </c>
      <c r="D18" s="225">
        <v>6.7</v>
      </c>
      <c r="E18" s="225">
        <v>6</v>
      </c>
      <c r="F18" s="225">
        <v>5.7</v>
      </c>
      <c r="G18" s="225">
        <v>5.6</v>
      </c>
      <c r="H18" s="225">
        <v>5</v>
      </c>
      <c r="I18" s="225">
        <v>5.0999999999999996</v>
      </c>
      <c r="J18" s="225">
        <v>5</v>
      </c>
      <c r="K18" s="225">
        <v>5.3</v>
      </c>
      <c r="L18" s="225">
        <v>4.9000000000000004</v>
      </c>
    </row>
    <row r="19" spans="1:12">
      <c r="A19" s="233" t="s">
        <v>2798</v>
      </c>
      <c r="B19" s="225">
        <v>-0.9</v>
      </c>
      <c r="C19" s="225">
        <v>-6.5</v>
      </c>
      <c r="D19" s="225">
        <v>-4.8</v>
      </c>
      <c r="E19" s="225">
        <v>-0.1</v>
      </c>
      <c r="F19" s="225">
        <v>1.6</v>
      </c>
      <c r="G19" s="225">
        <v>2.7</v>
      </c>
      <c r="H19" s="225">
        <v>8.8000000000000007</v>
      </c>
      <c r="I19" s="225">
        <v>2.9</v>
      </c>
      <c r="J19" s="225">
        <v>4</v>
      </c>
      <c r="K19" s="225">
        <v>10.7</v>
      </c>
      <c r="L19" s="225">
        <v>9.9</v>
      </c>
    </row>
    <row r="20" spans="1:12">
      <c r="A20" s="233" t="s">
        <v>2670</v>
      </c>
      <c r="B20" s="225">
        <v>4.2</v>
      </c>
      <c r="C20" s="225">
        <v>5.8</v>
      </c>
      <c r="D20" s="225">
        <v>7.4</v>
      </c>
      <c r="E20" s="225">
        <v>9.1</v>
      </c>
      <c r="F20" s="225">
        <v>10.8</v>
      </c>
      <c r="G20" s="225">
        <v>9.9</v>
      </c>
      <c r="H20" s="225">
        <v>8.6</v>
      </c>
      <c r="I20" s="225">
        <v>6.4</v>
      </c>
      <c r="J20" s="225">
        <v>8.1</v>
      </c>
      <c r="K20" s="225">
        <v>10.9</v>
      </c>
      <c r="L20" s="225">
        <v>10.8</v>
      </c>
    </row>
    <row r="21" spans="1:12">
      <c r="A21" s="233" t="s">
        <v>2671</v>
      </c>
      <c r="B21" s="225">
        <v>-6.8</v>
      </c>
      <c r="C21" s="225">
        <v>-4.2</v>
      </c>
      <c r="D21" s="225">
        <v>-5.5</v>
      </c>
      <c r="E21" s="225">
        <v>-5.3</v>
      </c>
      <c r="F21" s="225">
        <v>-3.8</v>
      </c>
      <c r="G21" s="225">
        <v>-1.3</v>
      </c>
      <c r="H21" s="225">
        <v>-2.1</v>
      </c>
      <c r="I21" s="225">
        <v>-0.6</v>
      </c>
      <c r="J21" s="225">
        <v>-0.5</v>
      </c>
      <c r="K21" s="225">
        <v>0</v>
      </c>
      <c r="L21" s="225">
        <v>-1</v>
      </c>
    </row>
    <row r="22" spans="1:12">
      <c r="A22" s="233" t="s">
        <v>2799</v>
      </c>
      <c r="B22" s="225">
        <v>-12.2</v>
      </c>
      <c r="C22" s="225">
        <v>-10.3</v>
      </c>
      <c r="D22" s="225">
        <v>-10.199999999999999</v>
      </c>
      <c r="E22" s="225">
        <v>-6</v>
      </c>
      <c r="F22" s="225">
        <v>-1.6</v>
      </c>
      <c r="G22" s="225">
        <v>1.6</v>
      </c>
      <c r="H22" s="225">
        <v>0.1</v>
      </c>
      <c r="I22" s="225">
        <v>0.2</v>
      </c>
      <c r="J22" s="225">
        <v>1.1000000000000001</v>
      </c>
      <c r="K22" s="225">
        <v>1.3</v>
      </c>
      <c r="L22" s="225">
        <v>0.4</v>
      </c>
    </row>
    <row r="23" spans="1:12">
      <c r="A23" s="233" t="s">
        <v>2585</v>
      </c>
      <c r="B23" s="225">
        <v>-12.2</v>
      </c>
      <c r="C23" s="225">
        <v>-4.8</v>
      </c>
      <c r="D23" s="225">
        <v>-5.0999999999999996</v>
      </c>
      <c r="E23" s="225">
        <v>-5.0999999999999996</v>
      </c>
      <c r="F23" s="225">
        <v>-4.8</v>
      </c>
      <c r="G23" s="225">
        <v>-1.1000000000000001</v>
      </c>
      <c r="H23" s="225">
        <v>-0.7</v>
      </c>
      <c r="I23" s="225">
        <v>-1.2</v>
      </c>
      <c r="J23" s="225">
        <v>-2.1</v>
      </c>
      <c r="K23" s="225">
        <v>-3.2</v>
      </c>
      <c r="L23" s="225">
        <v>-4.5999999999999996</v>
      </c>
    </row>
    <row r="24" spans="1:12">
      <c r="A24" s="233" t="s">
        <v>2588</v>
      </c>
      <c r="B24" s="225">
        <v>-6.5</v>
      </c>
      <c r="C24" s="225">
        <v>-3.4</v>
      </c>
      <c r="D24" s="225">
        <v>-4.7</v>
      </c>
      <c r="E24" s="225">
        <v>-5</v>
      </c>
      <c r="F24" s="225">
        <v>1</v>
      </c>
      <c r="G24" s="225">
        <v>1.8</v>
      </c>
      <c r="H24" s="225">
        <v>1.2</v>
      </c>
      <c r="I24" s="225">
        <v>-2.1</v>
      </c>
      <c r="J24" s="225">
        <v>-2.7</v>
      </c>
      <c r="K24" s="225">
        <v>-1.9</v>
      </c>
      <c r="L24" s="225">
        <v>-2.6</v>
      </c>
    </row>
    <row r="25" spans="1:12">
      <c r="A25" s="233" t="s">
        <v>2589</v>
      </c>
      <c r="B25" s="225">
        <v>-5.3</v>
      </c>
      <c r="C25" s="225">
        <v>-1.1000000000000001</v>
      </c>
      <c r="D25" s="225">
        <v>-0.7</v>
      </c>
      <c r="E25" s="225">
        <v>-0.8</v>
      </c>
      <c r="F25" s="225">
        <v>1.3</v>
      </c>
      <c r="G25" s="225">
        <v>3.3</v>
      </c>
      <c r="H25" s="225">
        <v>5.0999999999999996</v>
      </c>
      <c r="I25" s="225">
        <v>3.8</v>
      </c>
      <c r="J25" s="225">
        <v>4.8</v>
      </c>
      <c r="K25" s="225">
        <v>6.1</v>
      </c>
      <c r="L25" s="225">
        <v>5.7</v>
      </c>
    </row>
    <row r="26" spans="1:12">
      <c r="A26" s="233" t="s">
        <v>2730</v>
      </c>
      <c r="B26" s="225">
        <v>-9.3000000000000007</v>
      </c>
      <c r="C26" s="225">
        <v>-4.2</v>
      </c>
      <c r="D26" s="225">
        <v>-3.9</v>
      </c>
      <c r="E26" s="225">
        <v>-3.2</v>
      </c>
      <c r="F26" s="225">
        <v>-0.3</v>
      </c>
      <c r="G26" s="225">
        <v>1.5</v>
      </c>
      <c r="H26" s="225">
        <v>1</v>
      </c>
      <c r="I26" s="225">
        <v>1.1000000000000001</v>
      </c>
      <c r="J26" s="225">
        <v>2.2999999999999998</v>
      </c>
      <c r="K26" s="225">
        <v>1.9</v>
      </c>
      <c r="L26" s="225">
        <v>0.9</v>
      </c>
    </row>
    <row r="27" spans="1:12">
      <c r="A27" s="233" t="s">
        <v>2673</v>
      </c>
      <c r="B27" s="225">
        <v>-3.6</v>
      </c>
      <c r="C27" s="225">
        <v>-3.4</v>
      </c>
      <c r="D27" s="225">
        <v>-3.2</v>
      </c>
      <c r="E27" s="225">
        <v>-1.8</v>
      </c>
      <c r="F27" s="225">
        <v>-3.5</v>
      </c>
      <c r="G27" s="225">
        <v>-4.8</v>
      </c>
      <c r="H27" s="225">
        <v>-4.8</v>
      </c>
      <c r="I27" s="225">
        <v>-5</v>
      </c>
      <c r="J27" s="225">
        <v>-5.4</v>
      </c>
      <c r="K27" s="225">
        <v>-3.5</v>
      </c>
      <c r="L27" s="225">
        <v>-4.4000000000000004</v>
      </c>
    </row>
    <row r="28" spans="1:12">
      <c r="A28" s="233" t="s">
        <v>2674</v>
      </c>
      <c r="B28" s="225">
        <v>7.9</v>
      </c>
      <c r="C28" s="225">
        <v>6</v>
      </c>
      <c r="D28" s="225">
        <v>6</v>
      </c>
      <c r="E28" s="225">
        <v>5.6</v>
      </c>
      <c r="F28" s="225">
        <v>5.6</v>
      </c>
      <c r="G28" s="225">
        <v>5.2</v>
      </c>
      <c r="H28" s="225">
        <v>4.5</v>
      </c>
      <c r="I28" s="225">
        <v>4.2</v>
      </c>
      <c r="J28" s="225">
        <v>3.7</v>
      </c>
      <c r="K28" s="225">
        <v>2.8</v>
      </c>
      <c r="L28" s="225">
        <v>1.7</v>
      </c>
    </row>
    <row r="29" spans="1:12">
      <c r="A29" s="233" t="s">
        <v>2647</v>
      </c>
      <c r="B29" s="225">
        <v>-1.9</v>
      </c>
      <c r="C29" s="225">
        <v>-2.4</v>
      </c>
      <c r="D29" s="225">
        <v>-3.5</v>
      </c>
      <c r="E29" s="225">
        <v>-2.2000000000000002</v>
      </c>
      <c r="F29" s="225">
        <v>-1.5</v>
      </c>
      <c r="G29" s="225">
        <v>-0.5</v>
      </c>
      <c r="H29" s="225">
        <v>0.2</v>
      </c>
      <c r="I29" s="225">
        <v>0.2</v>
      </c>
      <c r="J29" s="225">
        <v>1.5</v>
      </c>
      <c r="K29" s="225">
        <v>1.5</v>
      </c>
      <c r="L29" s="225">
        <v>0.4</v>
      </c>
    </row>
    <row r="30" spans="1:12">
      <c r="A30" s="233" t="s">
        <v>2675</v>
      </c>
      <c r="B30" s="225">
        <v>5.6</v>
      </c>
      <c r="C30" s="225">
        <v>5.9</v>
      </c>
      <c r="D30" s="225">
        <v>5.7</v>
      </c>
      <c r="E30" s="225">
        <v>6.2</v>
      </c>
      <c r="F30" s="225">
        <v>7.1</v>
      </c>
      <c r="G30" s="225">
        <v>6.5</v>
      </c>
      <c r="H30" s="225">
        <v>7.1</v>
      </c>
      <c r="I30" s="225">
        <v>8.5</v>
      </c>
      <c r="J30" s="225">
        <v>8.5</v>
      </c>
      <c r="K30" s="225">
        <v>8</v>
      </c>
      <c r="L30" s="225">
        <v>7.2</v>
      </c>
    </row>
    <row r="31" spans="1:12">
      <c r="A31" s="233" t="s">
        <v>2801</v>
      </c>
      <c r="B31" s="225">
        <v>-7</v>
      </c>
      <c r="C31" s="225">
        <v>-0.7</v>
      </c>
      <c r="D31" s="225">
        <v>0.3</v>
      </c>
      <c r="E31" s="225">
        <v>0.6</v>
      </c>
      <c r="F31" s="225">
        <v>1.6</v>
      </c>
      <c r="G31" s="225">
        <v>3.4</v>
      </c>
      <c r="H31" s="225">
        <v>1.1000000000000001</v>
      </c>
      <c r="I31" s="225">
        <v>2.4</v>
      </c>
      <c r="J31" s="225">
        <v>4.7</v>
      </c>
      <c r="K31" s="225">
        <v>2.2999999999999998</v>
      </c>
      <c r="L31" s="225">
        <v>-0.4</v>
      </c>
    </row>
    <row r="32" spans="1:12">
      <c r="A32" s="233" t="s">
        <v>2802</v>
      </c>
      <c r="B32" s="225">
        <v>4.5</v>
      </c>
      <c r="C32" s="225">
        <v>2.6</v>
      </c>
      <c r="D32" s="225">
        <v>2.9</v>
      </c>
      <c r="E32" s="225">
        <v>1.6</v>
      </c>
      <c r="F32" s="225">
        <v>1.5</v>
      </c>
      <c r="G32" s="225">
        <v>1.9</v>
      </c>
      <c r="H32" s="225">
        <v>2.4</v>
      </c>
      <c r="I32" s="225">
        <v>1.7</v>
      </c>
      <c r="J32" s="225">
        <v>2.8</v>
      </c>
      <c r="K32" s="225">
        <v>1.5</v>
      </c>
      <c r="L32" s="225">
        <v>2.4</v>
      </c>
    </row>
    <row r="33" spans="1:12">
      <c r="A33" s="232" t="s">
        <v>5513</v>
      </c>
      <c r="B33" s="227">
        <v>-2.2000000000000002</v>
      </c>
      <c r="C33" s="227">
        <v>-0.6</v>
      </c>
      <c r="D33" s="227">
        <v>-0.4</v>
      </c>
      <c r="E33" s="227">
        <v>-0.2</v>
      </c>
      <c r="F33" s="227">
        <v>0.6</v>
      </c>
      <c r="G33" s="227">
        <v>1</v>
      </c>
      <c r="H33" s="227">
        <v>0.9</v>
      </c>
      <c r="I33" s="227">
        <v>0.9</v>
      </c>
      <c r="J33" s="227">
        <v>1.3</v>
      </c>
      <c r="K33" s="227">
        <v>1.3</v>
      </c>
      <c r="L33" s="227">
        <v>1.4</v>
      </c>
    </row>
    <row r="34" spans="1:12">
      <c r="A34" s="233" t="s">
        <v>946</v>
      </c>
      <c r="B34" s="225">
        <v>15.8</v>
      </c>
      <c r="C34" s="225">
        <v>11.7</v>
      </c>
      <c r="D34" s="225">
        <v>11.7</v>
      </c>
      <c r="E34" s="225">
        <v>13.3</v>
      </c>
      <c r="F34" s="225">
        <v>12.5</v>
      </c>
      <c r="G34" s="225">
        <v>10.199999999999999</v>
      </c>
      <c r="H34" s="225">
        <v>11</v>
      </c>
      <c r="I34" s="225">
        <v>8</v>
      </c>
      <c r="J34" s="225">
        <v>4</v>
      </c>
      <c r="K34" s="225">
        <v>4.7</v>
      </c>
      <c r="L34" s="225">
        <v>7.2</v>
      </c>
    </row>
    <row r="35" spans="1:12">
      <c r="A35" s="233" t="s">
        <v>2672</v>
      </c>
      <c r="B35" s="225">
        <v>6.2</v>
      </c>
      <c r="C35" s="225">
        <v>3.8</v>
      </c>
      <c r="D35" s="225">
        <v>4.0999999999999996</v>
      </c>
      <c r="E35" s="225">
        <v>4.7</v>
      </c>
      <c r="F35" s="225">
        <v>3.2</v>
      </c>
      <c r="G35" s="225">
        <v>1.5</v>
      </c>
      <c r="H35" s="225">
        <v>2.8</v>
      </c>
      <c r="I35" s="225">
        <v>5</v>
      </c>
      <c r="J35" s="225">
        <v>1.9</v>
      </c>
      <c r="K35" s="225">
        <v>2.1</v>
      </c>
      <c r="L35" s="225" t="s">
        <v>3447</v>
      </c>
    </row>
    <row r="36" spans="1:12">
      <c r="A36" s="233" t="s">
        <v>2732</v>
      </c>
      <c r="B36" s="225">
        <v>2.5</v>
      </c>
      <c r="C36" s="225">
        <v>7.5</v>
      </c>
      <c r="D36" s="225">
        <v>14.8</v>
      </c>
      <c r="E36" s="225">
        <v>7.8</v>
      </c>
      <c r="F36" s="225">
        <v>10.7</v>
      </c>
      <c r="G36" s="225">
        <v>11.6</v>
      </c>
      <c r="H36" s="225">
        <v>8.6</v>
      </c>
      <c r="I36" s="225">
        <v>11.4</v>
      </c>
      <c r="J36" s="225">
        <v>9.6</v>
      </c>
      <c r="K36" s="225">
        <v>6.5</v>
      </c>
      <c r="L36" s="225">
        <v>10.5</v>
      </c>
    </row>
    <row r="37" spans="1:12">
      <c r="A37" s="233" t="s">
        <v>2867</v>
      </c>
      <c r="B37" s="225">
        <v>-5.4</v>
      </c>
      <c r="C37" s="225">
        <v>-1.8</v>
      </c>
      <c r="D37" s="225">
        <v>-5.8</v>
      </c>
      <c r="E37" s="225">
        <v>-8.9</v>
      </c>
      <c r="F37" s="225">
        <v>-5.5</v>
      </c>
      <c r="G37" s="225">
        <v>-6.7</v>
      </c>
      <c r="H37" s="225">
        <v>-4.7</v>
      </c>
      <c r="I37" s="225">
        <v>-3.7</v>
      </c>
      <c r="J37" s="225">
        <v>-3.8</v>
      </c>
      <c r="K37" s="225">
        <v>-5.6</v>
      </c>
      <c r="L37" s="225">
        <v>-3.5</v>
      </c>
    </row>
    <row r="38" spans="1:12">
      <c r="A38" s="233" t="s">
        <v>2604</v>
      </c>
      <c r="B38" s="225">
        <v>-1.7</v>
      </c>
      <c r="C38" s="225">
        <v>-1.5</v>
      </c>
      <c r="D38" s="225">
        <v>-3.6</v>
      </c>
      <c r="E38" s="225">
        <v>-2.9</v>
      </c>
      <c r="F38" s="225">
        <v>-3.4</v>
      </c>
      <c r="G38" s="225">
        <v>-3.2</v>
      </c>
      <c r="H38" s="225">
        <v>-4.0999999999999996</v>
      </c>
      <c r="I38" s="225">
        <v>-3</v>
      </c>
      <c r="J38" s="225">
        <v>-1.4</v>
      </c>
      <c r="K38" s="225">
        <v>-0.7</v>
      </c>
      <c r="L38" s="225">
        <v>-1.2</v>
      </c>
    </row>
    <row r="39" spans="1:12">
      <c r="A39" s="233" t="s">
        <v>2733</v>
      </c>
      <c r="B39" s="225">
        <v>-2.4</v>
      </c>
      <c r="C39" s="225">
        <v>-2</v>
      </c>
      <c r="D39" s="225">
        <v>-3.2</v>
      </c>
      <c r="E39" s="225">
        <v>-3.3</v>
      </c>
      <c r="F39" s="225">
        <v>-4.9000000000000004</v>
      </c>
      <c r="G39" s="225">
        <v>-2.6</v>
      </c>
      <c r="H39" s="225">
        <v>-1.3</v>
      </c>
      <c r="I39" s="225">
        <v>-1.1000000000000001</v>
      </c>
      <c r="J39" s="225">
        <v>-0.5</v>
      </c>
      <c r="K39" s="225">
        <v>-1.5</v>
      </c>
      <c r="L39" s="225">
        <v>-2.4</v>
      </c>
    </row>
    <row r="40" spans="1:12">
      <c r="A40" s="233" t="s">
        <v>2676</v>
      </c>
      <c r="B40" s="225">
        <v>2.9</v>
      </c>
      <c r="C40" s="225">
        <v>2.8</v>
      </c>
      <c r="D40" s="225">
        <v>3.9</v>
      </c>
      <c r="E40" s="225">
        <v>2.1</v>
      </c>
      <c r="F40" s="225">
        <v>1</v>
      </c>
      <c r="G40" s="225">
        <v>0.9</v>
      </c>
      <c r="H40" s="225">
        <v>0.7</v>
      </c>
      <c r="I40" s="225">
        <v>3.1</v>
      </c>
      <c r="J40" s="225">
        <v>4</v>
      </c>
      <c r="K40" s="225">
        <v>4.0999999999999996</v>
      </c>
      <c r="L40" s="225">
        <v>3.5</v>
      </c>
    </row>
    <row r="41" spans="1:12">
      <c r="A41" s="233" t="s">
        <v>2611</v>
      </c>
      <c r="B41" s="225">
        <v>9.1999999999999993</v>
      </c>
      <c r="C41" s="225">
        <v>4.7</v>
      </c>
      <c r="D41" s="225">
        <v>3.9</v>
      </c>
      <c r="E41" s="225">
        <v>1.8</v>
      </c>
      <c r="F41" s="225">
        <v>2.5</v>
      </c>
      <c r="G41" s="225">
        <v>1.5</v>
      </c>
      <c r="H41" s="225">
        <v>2.2000000000000002</v>
      </c>
      <c r="I41" s="225">
        <v>2.7</v>
      </c>
      <c r="J41" s="225">
        <v>1.8</v>
      </c>
      <c r="K41" s="225">
        <v>1.6</v>
      </c>
      <c r="L41" s="225" t="s">
        <v>3447</v>
      </c>
    </row>
    <row r="42" spans="1:12">
      <c r="A42" s="233" t="s">
        <v>947</v>
      </c>
      <c r="B42" s="225">
        <v>-4.7</v>
      </c>
      <c r="C42" s="225">
        <v>-2.6</v>
      </c>
      <c r="D42" s="225">
        <v>-2.9</v>
      </c>
      <c r="E42" s="225">
        <v>-2.9</v>
      </c>
      <c r="F42" s="225">
        <v>-2.6</v>
      </c>
      <c r="G42" s="225">
        <v>-2.1</v>
      </c>
      <c r="H42" s="225">
        <v>-2.1</v>
      </c>
      <c r="I42" s="225">
        <v>-2.2000000000000002</v>
      </c>
      <c r="J42" s="225">
        <v>-2.2999999999999998</v>
      </c>
      <c r="K42" s="225">
        <v>-2.2999999999999998</v>
      </c>
      <c r="L42" s="225" t="s">
        <v>3447</v>
      </c>
    </row>
    <row r="43" spans="1:12" ht="16" thickBot="1">
      <c r="A43" s="112"/>
      <c r="B43" s="125"/>
      <c r="C43" s="125"/>
      <c r="D43" s="125"/>
      <c r="E43" s="125"/>
      <c r="F43" s="125"/>
      <c r="G43" s="125"/>
      <c r="H43" s="125"/>
      <c r="I43" s="125"/>
      <c r="J43" s="125"/>
      <c r="K43" s="125"/>
      <c r="L43" s="125"/>
    </row>
    <row r="44" spans="1:12">
      <c r="A44" s="231"/>
      <c r="B44" s="222"/>
      <c r="C44" s="222"/>
      <c r="D44" s="222"/>
      <c r="E44" s="222"/>
      <c r="F44" s="222"/>
      <c r="G44" s="222"/>
      <c r="H44" s="222"/>
      <c r="I44" s="222"/>
      <c r="J44" s="222"/>
      <c r="K44" s="222"/>
      <c r="L44" s="222"/>
    </row>
    <row r="45" spans="1:12" ht="28">
      <c r="A45" s="233" t="s">
        <v>5512</v>
      </c>
      <c r="B45" s="222"/>
      <c r="C45" s="222"/>
      <c r="D45" s="222"/>
      <c r="E45" s="224" t="s">
        <v>3703</v>
      </c>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sheetData>
  <hyperlinks>
    <hyperlink ref="B1" location="INDEKS!A1" display="HJEM" xr:uid="{A4E305DC-E55F-4063-912D-F8D78F465B89}"/>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P45"/>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6" ht="28">
      <c r="A1" s="231" t="s">
        <v>2958</v>
      </c>
      <c r="B1" s="173" t="s">
        <v>3453</v>
      </c>
      <c r="C1" s="222"/>
      <c r="D1" s="222"/>
      <c r="E1" s="222"/>
      <c r="F1" s="222"/>
      <c r="G1" s="222"/>
      <c r="H1" s="222"/>
      <c r="I1" s="222"/>
      <c r="J1" s="222"/>
      <c r="K1" s="222"/>
      <c r="L1" s="222"/>
      <c r="M1" s="222"/>
      <c r="N1" s="222"/>
      <c r="O1" s="222"/>
      <c r="P1" s="222"/>
    </row>
    <row r="2" spans="1:16">
      <c r="A2" s="232"/>
      <c r="B2" s="223">
        <v>2008</v>
      </c>
      <c r="C2" s="223">
        <v>2009</v>
      </c>
      <c r="D2" s="223"/>
      <c r="E2" s="223">
        <v>2010</v>
      </c>
      <c r="F2" s="223"/>
      <c r="G2" s="223">
        <v>2011</v>
      </c>
      <c r="H2" s="223">
        <v>2012</v>
      </c>
      <c r="I2" s="223">
        <v>2013</v>
      </c>
      <c r="J2" s="223">
        <v>2014</v>
      </c>
      <c r="K2" s="223" t="s">
        <v>1615</v>
      </c>
      <c r="L2" s="223"/>
      <c r="M2" s="223" t="s">
        <v>3395</v>
      </c>
      <c r="N2" s="223" t="s">
        <v>3599</v>
      </c>
      <c r="O2" s="223" t="s">
        <v>3957</v>
      </c>
      <c r="P2" s="223"/>
    </row>
    <row r="3" spans="1:16">
      <c r="A3" s="235" t="s">
        <v>2959</v>
      </c>
      <c r="B3" s="230"/>
      <c r="C3" s="230"/>
      <c r="D3" s="230"/>
      <c r="E3" s="230"/>
      <c r="F3" s="230"/>
      <c r="G3" s="230"/>
      <c r="H3" s="230"/>
      <c r="I3" s="230"/>
      <c r="J3" s="230"/>
      <c r="K3" s="230"/>
      <c r="L3" s="230"/>
      <c r="M3" s="230"/>
      <c r="N3" s="230"/>
      <c r="O3" s="230"/>
      <c r="P3" s="230"/>
    </row>
    <row r="4" spans="1:16">
      <c r="A4" s="235" t="s">
        <v>2960</v>
      </c>
      <c r="B4" s="230"/>
      <c r="C4" s="230"/>
      <c r="D4" s="230"/>
      <c r="E4" s="230"/>
      <c r="F4" s="230"/>
      <c r="G4" s="230"/>
      <c r="H4" s="230"/>
      <c r="I4" s="230"/>
      <c r="J4" s="230"/>
      <c r="K4" s="230"/>
      <c r="L4" s="230"/>
      <c r="M4" s="230"/>
      <c r="N4" s="230"/>
      <c r="O4" s="230"/>
      <c r="P4" s="230"/>
    </row>
    <row r="5" spans="1:16">
      <c r="A5" s="233" t="s">
        <v>2727</v>
      </c>
      <c r="B5" s="222">
        <v>92</v>
      </c>
      <c r="C5" s="222">
        <v>94</v>
      </c>
      <c r="D5" s="222"/>
      <c r="E5" s="222">
        <v>93</v>
      </c>
      <c r="F5" s="222"/>
      <c r="G5" s="222">
        <v>92</v>
      </c>
      <c r="H5" s="222">
        <v>94</v>
      </c>
      <c r="I5" s="222">
        <v>94</v>
      </c>
      <c r="J5" s="222">
        <v>94</v>
      </c>
      <c r="K5" s="222">
        <v>94</v>
      </c>
      <c r="L5" s="222"/>
      <c r="M5" s="222">
        <v>94</v>
      </c>
      <c r="N5" s="222">
        <v>93</v>
      </c>
      <c r="O5" s="222">
        <v>91</v>
      </c>
      <c r="P5" s="222"/>
    </row>
    <row r="6" spans="1:16">
      <c r="A6" s="233" t="s">
        <v>2574</v>
      </c>
      <c r="B6" s="222">
        <v>34</v>
      </c>
      <c r="C6" s="222">
        <v>34</v>
      </c>
      <c r="D6" s="222"/>
      <c r="E6" s="222">
        <v>34</v>
      </c>
      <c r="F6" s="222"/>
      <c r="G6" s="222">
        <v>35</v>
      </c>
      <c r="H6" s="222">
        <v>36</v>
      </c>
      <c r="I6" s="222">
        <v>35</v>
      </c>
      <c r="J6" s="222">
        <v>37</v>
      </c>
      <c r="K6" s="222">
        <v>37</v>
      </c>
      <c r="L6" s="222"/>
      <c r="M6" s="222">
        <v>39</v>
      </c>
      <c r="N6" s="222">
        <v>39</v>
      </c>
      <c r="O6" s="222">
        <v>40</v>
      </c>
      <c r="P6" s="222"/>
    </row>
    <row r="7" spans="1:16">
      <c r="A7" s="233" t="s">
        <v>2790</v>
      </c>
      <c r="B7" s="222">
        <v>84</v>
      </c>
      <c r="C7" s="222">
        <v>84</v>
      </c>
      <c r="D7" s="222"/>
      <c r="E7" s="222">
        <v>78</v>
      </c>
      <c r="F7" s="222"/>
      <c r="G7" s="222">
        <v>75</v>
      </c>
      <c r="H7" s="222">
        <v>71</v>
      </c>
      <c r="I7" s="222">
        <v>65</v>
      </c>
      <c r="J7" s="222">
        <v>63</v>
      </c>
      <c r="K7" s="222">
        <v>65</v>
      </c>
      <c r="L7" s="222"/>
      <c r="M7" s="222">
        <v>69</v>
      </c>
      <c r="N7" s="222">
        <v>69</v>
      </c>
      <c r="O7" s="222">
        <v>70</v>
      </c>
      <c r="P7" s="222"/>
    </row>
    <row r="8" spans="1:16">
      <c r="A8" s="232" t="s">
        <v>2839</v>
      </c>
      <c r="B8" s="7">
        <v>100</v>
      </c>
      <c r="C8" s="7">
        <v>100</v>
      </c>
      <c r="D8" s="7"/>
      <c r="E8" s="7">
        <v>100</v>
      </c>
      <c r="F8" s="7"/>
      <c r="G8" s="7">
        <v>100</v>
      </c>
      <c r="H8" s="7">
        <v>100</v>
      </c>
      <c r="I8" s="7">
        <v>100</v>
      </c>
      <c r="J8" s="7">
        <v>100</v>
      </c>
      <c r="K8" s="7">
        <v>100</v>
      </c>
      <c r="L8" s="7"/>
      <c r="M8" s="7">
        <v>100</v>
      </c>
      <c r="N8" s="7">
        <v>100</v>
      </c>
      <c r="O8" s="7">
        <v>100</v>
      </c>
      <c r="P8" s="7"/>
    </row>
    <row r="9" spans="1:16">
      <c r="A9" s="233" t="s">
        <v>2792</v>
      </c>
      <c r="B9" s="222">
        <v>55</v>
      </c>
      <c r="C9" s="222">
        <v>51</v>
      </c>
      <c r="D9" s="222"/>
      <c r="E9" s="222">
        <v>50</v>
      </c>
      <c r="F9" s="222"/>
      <c r="G9" s="222">
        <v>55</v>
      </c>
      <c r="H9" s="222">
        <v>58</v>
      </c>
      <c r="I9" s="222">
        <v>59</v>
      </c>
      <c r="J9" s="222">
        <v>61</v>
      </c>
      <c r="K9" s="222">
        <v>60</v>
      </c>
      <c r="L9" s="222"/>
      <c r="M9" s="222">
        <v>60</v>
      </c>
      <c r="N9" s="222">
        <v>61</v>
      </c>
      <c r="O9" s="222">
        <v>64</v>
      </c>
      <c r="P9" s="222"/>
    </row>
    <row r="10" spans="1:16">
      <c r="A10" s="233" t="s">
        <v>2728</v>
      </c>
      <c r="B10" s="222">
        <v>97</v>
      </c>
      <c r="C10" s="222">
        <v>94</v>
      </c>
      <c r="D10" s="222"/>
      <c r="E10" s="222">
        <v>91</v>
      </c>
      <c r="F10" s="222"/>
      <c r="G10" s="222">
        <v>92</v>
      </c>
      <c r="H10" s="222">
        <v>91</v>
      </c>
      <c r="I10" s="222">
        <v>89</v>
      </c>
      <c r="J10" s="222">
        <v>87</v>
      </c>
      <c r="K10" s="222">
        <v>87</v>
      </c>
      <c r="L10" s="222"/>
      <c r="M10" s="222">
        <v>87</v>
      </c>
      <c r="N10" s="222">
        <v>87</v>
      </c>
      <c r="O10" s="222">
        <v>87</v>
      </c>
      <c r="P10" s="222"/>
    </row>
    <row r="11" spans="1:16">
      <c r="A11" s="233" t="s">
        <v>2668</v>
      </c>
      <c r="B11" s="222">
        <v>85</v>
      </c>
      <c r="C11" s="222">
        <v>86</v>
      </c>
      <c r="D11" s="222"/>
      <c r="E11" s="222">
        <v>84</v>
      </c>
      <c r="F11" s="222"/>
      <c r="G11" s="222">
        <v>84</v>
      </c>
      <c r="H11" s="222">
        <v>84</v>
      </c>
      <c r="I11" s="222">
        <v>84</v>
      </c>
      <c r="J11" s="222">
        <v>84</v>
      </c>
      <c r="K11" s="222">
        <v>83</v>
      </c>
      <c r="L11" s="222"/>
      <c r="M11" s="222">
        <v>83</v>
      </c>
      <c r="N11" s="222">
        <v>81</v>
      </c>
      <c r="O11" s="222">
        <v>81</v>
      </c>
      <c r="P11" s="222"/>
    </row>
    <row r="12" spans="1:16">
      <c r="A12" s="233" t="s">
        <v>2793</v>
      </c>
      <c r="B12" s="222">
        <v>74</v>
      </c>
      <c r="C12" s="222">
        <v>75</v>
      </c>
      <c r="D12" s="222"/>
      <c r="E12" s="222">
        <v>65</v>
      </c>
      <c r="F12" s="222"/>
      <c r="G12" s="222">
        <v>59</v>
      </c>
      <c r="H12" s="222">
        <v>57</v>
      </c>
      <c r="I12" s="222">
        <v>55</v>
      </c>
      <c r="J12" s="222">
        <v>56</v>
      </c>
      <c r="K12" s="222">
        <v>54</v>
      </c>
      <c r="L12" s="222"/>
      <c r="M12" s="222">
        <v>54</v>
      </c>
      <c r="N12" s="222">
        <v>53</v>
      </c>
      <c r="O12" s="222">
        <v>53</v>
      </c>
      <c r="P12" s="222"/>
    </row>
    <row r="13" spans="1:16">
      <c r="A13" s="233" t="s">
        <v>2794</v>
      </c>
      <c r="B13" s="222">
        <v>107</v>
      </c>
      <c r="C13" s="222">
        <v>103</v>
      </c>
      <c r="D13" s="222"/>
      <c r="E13" s="222">
        <v>101</v>
      </c>
      <c r="F13" s="222"/>
      <c r="G13" s="222">
        <v>101</v>
      </c>
      <c r="H13" s="222">
        <v>103</v>
      </c>
      <c r="I13" s="222">
        <v>102</v>
      </c>
      <c r="J13" s="222">
        <v>107</v>
      </c>
      <c r="K13" s="222">
        <v>140</v>
      </c>
      <c r="L13" s="222"/>
      <c r="M13" s="222">
        <v>139</v>
      </c>
      <c r="N13" s="222">
        <v>143</v>
      </c>
      <c r="O13" s="222">
        <v>148</v>
      </c>
      <c r="P13" s="222"/>
    </row>
    <row r="14" spans="1:16">
      <c r="A14" s="233" t="s">
        <v>2669</v>
      </c>
      <c r="B14" s="222">
        <v>86</v>
      </c>
      <c r="C14" s="222">
        <v>85</v>
      </c>
      <c r="D14" s="222"/>
      <c r="E14" s="222">
        <v>81</v>
      </c>
      <c r="F14" s="222"/>
      <c r="G14" s="222">
        <v>81</v>
      </c>
      <c r="H14" s="222">
        <v>80</v>
      </c>
      <c r="I14" s="222">
        <v>77</v>
      </c>
      <c r="J14" s="222">
        <v>76</v>
      </c>
      <c r="K14" s="222">
        <v>75</v>
      </c>
      <c r="L14" s="222"/>
      <c r="M14" s="222">
        <v>76</v>
      </c>
      <c r="N14" s="222">
        <v>76</v>
      </c>
      <c r="O14" s="222">
        <v>75</v>
      </c>
      <c r="P14" s="222"/>
    </row>
    <row r="15" spans="1:16">
      <c r="A15" s="233" t="s">
        <v>2789</v>
      </c>
      <c r="B15" s="222">
        <v>50</v>
      </c>
      <c r="C15" s="222">
        <v>50</v>
      </c>
      <c r="D15" s="222"/>
      <c r="E15" s="222">
        <v>46</v>
      </c>
      <c r="F15" s="222"/>
      <c r="G15" s="222">
        <v>47</v>
      </c>
      <c r="H15" s="222">
        <v>47</v>
      </c>
      <c r="I15" s="222">
        <v>46</v>
      </c>
      <c r="J15" s="222">
        <v>46</v>
      </c>
      <c r="K15" s="222">
        <v>46</v>
      </c>
      <c r="L15" s="222"/>
      <c r="M15" s="222">
        <v>47</v>
      </c>
      <c r="N15" s="222">
        <v>48</v>
      </c>
      <c r="O15" s="222">
        <v>49</v>
      </c>
      <c r="P15" s="222"/>
    </row>
    <row r="16" spans="1:16">
      <c r="A16" s="233" t="s">
        <v>2795</v>
      </c>
      <c r="B16" s="222">
        <v>47</v>
      </c>
      <c r="C16" s="222">
        <v>42</v>
      </c>
      <c r="D16" s="222"/>
      <c r="E16" s="222">
        <v>41</v>
      </c>
      <c r="F16" s="222"/>
      <c r="G16" s="222">
        <v>45</v>
      </c>
      <c r="H16" s="222">
        <v>47</v>
      </c>
      <c r="I16" s="222">
        <v>48</v>
      </c>
      <c r="J16" s="222">
        <v>50</v>
      </c>
      <c r="K16" s="222">
        <v>50</v>
      </c>
      <c r="L16" s="222"/>
      <c r="M16" s="222">
        <v>50</v>
      </c>
      <c r="N16" s="222">
        <v>52</v>
      </c>
      <c r="O16" s="222">
        <v>54</v>
      </c>
      <c r="P16" s="222"/>
    </row>
    <row r="17" spans="1:16">
      <c r="A17" s="233" t="s">
        <v>2796</v>
      </c>
      <c r="B17" s="222">
        <v>50</v>
      </c>
      <c r="C17" s="222">
        <v>45</v>
      </c>
      <c r="D17" s="222"/>
      <c r="E17" s="222">
        <v>47</v>
      </c>
      <c r="F17" s="222"/>
      <c r="G17" s="222">
        <v>52</v>
      </c>
      <c r="H17" s="222">
        <v>55</v>
      </c>
      <c r="I17" s="222">
        <v>57</v>
      </c>
      <c r="J17" s="222">
        <v>59</v>
      </c>
      <c r="K17" s="222">
        <v>58</v>
      </c>
      <c r="L17" s="222"/>
      <c r="M17" s="222">
        <v>59</v>
      </c>
      <c r="N17" s="222">
        <v>61</v>
      </c>
      <c r="O17" s="222">
        <v>63</v>
      </c>
      <c r="P17" s="222"/>
    </row>
    <row r="18" spans="1:16">
      <c r="A18" s="233" t="s">
        <v>2797</v>
      </c>
      <c r="B18" s="222">
        <v>210</v>
      </c>
      <c r="C18" s="222">
        <v>204</v>
      </c>
      <c r="D18" s="222"/>
      <c r="E18" s="222">
        <v>199</v>
      </c>
      <c r="F18" s="222"/>
      <c r="G18" s="222">
        <v>206</v>
      </c>
      <c r="H18" s="222">
        <v>204</v>
      </c>
      <c r="I18" s="222">
        <v>204</v>
      </c>
      <c r="J18" s="222">
        <v>211</v>
      </c>
      <c r="K18" s="222">
        <v>211</v>
      </c>
      <c r="L18" s="222"/>
      <c r="M18" s="222">
        <v>212</v>
      </c>
      <c r="N18" s="222">
        <v>206</v>
      </c>
      <c r="O18" s="222">
        <v>204</v>
      </c>
      <c r="P18" s="222"/>
    </row>
    <row r="19" spans="1:16">
      <c r="A19" s="233" t="s">
        <v>2798</v>
      </c>
      <c r="B19" s="222">
        <v>63</v>
      </c>
      <c r="C19" s="222">
        <v>65</v>
      </c>
      <c r="D19" s="222"/>
      <c r="E19" s="222">
        <v>64</v>
      </c>
      <c r="F19" s="222"/>
      <c r="G19" s="222">
        <v>64</v>
      </c>
      <c r="H19" s="222">
        <v>65</v>
      </c>
      <c r="I19" s="222">
        <v>66</v>
      </c>
      <c r="J19" s="222">
        <v>70</v>
      </c>
      <c r="K19" s="222">
        <v>73</v>
      </c>
      <c r="L19" s="222"/>
      <c r="M19" s="222">
        <v>75</v>
      </c>
      <c r="N19" s="222">
        <v>76</v>
      </c>
      <c r="O19" s="222">
        <v>77</v>
      </c>
      <c r="P19" s="222"/>
    </row>
    <row r="20" spans="1:16">
      <c r="A20" s="233" t="s">
        <v>2670</v>
      </c>
      <c r="B20" s="222">
        <v>112</v>
      </c>
      <c r="C20" s="222">
        <v>110</v>
      </c>
      <c r="D20" s="222"/>
      <c r="E20" s="222">
        <v>105</v>
      </c>
      <c r="F20" s="222"/>
      <c r="G20" s="222">
        <v>105</v>
      </c>
      <c r="H20" s="222">
        <v>106</v>
      </c>
      <c r="I20" s="222">
        <v>105</v>
      </c>
      <c r="J20" s="222">
        <v>103</v>
      </c>
      <c r="K20" s="222">
        <v>102</v>
      </c>
      <c r="L20" s="222"/>
      <c r="M20" s="222">
        <v>100</v>
      </c>
      <c r="N20" s="222">
        <v>101</v>
      </c>
      <c r="O20" s="222">
        <v>101</v>
      </c>
      <c r="P20" s="222"/>
    </row>
    <row r="21" spans="1:16">
      <c r="A21" s="233" t="s">
        <v>2671</v>
      </c>
      <c r="B21" s="222">
        <v>44</v>
      </c>
      <c r="C21" s="222">
        <v>47</v>
      </c>
      <c r="D21" s="222"/>
      <c r="E21" s="222">
        <v>48</v>
      </c>
      <c r="F21" s="222"/>
      <c r="G21" s="222">
        <v>51</v>
      </c>
      <c r="H21" s="222">
        <v>53</v>
      </c>
      <c r="I21" s="222">
        <v>52</v>
      </c>
      <c r="J21" s="222">
        <v>53</v>
      </c>
      <c r="K21" s="222">
        <v>54</v>
      </c>
      <c r="L21" s="222"/>
      <c r="M21" s="222">
        <v>54</v>
      </c>
      <c r="N21" s="222">
        <v>54</v>
      </c>
      <c r="O21" s="222">
        <v>55</v>
      </c>
      <c r="P21" s="222"/>
    </row>
    <row r="22" spans="1:16">
      <c r="A22" s="233" t="s">
        <v>2799</v>
      </c>
      <c r="B22" s="222">
        <v>65</v>
      </c>
      <c r="C22" s="222">
        <v>66</v>
      </c>
      <c r="D22" s="222"/>
      <c r="E22" s="222">
        <v>64</v>
      </c>
      <c r="F22" s="222"/>
      <c r="G22" s="222">
        <v>60</v>
      </c>
      <c r="H22" s="222">
        <v>59</v>
      </c>
      <c r="I22" s="222">
        <v>59</v>
      </c>
      <c r="J22" s="222">
        <v>60</v>
      </c>
      <c r="K22" s="222">
        <v>61</v>
      </c>
      <c r="L22" s="222"/>
      <c r="M22" s="222">
        <v>61</v>
      </c>
      <c r="N22" s="222">
        <v>61</v>
      </c>
      <c r="O22" s="222">
        <v>60</v>
      </c>
      <c r="P22" s="222"/>
    </row>
    <row r="23" spans="1:16">
      <c r="A23" s="233" t="s">
        <v>2585</v>
      </c>
      <c r="B23" s="222">
        <v>41</v>
      </c>
      <c r="C23" s="222">
        <v>42</v>
      </c>
      <c r="D23" s="222"/>
      <c r="E23" s="222">
        <v>40</v>
      </c>
      <c r="F23" s="222"/>
      <c r="G23" s="222">
        <v>41</v>
      </c>
      <c r="H23" s="222">
        <v>43</v>
      </c>
      <c r="I23" s="222">
        <v>42</v>
      </c>
      <c r="J23" s="222">
        <v>43</v>
      </c>
      <c r="K23" s="222">
        <v>44</v>
      </c>
      <c r="L23" s="222"/>
      <c r="M23" s="222">
        <v>46</v>
      </c>
      <c r="N23" s="222">
        <v>50</v>
      </c>
      <c r="O23" s="222">
        <v>51</v>
      </c>
      <c r="P23" s="222"/>
    </row>
    <row r="24" spans="1:16">
      <c r="A24" s="233" t="s">
        <v>2588</v>
      </c>
      <c r="B24" s="222">
        <v>57</v>
      </c>
      <c r="C24" s="222">
        <v>57</v>
      </c>
      <c r="D24" s="222"/>
      <c r="E24" s="222">
        <v>58</v>
      </c>
      <c r="F24" s="222"/>
      <c r="G24" s="222">
        <v>59</v>
      </c>
      <c r="H24" s="222">
        <v>60</v>
      </c>
      <c r="I24" s="222">
        <v>60</v>
      </c>
      <c r="J24" s="222">
        <v>61</v>
      </c>
      <c r="K24" s="222">
        <v>61</v>
      </c>
      <c r="L24" s="222"/>
      <c r="M24" s="222">
        <v>57</v>
      </c>
      <c r="N24" s="222">
        <v>57</v>
      </c>
      <c r="O24" s="222">
        <v>57</v>
      </c>
      <c r="P24" s="222"/>
    </row>
    <row r="25" spans="1:16">
      <c r="A25" s="233" t="s">
        <v>2589</v>
      </c>
      <c r="B25" s="222">
        <v>72</v>
      </c>
      <c r="C25" s="222">
        <v>68</v>
      </c>
      <c r="D25" s="222"/>
      <c r="E25" s="222">
        <v>65</v>
      </c>
      <c r="F25" s="222"/>
      <c r="G25" s="222">
        <v>65</v>
      </c>
      <c r="H25" s="222">
        <v>65</v>
      </c>
      <c r="I25" s="222">
        <v>64</v>
      </c>
      <c r="J25" s="222">
        <v>65</v>
      </c>
      <c r="K25" s="222">
        <v>65</v>
      </c>
      <c r="L25" s="222"/>
      <c r="M25" s="222">
        <v>65</v>
      </c>
      <c r="N25" s="222">
        <v>67</v>
      </c>
      <c r="O25" s="222">
        <v>68</v>
      </c>
      <c r="P25" s="222"/>
    </row>
    <row r="26" spans="1:16">
      <c r="A26" s="233" t="s">
        <v>2730</v>
      </c>
      <c r="B26" s="222">
        <v>81</v>
      </c>
      <c r="C26" s="222">
        <v>80</v>
      </c>
      <c r="D26" s="222"/>
      <c r="E26" s="222">
        <v>74</v>
      </c>
      <c r="F26" s="222"/>
      <c r="G26" s="222">
        <v>72</v>
      </c>
      <c r="H26" s="222">
        <v>71</v>
      </c>
      <c r="I26" s="222">
        <v>70</v>
      </c>
      <c r="J26" s="222">
        <v>70</v>
      </c>
      <c r="K26" s="222">
        <v>71</v>
      </c>
      <c r="L26" s="222"/>
      <c r="M26" s="222">
        <v>72</v>
      </c>
      <c r="N26" s="222">
        <v>72</v>
      </c>
      <c r="O26" s="222">
        <v>71</v>
      </c>
      <c r="P26" s="222"/>
    </row>
    <row r="27" spans="1:16">
      <c r="A27" s="233" t="s">
        <v>2673</v>
      </c>
      <c r="B27" s="222">
        <v>89</v>
      </c>
      <c r="C27" s="222">
        <v>87</v>
      </c>
      <c r="D27" s="222"/>
      <c r="E27" s="222">
        <v>84</v>
      </c>
      <c r="F27" s="222"/>
      <c r="G27" s="222">
        <v>84</v>
      </c>
      <c r="H27" s="222">
        <v>86</v>
      </c>
      <c r="I27" s="222">
        <v>85</v>
      </c>
      <c r="J27" s="222">
        <v>87</v>
      </c>
      <c r="K27" s="222">
        <v>87</v>
      </c>
      <c r="L27" s="222"/>
      <c r="M27" s="222">
        <v>85</v>
      </c>
      <c r="N27" s="222">
        <v>83</v>
      </c>
      <c r="O27" s="222">
        <v>82</v>
      </c>
      <c r="P27" s="222"/>
    </row>
    <row r="28" spans="1:16">
      <c r="A28" s="233" t="s">
        <v>2674</v>
      </c>
      <c r="B28" s="222">
        <v>102</v>
      </c>
      <c r="C28" s="222">
        <v>100</v>
      </c>
      <c r="D28" s="222"/>
      <c r="E28" s="222">
        <v>98</v>
      </c>
      <c r="F28" s="222"/>
      <c r="G28" s="222">
        <v>100</v>
      </c>
      <c r="H28" s="222">
        <v>101</v>
      </c>
      <c r="I28" s="222">
        <v>98</v>
      </c>
      <c r="J28" s="222">
        <v>98</v>
      </c>
      <c r="K28" s="222">
        <v>99</v>
      </c>
      <c r="L28" s="222"/>
      <c r="M28" s="222">
        <v>97</v>
      </c>
      <c r="N28" s="222">
        <v>96</v>
      </c>
      <c r="O28" s="222">
        <v>94</v>
      </c>
      <c r="P28" s="222"/>
    </row>
    <row r="29" spans="1:16">
      <c r="A29" s="233" t="s">
        <v>2647</v>
      </c>
      <c r="B29" s="222">
        <v>67</v>
      </c>
      <c r="C29" s="222">
        <v>68</v>
      </c>
      <c r="D29" s="222"/>
      <c r="E29" s="222">
        <v>64</v>
      </c>
      <c r="F29" s="222"/>
      <c r="G29" s="222">
        <v>65</v>
      </c>
      <c r="H29" s="222">
        <v>65</v>
      </c>
      <c r="I29" s="222">
        <v>65</v>
      </c>
      <c r="J29" s="222">
        <v>68</v>
      </c>
      <c r="K29" s="222">
        <v>69</v>
      </c>
      <c r="L29" s="222"/>
      <c r="M29" s="222">
        <v>69</v>
      </c>
      <c r="N29" s="222">
        <v>70</v>
      </c>
      <c r="O29" s="222">
        <v>71</v>
      </c>
      <c r="P29" s="222"/>
    </row>
    <row r="30" spans="1:16">
      <c r="A30" s="233" t="s">
        <v>2675</v>
      </c>
      <c r="B30" s="222">
        <v>93</v>
      </c>
      <c r="C30" s="222">
        <v>93</v>
      </c>
      <c r="D30" s="222"/>
      <c r="E30" s="222">
        <v>92</v>
      </c>
      <c r="F30" s="222"/>
      <c r="G30" s="222">
        <v>95</v>
      </c>
      <c r="H30" s="222">
        <v>97</v>
      </c>
      <c r="I30" s="222">
        <v>96</v>
      </c>
      <c r="J30" s="222">
        <v>98</v>
      </c>
      <c r="K30" s="222">
        <v>97</v>
      </c>
      <c r="L30" s="222"/>
      <c r="M30" s="222">
        <v>97</v>
      </c>
      <c r="N30" s="222">
        <v>97</v>
      </c>
      <c r="O30" s="222">
        <v>95</v>
      </c>
      <c r="P30" s="222"/>
    </row>
    <row r="31" spans="1:16">
      <c r="A31" s="233" t="s">
        <v>2801</v>
      </c>
      <c r="B31" s="222">
        <v>50</v>
      </c>
      <c r="C31" s="222">
        <v>51</v>
      </c>
      <c r="D31" s="222"/>
      <c r="E31" s="222">
        <v>50</v>
      </c>
      <c r="F31" s="222"/>
      <c r="G31" s="222">
        <v>52</v>
      </c>
      <c r="H31" s="222">
        <v>52</v>
      </c>
      <c r="I31" s="222">
        <v>52</v>
      </c>
      <c r="J31" s="222">
        <v>54</v>
      </c>
      <c r="K31" s="222">
        <v>54</v>
      </c>
      <c r="L31" s="222"/>
      <c r="M31" s="222">
        <v>54</v>
      </c>
      <c r="N31" s="222">
        <v>54</v>
      </c>
      <c r="O31" s="222">
        <v>55</v>
      </c>
      <c r="P31" s="222"/>
    </row>
    <row r="32" spans="1:16">
      <c r="A32" s="233" t="s">
        <v>2802</v>
      </c>
      <c r="B32" s="222">
        <v>100</v>
      </c>
      <c r="C32" s="222">
        <v>102</v>
      </c>
      <c r="D32" s="222"/>
      <c r="E32" s="222">
        <v>98</v>
      </c>
      <c r="F32" s="222"/>
      <c r="G32" s="222">
        <v>100</v>
      </c>
      <c r="H32" s="222">
        <v>104</v>
      </c>
      <c r="I32" s="222">
        <v>102</v>
      </c>
      <c r="J32" s="222">
        <v>102</v>
      </c>
      <c r="K32" s="222">
        <v>102</v>
      </c>
      <c r="L32" s="222"/>
      <c r="M32" s="222">
        <v>101</v>
      </c>
      <c r="N32" s="222">
        <v>100</v>
      </c>
      <c r="O32" s="222">
        <v>99</v>
      </c>
      <c r="P32" s="222"/>
    </row>
    <row r="33" spans="1:16">
      <c r="A33" s="232" t="s">
        <v>5594</v>
      </c>
      <c r="B33" s="7">
        <v>80</v>
      </c>
      <c r="C33" s="7">
        <v>80</v>
      </c>
      <c r="D33" s="7"/>
      <c r="E33" s="7">
        <v>78</v>
      </c>
      <c r="F33" s="7"/>
      <c r="G33" s="7">
        <v>78</v>
      </c>
      <c r="H33" s="7">
        <v>79</v>
      </c>
      <c r="I33" s="7">
        <v>78</v>
      </c>
      <c r="J33" s="7">
        <v>79</v>
      </c>
      <c r="K33" s="7">
        <v>79</v>
      </c>
      <c r="L33" s="7"/>
      <c r="M33" s="7">
        <v>79</v>
      </c>
      <c r="N33" s="7">
        <v>79</v>
      </c>
      <c r="O33" s="7">
        <v>78</v>
      </c>
      <c r="P33" s="7"/>
    </row>
    <row r="34" spans="1:16">
      <c r="A34" s="233" t="s">
        <v>2900</v>
      </c>
      <c r="B34" s="222">
        <v>104</v>
      </c>
      <c r="C34" s="222">
        <v>104</v>
      </c>
      <c r="D34" s="222"/>
      <c r="E34" s="222">
        <v>92</v>
      </c>
      <c r="F34" s="222"/>
      <c r="G34" s="222">
        <v>91</v>
      </c>
      <c r="H34" s="222">
        <v>94</v>
      </c>
      <c r="I34" s="222">
        <v>95</v>
      </c>
      <c r="J34" s="222">
        <v>96</v>
      </c>
      <c r="K34" s="222">
        <v>99</v>
      </c>
      <c r="L34" s="222"/>
      <c r="M34" s="222">
        <v>102</v>
      </c>
      <c r="N34" s="222">
        <v>102</v>
      </c>
      <c r="O34" s="222">
        <v>102</v>
      </c>
      <c r="P34" s="222"/>
    </row>
    <row r="35" spans="1:16">
      <c r="A35" s="233" t="s">
        <v>946</v>
      </c>
      <c r="B35" s="222">
        <v>150</v>
      </c>
      <c r="C35" s="222">
        <v>138</v>
      </c>
      <c r="D35" s="222"/>
      <c r="E35" s="222">
        <v>135</v>
      </c>
      <c r="F35" s="222"/>
      <c r="G35" s="222">
        <v>140</v>
      </c>
      <c r="H35" s="222">
        <v>146</v>
      </c>
      <c r="I35" s="222">
        <v>143</v>
      </c>
      <c r="J35" s="222">
        <v>138</v>
      </c>
      <c r="K35" s="222">
        <v>123</v>
      </c>
      <c r="L35" s="222"/>
      <c r="M35" s="222">
        <v>113</v>
      </c>
      <c r="N35" s="222">
        <v>115</v>
      </c>
      <c r="O35" s="222">
        <v>118</v>
      </c>
      <c r="P35" s="222"/>
    </row>
    <row r="36" spans="1:16">
      <c r="A36" s="233" t="s">
        <v>2732</v>
      </c>
      <c r="B36" s="222">
        <v>126</v>
      </c>
      <c r="C36" s="222">
        <v>128</v>
      </c>
      <c r="D36" s="222"/>
      <c r="E36" s="222">
        <v>123</v>
      </c>
      <c r="F36" s="222"/>
      <c r="G36" s="222">
        <v>127</v>
      </c>
      <c r="H36" s="222">
        <v>129</v>
      </c>
      <c r="I36" s="222">
        <v>129</v>
      </c>
      <c r="J36" s="222">
        <v>130</v>
      </c>
      <c r="K36" s="222">
        <v>130</v>
      </c>
      <c r="L36" s="222"/>
      <c r="M36" s="222">
        <v>126</v>
      </c>
      <c r="N36" s="222">
        <v>122</v>
      </c>
      <c r="O36" s="222">
        <v>121</v>
      </c>
      <c r="P36" s="222"/>
    </row>
    <row r="37" spans="1:16">
      <c r="A37" s="233" t="s">
        <v>2676</v>
      </c>
      <c r="B37" s="222">
        <v>84</v>
      </c>
      <c r="C37" s="222">
        <v>82</v>
      </c>
      <c r="D37" s="222"/>
      <c r="E37" s="222">
        <v>81</v>
      </c>
      <c r="F37" s="222"/>
      <c r="G37" s="222">
        <v>80</v>
      </c>
      <c r="H37" s="222">
        <v>83</v>
      </c>
      <c r="I37" s="222">
        <v>84</v>
      </c>
      <c r="J37" s="222">
        <v>82</v>
      </c>
      <c r="K37" s="222">
        <v>82</v>
      </c>
      <c r="L37" s="222"/>
      <c r="M37" s="222">
        <v>77</v>
      </c>
      <c r="N37" s="222">
        <v>75</v>
      </c>
      <c r="O37" s="222">
        <v>73</v>
      </c>
      <c r="P37" s="222"/>
    </row>
    <row r="38" spans="1:16">
      <c r="A38" s="233" t="s">
        <v>947</v>
      </c>
      <c r="B38" s="222">
        <v>117</v>
      </c>
      <c r="C38" s="222">
        <v>117</v>
      </c>
      <c r="D38" s="222"/>
      <c r="E38" s="222">
        <v>112</v>
      </c>
      <c r="F38" s="222"/>
      <c r="G38" s="222">
        <v>112</v>
      </c>
      <c r="H38" s="222">
        <v>115</v>
      </c>
      <c r="I38" s="222">
        <v>113</v>
      </c>
      <c r="J38" s="222">
        <v>115</v>
      </c>
      <c r="K38" s="222">
        <v>115</v>
      </c>
      <c r="L38" s="222"/>
      <c r="M38" s="222">
        <v>111</v>
      </c>
      <c r="N38" s="222">
        <v>109</v>
      </c>
      <c r="O38" s="222">
        <v>110</v>
      </c>
      <c r="P38" s="222"/>
    </row>
    <row r="39" spans="1:16" ht="16" thickBot="1">
      <c r="A39" s="112"/>
      <c r="B39" s="125"/>
      <c r="C39" s="125"/>
      <c r="D39" s="125"/>
      <c r="E39" s="125"/>
      <c r="F39" s="125"/>
      <c r="G39" s="125"/>
      <c r="H39" s="125"/>
      <c r="I39" s="125"/>
      <c r="J39" s="125"/>
      <c r="K39" s="125"/>
      <c r="L39" s="125"/>
      <c r="M39" s="125"/>
      <c r="N39" s="125"/>
      <c r="O39" s="125"/>
      <c r="P39" s="125"/>
    </row>
    <row r="40" spans="1:16" ht="56">
      <c r="A40" s="141" t="s">
        <v>3704</v>
      </c>
      <c r="B40" s="142"/>
      <c r="C40" s="142"/>
      <c r="D40" s="143"/>
      <c r="E40" s="143"/>
      <c r="F40" s="142" t="s">
        <v>2962</v>
      </c>
      <c r="G40" s="142"/>
      <c r="H40" s="142"/>
      <c r="I40" s="142"/>
      <c r="J40" s="142"/>
      <c r="K40" s="142"/>
      <c r="L40" s="143" t="s">
        <v>3705</v>
      </c>
      <c r="M40" s="143"/>
      <c r="N40" s="143"/>
      <c r="O40" s="143"/>
      <c r="P40" s="143"/>
    </row>
    <row r="41" spans="1:16" ht="28">
      <c r="A41" s="233" t="s">
        <v>2961</v>
      </c>
      <c r="B41" s="224"/>
      <c r="C41" s="224"/>
      <c r="D41" s="222"/>
      <c r="E41" s="222"/>
      <c r="F41" s="224" t="s">
        <v>5512</v>
      </c>
      <c r="G41" s="224"/>
      <c r="H41" s="224"/>
      <c r="I41" s="224"/>
      <c r="J41" s="224"/>
      <c r="K41" s="224"/>
      <c r="L41" s="222"/>
      <c r="M41" s="222"/>
      <c r="N41" s="222"/>
      <c r="O41" s="222"/>
      <c r="P41" s="222"/>
    </row>
    <row r="42" spans="1:16">
      <c r="A42" s="231"/>
      <c r="B42" s="222"/>
      <c r="C42" s="222"/>
      <c r="D42" s="222"/>
      <c r="E42" s="222"/>
      <c r="F42" s="222"/>
      <c r="G42" s="222"/>
      <c r="H42" s="222"/>
      <c r="I42" s="222"/>
      <c r="J42" s="222"/>
      <c r="K42" s="222"/>
      <c r="L42" s="222"/>
      <c r="M42" s="222"/>
      <c r="N42" s="222"/>
      <c r="O42" s="222"/>
      <c r="P42" s="222"/>
    </row>
    <row r="43" spans="1:16">
      <c r="A43" s="231"/>
      <c r="B43" s="222"/>
      <c r="C43" s="222"/>
      <c r="D43" s="222"/>
      <c r="E43" s="222"/>
      <c r="F43" s="222"/>
      <c r="G43" s="222"/>
      <c r="H43" s="222"/>
      <c r="I43" s="222"/>
      <c r="J43" s="222"/>
      <c r="K43" s="222"/>
      <c r="L43" s="222"/>
      <c r="M43" s="222"/>
      <c r="N43" s="222"/>
      <c r="O43" s="222"/>
      <c r="P43" s="222"/>
    </row>
    <row r="44" spans="1:16">
      <c r="A44" s="231"/>
      <c r="B44" s="222"/>
      <c r="C44" s="222"/>
      <c r="D44" s="222"/>
      <c r="E44" s="222"/>
      <c r="F44" s="222"/>
      <c r="G44" s="222"/>
      <c r="H44" s="222"/>
      <c r="I44" s="222"/>
      <c r="J44" s="222"/>
      <c r="K44" s="222"/>
      <c r="L44" s="222"/>
      <c r="M44" s="222"/>
      <c r="N44" s="222"/>
      <c r="O44" s="222"/>
      <c r="P44" s="222"/>
    </row>
    <row r="45" spans="1:16">
      <c r="A45" s="231"/>
      <c r="B45" s="222"/>
      <c r="C45" s="222"/>
      <c r="D45" s="222"/>
      <c r="E45" s="222"/>
      <c r="F45" s="222"/>
      <c r="G45" s="222"/>
      <c r="H45" s="222"/>
      <c r="I45" s="222"/>
      <c r="J45" s="222"/>
      <c r="K45" s="222"/>
      <c r="L45" s="222"/>
      <c r="M45" s="222"/>
      <c r="N45" s="222"/>
      <c r="O45" s="222"/>
      <c r="P45" s="222"/>
    </row>
  </sheetData>
  <hyperlinks>
    <hyperlink ref="B1" location="INDEKS!A1" display="HJEM" xr:uid="{1FA82A3C-DEAE-4476-A95F-8414B45C88EE}"/>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L52"/>
  <sheetViews>
    <sheetView zoomScale="40" zoomScaleNormal="4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2963</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5" t="s">
        <v>2964</v>
      </c>
      <c r="B3" s="230"/>
      <c r="C3" s="230"/>
      <c r="D3" s="230"/>
      <c r="E3" s="230"/>
      <c r="F3" s="230"/>
      <c r="G3" s="230"/>
      <c r="H3" s="230"/>
      <c r="I3" s="230"/>
      <c r="J3" s="230"/>
      <c r="K3" s="230"/>
      <c r="L3" s="230"/>
    </row>
    <row r="4" spans="1:12">
      <c r="A4" s="235" t="s">
        <v>2965</v>
      </c>
      <c r="B4" s="230"/>
      <c r="C4" s="230"/>
      <c r="D4" s="230"/>
      <c r="E4" s="230"/>
      <c r="F4" s="230"/>
      <c r="G4" s="230"/>
      <c r="H4" s="230"/>
      <c r="I4" s="230"/>
      <c r="J4" s="230"/>
      <c r="K4" s="230"/>
      <c r="L4" s="230"/>
    </row>
    <row r="5" spans="1:12">
      <c r="A5" s="233" t="s">
        <v>2727</v>
      </c>
      <c r="B5" s="222">
        <v>485.8</v>
      </c>
      <c r="C5" s="222">
        <v>484.5</v>
      </c>
      <c r="D5" s="222">
        <v>527.5</v>
      </c>
      <c r="E5" s="222">
        <v>498.2</v>
      </c>
      <c r="F5" s="222">
        <v>521.1</v>
      </c>
      <c r="G5" s="222">
        <v>531.70000000000005</v>
      </c>
      <c r="H5" s="222">
        <v>456.1</v>
      </c>
      <c r="I5" s="222">
        <v>469.9</v>
      </c>
      <c r="J5" s="222">
        <v>495.8</v>
      </c>
      <c r="K5" s="222">
        <v>533.20000000000005</v>
      </c>
      <c r="L5" s="222">
        <v>540.4</v>
      </c>
    </row>
    <row r="6" spans="1:12">
      <c r="A6" s="233" t="s">
        <v>2574</v>
      </c>
      <c r="B6" s="222">
        <v>51.9</v>
      </c>
      <c r="C6" s="222">
        <v>50.6</v>
      </c>
      <c r="D6" s="222">
        <v>57.4</v>
      </c>
      <c r="E6" s="222">
        <v>53.9</v>
      </c>
      <c r="F6" s="222">
        <v>55.6</v>
      </c>
      <c r="G6" s="222">
        <v>56.8</v>
      </c>
      <c r="H6" s="222">
        <v>50.2</v>
      </c>
      <c r="I6" s="222">
        <v>53.2</v>
      </c>
      <c r="J6" s="222">
        <v>58.3</v>
      </c>
      <c r="K6" s="222">
        <v>65</v>
      </c>
      <c r="L6" s="222">
        <v>67.2</v>
      </c>
    </row>
    <row r="7" spans="1:12">
      <c r="A7" s="233" t="s">
        <v>2790</v>
      </c>
      <c r="B7" s="222">
        <v>26</v>
      </c>
      <c r="C7" s="222">
        <v>25.6</v>
      </c>
      <c r="D7" s="222">
        <v>27.5</v>
      </c>
      <c r="E7" s="222">
        <v>25.1</v>
      </c>
      <c r="F7" s="222">
        <v>24.1</v>
      </c>
      <c r="G7" s="222">
        <v>23.4</v>
      </c>
      <c r="H7" s="222">
        <v>19.7</v>
      </c>
      <c r="I7" s="222">
        <v>20.5</v>
      </c>
      <c r="J7" s="222">
        <v>22.2</v>
      </c>
      <c r="K7" s="222">
        <v>24.5</v>
      </c>
      <c r="L7" s="222">
        <v>25.3</v>
      </c>
    </row>
    <row r="8" spans="1:12">
      <c r="A8" s="232" t="s">
        <v>2839</v>
      </c>
      <c r="B8" s="7">
        <v>321.2</v>
      </c>
      <c r="C8" s="7">
        <v>322</v>
      </c>
      <c r="D8" s="7">
        <v>344</v>
      </c>
      <c r="E8" s="7">
        <v>327.10000000000002</v>
      </c>
      <c r="F8" s="7">
        <v>343.6</v>
      </c>
      <c r="G8" s="7">
        <v>353</v>
      </c>
      <c r="H8" s="7">
        <v>302.7</v>
      </c>
      <c r="I8" s="7">
        <v>312</v>
      </c>
      <c r="J8" s="7">
        <v>329.9</v>
      </c>
      <c r="K8" s="7">
        <v>350.9</v>
      </c>
      <c r="L8" s="7">
        <v>359.2</v>
      </c>
    </row>
    <row r="9" spans="1:12">
      <c r="A9" s="233" t="s">
        <v>2792</v>
      </c>
      <c r="B9" s="222">
        <v>19.7</v>
      </c>
      <c r="C9" s="222">
        <v>19.5</v>
      </c>
      <c r="D9" s="222">
        <v>23.2</v>
      </c>
      <c r="E9" s="222">
        <v>23.1</v>
      </c>
      <c r="F9" s="222">
        <v>25.1</v>
      </c>
      <c r="G9" s="222">
        <v>26.7</v>
      </c>
      <c r="H9" s="222">
        <v>22.9</v>
      </c>
      <c r="I9" s="222">
        <v>24</v>
      </c>
      <c r="J9" s="222">
        <v>26.7</v>
      </c>
      <c r="K9" s="222">
        <v>30.3</v>
      </c>
      <c r="L9" s="222">
        <v>31.6</v>
      </c>
    </row>
    <row r="10" spans="1:12">
      <c r="A10" s="233" t="s">
        <v>2728</v>
      </c>
      <c r="B10" s="222">
        <v>252.1</v>
      </c>
      <c r="C10" s="222">
        <v>248.3</v>
      </c>
      <c r="D10" s="222">
        <v>273.89999999999998</v>
      </c>
      <c r="E10" s="222">
        <v>256.8</v>
      </c>
      <c r="F10" s="222">
        <v>270.10000000000002</v>
      </c>
      <c r="G10" s="222">
        <v>273</v>
      </c>
      <c r="H10" s="222">
        <v>232.6</v>
      </c>
      <c r="I10" s="222">
        <v>239.2</v>
      </c>
      <c r="J10" s="222">
        <v>252.8</v>
      </c>
      <c r="K10" s="222">
        <v>275.3</v>
      </c>
      <c r="L10" s="222">
        <v>278</v>
      </c>
    </row>
    <row r="11" spans="1:12">
      <c r="A11" s="233" t="s">
        <v>2668</v>
      </c>
      <c r="B11" s="222">
        <v>2697</v>
      </c>
      <c r="C11" s="222">
        <v>2647.5</v>
      </c>
      <c r="D11" s="222">
        <v>2864</v>
      </c>
      <c r="E11" s="222">
        <v>2685.3</v>
      </c>
      <c r="F11" s="222">
        <v>2812</v>
      </c>
      <c r="G11" s="222">
        <v>2856.7</v>
      </c>
      <c r="H11" s="222">
        <v>2439.4</v>
      </c>
      <c r="I11" s="222">
        <v>2466.1999999999998</v>
      </c>
      <c r="J11" s="222">
        <v>2587.6999999999998</v>
      </c>
      <c r="K11" s="222">
        <v>2775.3</v>
      </c>
      <c r="L11" s="222">
        <v>2811.6</v>
      </c>
    </row>
    <row r="12" spans="1:12">
      <c r="A12" s="233" t="s">
        <v>2793</v>
      </c>
      <c r="B12" s="222">
        <v>330.8</v>
      </c>
      <c r="C12" s="222">
        <v>299.89999999999998</v>
      </c>
      <c r="D12" s="222">
        <v>288.10000000000002</v>
      </c>
      <c r="E12" s="222">
        <v>245.8</v>
      </c>
      <c r="F12" s="222">
        <v>239.9</v>
      </c>
      <c r="G12" s="222">
        <v>237.4</v>
      </c>
      <c r="H12" s="222">
        <v>196.7</v>
      </c>
      <c r="I12" s="222">
        <v>195.3</v>
      </c>
      <c r="J12" s="222">
        <v>203.5</v>
      </c>
      <c r="K12" s="222">
        <v>219.1</v>
      </c>
      <c r="L12" s="222">
        <v>223.2</v>
      </c>
    </row>
    <row r="13" spans="1:12">
      <c r="A13" s="233" t="s">
        <v>2794</v>
      </c>
      <c r="B13" s="222">
        <v>236.9</v>
      </c>
      <c r="C13" s="222">
        <v>222.5</v>
      </c>
      <c r="D13" s="222">
        <v>238.1</v>
      </c>
      <c r="E13" s="222">
        <v>225.1</v>
      </c>
      <c r="F13" s="222">
        <v>238.7</v>
      </c>
      <c r="G13" s="222">
        <v>259.2</v>
      </c>
      <c r="H13" s="222">
        <v>290.89999999999998</v>
      </c>
      <c r="I13" s="222">
        <v>302</v>
      </c>
      <c r="J13" s="222">
        <v>331.6</v>
      </c>
      <c r="K13" s="222">
        <v>372.7</v>
      </c>
      <c r="L13" s="222">
        <v>393.4</v>
      </c>
    </row>
    <row r="14" spans="1:12">
      <c r="A14" s="233" t="s">
        <v>2669</v>
      </c>
      <c r="B14" s="222">
        <v>2190.6999999999998</v>
      </c>
      <c r="C14" s="222">
        <v>2129</v>
      </c>
      <c r="D14" s="222">
        <v>2278.4</v>
      </c>
      <c r="E14" s="222">
        <v>2074</v>
      </c>
      <c r="F14" s="222">
        <v>2131.1999999999998</v>
      </c>
      <c r="G14" s="222">
        <v>2155.1999999999998</v>
      </c>
      <c r="H14" s="222">
        <v>1833.2</v>
      </c>
      <c r="I14" s="222">
        <v>1870</v>
      </c>
      <c r="J14" s="222">
        <v>1946.9</v>
      </c>
      <c r="K14" s="222">
        <v>2072.1999999999998</v>
      </c>
      <c r="L14" s="222">
        <v>2078.4</v>
      </c>
    </row>
    <row r="15" spans="1:12">
      <c r="A15" s="233" t="s">
        <v>2789</v>
      </c>
      <c r="B15" s="222">
        <v>62.7</v>
      </c>
      <c r="C15" s="222">
        <v>59.9</v>
      </c>
      <c r="D15" s="222">
        <v>62.4</v>
      </c>
      <c r="E15" s="222">
        <v>56.5</v>
      </c>
      <c r="F15" s="222">
        <v>58.2</v>
      </c>
      <c r="G15" s="222">
        <v>57.7</v>
      </c>
      <c r="H15" s="222">
        <v>49.5</v>
      </c>
      <c r="I15" s="222">
        <v>51.6</v>
      </c>
      <c r="J15" s="222">
        <v>55.2</v>
      </c>
      <c r="K15" s="222">
        <v>60.7</v>
      </c>
      <c r="L15" s="222">
        <v>62.5</v>
      </c>
    </row>
    <row r="16" spans="1:12">
      <c r="A16" s="233" t="s">
        <v>2795</v>
      </c>
      <c r="B16" s="222">
        <v>26.2</v>
      </c>
      <c r="C16" s="222">
        <v>23.8</v>
      </c>
      <c r="D16" s="222">
        <v>28.5</v>
      </c>
      <c r="E16" s="222">
        <v>28.1</v>
      </c>
      <c r="F16" s="222">
        <v>30.3</v>
      </c>
      <c r="G16" s="222">
        <v>31.4</v>
      </c>
      <c r="H16" s="222">
        <v>27</v>
      </c>
      <c r="I16" s="222">
        <v>27.7</v>
      </c>
      <c r="J16" s="222">
        <v>30.5</v>
      </c>
      <c r="K16" s="222">
        <v>34.9</v>
      </c>
      <c r="L16" s="222">
        <v>35.6</v>
      </c>
    </row>
    <row r="17" spans="1:12">
      <c r="A17" s="233" t="s">
        <v>2796</v>
      </c>
      <c r="B17" s="222">
        <v>37.5</v>
      </c>
      <c r="C17" s="222">
        <v>37.200000000000003</v>
      </c>
      <c r="D17" s="222">
        <v>43.6</v>
      </c>
      <c r="E17" s="222">
        <v>42.9</v>
      </c>
      <c r="F17" s="222">
        <v>46.4</v>
      </c>
      <c r="G17" s="222">
        <v>48.6</v>
      </c>
      <c r="H17" s="222">
        <v>41.5</v>
      </c>
      <c r="I17" s="222">
        <v>43</v>
      </c>
      <c r="J17" s="222">
        <v>47.6</v>
      </c>
      <c r="K17" s="222">
        <v>53.3</v>
      </c>
      <c r="L17" s="222">
        <v>55.4</v>
      </c>
    </row>
    <row r="18" spans="1:12">
      <c r="A18" s="233" t="s">
        <v>2797</v>
      </c>
      <c r="B18" s="222">
        <v>51.5</v>
      </c>
      <c r="C18" s="222">
        <v>53.3</v>
      </c>
      <c r="D18" s="222">
        <v>60.1</v>
      </c>
      <c r="E18" s="222">
        <v>56.7</v>
      </c>
      <c r="F18" s="222">
        <v>61.8</v>
      </c>
      <c r="G18" s="222">
        <v>66.2</v>
      </c>
      <c r="H18" s="222">
        <v>57.2</v>
      </c>
      <c r="I18" s="222">
        <v>59</v>
      </c>
      <c r="J18" s="222">
        <v>62.4</v>
      </c>
      <c r="K18" s="222">
        <v>68.8</v>
      </c>
      <c r="L18" s="222">
        <v>70.400000000000006</v>
      </c>
    </row>
    <row r="19" spans="1:12">
      <c r="A19" s="233" t="s">
        <v>2798</v>
      </c>
      <c r="B19" s="222">
        <v>8.6</v>
      </c>
      <c r="C19" s="222">
        <v>8.8000000000000007</v>
      </c>
      <c r="D19" s="222">
        <v>9.5</v>
      </c>
      <c r="E19" s="222">
        <v>9.1999999999999993</v>
      </c>
      <c r="F19" s="222">
        <v>10.199999999999999</v>
      </c>
      <c r="G19" s="222">
        <v>11.3</v>
      </c>
      <c r="H19" s="222">
        <v>10.7</v>
      </c>
      <c r="I19" s="222">
        <v>11.4</v>
      </c>
      <c r="J19" s="222">
        <v>12.8</v>
      </c>
      <c r="K19" s="222">
        <v>14.5</v>
      </c>
      <c r="L19" s="222">
        <v>15.1</v>
      </c>
    </row>
    <row r="20" spans="1:12">
      <c r="A20" s="233" t="s">
        <v>2670</v>
      </c>
      <c r="B20" s="222">
        <v>870.3</v>
      </c>
      <c r="C20" s="222">
        <v>848.1</v>
      </c>
      <c r="D20" s="222">
        <v>904.9</v>
      </c>
      <c r="E20" s="222">
        <v>839.4</v>
      </c>
      <c r="F20" s="222">
        <v>877.2</v>
      </c>
      <c r="G20" s="222">
        <v>892.4</v>
      </c>
      <c r="H20" s="222">
        <v>765.7</v>
      </c>
      <c r="I20" s="222">
        <v>783.9</v>
      </c>
      <c r="J20" s="222">
        <v>832.2</v>
      </c>
      <c r="K20" s="222">
        <v>912.9</v>
      </c>
      <c r="L20" s="222">
        <v>929.4</v>
      </c>
    </row>
    <row r="21" spans="1:12">
      <c r="A21" s="233" t="s">
        <v>2671</v>
      </c>
      <c r="B21" s="222">
        <v>440.1</v>
      </c>
      <c r="C21" s="222">
        <v>479.2</v>
      </c>
      <c r="D21" s="222">
        <v>528.6</v>
      </c>
      <c r="E21" s="222">
        <v>500.8</v>
      </c>
      <c r="F21" s="222">
        <v>524.4</v>
      </c>
      <c r="G21" s="222">
        <v>545.29999999999995</v>
      </c>
      <c r="H21" s="222">
        <v>477.6</v>
      </c>
      <c r="I21" s="222">
        <v>471.8</v>
      </c>
      <c r="J21" s="222">
        <v>526.6</v>
      </c>
      <c r="K21" s="222">
        <v>586</v>
      </c>
      <c r="L21" s="222">
        <v>610</v>
      </c>
    </row>
    <row r="22" spans="1:12">
      <c r="A22" s="233" t="s">
        <v>2799</v>
      </c>
      <c r="B22" s="222">
        <v>244.4</v>
      </c>
      <c r="C22" s="222">
        <v>238.7</v>
      </c>
      <c r="D22" s="222">
        <v>245.1</v>
      </c>
      <c r="E22" s="222">
        <v>216.5</v>
      </c>
      <c r="F22" s="222">
        <v>226.1</v>
      </c>
      <c r="G22" s="222">
        <v>230</v>
      </c>
      <c r="H22" s="222">
        <v>199.5</v>
      </c>
      <c r="I22" s="222">
        <v>206.4</v>
      </c>
      <c r="J22" s="222">
        <v>219.7</v>
      </c>
      <c r="K22" s="222">
        <v>238.5</v>
      </c>
      <c r="L22" s="222">
        <v>243.7</v>
      </c>
    </row>
    <row r="23" spans="1:12">
      <c r="A23" s="233" t="s">
        <v>2585</v>
      </c>
      <c r="B23" s="222">
        <v>174.1</v>
      </c>
      <c r="C23" s="222">
        <v>166.2</v>
      </c>
      <c r="D23" s="222">
        <v>183.4</v>
      </c>
      <c r="E23" s="222">
        <v>171.2</v>
      </c>
      <c r="F23" s="222">
        <v>190.9</v>
      </c>
      <c r="G23" s="222">
        <v>199.6</v>
      </c>
      <c r="H23" s="222">
        <v>177.9</v>
      </c>
      <c r="I23" s="222">
        <v>188.5</v>
      </c>
      <c r="J23" s="222">
        <v>211.4</v>
      </c>
      <c r="K23" s="222">
        <v>239.9</v>
      </c>
      <c r="L23" s="222">
        <v>249.6</v>
      </c>
    </row>
    <row r="24" spans="1:12">
      <c r="A24" s="233" t="s">
        <v>2588</v>
      </c>
      <c r="B24" s="222">
        <v>89.2</v>
      </c>
      <c r="C24" s="222">
        <v>89.7</v>
      </c>
      <c r="D24" s="222">
        <v>98.3</v>
      </c>
      <c r="E24" s="222">
        <v>93.5</v>
      </c>
      <c r="F24" s="222">
        <v>98.5</v>
      </c>
      <c r="G24" s="222">
        <v>101.1</v>
      </c>
      <c r="H24" s="222">
        <v>87.8</v>
      </c>
      <c r="I24" s="222">
        <v>89.9</v>
      </c>
      <c r="J24" s="222">
        <v>95.8</v>
      </c>
      <c r="K24" s="222">
        <v>106.6</v>
      </c>
      <c r="L24" s="222">
        <v>109</v>
      </c>
    </row>
    <row r="25" spans="1:12">
      <c r="A25" s="233" t="s">
        <v>2589</v>
      </c>
      <c r="B25" s="222">
        <v>50.4</v>
      </c>
      <c r="C25" s="222">
        <v>48.1</v>
      </c>
      <c r="D25" s="222">
        <v>51.3</v>
      </c>
      <c r="E25" s="222">
        <v>46.4</v>
      </c>
      <c r="F25" s="222">
        <v>48.1</v>
      </c>
      <c r="G25" s="222">
        <v>50</v>
      </c>
      <c r="H25" s="222">
        <v>43.1</v>
      </c>
      <c r="I25" s="222">
        <v>44.7</v>
      </c>
      <c r="J25" s="222">
        <v>48.6</v>
      </c>
      <c r="K25" s="222">
        <v>54.2</v>
      </c>
      <c r="L25" s="222">
        <v>55.6</v>
      </c>
    </row>
    <row r="26" spans="1:12">
      <c r="A26" s="233" t="s">
        <v>2730</v>
      </c>
      <c r="B26" s="222">
        <v>1502.9</v>
      </c>
      <c r="C26" s="222">
        <v>1434.3</v>
      </c>
      <c r="D26" s="222">
        <v>1489.4</v>
      </c>
      <c r="E26" s="222">
        <v>1336.8</v>
      </c>
      <c r="F26" s="222">
        <v>1362.3</v>
      </c>
      <c r="G26" s="222">
        <v>1379.1</v>
      </c>
      <c r="H26" s="222">
        <v>1199.7</v>
      </c>
      <c r="I26" s="222">
        <v>1238</v>
      </c>
      <c r="J26" s="222">
        <v>1317</v>
      </c>
      <c r="K26" s="222">
        <v>1425.9</v>
      </c>
      <c r="L26" s="222">
        <v>1454.1</v>
      </c>
    </row>
    <row r="27" spans="1:12">
      <c r="A27" s="233" t="s">
        <v>2674</v>
      </c>
      <c r="B27" s="222">
        <v>430.1</v>
      </c>
      <c r="C27" s="222">
        <v>488.9</v>
      </c>
      <c r="D27" s="222">
        <v>563.79999999999995</v>
      </c>
      <c r="E27" s="222">
        <v>544.5</v>
      </c>
      <c r="F27" s="222">
        <v>579.4</v>
      </c>
      <c r="G27" s="222">
        <v>574.4</v>
      </c>
      <c r="H27" s="222">
        <v>498.1</v>
      </c>
      <c r="I27" s="222">
        <v>512.20000000000005</v>
      </c>
      <c r="J27" s="222">
        <v>535.6</v>
      </c>
      <c r="K27" s="222">
        <v>551.1</v>
      </c>
      <c r="L27" s="222">
        <v>557.9</v>
      </c>
    </row>
    <row r="28" spans="1:12">
      <c r="A28" s="233" t="s">
        <v>2647</v>
      </c>
      <c r="B28" s="222">
        <v>206.3</v>
      </c>
      <c r="C28" s="222">
        <v>207.5</v>
      </c>
      <c r="D28" s="222">
        <v>227.9</v>
      </c>
      <c r="E28" s="222">
        <v>207.4</v>
      </c>
      <c r="F28" s="222">
        <v>209.4</v>
      </c>
      <c r="G28" s="222">
        <v>207.8</v>
      </c>
      <c r="H28" s="222">
        <v>186.8</v>
      </c>
      <c r="I28" s="222">
        <v>195.1</v>
      </c>
      <c r="J28" s="222">
        <v>215.9</v>
      </c>
      <c r="K28" s="222">
        <v>242.1</v>
      </c>
      <c r="L28" s="222">
        <v>248.3</v>
      </c>
    </row>
    <row r="29" spans="1:12">
      <c r="A29" s="233" t="s">
        <v>2675</v>
      </c>
      <c r="B29" s="222">
        <v>3426.7</v>
      </c>
      <c r="C29" s="222">
        <v>3423.5</v>
      </c>
      <c r="D29" s="222">
        <v>3761.1</v>
      </c>
      <c r="E29" s="222">
        <v>3545.9</v>
      </c>
      <c r="F29" s="222">
        <v>3753.7</v>
      </c>
      <c r="G29" s="222">
        <v>3904.9</v>
      </c>
      <c r="H29" s="222">
        <v>3383.1</v>
      </c>
      <c r="I29" s="222">
        <v>3496.6</v>
      </c>
      <c r="J29" s="222">
        <v>3700.6</v>
      </c>
      <c r="K29" s="222">
        <v>4000.4</v>
      </c>
      <c r="L29" s="222">
        <v>4023</v>
      </c>
    </row>
    <row r="30" spans="1:12">
      <c r="A30" s="233" t="s">
        <v>2801</v>
      </c>
      <c r="B30" s="222">
        <v>130.6</v>
      </c>
      <c r="C30" s="222">
        <v>130.9</v>
      </c>
      <c r="D30" s="222">
        <v>140.80000000000001</v>
      </c>
      <c r="E30" s="222">
        <v>127.9</v>
      </c>
      <c r="F30" s="222">
        <v>135.19999999999999</v>
      </c>
      <c r="G30" s="222">
        <v>140.1</v>
      </c>
      <c r="H30" s="222">
        <v>123.1</v>
      </c>
      <c r="I30" s="222">
        <v>126</v>
      </c>
      <c r="J30" s="222">
        <v>139.80000000000001</v>
      </c>
      <c r="K30" s="222">
        <v>155.69999999999999</v>
      </c>
      <c r="L30" s="222">
        <v>163.4</v>
      </c>
    </row>
    <row r="31" spans="1:12">
      <c r="A31" s="233" t="s">
        <v>2802</v>
      </c>
      <c r="B31" s="222">
        <v>401.2</v>
      </c>
      <c r="C31" s="222">
        <v>392.6</v>
      </c>
      <c r="D31" s="222">
        <v>431.5</v>
      </c>
      <c r="E31" s="222">
        <v>409.7</v>
      </c>
      <c r="F31" s="222">
        <v>430.2</v>
      </c>
      <c r="G31" s="222">
        <v>442.7</v>
      </c>
      <c r="H31" s="222">
        <v>382</v>
      </c>
      <c r="I31" s="222">
        <v>394.2</v>
      </c>
      <c r="J31" s="222">
        <v>417.7</v>
      </c>
      <c r="K31" s="222">
        <v>457.6</v>
      </c>
      <c r="L31" s="222">
        <v>464.9</v>
      </c>
    </row>
    <row r="32" spans="1:12">
      <c r="A32" s="232" t="s">
        <v>5524</v>
      </c>
      <c r="B32" s="7">
        <v>14764.9</v>
      </c>
      <c r="C32" s="7">
        <v>14580.1</v>
      </c>
      <c r="D32" s="7">
        <v>15752.3</v>
      </c>
      <c r="E32" s="7">
        <v>14647.8</v>
      </c>
      <c r="F32" s="7">
        <v>15303.7</v>
      </c>
      <c r="G32" s="7">
        <v>15655.7</v>
      </c>
      <c r="H32" s="7">
        <v>13554.7</v>
      </c>
      <c r="I32" s="7">
        <v>13892.3</v>
      </c>
      <c r="J32" s="7">
        <v>14724.8</v>
      </c>
      <c r="K32" s="7">
        <v>15921.6</v>
      </c>
      <c r="L32" s="7">
        <v>16156.2</v>
      </c>
    </row>
    <row r="33" spans="1:12">
      <c r="A33" s="232" t="s">
        <v>5533</v>
      </c>
      <c r="B33" s="222"/>
      <c r="C33" s="222"/>
      <c r="D33" s="222"/>
      <c r="E33" s="222"/>
      <c r="F33" s="222"/>
      <c r="G33" s="222"/>
      <c r="H33" s="222"/>
      <c r="I33" s="222"/>
      <c r="J33" s="222"/>
      <c r="K33" s="222"/>
      <c r="L33" s="222"/>
    </row>
    <row r="34" spans="1:12">
      <c r="A34" s="233" t="s">
        <v>2626</v>
      </c>
      <c r="B34" s="222">
        <v>12947.8</v>
      </c>
      <c r="C34" s="222">
        <v>12674.8</v>
      </c>
      <c r="D34" s="222">
        <v>13643.6</v>
      </c>
      <c r="E34" s="222">
        <v>12658.7</v>
      </c>
      <c r="F34" s="222">
        <v>13207.2</v>
      </c>
      <c r="G34" s="222">
        <v>13521.2</v>
      </c>
      <c r="H34" s="222">
        <v>11689.5</v>
      </c>
      <c r="I34" s="222">
        <v>11982</v>
      </c>
      <c r="J34" s="222">
        <v>12652.4</v>
      </c>
      <c r="K34" s="222">
        <v>13669.2</v>
      </c>
      <c r="L34" s="222">
        <v>13595.8</v>
      </c>
    </row>
    <row r="35" spans="1:12">
      <c r="A35" s="233" t="s">
        <v>2900</v>
      </c>
      <c r="B35" s="222">
        <v>13.2</v>
      </c>
      <c r="C35" s="222">
        <v>13.7</v>
      </c>
      <c r="D35" s="222">
        <v>15.2</v>
      </c>
      <c r="E35" s="222">
        <v>14.7</v>
      </c>
      <c r="F35" s="222">
        <v>16</v>
      </c>
      <c r="G35" s="222">
        <v>17.8</v>
      </c>
      <c r="H35" s="222">
        <v>17.399999999999999</v>
      </c>
      <c r="I35" s="222">
        <v>20.6</v>
      </c>
      <c r="J35" s="222">
        <v>24.5</v>
      </c>
      <c r="K35" s="222">
        <v>25.9</v>
      </c>
      <c r="L35" s="222">
        <v>26.4</v>
      </c>
    </row>
    <row r="36" spans="1:12">
      <c r="A36" s="233" t="s">
        <v>946</v>
      </c>
      <c r="B36" s="222">
        <v>386.6</v>
      </c>
      <c r="C36" s="222">
        <v>429.1</v>
      </c>
      <c r="D36" s="222">
        <v>498.8</v>
      </c>
      <c r="E36" s="222">
        <v>510.2</v>
      </c>
      <c r="F36" s="222">
        <v>523.5</v>
      </c>
      <c r="G36" s="222">
        <v>499.3</v>
      </c>
      <c r="H36" s="222">
        <v>386.7</v>
      </c>
      <c r="I36" s="222">
        <v>371.3</v>
      </c>
      <c r="J36" s="222">
        <v>399.5</v>
      </c>
      <c r="K36" s="222">
        <v>434.9</v>
      </c>
      <c r="L36" s="222">
        <v>439.9</v>
      </c>
    </row>
    <row r="37" spans="1:12">
      <c r="A37" s="233" t="s">
        <v>2672</v>
      </c>
      <c r="B37" s="222">
        <v>1309.2</v>
      </c>
      <c r="C37" s="222">
        <v>1632.8</v>
      </c>
      <c r="D37" s="222">
        <v>2044.6</v>
      </c>
      <c r="E37" s="222">
        <v>2202.6999999999998</v>
      </c>
      <c r="F37" s="222">
        <v>2289.1999999999998</v>
      </c>
      <c r="G37" s="222">
        <v>2056.6</v>
      </c>
      <c r="H37" s="222">
        <v>1363.7</v>
      </c>
      <c r="I37" s="222">
        <v>1282.7</v>
      </c>
      <c r="J37" s="222">
        <v>1578.4</v>
      </c>
      <c r="K37" s="222">
        <v>1630.7</v>
      </c>
      <c r="L37" s="222">
        <v>1652.4</v>
      </c>
    </row>
    <row r="38" spans="1:12">
      <c r="A38" s="233" t="s">
        <v>2732</v>
      </c>
      <c r="B38" s="222">
        <v>541.6</v>
      </c>
      <c r="C38" s="222">
        <v>583.1</v>
      </c>
      <c r="D38" s="222">
        <v>699.7</v>
      </c>
      <c r="E38" s="222">
        <v>667.9</v>
      </c>
      <c r="F38" s="222">
        <v>688.7</v>
      </c>
      <c r="G38" s="222">
        <v>709.5</v>
      </c>
      <c r="H38" s="222">
        <v>679.7</v>
      </c>
      <c r="I38" s="222">
        <v>670.2</v>
      </c>
      <c r="J38" s="222">
        <v>679</v>
      </c>
      <c r="K38" s="222">
        <v>703.8</v>
      </c>
      <c r="L38" s="222">
        <v>710.2</v>
      </c>
    </row>
    <row r="39" spans="1:12">
      <c r="A39" s="233" t="s">
        <v>2840</v>
      </c>
      <c r="B39" s="222">
        <v>2403.4</v>
      </c>
      <c r="C39" s="222">
        <v>2455.3000000000002</v>
      </c>
      <c r="D39" s="222">
        <v>2635.8</v>
      </c>
      <c r="E39" s="222">
        <v>2677.1</v>
      </c>
      <c r="F39" s="222">
        <v>2755.4</v>
      </c>
      <c r="G39" s="222">
        <v>3036.3</v>
      </c>
      <c r="H39" s="222">
        <v>2897.1</v>
      </c>
      <c r="I39" s="222">
        <v>2669.1</v>
      </c>
      <c r="J39" s="222">
        <v>2640</v>
      </c>
      <c r="K39" s="222">
        <v>2828.6</v>
      </c>
      <c r="L39" s="222">
        <v>2868.5</v>
      </c>
    </row>
    <row r="40" spans="1:12">
      <c r="A40" s="233" t="s">
        <v>2867</v>
      </c>
      <c r="B40" s="222">
        <v>644.5</v>
      </c>
      <c r="C40" s="222">
        <v>772.3</v>
      </c>
      <c r="D40" s="222">
        <v>832.5</v>
      </c>
      <c r="E40" s="222">
        <v>873.7</v>
      </c>
      <c r="F40" s="222">
        <v>950.3</v>
      </c>
      <c r="G40" s="222">
        <v>934.1</v>
      </c>
      <c r="H40" s="222">
        <v>859.4</v>
      </c>
      <c r="I40" s="222">
        <v>863.4</v>
      </c>
      <c r="J40" s="222">
        <v>851.5</v>
      </c>
      <c r="K40" s="222">
        <v>766.4</v>
      </c>
      <c r="L40" s="222">
        <v>773.6</v>
      </c>
    </row>
    <row r="41" spans="1:12">
      <c r="A41" s="233" t="s">
        <v>2677</v>
      </c>
      <c r="B41" s="222">
        <v>41453.800000000003</v>
      </c>
      <c r="C41" s="222">
        <v>43248.800000000003</v>
      </c>
      <c r="D41" s="222">
        <v>46417</v>
      </c>
      <c r="E41" s="222">
        <v>46257.1</v>
      </c>
      <c r="F41" s="222">
        <v>46662.6</v>
      </c>
      <c r="G41" s="222">
        <v>47768</v>
      </c>
      <c r="H41" s="222">
        <v>45207.199999999997</v>
      </c>
      <c r="I41" s="222">
        <v>46403</v>
      </c>
      <c r="J41" s="222">
        <v>48352.2</v>
      </c>
      <c r="K41" s="222">
        <v>51069.8</v>
      </c>
      <c r="L41" s="222">
        <v>52174.6</v>
      </c>
    </row>
    <row r="42" spans="1:12">
      <c r="A42" s="233" t="s">
        <v>2604</v>
      </c>
      <c r="B42" s="222">
        <v>1667.7</v>
      </c>
      <c r="C42" s="222">
        <v>2207.6</v>
      </c>
      <c r="D42" s="222">
        <v>2614</v>
      </c>
      <c r="E42" s="222">
        <v>2464.4</v>
      </c>
      <c r="F42" s="222">
        <v>2471.6</v>
      </c>
      <c r="G42" s="222">
        <v>2456.1999999999998</v>
      </c>
      <c r="H42" s="222">
        <v>1800</v>
      </c>
      <c r="I42" s="222">
        <v>1795.6</v>
      </c>
      <c r="J42" s="222">
        <v>2053.1999999999998</v>
      </c>
      <c r="K42" s="222">
        <v>1868.2</v>
      </c>
      <c r="L42" s="222">
        <v>1889.4</v>
      </c>
    </row>
    <row r="43" spans="1:12">
      <c r="A43" s="233" t="s">
        <v>2733</v>
      </c>
      <c r="B43" s="222">
        <v>1365.4</v>
      </c>
      <c r="C43" s="222">
        <v>1708.5</v>
      </c>
      <c r="D43" s="222">
        <v>1823.1</v>
      </c>
      <c r="E43" s="222">
        <v>1827.6</v>
      </c>
      <c r="F43" s="222">
        <v>1856.7</v>
      </c>
      <c r="G43" s="222">
        <v>2039.1</v>
      </c>
      <c r="H43" s="222">
        <v>2103.6</v>
      </c>
      <c r="I43" s="222">
        <v>2289.8000000000002</v>
      </c>
      <c r="J43" s="222">
        <v>2652.2</v>
      </c>
      <c r="K43" s="222">
        <v>2716.7</v>
      </c>
      <c r="L43" s="222">
        <v>2831.6</v>
      </c>
    </row>
    <row r="44" spans="1:12">
      <c r="A44" s="233" t="s">
        <v>2676</v>
      </c>
      <c r="B44" s="222">
        <v>5231.3999999999996</v>
      </c>
      <c r="C44" s="222">
        <v>5700.1</v>
      </c>
      <c r="D44" s="222">
        <v>6157.5</v>
      </c>
      <c r="E44" s="222">
        <v>6203.2</v>
      </c>
      <c r="F44" s="222">
        <v>5155.7</v>
      </c>
      <c r="G44" s="222">
        <v>4850.3999999999996</v>
      </c>
      <c r="H44" s="222">
        <v>4389.5</v>
      </c>
      <c r="I44" s="222">
        <v>4926.7</v>
      </c>
      <c r="J44" s="222">
        <v>4860</v>
      </c>
      <c r="K44" s="222">
        <v>4971.8999999999996</v>
      </c>
      <c r="L44" s="222">
        <v>5004.3999999999996</v>
      </c>
    </row>
    <row r="45" spans="1:12">
      <c r="A45" s="233" t="s">
        <v>2611</v>
      </c>
      <c r="B45" s="222">
        <v>5121.7</v>
      </c>
      <c r="C45" s="222">
        <v>6066.4</v>
      </c>
      <c r="D45" s="222">
        <v>7522.1</v>
      </c>
      <c r="E45" s="222">
        <v>8570.2999999999993</v>
      </c>
      <c r="F45" s="222">
        <v>9635</v>
      </c>
      <c r="G45" s="222">
        <v>10534.5</v>
      </c>
      <c r="H45" s="222">
        <v>11226.2</v>
      </c>
      <c r="I45" s="222">
        <v>11221.8</v>
      </c>
      <c r="J45" s="222">
        <v>12062.3</v>
      </c>
      <c r="K45" s="222">
        <v>13407.4</v>
      </c>
      <c r="L45" s="222">
        <v>14226.6</v>
      </c>
    </row>
    <row r="46" spans="1:12">
      <c r="A46" s="233" t="s">
        <v>947</v>
      </c>
      <c r="B46" s="222">
        <v>14448.9</v>
      </c>
      <c r="C46" s="222">
        <v>14992.1</v>
      </c>
      <c r="D46" s="222">
        <v>15542.6</v>
      </c>
      <c r="E46" s="222">
        <v>16197.1</v>
      </c>
      <c r="F46" s="222">
        <v>16784.8</v>
      </c>
      <c r="G46" s="222">
        <v>17521.8</v>
      </c>
      <c r="H46" s="222">
        <v>18219.3</v>
      </c>
      <c r="I46" s="222">
        <v>18707.2</v>
      </c>
      <c r="J46" s="222">
        <v>19485.400000000001</v>
      </c>
      <c r="K46" s="222">
        <v>20494.099999999999</v>
      </c>
      <c r="L46" s="222">
        <v>20972.400000000001</v>
      </c>
    </row>
    <row r="47" spans="1:12" ht="16" thickBot="1">
      <c r="A47" s="112"/>
      <c r="B47" s="113"/>
      <c r="C47" s="113"/>
      <c r="D47" s="113"/>
      <c r="E47" s="113"/>
      <c r="F47" s="113"/>
      <c r="G47" s="113"/>
      <c r="H47" s="113"/>
      <c r="I47" s="113"/>
      <c r="J47" s="113"/>
      <c r="K47" s="113"/>
      <c r="L47" s="113"/>
    </row>
    <row r="48" spans="1:12">
      <c r="A48" s="231"/>
      <c r="B48" s="222"/>
      <c r="C48" s="222"/>
      <c r="D48" s="222"/>
      <c r="E48" s="222"/>
      <c r="F48" s="222"/>
      <c r="G48" s="222"/>
      <c r="H48" s="222"/>
      <c r="I48" s="222"/>
      <c r="J48" s="222"/>
      <c r="K48" s="222"/>
      <c r="L48" s="222"/>
    </row>
    <row r="49" spans="1:12" ht="70">
      <c r="A49" s="233" t="s">
        <v>5531</v>
      </c>
      <c r="B49" s="222"/>
      <c r="C49" s="224"/>
      <c r="D49" s="222"/>
      <c r="E49" s="224" t="s">
        <v>5595</v>
      </c>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sheetData>
  <hyperlinks>
    <hyperlink ref="B1" location="INDEKS!A1" display="HJEM" xr:uid="{28C183D1-CF27-40E4-8596-29305C65E67B}"/>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L57"/>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ht="15.75" customHeight="1">
      <c r="A1" s="231" t="s">
        <v>2966</v>
      </c>
      <c r="B1" s="173" t="s">
        <v>3453</v>
      </c>
      <c r="C1" s="222"/>
      <c r="D1" s="222"/>
      <c r="E1" s="222"/>
      <c r="F1" s="222"/>
      <c r="G1" s="222"/>
      <c r="H1" s="222"/>
      <c r="I1" s="222"/>
      <c r="J1" s="222"/>
      <c r="K1" s="222"/>
      <c r="L1" s="222"/>
    </row>
    <row r="2" spans="1:12" ht="15.75" customHeight="1">
      <c r="A2" s="233"/>
      <c r="B2" s="223">
        <v>2009</v>
      </c>
      <c r="C2" s="223">
        <v>2010</v>
      </c>
      <c r="D2" s="223">
        <v>2011</v>
      </c>
      <c r="E2" s="223">
        <v>2012</v>
      </c>
      <c r="F2" s="223">
        <v>2013</v>
      </c>
      <c r="G2" s="223">
        <v>2014</v>
      </c>
      <c r="H2" s="223">
        <v>2015</v>
      </c>
      <c r="I2" s="223">
        <v>2016</v>
      </c>
      <c r="J2" s="223">
        <v>2017</v>
      </c>
      <c r="K2" s="223">
        <v>2018</v>
      </c>
      <c r="L2" s="223">
        <v>2019</v>
      </c>
    </row>
    <row r="3" spans="1:12" ht="15.75" customHeight="1">
      <c r="A3" s="235" t="s">
        <v>2967</v>
      </c>
      <c r="B3" s="230"/>
      <c r="C3" s="230"/>
      <c r="D3" s="230"/>
      <c r="E3" s="230"/>
      <c r="F3" s="230"/>
      <c r="G3" s="230"/>
      <c r="H3" s="230"/>
      <c r="I3" s="230"/>
      <c r="J3" s="230"/>
      <c r="K3" s="230"/>
      <c r="L3" s="230"/>
    </row>
    <row r="4" spans="1:12" ht="15.75" customHeight="1">
      <c r="A4" s="235" t="s">
        <v>2968</v>
      </c>
      <c r="B4" s="230"/>
      <c r="C4" s="230"/>
      <c r="D4" s="230"/>
      <c r="E4" s="230"/>
      <c r="F4" s="230"/>
      <c r="G4" s="230"/>
      <c r="H4" s="230"/>
      <c r="I4" s="230"/>
      <c r="J4" s="230"/>
      <c r="K4" s="230"/>
      <c r="L4" s="230"/>
    </row>
    <row r="5" spans="1:12" ht="15.75" customHeight="1">
      <c r="A5" s="233" t="s">
        <v>2727</v>
      </c>
      <c r="B5" s="222">
        <v>97.3</v>
      </c>
      <c r="C5" s="222">
        <v>100</v>
      </c>
      <c r="D5" s="222">
        <v>101.8</v>
      </c>
      <c r="E5" s="222">
        <v>102</v>
      </c>
      <c r="F5" s="222">
        <v>102.2</v>
      </c>
      <c r="G5" s="222">
        <v>103.5</v>
      </c>
      <c r="H5" s="222">
        <v>105.3</v>
      </c>
      <c r="I5" s="222">
        <v>106.9</v>
      </c>
      <c r="J5" s="222">
        <v>109</v>
      </c>
      <c r="K5" s="222">
        <v>110.6</v>
      </c>
      <c r="L5" s="222">
        <v>112.1</v>
      </c>
    </row>
    <row r="6" spans="1:12" ht="15.75" customHeight="1">
      <c r="A6" s="233" t="s">
        <v>2574</v>
      </c>
      <c r="B6" s="222">
        <v>98.7</v>
      </c>
      <c r="C6" s="222">
        <v>100</v>
      </c>
      <c r="D6" s="222">
        <v>101.9</v>
      </c>
      <c r="E6" s="222">
        <v>101.9</v>
      </c>
      <c r="F6" s="222">
        <v>102.5</v>
      </c>
      <c r="G6" s="222">
        <v>104.3</v>
      </c>
      <c r="H6" s="222">
        <v>108</v>
      </c>
      <c r="I6" s="222">
        <v>112.1</v>
      </c>
      <c r="J6" s="222">
        <v>116</v>
      </c>
      <c r="K6" s="222">
        <v>119.6</v>
      </c>
      <c r="L6" s="222">
        <v>123.6</v>
      </c>
    </row>
    <row r="7" spans="1:12" ht="15.75" customHeight="1">
      <c r="A7" s="233" t="s">
        <v>2790</v>
      </c>
      <c r="B7" s="222">
        <v>98.7</v>
      </c>
      <c r="C7" s="222">
        <v>100</v>
      </c>
      <c r="D7" s="222">
        <v>100.4</v>
      </c>
      <c r="E7" s="222">
        <v>97.5</v>
      </c>
      <c r="F7" s="222">
        <v>91.9</v>
      </c>
      <c r="G7" s="222">
        <v>90.7</v>
      </c>
      <c r="H7" s="222">
        <v>92.4</v>
      </c>
      <c r="I7" s="222">
        <v>98.7</v>
      </c>
      <c r="J7" s="222">
        <v>103</v>
      </c>
      <c r="K7" s="222">
        <v>107.2</v>
      </c>
      <c r="L7" s="222">
        <v>110.6</v>
      </c>
    </row>
    <row r="8" spans="1:12" ht="15.75" customHeight="1">
      <c r="A8" s="232" t="s">
        <v>2839</v>
      </c>
      <c r="B8" s="7">
        <v>98.2</v>
      </c>
      <c r="C8" s="7">
        <v>100</v>
      </c>
      <c r="D8" s="7">
        <v>101.3</v>
      </c>
      <c r="E8" s="7">
        <v>101.6</v>
      </c>
      <c r="F8" s="7">
        <v>102.5</v>
      </c>
      <c r="G8" s="7">
        <v>104.2</v>
      </c>
      <c r="H8" s="7">
        <v>106.6</v>
      </c>
      <c r="I8" s="7">
        <v>110.1</v>
      </c>
      <c r="J8" s="7">
        <v>112.3</v>
      </c>
      <c r="K8" s="7">
        <v>115</v>
      </c>
      <c r="L8" s="7">
        <v>117.7</v>
      </c>
    </row>
    <row r="9" spans="1:12" ht="15.75" customHeight="1">
      <c r="A9" s="233" t="s">
        <v>2792</v>
      </c>
      <c r="B9" s="222">
        <v>97.8</v>
      </c>
      <c r="C9" s="222">
        <v>100</v>
      </c>
      <c r="D9" s="222">
        <v>107.6</v>
      </c>
      <c r="E9" s="222">
        <v>112.2</v>
      </c>
      <c r="F9" s="222">
        <v>114.4</v>
      </c>
      <c r="G9" s="222">
        <v>117.7</v>
      </c>
      <c r="H9" s="222">
        <v>119.9</v>
      </c>
      <c r="I9" s="222">
        <v>123.1</v>
      </c>
      <c r="J9" s="222">
        <v>130.19999999999999</v>
      </c>
      <c r="K9" s="222">
        <v>136.4</v>
      </c>
      <c r="L9" s="222">
        <v>142.30000000000001</v>
      </c>
    </row>
    <row r="10" spans="1:12" ht="15.75" customHeight="1">
      <c r="A10" s="233" t="s">
        <v>2728</v>
      </c>
      <c r="B10" s="222">
        <v>97.1</v>
      </c>
      <c r="C10" s="222">
        <v>100</v>
      </c>
      <c r="D10" s="222">
        <v>102.6</v>
      </c>
      <c r="E10" s="222">
        <v>101.1</v>
      </c>
      <c r="F10" s="222">
        <v>100.3</v>
      </c>
      <c r="G10" s="222">
        <v>99.7</v>
      </c>
      <c r="H10" s="222">
        <v>99.8</v>
      </c>
      <c r="I10" s="222">
        <v>102.5</v>
      </c>
      <c r="J10" s="222">
        <v>105.7</v>
      </c>
      <c r="K10" s="222">
        <v>107.5</v>
      </c>
      <c r="L10" s="222">
        <v>108.5</v>
      </c>
    </row>
    <row r="11" spans="1:12" ht="15.75" customHeight="1">
      <c r="A11" s="233" t="s">
        <v>2668</v>
      </c>
      <c r="B11" s="222">
        <v>98.1</v>
      </c>
      <c r="C11" s="222">
        <v>100</v>
      </c>
      <c r="D11" s="222">
        <v>102.2</v>
      </c>
      <c r="E11" s="222">
        <v>102.5</v>
      </c>
      <c r="F11" s="222">
        <v>103.1</v>
      </c>
      <c r="G11" s="222">
        <v>104.1</v>
      </c>
      <c r="H11" s="222">
        <v>105.2</v>
      </c>
      <c r="I11" s="222">
        <v>106.4</v>
      </c>
      <c r="J11" s="222">
        <v>108.8</v>
      </c>
      <c r="K11" s="222">
        <v>110.7</v>
      </c>
      <c r="L11" s="222">
        <v>112.1</v>
      </c>
    </row>
    <row r="12" spans="1:12" ht="15.75" customHeight="1">
      <c r="A12" s="233" t="s">
        <v>2793</v>
      </c>
      <c r="B12" s="222">
        <v>105.8</v>
      </c>
      <c r="C12" s="222">
        <v>100</v>
      </c>
      <c r="D12" s="222">
        <v>90.9</v>
      </c>
      <c r="E12" s="222">
        <v>84.2</v>
      </c>
      <c r="F12" s="222">
        <v>81.5</v>
      </c>
      <c r="G12" s="222">
        <v>82.1</v>
      </c>
      <c r="H12" s="222">
        <v>81.7</v>
      </c>
      <c r="I12" s="222">
        <v>81.599999999999994</v>
      </c>
      <c r="J12" s="222">
        <v>82.8</v>
      </c>
      <c r="K12" s="222">
        <v>84.4</v>
      </c>
      <c r="L12" s="222">
        <v>86</v>
      </c>
    </row>
    <row r="13" spans="1:12" ht="15.75" customHeight="1">
      <c r="A13" s="233" t="s">
        <v>2794</v>
      </c>
      <c r="B13" s="222">
        <v>98.2</v>
      </c>
      <c r="C13" s="222">
        <v>100</v>
      </c>
      <c r="D13" s="222">
        <v>103.7</v>
      </c>
      <c r="E13" s="222">
        <v>103.9</v>
      </c>
      <c r="F13" s="222">
        <v>105.3</v>
      </c>
      <c r="G13" s="222">
        <v>114.5</v>
      </c>
      <c r="H13" s="222">
        <v>143.1</v>
      </c>
      <c r="I13" s="222">
        <v>148.4</v>
      </c>
      <c r="J13" s="222">
        <v>160.5</v>
      </c>
      <c r="K13" s="222">
        <v>173.8</v>
      </c>
      <c r="L13" s="222">
        <v>183.4</v>
      </c>
    </row>
    <row r="14" spans="1:12" ht="15.75" customHeight="1">
      <c r="A14" s="233" t="s">
        <v>2669</v>
      </c>
      <c r="B14" s="222">
        <v>98.3</v>
      </c>
      <c r="C14" s="222">
        <v>100</v>
      </c>
      <c r="D14" s="222">
        <v>100.6</v>
      </c>
      <c r="E14" s="222">
        <v>97.7</v>
      </c>
      <c r="F14" s="222">
        <v>96.1</v>
      </c>
      <c r="G14" s="222">
        <v>96.2</v>
      </c>
      <c r="H14" s="222">
        <v>97</v>
      </c>
      <c r="I14" s="222">
        <v>98.3</v>
      </c>
      <c r="J14" s="222">
        <v>99.9</v>
      </c>
      <c r="K14" s="222">
        <v>100.7</v>
      </c>
      <c r="L14" s="222">
        <v>101</v>
      </c>
    </row>
    <row r="15" spans="1:12" ht="15.75" customHeight="1">
      <c r="A15" s="233" t="s">
        <v>2789</v>
      </c>
      <c r="B15" s="222">
        <v>101.5</v>
      </c>
      <c r="C15" s="222">
        <v>100</v>
      </c>
      <c r="D15" s="222">
        <v>99.7</v>
      </c>
      <c r="E15" s="222">
        <v>97.4</v>
      </c>
      <c r="F15" s="222">
        <v>96.9</v>
      </c>
      <c r="G15" s="222">
        <v>96.8</v>
      </c>
      <c r="H15" s="222">
        <v>99.1</v>
      </c>
      <c r="I15" s="222">
        <v>102.6</v>
      </c>
      <c r="J15" s="222">
        <v>105.8</v>
      </c>
      <c r="K15" s="222">
        <v>108.7</v>
      </c>
      <c r="L15" s="222">
        <v>111.8</v>
      </c>
    </row>
    <row r="16" spans="1:12" ht="15.75" customHeight="1">
      <c r="A16" s="233" t="s">
        <v>2795</v>
      </c>
      <c r="B16" s="222">
        <v>104.1</v>
      </c>
      <c r="C16" s="222">
        <v>100</v>
      </c>
      <c r="D16" s="222">
        <v>106.4</v>
      </c>
      <c r="E16" s="222">
        <v>110.7</v>
      </c>
      <c r="F16" s="222">
        <v>113.4</v>
      </c>
      <c r="G16" s="222">
        <v>115.5</v>
      </c>
      <c r="H16" s="222">
        <v>118.9</v>
      </c>
      <c r="I16" s="222">
        <v>121</v>
      </c>
      <c r="J16" s="222">
        <v>125.6</v>
      </c>
      <c r="K16" s="222">
        <v>131</v>
      </c>
      <c r="L16" s="222">
        <v>133.80000000000001</v>
      </c>
    </row>
    <row r="17" spans="1:12" ht="15.75" customHeight="1">
      <c r="A17" s="233" t="s">
        <v>2796</v>
      </c>
      <c r="B17" s="222">
        <v>98.4</v>
      </c>
      <c r="C17" s="222">
        <v>100</v>
      </c>
      <c r="D17" s="222">
        <v>106</v>
      </c>
      <c r="E17" s="222">
        <v>110.1</v>
      </c>
      <c r="F17" s="222">
        <v>114</v>
      </c>
      <c r="G17" s="222">
        <v>118</v>
      </c>
      <c r="H17" s="222">
        <v>120.4</v>
      </c>
      <c r="I17" s="222">
        <v>123.4</v>
      </c>
      <c r="J17" s="222">
        <v>128.69999999999999</v>
      </c>
      <c r="K17" s="222">
        <v>133.4</v>
      </c>
      <c r="L17" s="222">
        <v>138.6</v>
      </c>
    </row>
    <row r="18" spans="1:12" ht="15.75" customHeight="1">
      <c r="A18" s="233" t="s">
        <v>2797</v>
      </c>
      <c r="B18" s="222">
        <v>95.4</v>
      </c>
      <c r="C18" s="222">
        <v>100</v>
      </c>
      <c r="D18" s="222">
        <v>102.5</v>
      </c>
      <c r="E18" s="222">
        <v>102.2</v>
      </c>
      <c r="F18" s="222">
        <v>105.9</v>
      </c>
      <c r="G18" s="222">
        <v>110.5</v>
      </c>
      <c r="H18" s="222">
        <v>114.8</v>
      </c>
      <c r="I18" s="222">
        <v>120</v>
      </c>
      <c r="J18" s="222">
        <v>122.2</v>
      </c>
      <c r="K18" s="222">
        <v>126</v>
      </c>
      <c r="L18" s="222">
        <v>128.9</v>
      </c>
    </row>
    <row r="19" spans="1:12" ht="15.75" customHeight="1">
      <c r="A19" s="233" t="s">
        <v>2798</v>
      </c>
      <c r="B19" s="222">
        <v>96.6</v>
      </c>
      <c r="C19" s="222">
        <v>100</v>
      </c>
      <c r="D19" s="222">
        <v>101.4</v>
      </c>
      <c r="E19" s="222">
        <v>104.1</v>
      </c>
      <c r="F19" s="222">
        <v>108.8</v>
      </c>
      <c r="G19" s="222">
        <v>118.2</v>
      </c>
      <c r="H19" s="222">
        <v>130.69999999999999</v>
      </c>
      <c r="I19" s="222">
        <v>138.30000000000001</v>
      </c>
      <c r="J19" s="222">
        <v>147.30000000000001</v>
      </c>
      <c r="K19" s="222">
        <v>158</v>
      </c>
      <c r="L19" s="222">
        <v>165</v>
      </c>
    </row>
    <row r="20" spans="1:12" ht="15.75" customHeight="1">
      <c r="A20" s="233" t="s">
        <v>2670</v>
      </c>
      <c r="B20" s="222">
        <v>98.7</v>
      </c>
      <c r="C20" s="222">
        <v>100</v>
      </c>
      <c r="D20" s="222">
        <v>101.5</v>
      </c>
      <c r="E20" s="222">
        <v>100.5</v>
      </c>
      <c r="F20" s="222">
        <v>100.4</v>
      </c>
      <c r="G20" s="222">
        <v>101.8</v>
      </c>
      <c r="H20" s="222">
        <v>103.8</v>
      </c>
      <c r="I20" s="222">
        <v>106.1</v>
      </c>
      <c r="J20" s="222">
        <v>109.2</v>
      </c>
      <c r="K20" s="222">
        <v>112</v>
      </c>
      <c r="L20" s="222">
        <v>114</v>
      </c>
    </row>
    <row r="21" spans="1:12" ht="15.75" customHeight="1">
      <c r="A21" s="233" t="s">
        <v>2671</v>
      </c>
      <c r="B21" s="222">
        <v>96.5</v>
      </c>
      <c r="C21" s="222">
        <v>100</v>
      </c>
      <c r="D21" s="222">
        <v>105</v>
      </c>
      <c r="E21" s="222">
        <v>106.7</v>
      </c>
      <c r="F21" s="222">
        <v>108.2</v>
      </c>
      <c r="G21" s="222">
        <v>111.8</v>
      </c>
      <c r="H21" s="222">
        <v>116.1</v>
      </c>
      <c r="I21" s="222">
        <v>119.6</v>
      </c>
      <c r="J21" s="222">
        <v>125.5</v>
      </c>
      <c r="K21" s="222">
        <v>132</v>
      </c>
      <c r="L21" s="222">
        <v>137.4</v>
      </c>
    </row>
    <row r="22" spans="1:12" ht="15.75" customHeight="1">
      <c r="A22" s="233" t="s">
        <v>2799</v>
      </c>
      <c r="B22" s="222">
        <v>98.1</v>
      </c>
      <c r="C22" s="222">
        <v>100</v>
      </c>
      <c r="D22" s="222">
        <v>98.2</v>
      </c>
      <c r="E22" s="222">
        <v>94.2</v>
      </c>
      <c r="F22" s="222">
        <v>93.2</v>
      </c>
      <c r="G22" s="222">
        <v>94</v>
      </c>
      <c r="H22" s="222">
        <v>95.7</v>
      </c>
      <c r="I22" s="222">
        <v>97.6</v>
      </c>
      <c r="J22" s="222">
        <v>101.1</v>
      </c>
      <c r="K22" s="222">
        <v>103.7</v>
      </c>
      <c r="L22" s="222">
        <v>106</v>
      </c>
    </row>
    <row r="23" spans="1:12" ht="15.75" customHeight="1">
      <c r="A23" s="233" t="s">
        <v>2585</v>
      </c>
      <c r="B23" s="222">
        <v>104.1</v>
      </c>
      <c r="C23" s="222">
        <v>100</v>
      </c>
      <c r="D23" s="222">
        <v>102</v>
      </c>
      <c r="E23" s="222">
        <v>104.1</v>
      </c>
      <c r="F23" s="222">
        <v>107.8</v>
      </c>
      <c r="G23" s="222">
        <v>111.5</v>
      </c>
      <c r="H23" s="222">
        <v>115.8</v>
      </c>
      <c r="I23" s="222">
        <v>121.3</v>
      </c>
      <c r="J23" s="222">
        <v>130</v>
      </c>
      <c r="K23" s="222">
        <v>135.69999999999999</v>
      </c>
      <c r="L23" s="222">
        <v>141.30000000000001</v>
      </c>
    </row>
    <row r="24" spans="1:12" ht="15.75" customHeight="1">
      <c r="A24" s="233" t="s">
        <v>2588</v>
      </c>
      <c r="B24" s="222">
        <v>95.2</v>
      </c>
      <c r="C24" s="222">
        <v>100</v>
      </c>
      <c r="D24" s="222">
        <v>102.8</v>
      </c>
      <c r="E24" s="222">
        <v>104.5</v>
      </c>
      <c r="F24" s="222">
        <v>106.1</v>
      </c>
      <c r="G24" s="222">
        <v>109</v>
      </c>
      <c r="H24" s="222">
        <v>113.6</v>
      </c>
      <c r="I24" s="222">
        <v>116</v>
      </c>
      <c r="J24" s="222">
        <v>119.5</v>
      </c>
      <c r="K24" s="222">
        <v>124.3</v>
      </c>
      <c r="L24" s="222">
        <v>127.1</v>
      </c>
    </row>
    <row r="25" spans="1:12" ht="15.75" customHeight="1">
      <c r="A25" s="233" t="s">
        <v>2589</v>
      </c>
      <c r="B25" s="222">
        <v>98.8</v>
      </c>
      <c r="C25" s="222">
        <v>100</v>
      </c>
      <c r="D25" s="222">
        <v>100.7</v>
      </c>
      <c r="E25" s="222">
        <v>98</v>
      </c>
      <c r="F25" s="222">
        <v>96.9</v>
      </c>
      <c r="G25" s="222">
        <v>99.7</v>
      </c>
      <c r="H25" s="222">
        <v>102</v>
      </c>
      <c r="I25" s="222">
        <v>105.2</v>
      </c>
      <c r="J25" s="222">
        <v>110.3</v>
      </c>
      <c r="K25" s="222">
        <v>114.8</v>
      </c>
      <c r="L25" s="222">
        <v>117.6</v>
      </c>
    </row>
    <row r="26" spans="1:12" ht="15.75" customHeight="1">
      <c r="A26" s="233" t="s">
        <v>2730</v>
      </c>
      <c r="B26" s="222">
        <v>100</v>
      </c>
      <c r="C26" s="222">
        <v>100</v>
      </c>
      <c r="D26" s="222">
        <v>99</v>
      </c>
      <c r="E26" s="222">
        <v>96.1</v>
      </c>
      <c r="F26" s="222">
        <v>94.5</v>
      </c>
      <c r="G26" s="222">
        <v>95.8</v>
      </c>
      <c r="H26" s="222">
        <v>99.3</v>
      </c>
      <c r="I26" s="222">
        <v>102.3</v>
      </c>
      <c r="J26" s="222">
        <v>105.2</v>
      </c>
      <c r="K26" s="222">
        <v>107.7</v>
      </c>
      <c r="L26" s="222">
        <v>109.8</v>
      </c>
    </row>
    <row r="27" spans="1:12" ht="15.75" customHeight="1">
      <c r="A27" s="233" t="s">
        <v>2674</v>
      </c>
      <c r="B27" s="222">
        <v>94.3</v>
      </c>
      <c r="C27" s="222">
        <v>100</v>
      </c>
      <c r="D27" s="222">
        <v>102.7</v>
      </c>
      <c r="E27" s="222">
        <v>102.4</v>
      </c>
      <c r="F27" s="222">
        <v>103.6</v>
      </c>
      <c r="G27" s="222">
        <v>106.3</v>
      </c>
      <c r="H27" s="222">
        <v>111.1</v>
      </c>
      <c r="I27" s="222">
        <v>113.8</v>
      </c>
      <c r="J27" s="222">
        <v>116.5</v>
      </c>
      <c r="K27" s="222">
        <v>119.1</v>
      </c>
      <c r="L27" s="222">
        <v>120.6</v>
      </c>
    </row>
    <row r="28" spans="1:12" ht="15.75" customHeight="1">
      <c r="A28" s="233" t="s">
        <v>2647</v>
      </c>
      <c r="B28" s="222">
        <v>97.8</v>
      </c>
      <c r="C28" s="222">
        <v>100</v>
      </c>
      <c r="D28" s="222">
        <v>101.8</v>
      </c>
      <c r="E28" s="222">
        <v>101</v>
      </c>
      <c r="F28" s="222">
        <v>100.5</v>
      </c>
      <c r="G28" s="222">
        <v>103.2</v>
      </c>
      <c r="H28" s="222">
        <v>108.7</v>
      </c>
      <c r="I28" s="222">
        <v>111.3</v>
      </c>
      <c r="J28" s="222">
        <v>116.2</v>
      </c>
      <c r="K28" s="222">
        <v>119.5</v>
      </c>
      <c r="L28" s="222">
        <v>122.6</v>
      </c>
    </row>
    <row r="29" spans="1:12" ht="15.75" customHeight="1">
      <c r="A29" s="233" t="s">
        <v>2675</v>
      </c>
      <c r="B29" s="222">
        <v>96.2</v>
      </c>
      <c r="C29" s="222">
        <v>100</v>
      </c>
      <c r="D29" s="222">
        <v>103.7</v>
      </c>
      <c r="E29" s="222">
        <v>104.4</v>
      </c>
      <c r="F29" s="222">
        <v>105.1</v>
      </c>
      <c r="G29" s="222">
        <v>107.4</v>
      </c>
      <c r="H29" s="222">
        <v>108.9</v>
      </c>
      <c r="I29" s="222">
        <v>111.4</v>
      </c>
      <c r="J29" s="222">
        <v>114.1</v>
      </c>
      <c r="K29" s="222">
        <v>115.9</v>
      </c>
      <c r="L29" s="222">
        <v>116.5</v>
      </c>
    </row>
    <row r="30" spans="1:12" ht="15.75" customHeight="1">
      <c r="A30" s="233" t="s">
        <v>2801</v>
      </c>
      <c r="B30" s="222">
        <v>99.3</v>
      </c>
      <c r="C30" s="222">
        <v>100</v>
      </c>
      <c r="D30" s="222">
        <v>101.7</v>
      </c>
      <c r="E30" s="222">
        <v>100</v>
      </c>
      <c r="F30" s="222">
        <v>102.1</v>
      </c>
      <c r="G30" s="222">
        <v>106.4</v>
      </c>
      <c r="H30" s="222">
        <v>110.2</v>
      </c>
      <c r="I30" s="222">
        <v>112.6</v>
      </c>
      <c r="J30" s="222">
        <v>117.5</v>
      </c>
      <c r="K30" s="222">
        <v>123.4</v>
      </c>
      <c r="L30" s="222">
        <v>129.5</v>
      </c>
    </row>
    <row r="31" spans="1:12" ht="15.75" customHeight="1">
      <c r="A31" s="233" t="s">
        <v>2802</v>
      </c>
      <c r="B31" s="222">
        <v>98.2</v>
      </c>
      <c r="C31" s="222">
        <v>100</v>
      </c>
      <c r="D31" s="222">
        <v>102.9</v>
      </c>
      <c r="E31" s="222">
        <v>103.6</v>
      </c>
      <c r="F31" s="222">
        <v>103.6</v>
      </c>
      <c r="G31" s="222">
        <v>104.3</v>
      </c>
      <c r="H31" s="222">
        <v>105.5</v>
      </c>
      <c r="I31" s="222">
        <v>107.7</v>
      </c>
      <c r="J31" s="222">
        <v>110.4</v>
      </c>
      <c r="K31" s="222">
        <v>113.1</v>
      </c>
      <c r="L31" s="222">
        <v>114.9</v>
      </c>
    </row>
    <row r="32" spans="1:12" ht="15.75" customHeight="1">
      <c r="A32" s="232" t="s">
        <v>5596</v>
      </c>
      <c r="B32" s="7">
        <v>97.9</v>
      </c>
      <c r="C32" s="7">
        <v>100</v>
      </c>
      <c r="D32" s="7">
        <v>101.8</v>
      </c>
      <c r="E32" s="7">
        <v>101.1</v>
      </c>
      <c r="F32" s="7">
        <v>101</v>
      </c>
      <c r="G32" s="7">
        <v>102.6</v>
      </c>
      <c r="H32" s="7">
        <v>105.1</v>
      </c>
      <c r="I32" s="7">
        <v>107.2</v>
      </c>
      <c r="J32" s="7">
        <v>110.1</v>
      </c>
      <c r="K32" s="7">
        <v>112.5</v>
      </c>
      <c r="L32" s="7">
        <v>114.2</v>
      </c>
    </row>
    <row r="33" spans="1:12" ht="15.75" customHeight="1">
      <c r="A33" s="232" t="s">
        <v>5597</v>
      </c>
      <c r="B33" s="7">
        <v>97.9</v>
      </c>
      <c r="C33" s="7">
        <v>100</v>
      </c>
      <c r="D33" s="7">
        <v>101.8</v>
      </c>
      <c r="E33" s="7">
        <v>101.4</v>
      </c>
      <c r="F33" s="7">
        <v>101.7</v>
      </c>
      <c r="G33" s="7">
        <v>103.4</v>
      </c>
      <c r="H33" s="7">
        <v>105.9</v>
      </c>
      <c r="I33" s="7">
        <v>108</v>
      </c>
      <c r="J33" s="7">
        <v>110.8</v>
      </c>
      <c r="K33" s="7">
        <v>113.1</v>
      </c>
      <c r="L33" s="7">
        <v>114.8</v>
      </c>
    </row>
    <row r="34" spans="1:12" ht="15.75" customHeight="1">
      <c r="A34" s="233" t="s">
        <v>2626</v>
      </c>
      <c r="B34" s="222">
        <v>98</v>
      </c>
      <c r="C34" s="222">
        <v>100</v>
      </c>
      <c r="D34" s="222">
        <v>101.6</v>
      </c>
      <c r="E34" s="222">
        <v>100.8</v>
      </c>
      <c r="F34" s="222">
        <v>100.5</v>
      </c>
      <c r="G34" s="222">
        <v>101.9</v>
      </c>
      <c r="H34" s="222">
        <v>104.1</v>
      </c>
      <c r="I34" s="222">
        <v>106.1</v>
      </c>
      <c r="J34" s="222">
        <v>108.6</v>
      </c>
      <c r="K34" s="222">
        <v>110.7</v>
      </c>
      <c r="L34" s="222">
        <v>112.1</v>
      </c>
    </row>
    <row r="35" spans="1:12" ht="15.75" customHeight="1">
      <c r="A35" s="233" t="s">
        <v>2677</v>
      </c>
      <c r="B35" s="222">
        <v>97</v>
      </c>
      <c r="C35" s="222">
        <v>100</v>
      </c>
      <c r="D35" s="222">
        <v>101.7</v>
      </c>
      <c r="E35" s="222">
        <v>103</v>
      </c>
      <c r="F35" s="222">
        <v>104.4</v>
      </c>
      <c r="G35" s="222">
        <v>106.6</v>
      </c>
      <c r="H35" s="222">
        <v>109</v>
      </c>
      <c r="I35" s="222">
        <v>110.9</v>
      </c>
      <c r="J35" s="222">
        <v>113.5</v>
      </c>
      <c r="K35" s="222">
        <v>116</v>
      </c>
      <c r="L35" s="222">
        <v>118</v>
      </c>
    </row>
    <row r="36" spans="1:12" ht="15.75" customHeight="1">
      <c r="A36" s="233" t="s">
        <v>2900</v>
      </c>
      <c r="B36" s="222">
        <v>103.6</v>
      </c>
      <c r="C36" s="222">
        <v>100</v>
      </c>
      <c r="D36" s="222">
        <v>101.9</v>
      </c>
      <c r="E36" s="222">
        <v>103.2</v>
      </c>
      <c r="F36" s="222">
        <v>107.5</v>
      </c>
      <c r="G36" s="222">
        <v>109.7</v>
      </c>
      <c r="H36" s="222">
        <v>114.9</v>
      </c>
      <c r="I36" s="222">
        <v>122.5</v>
      </c>
      <c r="J36" s="222">
        <v>128.1</v>
      </c>
      <c r="K36" s="222">
        <v>133</v>
      </c>
      <c r="L36" s="222">
        <v>135.5</v>
      </c>
    </row>
    <row r="37" spans="1:12" ht="15.75" customHeight="1">
      <c r="A37" s="233" t="s">
        <v>946</v>
      </c>
      <c r="B37" s="222">
        <v>99.3</v>
      </c>
      <c r="C37" s="222">
        <v>100</v>
      </c>
      <c r="D37" s="222">
        <v>101</v>
      </c>
      <c r="E37" s="222">
        <v>103.7</v>
      </c>
      <c r="F37" s="222">
        <v>104.8</v>
      </c>
      <c r="G37" s="222">
        <v>106.9</v>
      </c>
      <c r="H37" s="222">
        <v>109</v>
      </c>
      <c r="I37" s="222">
        <v>110.1</v>
      </c>
      <c r="J37" s="222">
        <v>112.7</v>
      </c>
      <c r="K37" s="222">
        <v>114.2</v>
      </c>
      <c r="L37" s="222">
        <v>115.5</v>
      </c>
    </row>
    <row r="38" spans="1:12" ht="15.75" customHeight="1">
      <c r="A38" s="233" t="s">
        <v>2672</v>
      </c>
      <c r="B38" s="222">
        <v>95.7</v>
      </c>
      <c r="C38" s="222">
        <v>100</v>
      </c>
      <c r="D38" s="222">
        <v>105.1</v>
      </c>
      <c r="E38" s="222">
        <v>109</v>
      </c>
      <c r="F38" s="222">
        <v>110.9</v>
      </c>
      <c r="G38" s="222">
        <v>111.7</v>
      </c>
      <c r="H38" s="222">
        <v>108.9</v>
      </c>
      <c r="I38" s="222">
        <v>109.2</v>
      </c>
      <c r="J38" s="222">
        <v>111.2</v>
      </c>
      <c r="K38" s="222">
        <v>114</v>
      </c>
      <c r="L38" s="222">
        <v>115.5</v>
      </c>
    </row>
    <row r="39" spans="1:12" ht="15.75" customHeight="1">
      <c r="A39" s="233" t="s">
        <v>2732</v>
      </c>
      <c r="B39" s="222">
        <v>97.2</v>
      </c>
      <c r="C39" s="222">
        <v>100</v>
      </c>
      <c r="D39" s="222">
        <v>101.8</v>
      </c>
      <c r="E39" s="222">
        <v>102.9</v>
      </c>
      <c r="F39" s="222">
        <v>104.8</v>
      </c>
      <c r="G39" s="222">
        <v>107.4</v>
      </c>
      <c r="H39" s="222">
        <v>108.8</v>
      </c>
      <c r="I39" s="222">
        <v>110.6</v>
      </c>
      <c r="J39" s="222">
        <v>112.7</v>
      </c>
      <c r="K39" s="222">
        <v>115.8</v>
      </c>
      <c r="L39" s="222">
        <v>116.8</v>
      </c>
    </row>
    <row r="40" spans="1:12" ht="15.75" customHeight="1">
      <c r="A40" s="233" t="s">
        <v>2800</v>
      </c>
      <c r="B40" s="222">
        <v>98.3</v>
      </c>
      <c r="C40" s="222">
        <v>100</v>
      </c>
      <c r="D40" s="222">
        <v>101.6</v>
      </c>
      <c r="E40" s="222">
        <v>103.1</v>
      </c>
      <c r="F40" s="222">
        <v>105.2</v>
      </c>
      <c r="G40" s="222">
        <v>108.3</v>
      </c>
      <c r="H40" s="222">
        <v>110.9</v>
      </c>
      <c r="I40" s="222">
        <v>113</v>
      </c>
      <c r="J40" s="222">
        <v>115.1</v>
      </c>
      <c r="K40" s="222">
        <v>116.7</v>
      </c>
      <c r="L40" s="222">
        <v>118.3</v>
      </c>
    </row>
    <row r="41" spans="1:12" ht="15.75" customHeight="1">
      <c r="A41" s="233" t="s">
        <v>2867</v>
      </c>
      <c r="B41" s="222">
        <v>92.2</v>
      </c>
      <c r="C41" s="222">
        <v>100</v>
      </c>
      <c r="D41" s="222">
        <v>111.1</v>
      </c>
      <c r="E41" s="222">
        <v>116.4</v>
      </c>
      <c r="F41" s="222">
        <v>126.3</v>
      </c>
      <c r="G41" s="222">
        <v>132.80000000000001</v>
      </c>
      <c r="H41" s="222">
        <v>140.9</v>
      </c>
      <c r="I41" s="222">
        <v>145.4</v>
      </c>
      <c r="J41" s="222">
        <v>156.30000000000001</v>
      </c>
      <c r="K41" s="222">
        <v>160.69999999999999</v>
      </c>
      <c r="L41" s="222">
        <v>162.19999999999999</v>
      </c>
    </row>
    <row r="42" spans="1:12" ht="15.75" customHeight="1">
      <c r="A42" s="233" t="s">
        <v>2604</v>
      </c>
      <c r="B42" s="222">
        <v>93</v>
      </c>
      <c r="C42" s="222">
        <v>100</v>
      </c>
      <c r="D42" s="222">
        <v>104</v>
      </c>
      <c r="E42" s="222">
        <v>106</v>
      </c>
      <c r="F42" s="222">
        <v>109.2</v>
      </c>
      <c r="G42" s="222">
        <v>109.7</v>
      </c>
      <c r="H42" s="222">
        <v>105.8</v>
      </c>
      <c r="I42" s="222">
        <v>102.4</v>
      </c>
      <c r="J42" s="222">
        <v>103.7</v>
      </c>
      <c r="K42" s="222">
        <v>105.1</v>
      </c>
      <c r="L42" s="222">
        <v>106.3</v>
      </c>
    </row>
    <row r="43" spans="1:12" ht="15.75" customHeight="1">
      <c r="A43" s="233" t="s">
        <v>2733</v>
      </c>
      <c r="B43" s="222">
        <v>90.7</v>
      </c>
      <c r="C43" s="222">
        <v>100</v>
      </c>
      <c r="D43" s="222">
        <v>106.6</v>
      </c>
      <c r="E43" s="222">
        <v>112.5</v>
      </c>
      <c r="F43" s="222">
        <v>119.6</v>
      </c>
      <c r="G43" s="222">
        <v>128.5</v>
      </c>
      <c r="H43" s="222">
        <v>138.80000000000001</v>
      </c>
      <c r="I43" s="222">
        <v>150.19999999999999</v>
      </c>
      <c r="J43" s="222">
        <v>160.80000000000001</v>
      </c>
      <c r="K43" s="222">
        <v>170.7</v>
      </c>
      <c r="L43" s="222">
        <v>177.9</v>
      </c>
    </row>
    <row r="44" spans="1:12" ht="15.75" customHeight="1">
      <c r="A44" s="233" t="s">
        <v>2676</v>
      </c>
      <c r="B44" s="222">
        <v>96</v>
      </c>
      <c r="C44" s="222">
        <v>100</v>
      </c>
      <c r="D44" s="222">
        <v>99.9</v>
      </c>
      <c r="E44" s="222">
        <v>101.4</v>
      </c>
      <c r="F44" s="222">
        <v>103.4</v>
      </c>
      <c r="G44" s="222">
        <v>103.8</v>
      </c>
      <c r="H44" s="222">
        <v>105.1</v>
      </c>
      <c r="I44" s="222">
        <v>105.6</v>
      </c>
      <c r="J44" s="222">
        <v>107.9</v>
      </c>
      <c r="K44" s="222">
        <v>108.2</v>
      </c>
      <c r="L44" s="222">
        <v>109</v>
      </c>
    </row>
    <row r="45" spans="1:12" ht="15.75" customHeight="1">
      <c r="A45" s="233" t="s">
        <v>2611</v>
      </c>
      <c r="B45" s="222">
        <v>90.4</v>
      </c>
      <c r="C45" s="222">
        <v>100</v>
      </c>
      <c r="D45" s="222">
        <v>109.5</v>
      </c>
      <c r="E45" s="222">
        <v>118.2</v>
      </c>
      <c r="F45" s="222">
        <v>127.4</v>
      </c>
      <c r="G45" s="222">
        <v>136.69999999999999</v>
      </c>
      <c r="H45" s="222">
        <v>146.1</v>
      </c>
      <c r="I45" s="222">
        <v>156.1</v>
      </c>
      <c r="J45" s="222">
        <v>166.9</v>
      </c>
      <c r="K45" s="222">
        <v>178.2</v>
      </c>
      <c r="L45" s="222">
        <v>189.1</v>
      </c>
    </row>
    <row r="46" spans="1:12" ht="15.75" customHeight="1">
      <c r="A46" s="233" t="s">
        <v>947</v>
      </c>
      <c r="B46" s="222">
        <v>97.5</v>
      </c>
      <c r="C46" s="222">
        <v>100</v>
      </c>
      <c r="D46" s="222">
        <v>101.6</v>
      </c>
      <c r="E46" s="222">
        <v>103.8</v>
      </c>
      <c r="F46" s="222">
        <v>105.7</v>
      </c>
      <c r="G46" s="222">
        <v>108.3</v>
      </c>
      <c r="H46" s="222">
        <v>111.5</v>
      </c>
      <c r="I46" s="222">
        <v>113.3</v>
      </c>
      <c r="J46" s="222">
        <v>116</v>
      </c>
      <c r="K46" s="222">
        <v>119.4</v>
      </c>
      <c r="L46" s="222">
        <v>122.2</v>
      </c>
    </row>
    <row r="47" spans="1:12" ht="16" thickBot="1">
      <c r="A47" s="112"/>
      <c r="B47" s="113"/>
      <c r="C47" s="113"/>
      <c r="D47" s="113"/>
      <c r="E47" s="113"/>
      <c r="F47" s="113"/>
      <c r="G47" s="113"/>
      <c r="H47" s="113"/>
      <c r="I47" s="113"/>
      <c r="J47" s="113"/>
      <c r="K47" s="113"/>
      <c r="L47" s="113"/>
    </row>
    <row r="48" spans="1:12" ht="15.75" customHeight="1">
      <c r="A48" s="231"/>
      <c r="B48" s="222"/>
      <c r="C48" s="222"/>
      <c r="D48" s="222"/>
      <c r="E48" s="222"/>
      <c r="F48" s="222"/>
      <c r="G48" s="222"/>
      <c r="H48" s="222"/>
      <c r="I48" s="222"/>
      <c r="J48" s="222"/>
      <c r="K48" s="222"/>
      <c r="L48" s="222"/>
    </row>
    <row r="49" spans="1:12" ht="15.75" customHeight="1">
      <c r="A49" s="233" t="s">
        <v>2969</v>
      </c>
      <c r="B49" s="222"/>
      <c r="C49" s="224" t="s">
        <v>5598</v>
      </c>
      <c r="D49" s="222"/>
      <c r="E49" s="224" t="s">
        <v>5599</v>
      </c>
      <c r="F49" s="222"/>
      <c r="G49" s="222"/>
      <c r="H49" s="222"/>
      <c r="I49" s="222"/>
      <c r="J49" s="222"/>
      <c r="K49" s="222"/>
      <c r="L49" s="222"/>
    </row>
    <row r="50" spans="1:12" ht="15.75" customHeight="1">
      <c r="A50" s="231"/>
      <c r="B50" s="222"/>
      <c r="C50" s="222"/>
      <c r="D50" s="222"/>
      <c r="E50" s="222"/>
      <c r="F50" s="222"/>
      <c r="G50" s="222"/>
      <c r="H50" s="222"/>
      <c r="I50" s="222"/>
      <c r="J50" s="222"/>
      <c r="K50" s="222"/>
      <c r="L50" s="222"/>
    </row>
    <row r="51" spans="1:12" ht="15.75" customHeight="1">
      <c r="A51" s="231"/>
      <c r="B51" s="222"/>
      <c r="C51" s="222"/>
      <c r="D51" s="222"/>
      <c r="E51" s="222"/>
      <c r="F51" s="222"/>
      <c r="G51" s="222"/>
      <c r="H51" s="222"/>
      <c r="I51" s="222"/>
      <c r="J51" s="222"/>
      <c r="K51" s="222"/>
      <c r="L51" s="222"/>
    </row>
    <row r="52" spans="1:12" ht="15.75" customHeight="1">
      <c r="A52" s="231"/>
      <c r="B52" s="222"/>
      <c r="C52" s="222"/>
      <c r="D52" s="222"/>
      <c r="E52" s="222"/>
      <c r="F52" s="222"/>
      <c r="G52" s="222"/>
      <c r="H52" s="222"/>
      <c r="I52" s="222"/>
      <c r="J52" s="222"/>
      <c r="K52" s="222"/>
      <c r="L52" s="222"/>
    </row>
    <row r="53" spans="1:12" ht="15.75" customHeight="1">
      <c r="A53" s="231"/>
      <c r="B53" s="222"/>
      <c r="C53" s="222"/>
      <c r="D53" s="222"/>
      <c r="E53" s="222"/>
      <c r="F53" s="222"/>
      <c r="G53" s="222"/>
      <c r="H53" s="222"/>
      <c r="I53" s="222"/>
      <c r="J53" s="222"/>
      <c r="K53" s="222"/>
      <c r="L53" s="222"/>
    </row>
    <row r="54" spans="1:12" ht="15.75" customHeight="1"/>
    <row r="55" spans="1:12" ht="15.75" customHeight="1"/>
    <row r="56" spans="1:12" ht="15.75" customHeight="1"/>
    <row r="57" spans="1:12" ht="15.75" customHeight="1"/>
  </sheetData>
  <hyperlinks>
    <hyperlink ref="B1" location="INDEKS!A1" display="HJEM" xr:uid="{76C612CF-03A2-49E0-8AA9-1E961A72DF0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I54"/>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9" ht="28">
      <c r="A1" s="231" t="s">
        <v>2970</v>
      </c>
      <c r="B1" s="173" t="s">
        <v>3453</v>
      </c>
      <c r="C1" s="222"/>
      <c r="D1" s="222"/>
      <c r="E1" s="222"/>
      <c r="F1" s="222"/>
      <c r="G1" s="222"/>
      <c r="H1" s="222"/>
      <c r="I1" s="222"/>
    </row>
    <row r="2" spans="1:9">
      <c r="A2" s="232"/>
      <c r="B2" s="223">
        <v>2009</v>
      </c>
      <c r="C2" s="223"/>
      <c r="D2" s="223"/>
      <c r="E2" s="117"/>
      <c r="F2" s="119">
        <v>2019</v>
      </c>
      <c r="G2" s="223"/>
      <c r="H2" s="223"/>
      <c r="I2" s="223"/>
    </row>
    <row r="3" spans="1:9">
      <c r="A3" s="232"/>
      <c r="B3" s="223" t="s">
        <v>2971</v>
      </c>
      <c r="C3" s="223" t="s">
        <v>1945</v>
      </c>
      <c r="D3" s="223" t="s">
        <v>2972</v>
      </c>
      <c r="E3" s="117" t="s">
        <v>2973</v>
      </c>
      <c r="F3" s="223" t="s">
        <v>2971</v>
      </c>
      <c r="G3" s="223" t="s">
        <v>1945</v>
      </c>
      <c r="H3" s="223" t="s">
        <v>2972</v>
      </c>
      <c r="I3" s="223" t="s">
        <v>2973</v>
      </c>
    </row>
    <row r="4" spans="1:9">
      <c r="A4" s="232"/>
      <c r="B4" s="223" t="s">
        <v>2974</v>
      </c>
      <c r="C4" s="223" t="s">
        <v>1953</v>
      </c>
      <c r="D4" s="223" t="s">
        <v>2975</v>
      </c>
      <c r="E4" s="117" t="s">
        <v>2976</v>
      </c>
      <c r="F4" s="223" t="s">
        <v>2974</v>
      </c>
      <c r="G4" s="223" t="s">
        <v>1953</v>
      </c>
      <c r="H4" s="223" t="s">
        <v>2975</v>
      </c>
      <c r="I4" s="223" t="s">
        <v>2976</v>
      </c>
    </row>
    <row r="5" spans="1:9">
      <c r="A5" s="235" t="s">
        <v>2977</v>
      </c>
      <c r="B5" s="230"/>
      <c r="C5" s="230"/>
      <c r="D5" s="230"/>
      <c r="E5" s="106"/>
      <c r="F5" s="230"/>
      <c r="G5" s="230"/>
      <c r="H5" s="230"/>
      <c r="I5" s="230"/>
    </row>
    <row r="6" spans="1:9">
      <c r="A6" s="233" t="s">
        <v>2727</v>
      </c>
      <c r="B6" s="222">
        <v>51.4</v>
      </c>
      <c r="C6" s="222">
        <v>24.2</v>
      </c>
      <c r="D6" s="222">
        <v>22.8</v>
      </c>
      <c r="E6" s="108">
        <v>66.599999999999994</v>
      </c>
      <c r="F6" s="222">
        <v>51.4</v>
      </c>
      <c r="G6" s="222">
        <v>23.2</v>
      </c>
      <c r="H6" s="222">
        <v>24.1</v>
      </c>
      <c r="I6" s="222">
        <v>81.599999999999994</v>
      </c>
    </row>
    <row r="7" spans="1:9">
      <c r="A7" s="233" t="s">
        <v>2574</v>
      </c>
      <c r="B7" s="222">
        <v>63</v>
      </c>
      <c r="C7" s="222">
        <v>16.7</v>
      </c>
      <c r="D7" s="222">
        <v>27.8</v>
      </c>
      <c r="E7" s="108">
        <v>50.5</v>
      </c>
      <c r="F7" s="222">
        <v>59.5</v>
      </c>
      <c r="G7" s="222">
        <v>17.5</v>
      </c>
      <c r="H7" s="222">
        <v>18.3</v>
      </c>
      <c r="I7" s="222">
        <v>60.1</v>
      </c>
    </row>
    <row r="8" spans="1:9">
      <c r="A8" s="233" t="s">
        <v>2790</v>
      </c>
      <c r="B8" s="222">
        <v>63.7</v>
      </c>
      <c r="C8" s="222">
        <v>18.8</v>
      </c>
      <c r="D8" s="222">
        <v>23.4</v>
      </c>
      <c r="E8" s="108">
        <v>54.1</v>
      </c>
      <c r="F8" s="222">
        <v>64.900000000000006</v>
      </c>
      <c r="G8" s="222">
        <v>16.399999999999999</v>
      </c>
      <c r="H8" s="222">
        <v>19.100000000000001</v>
      </c>
      <c r="I8" s="222">
        <v>71.5</v>
      </c>
    </row>
    <row r="9" spans="1:9">
      <c r="A9" s="232" t="s">
        <v>2839</v>
      </c>
      <c r="B9" s="7">
        <v>48.5</v>
      </c>
      <c r="C9" s="7">
        <v>27.9</v>
      </c>
      <c r="D9" s="7">
        <v>20.2</v>
      </c>
      <c r="E9" s="110">
        <v>42.6</v>
      </c>
      <c r="F9" s="7">
        <v>46.5</v>
      </c>
      <c r="G9" s="7">
        <v>24</v>
      </c>
      <c r="H9" s="7">
        <v>22.2</v>
      </c>
      <c r="I9" s="7">
        <v>49.1</v>
      </c>
    </row>
    <row r="10" spans="1:9">
      <c r="A10" s="233" t="s">
        <v>2792</v>
      </c>
      <c r="B10" s="222">
        <v>52.9</v>
      </c>
      <c r="C10" s="222">
        <v>21.1</v>
      </c>
      <c r="D10" s="222">
        <v>22.6</v>
      </c>
      <c r="E10" s="108">
        <v>55.6</v>
      </c>
      <c r="F10" s="222">
        <v>48.7</v>
      </c>
      <c r="G10" s="222">
        <v>19.899999999999999</v>
      </c>
      <c r="H10" s="222">
        <v>26.1</v>
      </c>
      <c r="I10" s="222">
        <v>68.599999999999994</v>
      </c>
    </row>
    <row r="11" spans="1:9">
      <c r="A11" s="233" t="s">
        <v>2728</v>
      </c>
      <c r="B11" s="222">
        <v>52.1</v>
      </c>
      <c r="C11" s="222">
        <v>24.1</v>
      </c>
      <c r="D11" s="222">
        <v>23</v>
      </c>
      <c r="E11" s="108">
        <v>34</v>
      </c>
      <c r="F11" s="222">
        <v>52.6</v>
      </c>
      <c r="G11" s="222">
        <v>23.1</v>
      </c>
      <c r="H11" s="222">
        <v>23.7</v>
      </c>
      <c r="I11" s="222">
        <v>39.5</v>
      </c>
    </row>
    <row r="12" spans="1:9">
      <c r="A12" s="233" t="s">
        <v>2668</v>
      </c>
      <c r="B12" s="222">
        <v>55.4</v>
      </c>
      <c r="C12" s="222">
        <v>24.1</v>
      </c>
      <c r="D12" s="222">
        <v>22.1</v>
      </c>
      <c r="E12" s="108">
        <v>25.6</v>
      </c>
      <c r="F12" s="222">
        <v>53.7</v>
      </c>
      <c r="G12" s="222">
        <v>23.1</v>
      </c>
      <c r="H12" s="222">
        <v>23.4</v>
      </c>
      <c r="I12" s="222">
        <v>31.9</v>
      </c>
    </row>
    <row r="13" spans="1:9">
      <c r="A13" s="233" t="s">
        <v>2793</v>
      </c>
      <c r="B13" s="222">
        <v>68.099999999999994</v>
      </c>
      <c r="C13" s="222">
        <v>23.3</v>
      </c>
      <c r="D13" s="222">
        <v>20.8</v>
      </c>
      <c r="E13" s="108">
        <v>28.8</v>
      </c>
      <c r="F13" s="222">
        <v>68</v>
      </c>
      <c r="G13" s="222">
        <v>19.5</v>
      </c>
      <c r="H13" s="222">
        <v>11.4</v>
      </c>
      <c r="I13" s="222">
        <v>37.200000000000003</v>
      </c>
    </row>
    <row r="14" spans="1:9">
      <c r="A14" s="233" t="s">
        <v>2794</v>
      </c>
      <c r="B14" s="222">
        <v>47.7</v>
      </c>
      <c r="C14" s="222">
        <v>20.100000000000001</v>
      </c>
      <c r="D14" s="222">
        <v>21.1</v>
      </c>
      <c r="E14" s="108">
        <v>79.8</v>
      </c>
      <c r="F14" s="222">
        <v>30.4</v>
      </c>
      <c r="G14" s="222">
        <v>12</v>
      </c>
      <c r="H14" s="222">
        <v>43.4</v>
      </c>
      <c r="I14" s="222">
        <v>112.4</v>
      </c>
    </row>
    <row r="15" spans="1:9">
      <c r="A15" s="233" t="s">
        <v>2669</v>
      </c>
      <c r="B15" s="222">
        <v>60.4</v>
      </c>
      <c r="C15" s="222">
        <v>20.7</v>
      </c>
      <c r="D15" s="222">
        <v>20.100000000000001</v>
      </c>
      <c r="E15" s="108">
        <v>23</v>
      </c>
      <c r="F15" s="222">
        <v>60.2</v>
      </c>
      <c r="G15" s="222">
        <v>18.8</v>
      </c>
      <c r="H15" s="222">
        <v>18.100000000000001</v>
      </c>
      <c r="I15" s="222">
        <v>28.5</v>
      </c>
    </row>
    <row r="16" spans="1:9">
      <c r="A16" s="233" t="s">
        <v>2789</v>
      </c>
      <c r="B16" s="222">
        <v>59.8</v>
      </c>
      <c r="C16" s="222">
        <v>20.5</v>
      </c>
      <c r="D16" s="222">
        <v>25.2</v>
      </c>
      <c r="E16" s="108">
        <v>38.299999999999997</v>
      </c>
      <c r="F16" s="222">
        <v>58.1</v>
      </c>
      <c r="G16" s="222">
        <v>19.600000000000001</v>
      </c>
      <c r="H16" s="222">
        <v>20.7</v>
      </c>
      <c r="I16" s="222">
        <v>51.7</v>
      </c>
    </row>
    <row r="17" spans="1:9">
      <c r="A17" s="233" t="s">
        <v>2795</v>
      </c>
      <c r="B17" s="222">
        <v>60.4</v>
      </c>
      <c r="C17" s="222">
        <v>19.100000000000001</v>
      </c>
      <c r="D17" s="222">
        <v>22.4</v>
      </c>
      <c r="E17" s="108">
        <v>44.1</v>
      </c>
      <c r="F17" s="222">
        <v>59.7</v>
      </c>
      <c r="G17" s="222">
        <v>18.2</v>
      </c>
      <c r="H17" s="222">
        <v>22.9</v>
      </c>
      <c r="I17" s="222">
        <v>59.8</v>
      </c>
    </row>
    <row r="18" spans="1:9">
      <c r="A18" s="233" t="s">
        <v>2796</v>
      </c>
      <c r="B18" s="222">
        <v>68.099999999999994</v>
      </c>
      <c r="C18" s="222">
        <v>21.2</v>
      </c>
      <c r="D18" s="222">
        <v>17.899999999999999</v>
      </c>
      <c r="E18" s="108">
        <v>53.6</v>
      </c>
      <c r="F18" s="222">
        <v>60.7</v>
      </c>
      <c r="G18" s="222">
        <v>17</v>
      </c>
      <c r="H18" s="222">
        <v>21.1</v>
      </c>
      <c r="I18" s="222">
        <v>72.5</v>
      </c>
    </row>
    <row r="19" spans="1:9">
      <c r="A19" s="233" t="s">
        <v>2797</v>
      </c>
      <c r="B19" s="222">
        <v>34.200000000000003</v>
      </c>
      <c r="C19" s="222">
        <v>17.5</v>
      </c>
      <c r="D19" s="222">
        <v>18.399999999999999</v>
      </c>
      <c r="E19" s="108">
        <v>131.9</v>
      </c>
      <c r="F19" s="222">
        <v>29.5</v>
      </c>
      <c r="G19" s="222">
        <v>17.100000000000001</v>
      </c>
      <c r="H19" s="222">
        <v>16.899999999999999</v>
      </c>
      <c r="I19" s="222">
        <v>172.8</v>
      </c>
    </row>
    <row r="20" spans="1:9">
      <c r="A20" s="233" t="s">
        <v>2798</v>
      </c>
      <c r="B20" s="222">
        <v>61</v>
      </c>
      <c r="C20" s="222">
        <v>19.8</v>
      </c>
      <c r="D20" s="222">
        <v>18.2</v>
      </c>
      <c r="E20" s="108">
        <v>149.19999999999999</v>
      </c>
      <c r="F20" s="222">
        <v>42.5</v>
      </c>
      <c r="G20" s="222">
        <v>17.3</v>
      </c>
      <c r="H20" s="222">
        <v>19.600000000000001</v>
      </c>
      <c r="I20" s="222">
        <v>120.4</v>
      </c>
    </row>
    <row r="21" spans="1:9">
      <c r="A21" s="233" t="s">
        <v>2670</v>
      </c>
      <c r="B21" s="222">
        <v>45.7</v>
      </c>
      <c r="C21" s="222">
        <v>26</v>
      </c>
      <c r="D21" s="222">
        <v>21.3</v>
      </c>
      <c r="E21" s="108">
        <v>54.7</v>
      </c>
      <c r="F21" s="222">
        <v>43.7</v>
      </c>
      <c r="G21" s="222">
        <v>24.4</v>
      </c>
      <c r="H21" s="222">
        <v>21</v>
      </c>
      <c r="I21" s="222">
        <v>71.8</v>
      </c>
    </row>
    <row r="22" spans="1:9">
      <c r="A22" s="233" t="s">
        <v>2671</v>
      </c>
      <c r="B22" s="222">
        <v>61.6</v>
      </c>
      <c r="C22" s="222">
        <v>18.7</v>
      </c>
      <c r="D22" s="222">
        <v>21.4</v>
      </c>
      <c r="E22" s="108">
        <v>38</v>
      </c>
      <c r="F22" s="222">
        <v>57.3</v>
      </c>
      <c r="G22" s="222">
        <v>17.899999999999999</v>
      </c>
      <c r="H22" s="222">
        <v>18.600000000000001</v>
      </c>
      <c r="I22" s="222">
        <v>50.5</v>
      </c>
    </row>
    <row r="23" spans="1:9">
      <c r="A23" s="233" t="s">
        <v>2799</v>
      </c>
      <c r="B23" s="222">
        <v>64.8</v>
      </c>
      <c r="C23" s="222">
        <v>21.3</v>
      </c>
      <c r="D23" s="222">
        <v>21.2</v>
      </c>
      <c r="E23" s="108">
        <v>34.200000000000003</v>
      </c>
      <c r="F23" s="222">
        <v>64.099999999999994</v>
      </c>
      <c r="G23" s="222">
        <v>16.899999999999999</v>
      </c>
      <c r="H23" s="222">
        <v>18.3</v>
      </c>
      <c r="I23" s="222">
        <v>43.8</v>
      </c>
    </row>
    <row r="24" spans="1:9">
      <c r="A24" s="233" t="s">
        <v>2585</v>
      </c>
      <c r="B24" s="222">
        <v>63.1</v>
      </c>
      <c r="C24" s="222">
        <v>16.100000000000001</v>
      </c>
      <c r="D24" s="222">
        <v>26</v>
      </c>
      <c r="E24" s="108">
        <v>32.4</v>
      </c>
      <c r="F24" s="222">
        <v>63.6</v>
      </c>
      <c r="G24" s="222">
        <v>17.3</v>
      </c>
      <c r="H24" s="222">
        <v>23.6</v>
      </c>
      <c r="I24" s="222">
        <v>44.2</v>
      </c>
    </row>
    <row r="25" spans="1:9">
      <c r="A25" s="233" t="s">
        <v>2588</v>
      </c>
      <c r="B25" s="222">
        <v>59.7</v>
      </c>
      <c r="C25" s="222">
        <v>20</v>
      </c>
      <c r="D25" s="222">
        <v>20.8</v>
      </c>
      <c r="E25" s="108">
        <v>68.2</v>
      </c>
      <c r="F25" s="222">
        <v>56.1</v>
      </c>
      <c r="G25" s="222">
        <v>19.600000000000001</v>
      </c>
      <c r="H25" s="222">
        <v>21.5</v>
      </c>
      <c r="I25" s="222">
        <v>92.1</v>
      </c>
    </row>
    <row r="26" spans="1:9">
      <c r="A26" s="233" t="s">
        <v>2589</v>
      </c>
      <c r="B26" s="222">
        <v>55</v>
      </c>
      <c r="C26" s="222">
        <v>20.2</v>
      </c>
      <c r="D26" s="222">
        <v>24.1</v>
      </c>
      <c r="E26" s="108">
        <v>55.9</v>
      </c>
      <c r="F26" s="222">
        <v>51.7</v>
      </c>
      <c r="G26" s="222">
        <v>18.399999999999999</v>
      </c>
      <c r="H26" s="222">
        <v>19.3</v>
      </c>
      <c r="I26" s="222">
        <v>75.3</v>
      </c>
    </row>
    <row r="27" spans="1:9">
      <c r="A27" s="233" t="s">
        <v>2730</v>
      </c>
      <c r="B27" s="222">
        <v>56.9</v>
      </c>
      <c r="C27" s="222">
        <v>20.6</v>
      </c>
      <c r="D27" s="222">
        <v>23.1</v>
      </c>
      <c r="E27" s="108">
        <v>23.9</v>
      </c>
      <c r="F27" s="222">
        <v>57.6</v>
      </c>
      <c r="G27" s="222">
        <v>18.7</v>
      </c>
      <c r="H27" s="222">
        <v>20</v>
      </c>
      <c r="I27" s="222">
        <v>32</v>
      </c>
    </row>
    <row r="28" spans="1:9">
      <c r="A28" s="233" t="s">
        <v>2674</v>
      </c>
      <c r="B28" s="222">
        <v>47.5</v>
      </c>
      <c r="C28" s="222">
        <v>26.1</v>
      </c>
      <c r="D28" s="222">
        <v>22.7</v>
      </c>
      <c r="E28" s="108">
        <v>38.4</v>
      </c>
      <c r="F28" s="222">
        <v>44.3</v>
      </c>
      <c r="G28" s="222">
        <v>26</v>
      </c>
      <c r="H28" s="222">
        <v>25.1</v>
      </c>
      <c r="I28" s="222">
        <v>43.6</v>
      </c>
    </row>
    <row r="29" spans="1:9">
      <c r="A29" s="233" t="s">
        <v>2647</v>
      </c>
      <c r="B29" s="222">
        <v>48.6</v>
      </c>
      <c r="C29" s="222">
        <v>21</v>
      </c>
      <c r="D29" s="222">
        <v>27.1</v>
      </c>
      <c r="E29" s="108">
        <v>54.8</v>
      </c>
      <c r="F29" s="222">
        <v>47.4</v>
      </c>
      <c r="G29" s="222">
        <v>20.2</v>
      </c>
      <c r="H29" s="222">
        <v>25.5</v>
      </c>
      <c r="I29" s="222">
        <v>69.400000000000006</v>
      </c>
    </row>
    <row r="30" spans="1:9">
      <c r="A30" s="233" t="s">
        <v>2675</v>
      </c>
      <c r="B30" s="222">
        <v>56.4</v>
      </c>
      <c r="C30" s="222">
        <v>20</v>
      </c>
      <c r="D30" s="222">
        <v>19.3</v>
      </c>
      <c r="E30" s="108">
        <v>33.1</v>
      </c>
      <c r="F30" s="222">
        <v>52.3</v>
      </c>
      <c r="G30" s="222">
        <v>20.3</v>
      </c>
      <c r="H30" s="222">
        <v>21.7</v>
      </c>
      <c r="I30" s="222">
        <v>41.1</v>
      </c>
    </row>
    <row r="31" spans="1:9">
      <c r="A31" s="233" t="s">
        <v>2801</v>
      </c>
      <c r="B31" s="222">
        <v>53.6</v>
      </c>
      <c r="C31" s="222">
        <v>22.1</v>
      </c>
      <c r="D31" s="222">
        <v>22.7</v>
      </c>
      <c r="E31" s="108">
        <v>70.400000000000006</v>
      </c>
      <c r="F31" s="222">
        <v>48.3</v>
      </c>
      <c r="G31" s="222">
        <v>19.399999999999999</v>
      </c>
      <c r="H31" s="222">
        <v>28.6</v>
      </c>
      <c r="I31" s="222">
        <v>79.7</v>
      </c>
    </row>
    <row r="32" spans="1:9">
      <c r="A32" s="233" t="s">
        <v>2802</v>
      </c>
      <c r="B32" s="222">
        <v>53.5</v>
      </c>
      <c r="C32" s="222">
        <v>20.7</v>
      </c>
      <c r="D32" s="222">
        <v>22.4</v>
      </c>
      <c r="E32" s="108">
        <v>41.9</v>
      </c>
      <c r="F32" s="222">
        <v>51.6</v>
      </c>
      <c r="G32" s="222">
        <v>19.3</v>
      </c>
      <c r="H32" s="222">
        <v>24.3</v>
      </c>
      <c r="I32" s="222">
        <v>52.1</v>
      </c>
    </row>
    <row r="33" spans="1:9">
      <c r="A33" s="232" t="s">
        <v>5600</v>
      </c>
      <c r="B33" s="7">
        <v>55.9</v>
      </c>
      <c r="C33" s="7">
        <v>21.9</v>
      </c>
      <c r="D33" s="7">
        <v>21.3</v>
      </c>
      <c r="E33" s="110">
        <v>34.700000000000003</v>
      </c>
      <c r="F33" s="7">
        <v>53.2</v>
      </c>
      <c r="G33" s="7">
        <v>20.6</v>
      </c>
      <c r="H33" s="7">
        <v>22</v>
      </c>
      <c r="I33" s="7">
        <v>45.3</v>
      </c>
    </row>
    <row r="34" spans="1:9">
      <c r="A34" s="232" t="s">
        <v>5601</v>
      </c>
      <c r="B34" s="7">
        <v>57.1</v>
      </c>
      <c r="C34" s="7">
        <v>21.9</v>
      </c>
      <c r="D34" s="7">
        <v>20.5</v>
      </c>
      <c r="E34" s="110">
        <v>33.700000000000003</v>
      </c>
      <c r="F34" s="7">
        <v>55</v>
      </c>
      <c r="G34" s="7">
        <v>20.3</v>
      </c>
      <c r="H34" s="7">
        <v>21.3</v>
      </c>
      <c r="I34" s="7">
        <v>43.5</v>
      </c>
    </row>
    <row r="35" spans="1:9">
      <c r="A35" s="233" t="s">
        <v>2626</v>
      </c>
      <c r="B35" s="222">
        <v>56.1</v>
      </c>
      <c r="C35" s="222">
        <v>21.8</v>
      </c>
      <c r="D35" s="222">
        <v>21</v>
      </c>
      <c r="E35" s="108">
        <v>33.4</v>
      </c>
      <c r="F35" s="222">
        <v>53.4</v>
      </c>
      <c r="G35" s="222">
        <v>20.5</v>
      </c>
      <c r="H35" s="222">
        <v>21.9</v>
      </c>
      <c r="I35" s="222">
        <v>44.1</v>
      </c>
    </row>
    <row r="36" spans="1:9">
      <c r="A36" s="233" t="s">
        <v>2900</v>
      </c>
      <c r="B36" s="222">
        <v>51.2</v>
      </c>
      <c r="C36" s="222">
        <v>25</v>
      </c>
      <c r="D36" s="222">
        <v>15.1</v>
      </c>
      <c r="E36" s="108">
        <v>39.799999999999997</v>
      </c>
      <c r="F36" s="222">
        <v>50.8</v>
      </c>
      <c r="G36" s="222">
        <v>24.3</v>
      </c>
      <c r="H36" s="222">
        <v>20.2</v>
      </c>
      <c r="I36" s="222">
        <v>40.6</v>
      </c>
    </row>
    <row r="37" spans="1:9">
      <c r="A37" s="233" t="s">
        <v>946</v>
      </c>
      <c r="B37" s="222">
        <v>42.2</v>
      </c>
      <c r="C37" s="222">
        <v>21.6</v>
      </c>
      <c r="D37" s="222">
        <v>23.3</v>
      </c>
      <c r="E37" s="108">
        <v>27.8</v>
      </c>
      <c r="F37" s="222">
        <v>44.8</v>
      </c>
      <c r="G37" s="222">
        <v>24.4</v>
      </c>
      <c r="H37" s="222">
        <v>26.1</v>
      </c>
      <c r="I37" s="222">
        <v>35.200000000000003</v>
      </c>
    </row>
    <row r="38" spans="1:9" ht="16">
      <c r="A38" s="233" t="s">
        <v>5602</v>
      </c>
      <c r="B38" s="222">
        <v>56</v>
      </c>
      <c r="C38" s="222">
        <v>11.5</v>
      </c>
      <c r="D38" s="222">
        <v>35.799999999999997</v>
      </c>
      <c r="E38" s="108">
        <v>25.9</v>
      </c>
      <c r="F38" s="222">
        <v>59.4</v>
      </c>
      <c r="G38" s="222">
        <v>11.2</v>
      </c>
      <c r="H38" s="222">
        <v>30.3</v>
      </c>
      <c r="I38" s="222">
        <v>23.6</v>
      </c>
    </row>
    <row r="39" spans="1:9">
      <c r="A39" s="233" t="s">
        <v>2840</v>
      </c>
      <c r="B39" s="222">
        <v>64.599999999999994</v>
      </c>
      <c r="C39" s="222">
        <v>22</v>
      </c>
      <c r="D39" s="222">
        <v>15.9</v>
      </c>
      <c r="E39" s="108">
        <v>28</v>
      </c>
      <c r="F39" s="222">
        <v>64.900000000000006</v>
      </c>
      <c r="G39" s="222">
        <v>18.899999999999999</v>
      </c>
      <c r="H39" s="222">
        <v>17.100000000000001</v>
      </c>
      <c r="I39" s="222">
        <v>32.700000000000003</v>
      </c>
    </row>
    <row r="40" spans="1:9" ht="16">
      <c r="A40" s="233" t="s">
        <v>5603</v>
      </c>
      <c r="B40" s="222">
        <v>58.5</v>
      </c>
      <c r="C40" s="222">
        <v>19.600000000000001</v>
      </c>
      <c r="D40" s="222">
        <v>22.4</v>
      </c>
      <c r="E40" s="108">
        <v>12</v>
      </c>
      <c r="F40" s="222">
        <v>55.6</v>
      </c>
      <c r="G40" s="222">
        <v>19.7</v>
      </c>
      <c r="H40" s="222">
        <v>24.2</v>
      </c>
      <c r="I40" s="222">
        <v>18.2</v>
      </c>
    </row>
    <row r="41" spans="1:9" ht="16">
      <c r="A41" s="233" t="s">
        <v>5604</v>
      </c>
      <c r="B41" s="222">
        <v>68.099999999999994</v>
      </c>
      <c r="C41" s="222">
        <v>16.8</v>
      </c>
      <c r="D41" s="222">
        <v>18.8</v>
      </c>
      <c r="E41" s="108">
        <v>13.7</v>
      </c>
      <c r="F41" s="222">
        <v>68</v>
      </c>
      <c r="G41" s="222">
        <v>14.1</v>
      </c>
      <c r="H41" s="222">
        <v>20.7</v>
      </c>
      <c r="I41" s="222">
        <v>15.3</v>
      </c>
    </row>
    <row r="42" spans="1:9" ht="16">
      <c r="A42" s="233" t="s">
        <v>5605</v>
      </c>
      <c r="B42" s="222">
        <v>58.5</v>
      </c>
      <c r="C42" s="222">
        <v>19.600000000000001</v>
      </c>
      <c r="D42" s="222">
        <v>22.4</v>
      </c>
      <c r="E42" s="108">
        <v>12</v>
      </c>
      <c r="F42" s="222">
        <v>55.6</v>
      </c>
      <c r="G42" s="222">
        <v>19.7</v>
      </c>
      <c r="H42" s="222">
        <v>24.2</v>
      </c>
      <c r="I42" s="222">
        <v>18.2</v>
      </c>
    </row>
    <row r="43" spans="1:9" ht="16">
      <c r="A43" s="233" t="s">
        <v>5606</v>
      </c>
      <c r="B43" s="222">
        <v>62</v>
      </c>
      <c r="C43" s="222">
        <v>19.7</v>
      </c>
      <c r="D43" s="222">
        <v>19.100000000000001</v>
      </c>
      <c r="E43" s="108">
        <v>11.3</v>
      </c>
      <c r="F43" s="222">
        <v>64.3</v>
      </c>
      <c r="G43" s="222">
        <v>19.7</v>
      </c>
      <c r="H43" s="222">
        <v>15.8</v>
      </c>
      <c r="I43" s="222">
        <v>14.3</v>
      </c>
    </row>
    <row r="44" spans="1:9" ht="16">
      <c r="A44" s="233" t="s">
        <v>5607</v>
      </c>
      <c r="B44" s="222">
        <v>56</v>
      </c>
      <c r="C44" s="222">
        <v>11.5</v>
      </c>
      <c r="D44" s="222">
        <v>35.799999999999997</v>
      </c>
      <c r="E44" s="108">
        <v>25.9</v>
      </c>
      <c r="F44" s="222">
        <v>59.4</v>
      </c>
      <c r="G44" s="222">
        <v>11.2</v>
      </c>
      <c r="H44" s="222">
        <v>30.3</v>
      </c>
      <c r="I44" s="222">
        <v>23.6</v>
      </c>
    </row>
    <row r="45" spans="1:9" ht="16">
      <c r="A45" s="233" t="s">
        <v>5608</v>
      </c>
      <c r="B45" s="222">
        <v>36.299999999999997</v>
      </c>
      <c r="C45" s="222">
        <v>13.2</v>
      </c>
      <c r="D45" s="222">
        <v>45</v>
      </c>
      <c r="E45" s="108">
        <v>20.2</v>
      </c>
      <c r="F45" s="222">
        <v>38.700000000000003</v>
      </c>
      <c r="G45" s="222">
        <v>14.7</v>
      </c>
      <c r="H45" s="222">
        <v>42.3</v>
      </c>
      <c r="I45" s="222">
        <v>18.7</v>
      </c>
    </row>
    <row r="46" spans="1:9" ht="16" thickBot="1">
      <c r="A46" s="112"/>
      <c r="B46" s="113"/>
      <c r="C46" s="113"/>
      <c r="D46" s="113"/>
      <c r="E46" s="113"/>
      <c r="F46" s="125"/>
      <c r="G46" s="125"/>
      <c r="H46" s="125"/>
      <c r="I46" s="125"/>
    </row>
    <row r="47" spans="1:9">
      <c r="A47" s="231"/>
      <c r="B47" s="222"/>
      <c r="C47" s="222"/>
      <c r="D47" s="222"/>
      <c r="E47" s="222"/>
      <c r="F47" s="222"/>
      <c r="G47" s="222"/>
      <c r="H47" s="222"/>
      <c r="I47" s="222"/>
    </row>
    <row r="48" spans="1:9" ht="56">
      <c r="A48" s="233" t="s">
        <v>5598</v>
      </c>
      <c r="B48" s="222"/>
      <c r="C48" s="224"/>
      <c r="D48" s="222"/>
      <c r="E48" s="224" t="s">
        <v>5595</v>
      </c>
      <c r="F48" s="222"/>
      <c r="G48" s="222"/>
      <c r="H48" s="222"/>
      <c r="I48" s="222"/>
    </row>
    <row r="49" spans="1:9" ht="30">
      <c r="A49" s="72" t="s">
        <v>5609</v>
      </c>
      <c r="B49" s="222"/>
      <c r="C49" s="224"/>
      <c r="D49" s="222"/>
      <c r="E49" s="224"/>
      <c r="F49" s="222"/>
      <c r="G49" s="222"/>
      <c r="H49" s="222"/>
      <c r="I49" s="222"/>
    </row>
    <row r="50" spans="1:9">
      <c r="A50" s="233"/>
      <c r="B50" s="222"/>
      <c r="C50" s="224"/>
      <c r="D50" s="222"/>
      <c r="E50" s="224"/>
      <c r="F50" s="222"/>
      <c r="G50" s="222"/>
      <c r="H50" s="222"/>
      <c r="I50" s="222"/>
    </row>
    <row r="51" spans="1:9">
      <c r="A51" s="231"/>
      <c r="B51" s="222"/>
      <c r="C51" s="222"/>
      <c r="D51" s="222"/>
      <c r="E51" s="222"/>
      <c r="F51" s="222"/>
      <c r="G51" s="222"/>
      <c r="H51" s="222"/>
      <c r="I51" s="222"/>
    </row>
    <row r="52" spans="1:9">
      <c r="A52" s="231"/>
      <c r="B52" s="222"/>
      <c r="C52" s="222"/>
      <c r="D52" s="222"/>
      <c r="E52" s="222"/>
      <c r="F52" s="222"/>
      <c r="G52" s="222"/>
      <c r="H52" s="222"/>
      <c r="I52" s="222"/>
    </row>
    <row r="53" spans="1:9">
      <c r="A53" s="231"/>
      <c r="B53" s="222"/>
      <c r="C53" s="222"/>
      <c r="D53" s="222"/>
      <c r="E53" s="222"/>
      <c r="F53" s="222"/>
      <c r="G53" s="222"/>
      <c r="H53" s="222"/>
      <c r="I53" s="222"/>
    </row>
    <row r="54" spans="1:9">
      <c r="A54" s="231"/>
      <c r="B54" s="222"/>
      <c r="C54" s="222"/>
      <c r="D54" s="222"/>
      <c r="E54" s="222"/>
      <c r="F54" s="222"/>
      <c r="G54" s="222"/>
      <c r="H54" s="222"/>
      <c r="I54" s="222"/>
    </row>
  </sheetData>
  <hyperlinks>
    <hyperlink ref="B1" location="INDEKS!A1" display="HJEM" xr:uid="{D1A92FA1-2911-45E4-85F7-A78A22E16C4F}"/>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I55"/>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9">
      <c r="A1" s="231" t="s">
        <v>2978</v>
      </c>
      <c r="B1" s="173" t="s">
        <v>3453</v>
      </c>
      <c r="C1" s="222"/>
      <c r="D1" s="222"/>
      <c r="E1" s="222"/>
      <c r="F1" s="222"/>
      <c r="G1" s="222"/>
      <c r="H1" s="222"/>
      <c r="I1" s="222"/>
    </row>
    <row r="2" spans="1:9">
      <c r="A2" s="232"/>
      <c r="B2" s="223"/>
      <c r="C2" s="223" t="s">
        <v>2979</v>
      </c>
      <c r="D2" s="223" t="s">
        <v>2980</v>
      </c>
      <c r="E2" s="223" t="s">
        <v>2928</v>
      </c>
      <c r="F2" s="223" t="s">
        <v>2981</v>
      </c>
      <c r="G2" s="223" t="s">
        <v>2982</v>
      </c>
      <c r="H2" s="223" t="s">
        <v>2983</v>
      </c>
      <c r="I2" s="223" t="s">
        <v>47</v>
      </c>
    </row>
    <row r="3" spans="1:9">
      <c r="A3" s="232"/>
      <c r="B3" s="223"/>
      <c r="C3" s="223"/>
      <c r="D3" s="223" t="s">
        <v>2984</v>
      </c>
      <c r="E3" s="223" t="s">
        <v>2985</v>
      </c>
      <c r="F3" s="223" t="s">
        <v>2986</v>
      </c>
      <c r="G3" s="223"/>
      <c r="H3" s="223" t="s">
        <v>2987</v>
      </c>
      <c r="I3" s="223"/>
    </row>
    <row r="4" spans="1:9">
      <c r="A4" s="232"/>
      <c r="B4" s="223"/>
      <c r="C4" s="223"/>
      <c r="D4" s="222"/>
      <c r="E4" s="222"/>
      <c r="F4" s="222"/>
      <c r="G4" s="223"/>
      <c r="H4" s="222"/>
      <c r="I4" s="223"/>
    </row>
    <row r="5" spans="1:9">
      <c r="A5" s="232"/>
      <c r="B5" s="223"/>
      <c r="C5" s="223"/>
      <c r="D5" s="222"/>
      <c r="E5" s="223"/>
      <c r="F5" s="222"/>
      <c r="G5" s="223"/>
      <c r="H5" s="222"/>
      <c r="I5" s="223"/>
    </row>
    <row r="6" spans="1:9">
      <c r="A6" s="235" t="s">
        <v>2988</v>
      </c>
      <c r="B6" s="43"/>
      <c r="C6" s="230"/>
      <c r="D6" s="230"/>
      <c r="E6" s="230"/>
      <c r="F6" s="230"/>
      <c r="G6" s="230"/>
      <c r="H6" s="230"/>
      <c r="I6" s="230"/>
    </row>
    <row r="7" spans="1:9">
      <c r="A7" s="233" t="s">
        <v>2727</v>
      </c>
      <c r="B7" s="222">
        <v>2009</v>
      </c>
      <c r="C7" s="222">
        <v>0.7</v>
      </c>
      <c r="D7" s="222">
        <v>17.399999999999999</v>
      </c>
      <c r="E7" s="222">
        <v>5.7</v>
      </c>
      <c r="F7" s="222">
        <v>25</v>
      </c>
      <c r="G7" s="222">
        <v>29.4</v>
      </c>
      <c r="H7" s="222">
        <v>21.8</v>
      </c>
      <c r="I7" s="222">
        <v>100</v>
      </c>
    </row>
    <row r="8" spans="1:9">
      <c r="A8" s="233" t="s">
        <v>2989</v>
      </c>
      <c r="B8" s="222">
        <v>2019</v>
      </c>
      <c r="C8" s="222">
        <v>0.5</v>
      </c>
      <c r="D8" s="222">
        <v>16</v>
      </c>
      <c r="E8" s="222">
        <v>5.4</v>
      </c>
      <c r="F8" s="222">
        <v>23.4</v>
      </c>
      <c r="G8" s="222">
        <v>33.4</v>
      </c>
      <c r="H8" s="222">
        <v>21.4</v>
      </c>
      <c r="I8" s="222">
        <v>100</v>
      </c>
    </row>
    <row r="9" spans="1:9">
      <c r="A9" s="233" t="s">
        <v>2574</v>
      </c>
      <c r="B9" s="222">
        <v>2009</v>
      </c>
      <c r="C9" s="222">
        <v>4.9000000000000004</v>
      </c>
      <c r="D9" s="222">
        <v>20.9</v>
      </c>
      <c r="E9" s="222">
        <v>9.6</v>
      </c>
      <c r="F9" s="222">
        <v>25.5</v>
      </c>
      <c r="G9" s="222">
        <v>25.9</v>
      </c>
      <c r="H9" s="222">
        <v>13.1</v>
      </c>
      <c r="I9" s="222">
        <v>100</v>
      </c>
    </row>
    <row r="10" spans="1:9">
      <c r="A10" s="39" t="s">
        <v>0</v>
      </c>
      <c r="B10" s="222">
        <v>2019</v>
      </c>
      <c r="C10" s="222">
        <v>3.7</v>
      </c>
      <c r="D10" s="222">
        <v>21.3</v>
      </c>
      <c r="E10" s="222">
        <v>4.5999999999999996</v>
      </c>
      <c r="F10" s="222">
        <v>29</v>
      </c>
      <c r="G10" s="222">
        <v>25.9</v>
      </c>
      <c r="H10" s="222">
        <v>15.5</v>
      </c>
      <c r="I10" s="222">
        <v>100</v>
      </c>
    </row>
    <row r="11" spans="1:9">
      <c r="A11" s="233" t="s">
        <v>2790</v>
      </c>
      <c r="B11" s="222">
        <v>2009</v>
      </c>
      <c r="C11" s="222">
        <v>2.2999999999999998</v>
      </c>
      <c r="D11" s="222">
        <v>8.5</v>
      </c>
      <c r="E11" s="222">
        <v>9.6</v>
      </c>
      <c r="F11" s="222">
        <v>27.2</v>
      </c>
      <c r="G11" s="222">
        <v>30.9</v>
      </c>
      <c r="H11" s="222">
        <v>21.5</v>
      </c>
      <c r="I11" s="222">
        <v>100</v>
      </c>
    </row>
    <row r="12" spans="1:9">
      <c r="A12" s="233" t="s">
        <v>2989</v>
      </c>
      <c r="B12" s="222">
        <v>2019</v>
      </c>
      <c r="C12" s="222">
        <v>2.2999999999999998</v>
      </c>
      <c r="D12" s="222">
        <v>8</v>
      </c>
      <c r="E12" s="222">
        <v>7</v>
      </c>
      <c r="F12" s="222">
        <v>31.4</v>
      </c>
      <c r="G12" s="222">
        <v>32.4</v>
      </c>
      <c r="H12" s="222">
        <v>18.899999999999999</v>
      </c>
      <c r="I12" s="222">
        <v>100</v>
      </c>
    </row>
    <row r="13" spans="1:9">
      <c r="A13" s="232" t="s">
        <v>2839</v>
      </c>
      <c r="B13" s="7">
        <v>2009</v>
      </c>
      <c r="C13" s="7">
        <v>1</v>
      </c>
      <c r="D13" s="7">
        <v>18</v>
      </c>
      <c r="E13" s="7">
        <v>5.0999999999999996</v>
      </c>
      <c r="F13" s="7">
        <v>23.5</v>
      </c>
      <c r="G13" s="7">
        <v>28</v>
      </c>
      <c r="H13" s="7">
        <v>24.4</v>
      </c>
      <c r="I13" s="7">
        <v>100</v>
      </c>
    </row>
    <row r="14" spans="1:9">
      <c r="A14" s="37" t="s">
        <v>0</v>
      </c>
      <c r="B14" s="7">
        <v>2019</v>
      </c>
      <c r="C14" s="7">
        <v>1.6</v>
      </c>
      <c r="D14" s="7">
        <v>17.8</v>
      </c>
      <c r="E14" s="7">
        <v>6.2</v>
      </c>
      <c r="F14" s="7">
        <v>24.4</v>
      </c>
      <c r="G14" s="7">
        <v>29.1</v>
      </c>
      <c r="H14" s="7">
        <v>20.9</v>
      </c>
      <c r="I14" s="7">
        <v>100</v>
      </c>
    </row>
    <row r="15" spans="1:9">
      <c r="A15" s="233" t="s">
        <v>2792</v>
      </c>
      <c r="B15" s="222">
        <v>2009</v>
      </c>
      <c r="C15" s="222">
        <v>2.8</v>
      </c>
      <c r="D15" s="222">
        <v>19.8</v>
      </c>
      <c r="E15" s="222">
        <v>7</v>
      </c>
      <c r="F15" s="222">
        <v>26.9</v>
      </c>
      <c r="G15" s="222">
        <v>26</v>
      </c>
      <c r="H15" s="222">
        <v>17.5</v>
      </c>
      <c r="I15" s="222">
        <v>100</v>
      </c>
    </row>
    <row r="16" spans="1:9">
      <c r="A16" s="233" t="s">
        <v>2989</v>
      </c>
      <c r="B16" s="222">
        <v>2019</v>
      </c>
      <c r="C16" s="222">
        <v>3.3</v>
      </c>
      <c r="D16" s="222">
        <v>19.2</v>
      </c>
      <c r="E16" s="222">
        <v>6.9</v>
      </c>
      <c r="F16" s="222">
        <v>28</v>
      </c>
      <c r="G16" s="222">
        <v>26.5</v>
      </c>
      <c r="H16" s="222">
        <v>16.100000000000001</v>
      </c>
      <c r="I16" s="222">
        <v>100</v>
      </c>
    </row>
    <row r="17" spans="1:9">
      <c r="A17" s="233" t="s">
        <v>2728</v>
      </c>
      <c r="B17" s="222">
        <v>2009</v>
      </c>
      <c r="C17" s="222">
        <v>2.6</v>
      </c>
      <c r="D17" s="222">
        <v>22.6</v>
      </c>
      <c r="E17" s="222">
        <v>6.7</v>
      </c>
      <c r="F17" s="222">
        <v>21.4</v>
      </c>
      <c r="G17" s="222">
        <v>25.3</v>
      </c>
      <c r="H17" s="222">
        <v>21.3</v>
      </c>
      <c r="I17" s="222">
        <v>100</v>
      </c>
    </row>
    <row r="18" spans="1:9">
      <c r="A18" s="233" t="s">
        <v>2989</v>
      </c>
      <c r="B18" s="222">
        <v>2019</v>
      </c>
      <c r="C18" s="222">
        <v>2.6</v>
      </c>
      <c r="D18" s="222">
        <v>20.100000000000001</v>
      </c>
      <c r="E18" s="222">
        <v>7.6</v>
      </c>
      <c r="F18" s="222">
        <v>21.3</v>
      </c>
      <c r="G18" s="222">
        <v>28</v>
      </c>
      <c r="H18" s="222">
        <v>20.399999999999999</v>
      </c>
      <c r="I18" s="222">
        <v>100</v>
      </c>
    </row>
    <row r="19" spans="1:9">
      <c r="A19" s="233" t="s">
        <v>2668</v>
      </c>
      <c r="B19" s="222">
        <v>2009</v>
      </c>
      <c r="C19" s="222">
        <v>1.5</v>
      </c>
      <c r="D19" s="222">
        <v>14</v>
      </c>
      <c r="E19" s="222">
        <v>6.2</v>
      </c>
      <c r="F19" s="222">
        <v>23.3</v>
      </c>
      <c r="G19" s="222">
        <v>32.5</v>
      </c>
      <c r="H19" s="222">
        <v>22.5</v>
      </c>
      <c r="I19" s="222">
        <v>100</v>
      </c>
    </row>
    <row r="20" spans="1:9">
      <c r="A20" s="233" t="s">
        <v>2989</v>
      </c>
      <c r="B20" s="222">
        <v>2019</v>
      </c>
      <c r="C20" s="222">
        <v>1.8</v>
      </c>
      <c r="D20" s="222">
        <v>13.4</v>
      </c>
      <c r="E20" s="222">
        <v>5.7</v>
      </c>
      <c r="F20" s="222">
        <v>23.2</v>
      </c>
      <c r="G20" s="222">
        <v>33.9</v>
      </c>
      <c r="H20" s="222">
        <v>22.1</v>
      </c>
      <c r="I20" s="222">
        <v>100</v>
      </c>
    </row>
    <row r="21" spans="1:9">
      <c r="A21" s="233" t="s">
        <v>2640</v>
      </c>
      <c r="B21" s="222">
        <v>2009</v>
      </c>
      <c r="C21" s="222">
        <v>4.2</v>
      </c>
      <c r="D21" s="222">
        <v>14.8</v>
      </c>
      <c r="E21" s="222">
        <v>2.7</v>
      </c>
      <c r="F21" s="222">
        <v>29.1</v>
      </c>
      <c r="G21" s="222">
        <v>29.1</v>
      </c>
      <c r="H21" s="222">
        <v>20.100000000000001</v>
      </c>
      <c r="I21" s="222">
        <v>100</v>
      </c>
    </row>
    <row r="22" spans="1:9">
      <c r="A22" s="233" t="s">
        <v>2989</v>
      </c>
      <c r="B22" s="222">
        <v>2019</v>
      </c>
      <c r="C22" s="222">
        <v>3.1</v>
      </c>
      <c r="D22" s="222">
        <v>12.2</v>
      </c>
      <c r="E22" s="222">
        <v>5</v>
      </c>
      <c r="F22" s="222">
        <v>28.2</v>
      </c>
      <c r="G22" s="222">
        <v>29.5</v>
      </c>
      <c r="H22" s="222">
        <v>22</v>
      </c>
      <c r="I22" s="222">
        <v>100</v>
      </c>
    </row>
    <row r="23" spans="1:9">
      <c r="A23" s="233" t="s">
        <v>2641</v>
      </c>
      <c r="B23" s="222">
        <v>2009</v>
      </c>
      <c r="C23" s="222">
        <v>0.6</v>
      </c>
      <c r="D23" s="222">
        <v>25.8</v>
      </c>
      <c r="E23" s="222">
        <v>2.7</v>
      </c>
      <c r="F23" s="222">
        <v>24.5</v>
      </c>
      <c r="G23" s="222">
        <v>27.1</v>
      </c>
      <c r="H23" s="222">
        <v>19.3</v>
      </c>
      <c r="I23" s="222">
        <v>100</v>
      </c>
    </row>
    <row r="24" spans="1:9">
      <c r="A24" s="233" t="s">
        <v>2989</v>
      </c>
      <c r="B24" s="222">
        <v>2019</v>
      </c>
      <c r="C24" s="222">
        <v>1</v>
      </c>
      <c r="D24" s="222">
        <v>34.9</v>
      </c>
      <c r="E24" s="222">
        <v>3</v>
      </c>
      <c r="F24" s="222">
        <v>25.1</v>
      </c>
      <c r="G24" s="222">
        <v>25.6</v>
      </c>
      <c r="H24" s="222">
        <v>10.5</v>
      </c>
      <c r="I24" s="222">
        <v>100</v>
      </c>
    </row>
    <row r="25" spans="1:9">
      <c r="A25" s="233" t="s">
        <v>2669</v>
      </c>
      <c r="B25" s="222">
        <v>2009</v>
      </c>
      <c r="C25" s="222">
        <v>2</v>
      </c>
      <c r="D25" s="222">
        <v>18.2</v>
      </c>
      <c r="E25" s="222">
        <v>6</v>
      </c>
      <c r="F25" s="222">
        <v>24.6</v>
      </c>
      <c r="G25" s="222">
        <v>31.5</v>
      </c>
      <c r="H25" s="222">
        <v>17.7</v>
      </c>
      <c r="I25" s="222">
        <v>100</v>
      </c>
    </row>
    <row r="26" spans="1:9">
      <c r="A26" s="233" t="s">
        <v>2989</v>
      </c>
      <c r="B26" s="222">
        <v>2019</v>
      </c>
      <c r="C26" s="222">
        <v>2.2000000000000002</v>
      </c>
      <c r="D26" s="222">
        <v>19.600000000000001</v>
      </c>
      <c r="E26" s="222">
        <v>4.3</v>
      </c>
      <c r="F26" s="222">
        <v>25.3</v>
      </c>
      <c r="G26" s="222">
        <v>32.200000000000003</v>
      </c>
      <c r="H26" s="222">
        <v>16.399999999999999</v>
      </c>
      <c r="I26" s="222">
        <v>100</v>
      </c>
    </row>
    <row r="27" spans="1:9">
      <c r="A27" s="233" t="s">
        <v>2789</v>
      </c>
      <c r="B27" s="222">
        <v>2009</v>
      </c>
      <c r="C27" s="222">
        <v>4.7</v>
      </c>
      <c r="D27" s="222">
        <v>19.600000000000001</v>
      </c>
      <c r="E27" s="222">
        <v>8</v>
      </c>
      <c r="F27" s="222">
        <v>25</v>
      </c>
      <c r="G27" s="222">
        <v>27.2</v>
      </c>
      <c r="H27" s="222">
        <v>15.4</v>
      </c>
      <c r="I27" s="222">
        <v>100</v>
      </c>
    </row>
    <row r="28" spans="1:9">
      <c r="A28" s="233" t="s">
        <v>2989</v>
      </c>
      <c r="B28" s="222">
        <v>2019</v>
      </c>
      <c r="C28" s="222">
        <v>3.4</v>
      </c>
      <c r="D28" s="222">
        <v>19.2</v>
      </c>
      <c r="E28" s="222">
        <v>5.4</v>
      </c>
      <c r="F28" s="222">
        <v>28.8</v>
      </c>
      <c r="G28" s="222">
        <v>27.6</v>
      </c>
      <c r="H28" s="222">
        <v>15.7</v>
      </c>
      <c r="I28" s="222">
        <v>100</v>
      </c>
    </row>
    <row r="29" spans="1:9">
      <c r="A29" s="233" t="s">
        <v>2795</v>
      </c>
      <c r="B29" s="222">
        <v>2009</v>
      </c>
      <c r="C29" s="222">
        <v>3.5</v>
      </c>
      <c r="D29" s="222">
        <v>15.5</v>
      </c>
      <c r="E29" s="222">
        <v>7.9</v>
      </c>
      <c r="F29" s="222">
        <v>31.7</v>
      </c>
      <c r="G29" s="222">
        <v>24.3</v>
      </c>
      <c r="H29" s="222">
        <v>17.100000000000001</v>
      </c>
      <c r="I29" s="222">
        <v>100</v>
      </c>
    </row>
    <row r="30" spans="1:9">
      <c r="A30" s="233" t="s">
        <v>2989</v>
      </c>
      <c r="B30" s="222">
        <v>2019</v>
      </c>
      <c r="C30" s="222">
        <v>4.3</v>
      </c>
      <c r="D30" s="222">
        <v>15.2</v>
      </c>
      <c r="E30" s="222">
        <v>6.8</v>
      </c>
      <c r="F30" s="222">
        <v>30</v>
      </c>
      <c r="G30" s="222">
        <v>27</v>
      </c>
      <c r="H30" s="222">
        <v>16.600000000000001</v>
      </c>
      <c r="I30" s="222">
        <v>100</v>
      </c>
    </row>
    <row r="31" spans="1:9">
      <c r="A31" s="233" t="s">
        <v>2796</v>
      </c>
      <c r="B31" s="222">
        <v>2009</v>
      </c>
      <c r="C31" s="222">
        <v>2.8</v>
      </c>
      <c r="D31" s="222">
        <v>21.2</v>
      </c>
      <c r="E31" s="222">
        <v>6.6</v>
      </c>
      <c r="F31" s="222">
        <v>33.4</v>
      </c>
      <c r="G31" s="222">
        <v>18.5</v>
      </c>
      <c r="H31" s="222">
        <v>17.5</v>
      </c>
      <c r="I31" s="222">
        <v>100</v>
      </c>
    </row>
    <row r="32" spans="1:9">
      <c r="A32" s="233" t="s">
        <v>2989</v>
      </c>
      <c r="B32" s="222">
        <v>2019</v>
      </c>
      <c r="C32" s="222">
        <v>3.3</v>
      </c>
      <c r="D32" s="222">
        <v>20.8</v>
      </c>
      <c r="E32" s="222">
        <v>7.3</v>
      </c>
      <c r="F32" s="222">
        <v>35.200000000000003</v>
      </c>
      <c r="G32" s="222">
        <v>18.3</v>
      </c>
      <c r="H32" s="222">
        <v>15.1</v>
      </c>
      <c r="I32" s="222">
        <v>100</v>
      </c>
    </row>
    <row r="33" spans="1:9">
      <c r="A33" s="233" t="s">
        <v>2797</v>
      </c>
      <c r="B33" s="222">
        <v>2009</v>
      </c>
      <c r="C33" s="222">
        <v>0.3</v>
      </c>
      <c r="D33" s="222">
        <v>7.1</v>
      </c>
      <c r="E33" s="222">
        <v>5.8</v>
      </c>
      <c r="F33" s="222">
        <v>22.6</v>
      </c>
      <c r="G33" s="222">
        <v>48.4</v>
      </c>
      <c r="H33" s="222">
        <v>15.9</v>
      </c>
      <c r="I33" s="222">
        <v>100</v>
      </c>
    </row>
    <row r="34" spans="1:9">
      <c r="A34" s="233" t="s">
        <v>2989</v>
      </c>
      <c r="B34" s="222">
        <v>2019</v>
      </c>
      <c r="C34" s="222">
        <v>0.2</v>
      </c>
      <c r="D34" s="222">
        <v>6.5</v>
      </c>
      <c r="E34" s="222">
        <v>6</v>
      </c>
      <c r="F34" s="222">
        <v>22.3</v>
      </c>
      <c r="G34" s="222">
        <v>48.2</v>
      </c>
      <c r="H34" s="222">
        <v>16.8</v>
      </c>
      <c r="I34" s="222">
        <v>100</v>
      </c>
    </row>
    <row r="35" spans="1:9">
      <c r="A35" s="233" t="s">
        <v>2798</v>
      </c>
      <c r="B35" s="222">
        <v>2009</v>
      </c>
      <c r="C35" s="222">
        <v>1.7</v>
      </c>
      <c r="D35" s="222">
        <v>15.6</v>
      </c>
      <c r="E35" s="222">
        <v>4.5999999999999996</v>
      </c>
      <c r="F35" s="222">
        <v>27</v>
      </c>
      <c r="G35" s="222">
        <v>32.299999999999997</v>
      </c>
      <c r="H35" s="222">
        <v>18.7</v>
      </c>
      <c r="I35" s="222">
        <v>100</v>
      </c>
    </row>
    <row r="36" spans="1:9">
      <c r="A36" s="233" t="s">
        <v>2989</v>
      </c>
      <c r="B36" s="222">
        <v>2019</v>
      </c>
      <c r="C36" s="222">
        <v>0.9</v>
      </c>
      <c r="D36" s="222">
        <v>9.8000000000000007</v>
      </c>
      <c r="E36" s="222">
        <v>3.8</v>
      </c>
      <c r="F36" s="222">
        <v>27.6</v>
      </c>
      <c r="G36" s="222">
        <v>41.1</v>
      </c>
      <c r="H36" s="222">
        <v>16.8</v>
      </c>
      <c r="I36" s="222">
        <v>100</v>
      </c>
    </row>
    <row r="37" spans="1:9">
      <c r="A37" s="233" t="s">
        <v>2670</v>
      </c>
      <c r="B37" s="222">
        <v>2009</v>
      </c>
      <c r="C37" s="222">
        <v>1.7</v>
      </c>
      <c r="D37" s="222">
        <v>16.600000000000001</v>
      </c>
      <c r="E37" s="222">
        <v>6</v>
      </c>
      <c r="F37" s="222">
        <v>23.6</v>
      </c>
      <c r="G37" s="222">
        <v>31</v>
      </c>
      <c r="H37" s="222">
        <v>21.1</v>
      </c>
      <c r="I37" s="222">
        <v>100</v>
      </c>
    </row>
    <row r="38" spans="1:9">
      <c r="A38" s="233" t="s">
        <v>2989</v>
      </c>
      <c r="B38" s="222">
        <v>2019</v>
      </c>
      <c r="C38" s="222">
        <v>1.9</v>
      </c>
      <c r="D38" s="222">
        <v>14.9</v>
      </c>
      <c r="E38" s="222">
        <v>5.0999999999999996</v>
      </c>
      <c r="F38" s="222">
        <v>25.6</v>
      </c>
      <c r="G38" s="222">
        <v>31.6</v>
      </c>
      <c r="H38" s="222">
        <v>21</v>
      </c>
      <c r="I38" s="222">
        <v>100</v>
      </c>
    </row>
    <row r="39" spans="1:9">
      <c r="A39" s="233" t="s">
        <v>2671</v>
      </c>
      <c r="B39" s="222">
        <v>2009</v>
      </c>
      <c r="C39" s="222">
        <v>2.8</v>
      </c>
      <c r="D39" s="222">
        <v>25</v>
      </c>
      <c r="E39" s="222">
        <v>8.5</v>
      </c>
      <c r="F39" s="222">
        <v>29.5</v>
      </c>
      <c r="G39" s="222">
        <v>18.7</v>
      </c>
      <c r="H39" s="222">
        <v>15.4</v>
      </c>
      <c r="I39" s="222">
        <v>100</v>
      </c>
    </row>
    <row r="40" spans="1:9">
      <c r="A40" s="233" t="s">
        <v>2989</v>
      </c>
      <c r="B40" s="222">
        <v>2019</v>
      </c>
      <c r="C40" s="222">
        <v>2.5</v>
      </c>
      <c r="D40" s="222">
        <v>25.1</v>
      </c>
      <c r="E40" s="222">
        <v>7.7</v>
      </c>
      <c r="F40" s="222">
        <v>30.6</v>
      </c>
      <c r="G40" s="222">
        <v>19.7</v>
      </c>
      <c r="H40" s="222">
        <v>14.5</v>
      </c>
      <c r="I40" s="222">
        <v>100</v>
      </c>
    </row>
    <row r="41" spans="1:9">
      <c r="A41" s="233" t="s">
        <v>2799</v>
      </c>
      <c r="B41" s="222">
        <v>2009</v>
      </c>
      <c r="C41" s="222">
        <v>2.2000000000000002</v>
      </c>
      <c r="D41" s="222">
        <v>16.100000000000001</v>
      </c>
      <c r="E41" s="222">
        <v>6.3</v>
      </c>
      <c r="F41" s="222">
        <v>26.7</v>
      </c>
      <c r="G41" s="222">
        <v>26.8</v>
      </c>
      <c r="H41" s="222">
        <v>21.9</v>
      </c>
      <c r="I41" s="222">
        <v>100</v>
      </c>
    </row>
    <row r="42" spans="1:9">
      <c r="A42" s="233" t="s">
        <v>2989</v>
      </c>
      <c r="B42" s="222">
        <v>2019</v>
      </c>
      <c r="C42" s="222">
        <v>2.4</v>
      </c>
      <c r="D42" s="222">
        <v>17.399999999999999</v>
      </c>
      <c r="E42" s="222">
        <v>4.5</v>
      </c>
      <c r="F42" s="222">
        <v>28.3</v>
      </c>
      <c r="G42" s="222">
        <v>28.3</v>
      </c>
      <c r="H42" s="222">
        <v>19.2</v>
      </c>
      <c r="I42" s="222">
        <v>100</v>
      </c>
    </row>
    <row r="43" spans="1:9">
      <c r="A43" s="233" t="s">
        <v>2585</v>
      </c>
      <c r="B43" s="222">
        <v>2009</v>
      </c>
      <c r="C43" s="222">
        <v>6.7</v>
      </c>
      <c r="D43" s="222">
        <v>28.3</v>
      </c>
      <c r="E43" s="222">
        <v>11.8</v>
      </c>
      <c r="F43" s="222">
        <v>24.7</v>
      </c>
      <c r="G43" s="222">
        <v>18.8</v>
      </c>
      <c r="H43" s="222">
        <v>9.8000000000000007</v>
      </c>
      <c r="I43" s="222">
        <v>100</v>
      </c>
    </row>
    <row r="44" spans="1:9">
      <c r="A44" s="39" t="s">
        <v>0</v>
      </c>
      <c r="B44" s="222">
        <v>2019</v>
      </c>
      <c r="C44" s="222">
        <v>4.5</v>
      </c>
      <c r="D44" s="222">
        <v>24.1</v>
      </c>
      <c r="E44" s="222">
        <v>7.1</v>
      </c>
      <c r="F44" s="222">
        <v>26.2</v>
      </c>
      <c r="G44" s="222">
        <v>23.1</v>
      </c>
      <c r="H44" s="222">
        <v>15</v>
      </c>
      <c r="I44" s="222">
        <v>100</v>
      </c>
    </row>
    <row r="45" spans="1:9">
      <c r="A45" s="233" t="s">
        <v>2588</v>
      </c>
      <c r="B45" s="222">
        <v>2009</v>
      </c>
      <c r="C45" s="222">
        <v>2.2999999999999998</v>
      </c>
      <c r="D45" s="222">
        <v>23</v>
      </c>
      <c r="E45" s="222">
        <v>9.6</v>
      </c>
      <c r="F45" s="222">
        <v>25.3</v>
      </c>
      <c r="G45" s="222">
        <v>25.2</v>
      </c>
      <c r="H45" s="222">
        <v>14.7</v>
      </c>
      <c r="I45" s="222">
        <v>100</v>
      </c>
    </row>
    <row r="46" spans="1:9">
      <c r="A46" s="233" t="s">
        <v>2989</v>
      </c>
      <c r="B46" s="222">
        <v>2019</v>
      </c>
      <c r="C46" s="222">
        <v>2.8</v>
      </c>
      <c r="D46" s="222">
        <v>24.5</v>
      </c>
      <c r="E46" s="222">
        <v>7.7</v>
      </c>
      <c r="F46" s="222">
        <v>22.7</v>
      </c>
      <c r="G46" s="222">
        <v>26.6</v>
      </c>
      <c r="H46" s="222">
        <v>15.6</v>
      </c>
      <c r="I46" s="222">
        <v>100</v>
      </c>
    </row>
    <row r="47" spans="1:9">
      <c r="A47" s="233" t="s">
        <v>2589</v>
      </c>
      <c r="B47" s="222">
        <v>2009</v>
      </c>
      <c r="C47" s="222">
        <v>2.1</v>
      </c>
      <c r="D47" s="222">
        <v>23.5</v>
      </c>
      <c r="E47" s="222">
        <v>7.7</v>
      </c>
      <c r="F47" s="222">
        <v>24</v>
      </c>
      <c r="G47" s="222">
        <v>25.4</v>
      </c>
      <c r="H47" s="222">
        <v>17.2</v>
      </c>
      <c r="I47" s="222">
        <v>100</v>
      </c>
    </row>
    <row r="48" spans="1:9">
      <c r="A48" s="233" t="s">
        <v>0</v>
      </c>
      <c r="B48" s="222">
        <v>2019</v>
      </c>
      <c r="C48" s="222">
        <v>2.2999999999999998</v>
      </c>
      <c r="D48" s="222">
        <v>26.7</v>
      </c>
      <c r="E48" s="222">
        <v>5.8</v>
      </c>
      <c r="F48" s="222">
        <v>24.9</v>
      </c>
      <c r="G48" s="222">
        <v>24</v>
      </c>
      <c r="H48" s="222">
        <v>16.399999999999999</v>
      </c>
      <c r="I48" s="222">
        <v>100</v>
      </c>
    </row>
    <row r="49" spans="1:9" ht="16" thickBot="1">
      <c r="A49" s="112"/>
      <c r="B49" s="125"/>
      <c r="C49" s="113"/>
      <c r="D49" s="113"/>
      <c r="E49" s="113"/>
      <c r="F49" s="113"/>
      <c r="G49" s="113"/>
      <c r="H49" s="113"/>
      <c r="I49" s="113"/>
    </row>
    <row r="50" spans="1:9">
      <c r="A50" s="231"/>
      <c r="B50" s="222"/>
      <c r="C50" s="222"/>
      <c r="D50" s="222"/>
      <c r="E50" s="222"/>
      <c r="F50" s="222"/>
      <c r="G50" s="222"/>
      <c r="H50" s="222"/>
      <c r="I50" s="222"/>
    </row>
    <row r="51" spans="1:9">
      <c r="A51" s="233"/>
      <c r="B51" s="222"/>
      <c r="C51" s="222"/>
      <c r="D51" s="222"/>
      <c r="E51" s="224"/>
      <c r="F51" s="222"/>
      <c r="G51" s="222"/>
      <c r="H51" s="222"/>
      <c r="I51" s="222"/>
    </row>
    <row r="52" spans="1:9">
      <c r="A52" s="231"/>
      <c r="B52" s="222"/>
      <c r="C52" s="222"/>
      <c r="D52" s="222"/>
      <c r="E52" s="222"/>
      <c r="F52" s="222"/>
      <c r="G52" s="222"/>
      <c r="H52" s="222"/>
      <c r="I52" s="222"/>
    </row>
    <row r="53" spans="1:9">
      <c r="A53" s="231"/>
      <c r="B53" s="222"/>
      <c r="C53" s="222"/>
      <c r="D53" s="222"/>
      <c r="E53" s="222"/>
      <c r="F53" s="222"/>
      <c r="G53" s="222"/>
      <c r="H53" s="222"/>
      <c r="I53" s="222"/>
    </row>
    <row r="54" spans="1:9">
      <c r="A54" s="231"/>
      <c r="B54" s="222"/>
      <c r="C54" s="222"/>
      <c r="D54" s="222"/>
      <c r="E54" s="222"/>
      <c r="F54" s="222"/>
      <c r="G54" s="222"/>
      <c r="H54" s="222"/>
      <c r="I54" s="222"/>
    </row>
    <row r="55" spans="1:9">
      <c r="A55" s="231"/>
      <c r="B55" s="222"/>
      <c r="C55" s="222"/>
      <c r="D55" s="222"/>
      <c r="E55" s="222"/>
      <c r="F55" s="222"/>
      <c r="G55" s="222"/>
      <c r="H55" s="222"/>
      <c r="I55" s="222"/>
    </row>
  </sheetData>
  <hyperlinks>
    <hyperlink ref="B1" location="INDEKS!A1" display="HJEM" xr:uid="{83B4A374-1E67-4747-97A8-698143786024}"/>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I52"/>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9">
      <c r="A1" s="231" t="s">
        <v>2990</v>
      </c>
      <c r="B1" s="173" t="s">
        <v>3453</v>
      </c>
      <c r="C1" s="222"/>
      <c r="D1" s="222"/>
      <c r="E1" s="222"/>
      <c r="F1" s="222"/>
      <c r="G1" s="222"/>
      <c r="H1" s="222"/>
      <c r="I1" s="222"/>
    </row>
    <row r="2" spans="1:9">
      <c r="A2" s="232"/>
      <c r="B2" s="223"/>
      <c r="C2" s="223" t="s">
        <v>2979</v>
      </c>
      <c r="D2" s="223" t="s">
        <v>2980</v>
      </c>
      <c r="E2" s="223" t="s">
        <v>2928</v>
      </c>
      <c r="F2" s="223" t="s">
        <v>2981</v>
      </c>
      <c r="G2" s="223" t="s">
        <v>2991</v>
      </c>
      <c r="H2" s="223" t="s">
        <v>2992</v>
      </c>
      <c r="I2" s="223" t="s">
        <v>47</v>
      </c>
    </row>
    <row r="3" spans="1:9">
      <c r="A3" s="232"/>
      <c r="B3" s="223"/>
      <c r="C3" s="223"/>
      <c r="D3" s="223" t="s">
        <v>2984</v>
      </c>
      <c r="E3" s="223" t="s">
        <v>2985</v>
      </c>
      <c r="F3" s="223" t="s">
        <v>2986</v>
      </c>
      <c r="G3" s="223"/>
      <c r="H3" s="223" t="s">
        <v>2993</v>
      </c>
      <c r="I3" s="223"/>
    </row>
    <row r="4" spans="1:9">
      <c r="A4" s="232"/>
      <c r="B4" s="223"/>
      <c r="C4" s="223"/>
      <c r="D4" s="222"/>
      <c r="E4" s="222"/>
      <c r="F4" s="222"/>
      <c r="G4" s="223"/>
      <c r="H4" s="223"/>
      <c r="I4" s="223"/>
    </row>
    <row r="5" spans="1:9">
      <c r="A5" s="232"/>
      <c r="B5" s="223"/>
      <c r="C5" s="223"/>
      <c r="D5" s="222"/>
      <c r="E5" s="223"/>
      <c r="F5" s="222"/>
      <c r="G5" s="223"/>
      <c r="H5" s="223"/>
      <c r="I5" s="223"/>
    </row>
    <row r="6" spans="1:9">
      <c r="A6" s="235" t="s">
        <v>2988</v>
      </c>
      <c r="B6" s="43"/>
      <c r="C6" s="230"/>
      <c r="D6" s="230"/>
      <c r="E6" s="230"/>
      <c r="F6" s="230"/>
      <c r="G6" s="230"/>
      <c r="H6" s="230"/>
      <c r="I6" s="230"/>
    </row>
    <row r="7" spans="1:9">
      <c r="A7" s="233" t="s">
        <v>2730</v>
      </c>
      <c r="B7" s="225">
        <v>2009</v>
      </c>
      <c r="C7" s="225">
        <v>2.4</v>
      </c>
      <c r="D7" s="225">
        <v>15.8</v>
      </c>
      <c r="E7" s="225">
        <v>10.7</v>
      </c>
      <c r="F7" s="225">
        <v>25.9</v>
      </c>
      <c r="G7" s="225">
        <v>27</v>
      </c>
      <c r="H7" s="225">
        <v>18.2</v>
      </c>
      <c r="I7" s="225">
        <v>100</v>
      </c>
    </row>
    <row r="8" spans="1:9">
      <c r="A8" s="233" t="s">
        <v>2989</v>
      </c>
      <c r="B8" s="225">
        <v>2019</v>
      </c>
      <c r="C8" s="225">
        <v>2.9</v>
      </c>
      <c r="D8" s="225">
        <v>15.8</v>
      </c>
      <c r="E8" s="225">
        <v>6.5</v>
      </c>
      <c r="F8" s="225">
        <v>27.4</v>
      </c>
      <c r="G8" s="225">
        <v>29.4</v>
      </c>
      <c r="H8" s="225">
        <v>18</v>
      </c>
      <c r="I8" s="225">
        <v>100</v>
      </c>
    </row>
    <row r="9" spans="1:9">
      <c r="A9" s="233" t="s">
        <v>2674</v>
      </c>
      <c r="B9" s="225">
        <v>2009</v>
      </c>
      <c r="C9" s="225">
        <v>1.6</v>
      </c>
      <c r="D9" s="225">
        <v>19.5</v>
      </c>
      <c r="E9" s="225">
        <v>5.8</v>
      </c>
      <c r="F9" s="225">
        <v>25</v>
      </c>
      <c r="G9" s="225">
        <v>26.5</v>
      </c>
      <c r="H9" s="225">
        <v>21.6</v>
      </c>
      <c r="I9" s="225">
        <v>100</v>
      </c>
    </row>
    <row r="10" spans="1:9">
      <c r="A10" s="233" t="s">
        <v>2989</v>
      </c>
      <c r="B10" s="225">
        <v>2019</v>
      </c>
      <c r="C10" s="225">
        <v>1.6</v>
      </c>
      <c r="D10" s="225">
        <v>18.8</v>
      </c>
      <c r="E10" s="225">
        <v>6.7</v>
      </c>
      <c r="F10" s="225">
        <v>25.2</v>
      </c>
      <c r="G10" s="225">
        <v>26.4</v>
      </c>
      <c r="H10" s="225">
        <v>21.3</v>
      </c>
      <c r="I10" s="225">
        <v>100</v>
      </c>
    </row>
    <row r="11" spans="1:9">
      <c r="A11" s="233" t="s">
        <v>2647</v>
      </c>
      <c r="B11" s="225">
        <v>2009</v>
      </c>
      <c r="C11" s="225">
        <v>1.8</v>
      </c>
      <c r="D11" s="225">
        <v>30</v>
      </c>
      <c r="E11" s="225">
        <v>6.7</v>
      </c>
      <c r="F11" s="225">
        <v>23.5</v>
      </c>
      <c r="G11" s="225">
        <v>22.7</v>
      </c>
      <c r="H11" s="225">
        <v>15.2</v>
      </c>
      <c r="I11" s="225">
        <v>100</v>
      </c>
    </row>
    <row r="12" spans="1:9">
      <c r="A12" s="233" t="s">
        <v>2989</v>
      </c>
      <c r="B12" s="225">
        <v>2019</v>
      </c>
      <c r="C12" s="225">
        <v>2.1</v>
      </c>
      <c r="D12" s="225">
        <v>29.6</v>
      </c>
      <c r="E12" s="225">
        <v>5.9</v>
      </c>
      <c r="F12" s="225">
        <v>24.7</v>
      </c>
      <c r="G12" s="225">
        <v>21.9</v>
      </c>
      <c r="H12" s="225">
        <v>15.8</v>
      </c>
      <c r="I12" s="225">
        <v>100</v>
      </c>
    </row>
    <row r="13" spans="1:9">
      <c r="A13" s="233" t="s">
        <v>2675</v>
      </c>
      <c r="B13" s="225">
        <v>2009</v>
      </c>
      <c r="C13" s="225">
        <v>0.8</v>
      </c>
      <c r="D13" s="225">
        <v>23.4</v>
      </c>
      <c r="E13" s="225">
        <v>4.2</v>
      </c>
      <c r="F13" s="225">
        <v>21.4</v>
      </c>
      <c r="G13" s="225">
        <v>32</v>
      </c>
      <c r="H13" s="225">
        <v>18.2</v>
      </c>
      <c r="I13" s="225">
        <v>100</v>
      </c>
    </row>
    <row r="14" spans="1:9">
      <c r="A14" s="233" t="s">
        <v>2989</v>
      </c>
      <c r="B14" s="225">
        <v>2019</v>
      </c>
      <c r="C14" s="225">
        <v>0.9</v>
      </c>
      <c r="D14" s="225">
        <v>24.2</v>
      </c>
      <c r="E14" s="225">
        <v>5.5</v>
      </c>
      <c r="F14" s="225">
        <v>20.9</v>
      </c>
      <c r="G14" s="225">
        <v>29.7</v>
      </c>
      <c r="H14" s="225">
        <v>18.8</v>
      </c>
      <c r="I14" s="225">
        <v>100</v>
      </c>
    </row>
    <row r="15" spans="1:9">
      <c r="A15" s="233" t="s">
        <v>2801</v>
      </c>
      <c r="B15" s="225">
        <v>2009</v>
      </c>
      <c r="C15" s="225">
        <v>3.6</v>
      </c>
      <c r="D15" s="225">
        <v>24.7</v>
      </c>
      <c r="E15" s="225">
        <v>4.9000000000000004</v>
      </c>
      <c r="F15" s="225">
        <v>23.1</v>
      </c>
      <c r="G15" s="225">
        <v>25.8</v>
      </c>
      <c r="H15" s="225">
        <v>17.899999999999999</v>
      </c>
      <c r="I15" s="225">
        <v>100</v>
      </c>
    </row>
    <row r="16" spans="1:9">
      <c r="A16" s="233" t="s">
        <v>2989</v>
      </c>
      <c r="B16" s="225">
        <v>2019</v>
      </c>
      <c r="C16" s="225">
        <v>4.0999999999999996</v>
      </c>
      <c r="D16" s="225">
        <v>24.1</v>
      </c>
      <c r="E16" s="225">
        <v>6.5</v>
      </c>
      <c r="F16" s="225">
        <v>24.2</v>
      </c>
      <c r="G16" s="225">
        <v>24.5</v>
      </c>
      <c r="H16" s="225">
        <v>16.5</v>
      </c>
      <c r="I16" s="225">
        <v>100</v>
      </c>
    </row>
    <row r="17" spans="1:9">
      <c r="A17" s="233" t="s">
        <v>2802</v>
      </c>
      <c r="B17" s="225">
        <v>2009</v>
      </c>
      <c r="C17" s="225">
        <v>1.3</v>
      </c>
      <c r="D17" s="225">
        <v>22.1</v>
      </c>
      <c r="E17" s="225">
        <v>6.8</v>
      </c>
      <c r="F17" s="225">
        <v>26.5</v>
      </c>
      <c r="G17" s="225">
        <v>25.4</v>
      </c>
      <c r="H17" s="225">
        <v>17.899999999999999</v>
      </c>
      <c r="I17" s="225">
        <v>100</v>
      </c>
    </row>
    <row r="18" spans="1:9">
      <c r="A18" s="233" t="s">
        <v>2989</v>
      </c>
      <c r="B18" s="225">
        <v>2019</v>
      </c>
      <c r="C18" s="225">
        <v>1.3</v>
      </c>
      <c r="D18" s="225">
        <v>21.9</v>
      </c>
      <c r="E18" s="225">
        <v>6.9</v>
      </c>
      <c r="F18" s="225">
        <v>26.1</v>
      </c>
      <c r="G18" s="225">
        <v>26.6</v>
      </c>
      <c r="H18" s="225">
        <v>17.3</v>
      </c>
      <c r="I18" s="225">
        <v>100</v>
      </c>
    </row>
    <row r="19" spans="1:9" ht="16">
      <c r="A19" s="232" t="s">
        <v>5610</v>
      </c>
      <c r="B19" s="227">
        <v>2009</v>
      </c>
      <c r="C19" s="227">
        <v>1.7</v>
      </c>
      <c r="D19" s="227">
        <v>19</v>
      </c>
      <c r="E19" s="227">
        <v>6.2</v>
      </c>
      <c r="F19" s="227">
        <v>24</v>
      </c>
      <c r="G19" s="227">
        <v>29.8</v>
      </c>
      <c r="H19" s="227">
        <v>19.3</v>
      </c>
      <c r="I19" s="227">
        <v>100</v>
      </c>
    </row>
    <row r="20" spans="1:9">
      <c r="A20" s="37" t="s">
        <v>0</v>
      </c>
      <c r="B20" s="227">
        <v>2019</v>
      </c>
      <c r="C20" s="227">
        <v>1.8</v>
      </c>
      <c r="D20" s="227">
        <v>19.7</v>
      </c>
      <c r="E20" s="227">
        <v>5.6</v>
      </c>
      <c r="F20" s="227">
        <v>24.3</v>
      </c>
      <c r="G20" s="227">
        <v>29.9</v>
      </c>
      <c r="H20" s="227">
        <v>18.7</v>
      </c>
      <c r="I20" s="227">
        <v>100</v>
      </c>
    </row>
    <row r="21" spans="1:9" ht="16">
      <c r="A21" s="232" t="s">
        <v>5611</v>
      </c>
      <c r="B21" s="227">
        <v>2009</v>
      </c>
      <c r="C21" s="7">
        <v>1.6</v>
      </c>
      <c r="D21" s="7">
        <v>18.399999999999999</v>
      </c>
      <c r="E21" s="7">
        <v>6.2</v>
      </c>
      <c r="F21" s="7">
        <v>24</v>
      </c>
      <c r="G21" s="7">
        <v>30.6</v>
      </c>
      <c r="H21" s="7">
        <v>19.3</v>
      </c>
      <c r="I21" s="7">
        <v>100</v>
      </c>
    </row>
    <row r="22" spans="1:9">
      <c r="A22" s="233"/>
      <c r="B22" s="227">
        <v>2019</v>
      </c>
      <c r="C22" s="7">
        <v>1.6</v>
      </c>
      <c r="D22" s="7">
        <v>18.7</v>
      </c>
      <c r="E22" s="7">
        <v>5.7</v>
      </c>
      <c r="F22" s="7">
        <v>24.4</v>
      </c>
      <c r="G22" s="7">
        <v>30.9</v>
      </c>
      <c r="H22" s="7">
        <v>18.7</v>
      </c>
      <c r="I22" s="7">
        <v>100</v>
      </c>
    </row>
    <row r="23" spans="1:9">
      <c r="A23" s="233" t="s">
        <v>2626</v>
      </c>
      <c r="B23" s="225">
        <v>2009</v>
      </c>
      <c r="C23" s="225">
        <v>1.6</v>
      </c>
      <c r="D23" s="225">
        <v>18.399999999999999</v>
      </c>
      <c r="E23" s="225">
        <v>6.1</v>
      </c>
      <c r="F23" s="225">
        <v>23.8</v>
      </c>
      <c r="G23" s="225">
        <v>30.6</v>
      </c>
      <c r="H23" s="225">
        <v>19.5</v>
      </c>
      <c r="I23" s="225">
        <v>100</v>
      </c>
    </row>
    <row r="24" spans="1:9">
      <c r="A24" s="39" t="s">
        <v>0</v>
      </c>
      <c r="B24" s="225">
        <v>2019</v>
      </c>
      <c r="C24" s="225">
        <v>1.7</v>
      </c>
      <c r="D24" s="225">
        <v>19.2</v>
      </c>
      <c r="E24" s="225">
        <v>5.4</v>
      </c>
      <c r="F24" s="225">
        <v>23.9</v>
      </c>
      <c r="G24" s="225">
        <v>30.9</v>
      </c>
      <c r="H24" s="225">
        <v>18.899999999999999</v>
      </c>
      <c r="I24" s="225">
        <v>100</v>
      </c>
    </row>
    <row r="25" spans="1:9">
      <c r="A25" s="233" t="s">
        <v>2900</v>
      </c>
      <c r="B25" s="225">
        <v>2009</v>
      </c>
      <c r="C25" s="225">
        <v>6.3</v>
      </c>
      <c r="D25" s="225">
        <v>17</v>
      </c>
      <c r="E25" s="225">
        <v>4.7</v>
      </c>
      <c r="F25" s="225">
        <v>19.399999999999999</v>
      </c>
      <c r="G25" s="225">
        <v>32.299999999999997</v>
      </c>
      <c r="H25" s="225">
        <v>20.3</v>
      </c>
      <c r="I25" s="225">
        <v>100</v>
      </c>
    </row>
    <row r="26" spans="1:9">
      <c r="A26" s="39" t="s">
        <v>0</v>
      </c>
      <c r="B26" s="225">
        <v>2019</v>
      </c>
      <c r="C26" s="225">
        <v>4.9000000000000004</v>
      </c>
      <c r="D26" s="225">
        <v>14.4</v>
      </c>
      <c r="E26" s="225">
        <v>7.3</v>
      </c>
      <c r="F26" s="225">
        <v>24.4</v>
      </c>
      <c r="G26" s="225">
        <v>27.7</v>
      </c>
      <c r="H26" s="225">
        <v>21.3</v>
      </c>
      <c r="I26" s="225">
        <v>100</v>
      </c>
    </row>
    <row r="27" spans="1:9">
      <c r="A27" s="233" t="s">
        <v>946</v>
      </c>
      <c r="B27" s="225">
        <v>2009</v>
      </c>
      <c r="C27" s="225">
        <v>1.5</v>
      </c>
      <c r="D27" s="225">
        <v>32.799999999999997</v>
      </c>
      <c r="E27" s="225">
        <v>5.6</v>
      </c>
      <c r="F27" s="225">
        <v>18.899999999999999</v>
      </c>
      <c r="G27" s="225">
        <v>20.7</v>
      </c>
      <c r="H27" s="225">
        <v>20.5</v>
      </c>
      <c r="I27" s="225">
        <v>100</v>
      </c>
    </row>
    <row r="28" spans="1:9">
      <c r="A28" s="233" t="s">
        <v>0</v>
      </c>
      <c r="B28" s="225">
        <v>2019</v>
      </c>
      <c r="C28" s="225">
        <v>2.2000000000000002</v>
      </c>
      <c r="D28" s="225">
        <v>26.1</v>
      </c>
      <c r="E28" s="225">
        <v>6.7</v>
      </c>
      <c r="F28" s="225">
        <v>18.600000000000001</v>
      </c>
      <c r="G28" s="225">
        <v>22.5</v>
      </c>
      <c r="H28" s="225">
        <v>23.9</v>
      </c>
      <c r="I28" s="225">
        <v>100</v>
      </c>
    </row>
    <row r="29" spans="1:9">
      <c r="A29" s="233" t="s">
        <v>5612</v>
      </c>
      <c r="B29" s="225">
        <v>2009</v>
      </c>
      <c r="C29" s="225">
        <v>4.5999999999999996</v>
      </c>
      <c r="D29" s="225">
        <v>27.5</v>
      </c>
      <c r="E29" s="225">
        <v>6.2</v>
      </c>
      <c r="F29" s="225">
        <v>28</v>
      </c>
      <c r="G29" s="222" t="s">
        <v>2</v>
      </c>
      <c r="H29" s="225">
        <v>33.6</v>
      </c>
      <c r="I29" s="225">
        <v>100</v>
      </c>
    </row>
    <row r="30" spans="1:9">
      <c r="A30" s="39" t="s">
        <v>0</v>
      </c>
      <c r="B30" s="225">
        <v>2018</v>
      </c>
      <c r="C30" s="225">
        <v>3.5</v>
      </c>
      <c r="D30" s="225">
        <v>27.7</v>
      </c>
      <c r="E30" s="225">
        <v>8.1999999999999993</v>
      </c>
      <c r="F30" s="225">
        <v>24.2</v>
      </c>
      <c r="G30" s="222" t="s">
        <v>2</v>
      </c>
      <c r="H30" s="225">
        <v>36.299999999999997</v>
      </c>
      <c r="I30" s="225">
        <v>100</v>
      </c>
    </row>
    <row r="31" spans="1:9">
      <c r="A31" s="233" t="s">
        <v>2840</v>
      </c>
      <c r="B31" s="225">
        <v>2009</v>
      </c>
      <c r="C31" s="225">
        <v>0.8</v>
      </c>
      <c r="D31" s="225">
        <v>14.9</v>
      </c>
      <c r="E31" s="225">
        <v>5.6</v>
      </c>
      <c r="F31" s="225">
        <v>23.8</v>
      </c>
      <c r="G31" s="225">
        <v>35.5</v>
      </c>
      <c r="H31" s="225">
        <v>19.399999999999999</v>
      </c>
      <c r="I31" s="225">
        <v>100</v>
      </c>
    </row>
    <row r="32" spans="1:9">
      <c r="A32" s="233" t="s">
        <v>2989</v>
      </c>
      <c r="B32" s="225">
        <v>2019</v>
      </c>
      <c r="C32" s="225">
        <v>0.7</v>
      </c>
      <c r="D32" s="225">
        <v>13.3</v>
      </c>
      <c r="E32" s="225">
        <v>6.2</v>
      </c>
      <c r="F32" s="225">
        <v>25</v>
      </c>
      <c r="G32" s="225">
        <v>36.4</v>
      </c>
      <c r="H32" s="225">
        <v>18.399999999999999</v>
      </c>
      <c r="I32" s="225">
        <v>100</v>
      </c>
    </row>
    <row r="33" spans="1:9">
      <c r="A33" s="233" t="s">
        <v>5613</v>
      </c>
      <c r="B33" s="225">
        <v>2009</v>
      </c>
      <c r="C33" s="225">
        <v>9.1</v>
      </c>
      <c r="D33" s="225">
        <v>20.7</v>
      </c>
      <c r="E33" s="225">
        <v>6.3</v>
      </c>
      <c r="F33" s="225">
        <v>27.4</v>
      </c>
      <c r="G33" s="222" t="s">
        <v>2</v>
      </c>
      <c r="H33" s="225">
        <v>36.5</v>
      </c>
      <c r="I33" s="225">
        <v>100</v>
      </c>
    </row>
    <row r="34" spans="1:9">
      <c r="A34" s="39" t="s">
        <v>0</v>
      </c>
      <c r="B34" s="225">
        <v>2018</v>
      </c>
      <c r="C34" s="225">
        <v>6.5</v>
      </c>
      <c r="D34" s="225">
        <v>24.9</v>
      </c>
      <c r="E34" s="225">
        <v>8</v>
      </c>
      <c r="F34" s="225">
        <v>28.9</v>
      </c>
      <c r="G34" s="222" t="s">
        <v>2</v>
      </c>
      <c r="H34" s="225">
        <v>31.7</v>
      </c>
      <c r="I34" s="225">
        <v>100</v>
      </c>
    </row>
    <row r="35" spans="1:9">
      <c r="A35" s="233" t="s">
        <v>5614</v>
      </c>
      <c r="B35" s="225">
        <v>2001</v>
      </c>
      <c r="C35" s="225">
        <v>2.2000000000000002</v>
      </c>
      <c r="D35" s="225">
        <v>21</v>
      </c>
      <c r="E35" s="225">
        <v>5.7</v>
      </c>
      <c r="F35" s="225">
        <v>49.1</v>
      </c>
      <c r="G35" s="222" t="s">
        <v>2</v>
      </c>
      <c r="H35" s="225">
        <v>22</v>
      </c>
      <c r="I35" s="225">
        <v>100</v>
      </c>
    </row>
    <row r="36" spans="1:9">
      <c r="A36" s="39" t="s">
        <v>0</v>
      </c>
      <c r="B36" s="225">
        <v>2010</v>
      </c>
      <c r="C36" s="225">
        <v>1.8</v>
      </c>
      <c r="D36" s="225">
        <v>20.6</v>
      </c>
      <c r="E36" s="225">
        <v>5.9</v>
      </c>
      <c r="F36" s="225">
        <v>49.3</v>
      </c>
      <c r="G36" s="222" t="s">
        <v>2</v>
      </c>
      <c r="H36" s="225">
        <v>22.5</v>
      </c>
      <c r="I36" s="225">
        <v>100</v>
      </c>
    </row>
    <row r="37" spans="1:9">
      <c r="A37" s="233" t="s">
        <v>5615</v>
      </c>
      <c r="B37" s="225">
        <v>2009</v>
      </c>
      <c r="C37" s="225">
        <v>5.2</v>
      </c>
      <c r="D37" s="225">
        <v>20.2</v>
      </c>
      <c r="E37" s="225">
        <v>5.4</v>
      </c>
      <c r="F37" s="225">
        <v>22.8</v>
      </c>
      <c r="G37" s="222" t="s">
        <v>2</v>
      </c>
      <c r="H37" s="225">
        <v>46.3</v>
      </c>
      <c r="I37" s="225">
        <v>100</v>
      </c>
    </row>
    <row r="38" spans="1:9">
      <c r="A38" s="39" t="s">
        <v>0</v>
      </c>
      <c r="B38" s="225">
        <v>2018</v>
      </c>
      <c r="C38" s="225">
        <v>5.0999999999999996</v>
      </c>
      <c r="D38" s="225">
        <v>15.8</v>
      </c>
      <c r="E38" s="225">
        <v>5.8</v>
      </c>
      <c r="F38" s="225">
        <v>23.5</v>
      </c>
      <c r="G38" s="222" t="s">
        <v>2</v>
      </c>
      <c r="H38" s="225">
        <v>49.8</v>
      </c>
      <c r="I38" s="225">
        <v>100</v>
      </c>
    </row>
    <row r="39" spans="1:9">
      <c r="A39" s="233" t="s">
        <v>5616</v>
      </c>
      <c r="B39" s="225">
        <v>2009</v>
      </c>
      <c r="C39" s="225">
        <v>17.8</v>
      </c>
      <c r="D39" s="225">
        <v>23.9</v>
      </c>
      <c r="E39" s="225">
        <v>9.3000000000000007</v>
      </c>
      <c r="F39" s="225">
        <v>17</v>
      </c>
      <c r="G39" s="222" t="s">
        <v>2</v>
      </c>
      <c r="H39" s="225">
        <v>32</v>
      </c>
      <c r="I39" s="225">
        <v>100</v>
      </c>
    </row>
    <row r="40" spans="1:9">
      <c r="A40" s="39" t="s">
        <v>0</v>
      </c>
      <c r="B40" s="225">
        <v>2018</v>
      </c>
      <c r="C40" s="225">
        <v>16.100000000000001</v>
      </c>
      <c r="D40" s="225">
        <v>21.6</v>
      </c>
      <c r="E40" s="225">
        <v>8</v>
      </c>
      <c r="F40" s="225">
        <v>18.3</v>
      </c>
      <c r="G40" s="222" t="s">
        <v>2</v>
      </c>
      <c r="H40" s="225">
        <v>36</v>
      </c>
      <c r="I40" s="225">
        <v>100</v>
      </c>
    </row>
    <row r="41" spans="1:9">
      <c r="A41" s="233" t="s">
        <v>5617</v>
      </c>
      <c r="B41" s="225">
        <v>2009</v>
      </c>
      <c r="C41" s="225">
        <v>1.1000000000000001</v>
      </c>
      <c r="D41" s="225">
        <v>22.1</v>
      </c>
      <c r="E41" s="225">
        <v>5.2</v>
      </c>
      <c r="F41" s="225">
        <v>26.8</v>
      </c>
      <c r="G41" s="222" t="s">
        <v>2</v>
      </c>
      <c r="H41" s="225">
        <v>44.8</v>
      </c>
      <c r="I41" s="225">
        <v>100</v>
      </c>
    </row>
    <row r="42" spans="1:9">
      <c r="A42" s="39"/>
      <c r="B42" s="225">
        <v>2018</v>
      </c>
      <c r="C42" s="225">
        <v>1.1000000000000001</v>
      </c>
      <c r="D42" s="225">
        <v>22.9</v>
      </c>
      <c r="E42" s="225">
        <v>5.6</v>
      </c>
      <c r="F42" s="225">
        <v>26.9</v>
      </c>
      <c r="G42" s="222" t="s">
        <v>2</v>
      </c>
      <c r="H42" s="225">
        <v>43.5</v>
      </c>
      <c r="I42" s="225">
        <v>100</v>
      </c>
    </row>
    <row r="43" spans="1:9">
      <c r="A43" s="233" t="s">
        <v>5618</v>
      </c>
      <c r="B43" s="225">
        <v>2009</v>
      </c>
      <c r="C43" s="225">
        <v>9.9</v>
      </c>
      <c r="D43" s="225">
        <v>39.6</v>
      </c>
      <c r="E43" s="225">
        <v>6.5</v>
      </c>
      <c r="F43" s="225">
        <v>15.1</v>
      </c>
      <c r="G43" s="222" t="s">
        <v>2</v>
      </c>
      <c r="H43" s="225">
        <v>28.9</v>
      </c>
      <c r="I43" s="225">
        <v>100</v>
      </c>
    </row>
    <row r="44" spans="1:9">
      <c r="A44" s="39" t="s">
        <v>0</v>
      </c>
      <c r="B44" s="225">
        <v>2018</v>
      </c>
      <c r="C44" s="225">
        <v>7.5</v>
      </c>
      <c r="D44" s="225">
        <v>33.9</v>
      </c>
      <c r="E44" s="225">
        <v>6.9</v>
      </c>
      <c r="F44" s="225">
        <v>15.6</v>
      </c>
      <c r="G44" s="222" t="s">
        <v>2</v>
      </c>
      <c r="H44" s="225">
        <v>36.1</v>
      </c>
      <c r="I44" s="225">
        <v>100</v>
      </c>
    </row>
    <row r="45" spans="1:9">
      <c r="A45" s="233" t="s">
        <v>5619</v>
      </c>
      <c r="B45" s="225">
        <v>2009</v>
      </c>
      <c r="C45" s="225">
        <v>0.9</v>
      </c>
      <c r="D45" s="225">
        <v>15.7</v>
      </c>
      <c r="E45" s="225">
        <v>3.9</v>
      </c>
      <c r="F45" s="225">
        <v>23.7</v>
      </c>
      <c r="G45" s="222" t="s">
        <v>2</v>
      </c>
      <c r="H45" s="225">
        <v>55.7</v>
      </c>
      <c r="I45" s="225">
        <v>100</v>
      </c>
    </row>
    <row r="46" spans="1:9">
      <c r="A46" s="233"/>
      <c r="B46" s="225">
        <v>2018</v>
      </c>
      <c r="C46" s="225">
        <v>0.8</v>
      </c>
      <c r="D46" s="225">
        <v>14.8</v>
      </c>
      <c r="E46" s="225">
        <v>4.0999999999999996</v>
      </c>
      <c r="F46" s="225">
        <v>24.8</v>
      </c>
      <c r="G46" s="222" t="s">
        <v>2</v>
      </c>
      <c r="H46" s="225">
        <v>55.5</v>
      </c>
      <c r="I46" s="225">
        <v>100</v>
      </c>
    </row>
    <row r="47" spans="1:9" ht="16" thickBot="1">
      <c r="A47" s="112"/>
      <c r="B47" s="113"/>
      <c r="C47" s="113"/>
      <c r="D47" s="113"/>
      <c r="E47" s="113"/>
      <c r="F47" s="113"/>
      <c r="G47" s="113"/>
      <c r="H47" s="113"/>
      <c r="I47" s="113"/>
    </row>
    <row r="48" spans="1:9">
      <c r="A48" s="231"/>
      <c r="B48" s="222"/>
      <c r="C48" s="222"/>
      <c r="D48" s="222"/>
      <c r="E48" s="222"/>
      <c r="F48" s="222"/>
      <c r="G48" s="222"/>
      <c r="H48" s="222"/>
      <c r="I48" s="222"/>
    </row>
    <row r="49" spans="1:9" ht="56">
      <c r="A49" s="231" t="s">
        <v>5531</v>
      </c>
      <c r="B49" s="222"/>
      <c r="C49" s="222"/>
      <c r="D49" s="222"/>
      <c r="E49" s="224" t="s">
        <v>3706</v>
      </c>
      <c r="F49" s="222"/>
      <c r="G49" s="222"/>
      <c r="H49" s="222"/>
      <c r="I49" s="222"/>
    </row>
    <row r="50" spans="1:9" ht="44">
      <c r="A50" s="87" t="s">
        <v>5620</v>
      </c>
      <c r="B50" s="222"/>
      <c r="C50" s="222"/>
      <c r="D50" s="222"/>
      <c r="E50" s="224"/>
      <c r="F50" s="222"/>
      <c r="G50" s="222"/>
      <c r="H50" s="222"/>
      <c r="I50" s="222"/>
    </row>
    <row r="51" spans="1:9">
      <c r="A51" s="231"/>
      <c r="B51" s="222"/>
      <c r="C51" s="222"/>
      <c r="D51" s="222"/>
      <c r="E51" s="224"/>
      <c r="F51" s="222"/>
      <c r="G51" s="222"/>
      <c r="H51" s="222"/>
      <c r="I51" s="222"/>
    </row>
    <row r="52" spans="1:9">
      <c r="A52" s="231"/>
      <c r="B52" s="222"/>
      <c r="C52" s="222"/>
      <c r="D52" s="222"/>
      <c r="E52" s="222"/>
      <c r="F52" s="222"/>
      <c r="G52" s="222"/>
      <c r="H52" s="222"/>
      <c r="I52" s="222"/>
    </row>
  </sheetData>
  <hyperlinks>
    <hyperlink ref="B1" location="INDEKS!A1" display="HJEM" xr:uid="{884E000F-C231-4A76-BF05-ED2D6C341D1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Q81"/>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7">
      <c r="A1" s="231" t="s">
        <v>2994</v>
      </c>
      <c r="B1" s="173" t="s">
        <v>3453</v>
      </c>
      <c r="C1" s="222"/>
      <c r="D1" s="222"/>
      <c r="E1" s="222"/>
      <c r="F1" s="222"/>
      <c r="G1" s="222"/>
      <c r="H1" s="222"/>
      <c r="I1" s="222"/>
      <c r="J1" s="222"/>
      <c r="K1" s="222"/>
      <c r="L1" s="222"/>
      <c r="M1" s="222"/>
      <c r="N1" s="222"/>
      <c r="O1" s="222"/>
      <c r="P1" s="222"/>
      <c r="Q1" s="222"/>
    </row>
    <row r="2" spans="1:17">
      <c r="A2" s="232"/>
      <c r="B2" s="223" t="s">
        <v>2994</v>
      </c>
      <c r="C2" s="117"/>
      <c r="D2" s="119" t="s">
        <v>2995</v>
      </c>
      <c r="E2" s="117"/>
      <c r="F2" s="119" t="s">
        <v>2996</v>
      </c>
      <c r="G2" s="117"/>
      <c r="H2" s="119" t="s">
        <v>2997</v>
      </c>
      <c r="I2" s="117"/>
      <c r="J2" s="119" t="s">
        <v>2998</v>
      </c>
      <c r="K2" s="117"/>
      <c r="L2" s="119" t="s">
        <v>2999</v>
      </c>
      <c r="M2" s="117"/>
      <c r="N2" s="119" t="s">
        <v>3000</v>
      </c>
      <c r="O2" s="117"/>
      <c r="P2" s="119" t="s">
        <v>3001</v>
      </c>
      <c r="Q2" s="223"/>
    </row>
    <row r="3" spans="1:17">
      <c r="A3" s="232"/>
      <c r="B3" s="223" t="s">
        <v>1973</v>
      </c>
      <c r="C3" s="117"/>
      <c r="D3" s="119" t="s">
        <v>3002</v>
      </c>
      <c r="E3" s="117"/>
      <c r="F3" s="119" t="s">
        <v>3003</v>
      </c>
      <c r="G3" s="117"/>
      <c r="H3" s="119" t="s">
        <v>3004</v>
      </c>
      <c r="I3" s="117"/>
      <c r="J3" s="119"/>
      <c r="K3" s="117"/>
      <c r="L3" s="119" t="s">
        <v>3005</v>
      </c>
      <c r="M3" s="117"/>
      <c r="N3" s="119"/>
      <c r="O3" s="117"/>
      <c r="P3" s="119" t="s">
        <v>3006</v>
      </c>
      <c r="Q3" s="223"/>
    </row>
    <row r="4" spans="1:17">
      <c r="A4" s="232"/>
      <c r="B4" s="222"/>
      <c r="C4" s="108"/>
      <c r="D4" s="130"/>
      <c r="E4" s="108"/>
      <c r="F4" s="119" t="s">
        <v>3007</v>
      </c>
      <c r="G4" s="117"/>
      <c r="H4" s="119" t="s">
        <v>3008</v>
      </c>
      <c r="I4" s="117"/>
      <c r="J4" s="119"/>
      <c r="K4" s="117"/>
      <c r="L4" s="130"/>
      <c r="M4" s="108"/>
      <c r="N4" s="119"/>
      <c r="O4" s="117"/>
      <c r="P4" s="119" t="s">
        <v>2976</v>
      </c>
      <c r="Q4" s="223"/>
    </row>
    <row r="5" spans="1:17">
      <c r="A5" s="232"/>
      <c r="B5" s="223">
        <v>2005</v>
      </c>
      <c r="C5" s="117">
        <v>2017</v>
      </c>
      <c r="D5" s="223">
        <v>2005</v>
      </c>
      <c r="E5" s="117">
        <v>2017</v>
      </c>
      <c r="F5" s="223">
        <v>2005</v>
      </c>
      <c r="G5" s="117">
        <v>2017</v>
      </c>
      <c r="H5" s="223">
        <v>2005</v>
      </c>
      <c r="I5" s="117">
        <v>2017</v>
      </c>
      <c r="J5" s="223">
        <v>2005</v>
      </c>
      <c r="K5" s="117">
        <v>2017</v>
      </c>
      <c r="L5" s="223">
        <v>2005</v>
      </c>
      <c r="M5" s="117">
        <v>2017</v>
      </c>
      <c r="N5" s="223">
        <v>2005</v>
      </c>
      <c r="O5" s="117">
        <v>2017</v>
      </c>
      <c r="P5" s="223">
        <v>2005</v>
      </c>
      <c r="Q5" s="223">
        <v>2017</v>
      </c>
    </row>
    <row r="6" spans="1:17">
      <c r="A6" s="235" t="s">
        <v>3009</v>
      </c>
      <c r="B6" s="230"/>
      <c r="C6" s="106"/>
      <c r="D6" s="107"/>
      <c r="E6" s="106"/>
      <c r="F6" s="107"/>
      <c r="G6" s="106"/>
      <c r="H6" s="107"/>
      <c r="I6" s="106"/>
      <c r="J6" s="107"/>
      <c r="K6" s="106"/>
      <c r="L6" s="107"/>
      <c r="M6" s="106"/>
      <c r="N6" s="107"/>
      <c r="O6" s="106"/>
      <c r="P6" s="107"/>
      <c r="Q6" s="230"/>
    </row>
    <row r="7" spans="1:17">
      <c r="A7" s="235" t="s">
        <v>2965</v>
      </c>
      <c r="B7" s="230"/>
      <c r="C7" s="106"/>
      <c r="D7" s="107"/>
      <c r="E7" s="106"/>
      <c r="F7" s="107"/>
      <c r="G7" s="106"/>
      <c r="H7" s="107"/>
      <c r="I7" s="106"/>
      <c r="J7" s="107"/>
      <c r="K7" s="106"/>
      <c r="L7" s="107"/>
      <c r="M7" s="106"/>
      <c r="N7" s="107"/>
      <c r="O7" s="106"/>
      <c r="P7" s="107"/>
      <c r="Q7" s="230"/>
    </row>
    <row r="8" spans="1:17">
      <c r="A8" s="233" t="s">
        <v>2727</v>
      </c>
      <c r="B8" s="222">
        <v>43.2</v>
      </c>
      <c r="C8" s="108">
        <v>44.5</v>
      </c>
      <c r="D8" s="222">
        <v>12.5</v>
      </c>
      <c r="E8" s="108">
        <v>12.1</v>
      </c>
      <c r="F8" s="222">
        <v>3.2</v>
      </c>
      <c r="G8" s="108">
        <v>4.0999999999999996</v>
      </c>
      <c r="H8" s="222">
        <v>13.2</v>
      </c>
      <c r="I8" s="108">
        <v>13.6</v>
      </c>
      <c r="J8" s="222">
        <v>2.7</v>
      </c>
      <c r="K8" s="108">
        <v>3</v>
      </c>
      <c r="L8" s="222">
        <v>7</v>
      </c>
      <c r="M8" s="108">
        <v>6.8</v>
      </c>
      <c r="N8" s="222">
        <v>0.4</v>
      </c>
      <c r="O8" s="108">
        <v>0.4</v>
      </c>
      <c r="P8" s="222">
        <v>4.2</v>
      </c>
      <c r="Q8" s="222">
        <v>4.5</v>
      </c>
    </row>
    <row r="9" spans="1:17">
      <c r="A9" s="232" t="s">
        <v>2839</v>
      </c>
      <c r="B9" s="7">
        <v>48</v>
      </c>
      <c r="C9" s="110">
        <v>45.7</v>
      </c>
      <c r="D9" s="7">
        <v>24</v>
      </c>
      <c r="E9" s="110">
        <v>24.2</v>
      </c>
      <c r="F9" s="7">
        <v>5.8</v>
      </c>
      <c r="G9" s="110">
        <v>4.7</v>
      </c>
      <c r="H9" s="7">
        <v>0.1</v>
      </c>
      <c r="I9" s="110">
        <v>0</v>
      </c>
      <c r="J9" s="7">
        <v>1.9</v>
      </c>
      <c r="K9" s="110">
        <v>2.2999999999999998</v>
      </c>
      <c r="L9" s="7">
        <v>9.6999999999999993</v>
      </c>
      <c r="M9" s="110">
        <v>9.5</v>
      </c>
      <c r="N9" s="7">
        <v>0.2</v>
      </c>
      <c r="O9" s="110">
        <v>0.1</v>
      </c>
      <c r="P9" s="7">
        <v>6.4</v>
      </c>
      <c r="Q9" s="7">
        <v>4.9000000000000004</v>
      </c>
    </row>
    <row r="10" spans="1:17">
      <c r="A10" s="233" t="s">
        <v>2792</v>
      </c>
      <c r="B10" s="222">
        <v>30</v>
      </c>
      <c r="C10" s="108">
        <v>32.799999999999997</v>
      </c>
      <c r="D10" s="222">
        <v>5.5</v>
      </c>
      <c r="E10" s="108">
        <v>5.7</v>
      </c>
      <c r="F10" s="222">
        <v>1.4</v>
      </c>
      <c r="G10" s="108">
        <v>1.5</v>
      </c>
      <c r="H10" s="222">
        <v>10.199999999999999</v>
      </c>
      <c r="I10" s="108">
        <v>11.2</v>
      </c>
      <c r="J10" s="222">
        <v>0.7</v>
      </c>
      <c r="K10" s="108">
        <v>0.7</v>
      </c>
      <c r="L10" s="222">
        <v>8.1</v>
      </c>
      <c r="M10" s="108">
        <v>9.1</v>
      </c>
      <c r="N10" s="222">
        <v>0.2</v>
      </c>
      <c r="O10" s="108">
        <v>0.2</v>
      </c>
      <c r="P10" s="222">
        <v>3.9</v>
      </c>
      <c r="Q10" s="222">
        <v>4.4000000000000004</v>
      </c>
    </row>
    <row r="11" spans="1:17">
      <c r="A11" s="233" t="s">
        <v>2728</v>
      </c>
      <c r="B11" s="222">
        <v>42.1</v>
      </c>
      <c r="C11" s="108">
        <v>43.3</v>
      </c>
      <c r="D11" s="222">
        <v>12.9</v>
      </c>
      <c r="E11" s="108">
        <v>12.6</v>
      </c>
      <c r="F11" s="222">
        <v>3.2</v>
      </c>
      <c r="G11" s="108">
        <v>2.7</v>
      </c>
      <c r="H11" s="222">
        <v>11.5</v>
      </c>
      <c r="I11" s="108">
        <v>12.1</v>
      </c>
      <c r="J11" s="222">
        <v>1.2</v>
      </c>
      <c r="K11" s="108">
        <v>1.8</v>
      </c>
      <c r="L11" s="222">
        <v>8.4</v>
      </c>
      <c r="M11" s="108">
        <v>9.1</v>
      </c>
      <c r="N11" s="222">
        <v>0.1</v>
      </c>
      <c r="O11" s="108">
        <v>0.1</v>
      </c>
      <c r="P11" s="222">
        <v>4.9000000000000004</v>
      </c>
      <c r="Q11" s="222">
        <v>4.9000000000000004</v>
      </c>
    </row>
    <row r="12" spans="1:17">
      <c r="A12" s="233" t="s">
        <v>2668</v>
      </c>
      <c r="B12" s="222">
        <v>42.9</v>
      </c>
      <c r="C12" s="108">
        <v>46.1</v>
      </c>
      <c r="D12" s="222">
        <v>7.7</v>
      </c>
      <c r="E12" s="108">
        <v>8.6</v>
      </c>
      <c r="F12" s="222">
        <v>2.4</v>
      </c>
      <c r="G12" s="108">
        <v>2.2999999999999998</v>
      </c>
      <c r="H12" s="222">
        <v>15.8</v>
      </c>
      <c r="I12" s="108">
        <v>16.8</v>
      </c>
      <c r="J12" s="222">
        <v>3.1</v>
      </c>
      <c r="K12" s="108">
        <v>3.9</v>
      </c>
      <c r="L12" s="222">
        <v>7.4</v>
      </c>
      <c r="M12" s="108">
        <v>7.2</v>
      </c>
      <c r="N12" s="222">
        <v>0.1</v>
      </c>
      <c r="O12" s="108">
        <v>0.1</v>
      </c>
      <c r="P12" s="222">
        <v>6.4</v>
      </c>
      <c r="Q12" s="222">
        <v>7.2</v>
      </c>
    </row>
    <row r="13" spans="1:17">
      <c r="A13" s="233" t="s">
        <v>2793</v>
      </c>
      <c r="B13" s="222">
        <v>31.9</v>
      </c>
      <c r="C13" s="108">
        <v>38.9</v>
      </c>
      <c r="D13" s="222">
        <v>4.4000000000000004</v>
      </c>
      <c r="E13" s="108">
        <v>6.2</v>
      </c>
      <c r="F13" s="222">
        <v>3.7</v>
      </c>
      <c r="G13" s="108">
        <v>2.6</v>
      </c>
      <c r="H13" s="222">
        <v>10.7</v>
      </c>
      <c r="I13" s="108">
        <v>11.5</v>
      </c>
      <c r="J13" s="222">
        <v>2</v>
      </c>
      <c r="K13" s="108">
        <v>4.7</v>
      </c>
      <c r="L13" s="222">
        <v>6.9</v>
      </c>
      <c r="M13" s="108">
        <v>8.3000000000000007</v>
      </c>
      <c r="N13" s="222">
        <v>0.1</v>
      </c>
      <c r="O13" s="108">
        <v>0.1</v>
      </c>
      <c r="P13" s="222">
        <v>4.0999999999999996</v>
      </c>
      <c r="Q13" s="222">
        <v>5.4</v>
      </c>
    </row>
    <row r="14" spans="1:17">
      <c r="A14" s="233" t="s">
        <v>2794</v>
      </c>
      <c r="B14" s="222">
        <v>29.4</v>
      </c>
      <c r="C14" s="108">
        <v>22.5</v>
      </c>
      <c r="D14" s="222">
        <v>8.6</v>
      </c>
      <c r="E14" s="108">
        <v>7</v>
      </c>
      <c r="F14" s="222">
        <v>3.2</v>
      </c>
      <c r="G14" s="108">
        <v>2.8</v>
      </c>
      <c r="H14" s="222">
        <v>3.8</v>
      </c>
      <c r="I14" s="108">
        <v>3.9</v>
      </c>
      <c r="J14" s="222">
        <v>1.3</v>
      </c>
      <c r="K14" s="108">
        <v>1.4</v>
      </c>
      <c r="L14" s="222">
        <v>7.3</v>
      </c>
      <c r="M14" s="108">
        <v>4.4000000000000004</v>
      </c>
      <c r="N14" s="222">
        <v>0.1</v>
      </c>
      <c r="O14" s="108">
        <v>0.1</v>
      </c>
      <c r="P14" s="222">
        <v>5</v>
      </c>
      <c r="Q14" s="222">
        <v>2.9</v>
      </c>
    </row>
    <row r="15" spans="1:17">
      <c r="A15" s="233" t="s">
        <v>2669</v>
      </c>
      <c r="B15" s="222">
        <v>39.1</v>
      </c>
      <c r="C15" s="108">
        <v>42.1</v>
      </c>
      <c r="D15" s="222">
        <v>9.9</v>
      </c>
      <c r="E15" s="108">
        <v>10.8</v>
      </c>
      <c r="F15" s="222">
        <v>2.4</v>
      </c>
      <c r="G15" s="108">
        <v>2.5</v>
      </c>
      <c r="H15" s="222">
        <v>12</v>
      </c>
      <c r="I15" s="108">
        <v>12.8</v>
      </c>
      <c r="J15" s="222">
        <v>1.6</v>
      </c>
      <c r="K15" s="108">
        <v>2.2999999999999998</v>
      </c>
      <c r="L15" s="222">
        <v>5.7</v>
      </c>
      <c r="M15" s="108">
        <v>6.2</v>
      </c>
      <c r="N15" s="222">
        <v>0.1</v>
      </c>
      <c r="O15" s="108">
        <v>0.1</v>
      </c>
      <c r="P15" s="222">
        <v>7.3</v>
      </c>
      <c r="Q15" s="222">
        <v>7.3</v>
      </c>
    </row>
    <row r="16" spans="1:17">
      <c r="A16" s="233" t="s">
        <v>2795</v>
      </c>
      <c r="B16" s="222">
        <v>27.9</v>
      </c>
      <c r="C16" s="108">
        <v>31.1</v>
      </c>
      <c r="D16" s="222">
        <v>5.4</v>
      </c>
      <c r="E16" s="108">
        <v>6.6</v>
      </c>
      <c r="F16" s="222">
        <v>1.9</v>
      </c>
      <c r="G16" s="108">
        <v>1.6</v>
      </c>
      <c r="H16" s="222">
        <v>7.9</v>
      </c>
      <c r="I16" s="108">
        <v>8.4</v>
      </c>
      <c r="J16" s="222">
        <v>1</v>
      </c>
      <c r="K16" s="108">
        <v>1.6</v>
      </c>
      <c r="L16" s="222">
        <v>7.4</v>
      </c>
      <c r="M16" s="108">
        <v>9</v>
      </c>
      <c r="N16" s="222">
        <v>0.2</v>
      </c>
      <c r="O16" s="108">
        <v>0.2</v>
      </c>
      <c r="P16" s="222">
        <v>4.0999999999999996</v>
      </c>
      <c r="Q16" s="222">
        <v>3.8</v>
      </c>
    </row>
    <row r="17" spans="1:17">
      <c r="A17" s="233" t="s">
        <v>4096</v>
      </c>
      <c r="B17" s="222">
        <v>29.2</v>
      </c>
      <c r="C17" s="108">
        <v>29.5</v>
      </c>
      <c r="D17" s="222">
        <v>6.8</v>
      </c>
      <c r="E17" s="108">
        <v>3.9</v>
      </c>
      <c r="F17" s="222">
        <v>2.1</v>
      </c>
      <c r="G17" s="108">
        <v>1.5</v>
      </c>
      <c r="H17" s="222">
        <v>8.9</v>
      </c>
      <c r="I17" s="108">
        <v>12.3</v>
      </c>
      <c r="J17" s="222">
        <v>0.6</v>
      </c>
      <c r="K17" s="108">
        <v>0.5</v>
      </c>
      <c r="L17" s="222">
        <v>7.5</v>
      </c>
      <c r="M17" s="108">
        <v>7.9</v>
      </c>
      <c r="N17" s="222">
        <v>0.2</v>
      </c>
      <c r="O17" s="108">
        <v>0.2</v>
      </c>
      <c r="P17" s="222">
        <v>3.1</v>
      </c>
      <c r="Q17" s="222">
        <v>3.3</v>
      </c>
    </row>
    <row r="18" spans="1:17">
      <c r="A18" s="233" t="s">
        <v>2797</v>
      </c>
      <c r="B18" s="222">
        <v>37.799999999999997</v>
      </c>
      <c r="C18" s="108">
        <v>38.700000000000003</v>
      </c>
      <c r="D18" s="222">
        <v>7.2</v>
      </c>
      <c r="E18" s="108">
        <v>9.1</v>
      </c>
      <c r="F18" s="222">
        <v>5.8</v>
      </c>
      <c r="G18" s="108">
        <v>5.2</v>
      </c>
      <c r="H18" s="222">
        <v>10.6</v>
      </c>
      <c r="I18" s="108">
        <v>11.1</v>
      </c>
      <c r="J18" s="222">
        <v>2.7</v>
      </c>
      <c r="K18" s="108">
        <v>3.2</v>
      </c>
      <c r="L18" s="222">
        <v>6.1</v>
      </c>
      <c r="M18" s="108">
        <v>6.2</v>
      </c>
      <c r="N18" s="222">
        <v>0.1</v>
      </c>
      <c r="O18" s="108">
        <v>0</v>
      </c>
      <c r="P18" s="222">
        <v>5.3</v>
      </c>
      <c r="Q18" s="222">
        <v>3.9</v>
      </c>
    </row>
    <row r="19" spans="1:17">
      <c r="A19" s="233" t="s">
        <v>2670</v>
      </c>
      <c r="B19" s="222">
        <v>35</v>
      </c>
      <c r="C19" s="108">
        <v>38.700000000000003</v>
      </c>
      <c r="D19" s="222">
        <v>6.2</v>
      </c>
      <c r="E19" s="108">
        <v>8.3000000000000007</v>
      </c>
      <c r="F19" s="222">
        <v>3.4</v>
      </c>
      <c r="G19" s="108">
        <v>3.3</v>
      </c>
      <c r="H19" s="222">
        <v>12.1</v>
      </c>
      <c r="I19" s="108">
        <v>13.8</v>
      </c>
      <c r="J19" s="222">
        <v>2.1</v>
      </c>
      <c r="K19" s="108">
        <v>2.4</v>
      </c>
      <c r="L19" s="222">
        <v>6.7</v>
      </c>
      <c r="M19" s="108">
        <v>6.8</v>
      </c>
      <c r="N19" s="222">
        <v>0.2</v>
      </c>
      <c r="O19" s="108">
        <v>0.3</v>
      </c>
      <c r="P19" s="222">
        <v>4.3</v>
      </c>
      <c r="Q19" s="222">
        <v>3.8</v>
      </c>
    </row>
    <row r="20" spans="1:17">
      <c r="A20" s="233" t="s">
        <v>2671</v>
      </c>
      <c r="B20" s="222">
        <v>33</v>
      </c>
      <c r="C20" s="108">
        <v>34.1</v>
      </c>
      <c r="D20" s="222">
        <v>4.3</v>
      </c>
      <c r="E20" s="108">
        <v>5</v>
      </c>
      <c r="F20" s="222">
        <v>2.1</v>
      </c>
      <c r="G20" s="108">
        <v>1.9</v>
      </c>
      <c r="H20" s="222">
        <v>12.1</v>
      </c>
      <c r="I20" s="108">
        <v>12.8</v>
      </c>
      <c r="J20" s="222">
        <v>1.7</v>
      </c>
      <c r="K20" s="108">
        <v>1.6</v>
      </c>
      <c r="L20" s="222">
        <v>7.7</v>
      </c>
      <c r="M20" s="108">
        <v>7.8</v>
      </c>
      <c r="N20" s="222">
        <v>0.1</v>
      </c>
      <c r="O20" s="108">
        <v>0.2</v>
      </c>
      <c r="P20" s="222">
        <v>4.9000000000000004</v>
      </c>
      <c r="Q20" s="222">
        <v>4.9000000000000004</v>
      </c>
    </row>
    <row r="21" spans="1:17">
      <c r="A21" s="233" t="s">
        <v>2799</v>
      </c>
      <c r="B21" s="222">
        <v>30.8</v>
      </c>
      <c r="C21" s="108">
        <v>34.4</v>
      </c>
      <c r="D21" s="222">
        <v>5.0999999999999996</v>
      </c>
      <c r="E21" s="108">
        <v>6.5</v>
      </c>
      <c r="F21" s="222">
        <v>2.6</v>
      </c>
      <c r="G21" s="108">
        <v>3.2</v>
      </c>
      <c r="H21" s="222">
        <v>8.1999999999999993</v>
      </c>
      <c r="I21" s="108">
        <v>9.1999999999999993</v>
      </c>
      <c r="J21" s="222">
        <v>0.9</v>
      </c>
      <c r="K21" s="108">
        <v>1.5</v>
      </c>
      <c r="L21" s="222">
        <v>8.1999999999999993</v>
      </c>
      <c r="M21" s="108">
        <v>8.6</v>
      </c>
      <c r="N21" s="222">
        <v>0.1</v>
      </c>
      <c r="O21" s="108">
        <v>0.1</v>
      </c>
      <c r="P21" s="222">
        <v>5.8</v>
      </c>
      <c r="Q21" s="222">
        <v>5.3</v>
      </c>
    </row>
    <row r="22" spans="1:17">
      <c r="A22" s="233" t="s">
        <v>2588</v>
      </c>
      <c r="B22" s="222">
        <v>31.3</v>
      </c>
      <c r="C22" s="108">
        <v>33.1</v>
      </c>
      <c r="D22" s="222">
        <v>3</v>
      </c>
      <c r="E22" s="108">
        <v>3.4</v>
      </c>
      <c r="F22" s="222">
        <v>2.9</v>
      </c>
      <c r="G22" s="108">
        <v>3.7</v>
      </c>
      <c r="H22" s="222">
        <v>12.5</v>
      </c>
      <c r="I22" s="108">
        <v>14.5</v>
      </c>
      <c r="J22" s="222">
        <v>1.1000000000000001</v>
      </c>
      <c r="K22" s="108">
        <v>1.1000000000000001</v>
      </c>
      <c r="L22" s="222">
        <v>7.7</v>
      </c>
      <c r="M22" s="108">
        <v>7</v>
      </c>
      <c r="N22" s="222">
        <v>0.2</v>
      </c>
      <c r="O22" s="108">
        <v>0.2</v>
      </c>
      <c r="P22" s="222">
        <v>3.9</v>
      </c>
      <c r="Q22" s="222">
        <v>3.3</v>
      </c>
    </row>
    <row r="23" spans="1:17">
      <c r="A23" s="233" t="s">
        <v>2589</v>
      </c>
      <c r="B23" s="222">
        <v>38</v>
      </c>
      <c r="C23" s="108">
        <v>36.299999999999997</v>
      </c>
      <c r="D23" s="222">
        <v>5.4</v>
      </c>
      <c r="E23" s="108">
        <v>5.0999999999999996</v>
      </c>
      <c r="F23" s="222">
        <v>2.7</v>
      </c>
      <c r="G23" s="108">
        <v>1.8</v>
      </c>
      <c r="H23" s="222">
        <v>14</v>
      </c>
      <c r="I23" s="108">
        <v>14.5</v>
      </c>
      <c r="J23" s="222">
        <v>1.2</v>
      </c>
      <c r="K23" s="108">
        <v>1.5</v>
      </c>
      <c r="L23" s="222">
        <v>8.4</v>
      </c>
      <c r="M23" s="108">
        <v>8.1</v>
      </c>
      <c r="N23" s="222">
        <v>0.1</v>
      </c>
      <c r="O23" s="108">
        <v>0.1</v>
      </c>
      <c r="P23" s="222">
        <v>6</v>
      </c>
      <c r="Q23" s="222">
        <v>5.0999999999999996</v>
      </c>
    </row>
    <row r="24" spans="1:17">
      <c r="A24" s="233" t="s">
        <v>2730</v>
      </c>
      <c r="B24" s="222">
        <v>35.1</v>
      </c>
      <c r="C24" s="108">
        <v>33.700000000000003</v>
      </c>
      <c r="D24" s="222">
        <v>6.4</v>
      </c>
      <c r="E24" s="108">
        <v>7.3</v>
      </c>
      <c r="F24" s="222">
        <v>3.9</v>
      </c>
      <c r="G24" s="108">
        <v>2.2999999999999998</v>
      </c>
      <c r="H24" s="222">
        <v>11.8</v>
      </c>
      <c r="I24" s="108">
        <v>11.5</v>
      </c>
      <c r="J24" s="222">
        <v>2.1</v>
      </c>
      <c r="K24" s="108">
        <v>2.5</v>
      </c>
      <c r="L24" s="222">
        <v>6.2</v>
      </c>
      <c r="M24" s="108">
        <v>6.5</v>
      </c>
      <c r="N24" s="222">
        <v>0.2</v>
      </c>
      <c r="O24" s="108">
        <v>0.2</v>
      </c>
      <c r="P24" s="222">
        <v>4.5999999999999996</v>
      </c>
      <c r="Q24" s="222">
        <v>3.4</v>
      </c>
    </row>
    <row r="25" spans="1:17">
      <c r="A25" s="233" t="s">
        <v>2673</v>
      </c>
      <c r="B25" s="222">
        <v>32.700000000000003</v>
      </c>
      <c r="C25" s="108">
        <v>33.299999999999997</v>
      </c>
      <c r="D25" s="222">
        <v>9.4</v>
      </c>
      <c r="E25" s="108">
        <v>9.1</v>
      </c>
      <c r="F25" s="222">
        <v>3.4</v>
      </c>
      <c r="G25" s="108">
        <v>2.8</v>
      </c>
      <c r="H25" s="222">
        <v>6.1</v>
      </c>
      <c r="I25" s="108">
        <v>6.4</v>
      </c>
      <c r="J25" s="222">
        <v>3.6</v>
      </c>
      <c r="K25" s="108">
        <v>3.7</v>
      </c>
      <c r="L25" s="222">
        <v>6</v>
      </c>
      <c r="M25" s="108">
        <v>6.9</v>
      </c>
      <c r="N25" s="222">
        <v>0.2</v>
      </c>
      <c r="O25" s="108">
        <v>0.2</v>
      </c>
      <c r="P25" s="222">
        <v>4.0999999999999996</v>
      </c>
      <c r="Q25" s="222">
        <v>4.2</v>
      </c>
    </row>
    <row r="26" spans="1:17">
      <c r="A26" s="233" t="s">
        <v>2674</v>
      </c>
      <c r="B26" s="222">
        <v>46.6</v>
      </c>
      <c r="C26" s="108">
        <v>44.4</v>
      </c>
      <c r="D26" s="222">
        <v>14.7</v>
      </c>
      <c r="E26" s="108">
        <v>13.3</v>
      </c>
      <c r="F26" s="222">
        <v>3.5</v>
      </c>
      <c r="G26" s="108">
        <v>2.8</v>
      </c>
      <c r="H26" s="222">
        <v>12.5</v>
      </c>
      <c r="I26" s="108">
        <v>9.6999999999999993</v>
      </c>
      <c r="J26" s="222">
        <v>1.5</v>
      </c>
      <c r="K26" s="108">
        <v>1.2</v>
      </c>
      <c r="L26" s="222">
        <v>8.6</v>
      </c>
      <c r="M26" s="108">
        <v>9.3000000000000007</v>
      </c>
      <c r="N26" s="222">
        <v>0.1</v>
      </c>
      <c r="O26" s="108">
        <v>0.1</v>
      </c>
      <c r="P26" s="222">
        <v>5.7</v>
      </c>
      <c r="Q26" s="222">
        <v>8</v>
      </c>
    </row>
    <row r="27" spans="1:17">
      <c r="A27" s="233" t="s">
        <v>2647</v>
      </c>
      <c r="B27" s="222">
        <v>34.5</v>
      </c>
      <c r="C27" s="108">
        <v>34.9</v>
      </c>
      <c r="D27" s="222">
        <v>4.2</v>
      </c>
      <c r="E27" s="108">
        <v>4</v>
      </c>
      <c r="F27" s="222">
        <v>4.2</v>
      </c>
      <c r="G27" s="108">
        <v>3.7</v>
      </c>
      <c r="H27" s="222">
        <v>14.8</v>
      </c>
      <c r="I27" s="108">
        <v>15</v>
      </c>
      <c r="J27" s="222">
        <v>0.9</v>
      </c>
      <c r="K27" s="108">
        <v>0.8</v>
      </c>
      <c r="L27" s="222">
        <v>6.6</v>
      </c>
      <c r="M27" s="108">
        <v>7.7</v>
      </c>
      <c r="N27" s="222">
        <v>0.2</v>
      </c>
      <c r="O27" s="108">
        <v>0.2</v>
      </c>
      <c r="P27" s="222">
        <v>3.6</v>
      </c>
      <c r="Q27" s="222">
        <v>3.5</v>
      </c>
    </row>
    <row r="28" spans="1:17">
      <c r="A28" s="233" t="s">
        <v>2675</v>
      </c>
      <c r="B28" s="222">
        <v>33.9</v>
      </c>
      <c r="C28" s="108">
        <v>37.6</v>
      </c>
      <c r="D28" s="222">
        <v>7.8</v>
      </c>
      <c r="E28" s="108">
        <v>10.199999999999999</v>
      </c>
      <c r="F28" s="222">
        <v>1.7</v>
      </c>
      <c r="G28" s="108">
        <v>2</v>
      </c>
      <c r="H28" s="222">
        <v>13.5</v>
      </c>
      <c r="I28" s="108">
        <v>14.2</v>
      </c>
      <c r="J28" s="222">
        <v>1</v>
      </c>
      <c r="K28" s="108">
        <v>1</v>
      </c>
      <c r="L28" s="222">
        <v>6.1</v>
      </c>
      <c r="M28" s="108">
        <v>6.9</v>
      </c>
      <c r="N28" s="222">
        <v>0.1</v>
      </c>
      <c r="O28" s="108">
        <v>0.2</v>
      </c>
      <c r="P28" s="222">
        <v>3.6</v>
      </c>
      <c r="Q28" s="222">
        <v>3</v>
      </c>
    </row>
    <row r="29" spans="1:17">
      <c r="A29" s="233" t="s">
        <v>2801</v>
      </c>
      <c r="B29" s="222">
        <v>36.5</v>
      </c>
      <c r="C29" s="108">
        <v>38.200000000000003</v>
      </c>
      <c r="D29" s="222">
        <v>6.5</v>
      </c>
      <c r="E29" s="108">
        <v>5.4</v>
      </c>
      <c r="F29" s="222">
        <v>2.1</v>
      </c>
      <c r="G29" s="108">
        <v>2.1</v>
      </c>
      <c r="H29" s="222">
        <v>11.9</v>
      </c>
      <c r="I29" s="108">
        <v>12.3</v>
      </c>
      <c r="J29" s="222">
        <v>0.6</v>
      </c>
      <c r="K29" s="108">
        <v>1.1000000000000001</v>
      </c>
      <c r="L29" s="222">
        <v>10.199999999999999</v>
      </c>
      <c r="M29" s="108">
        <v>11.6</v>
      </c>
      <c r="N29" s="222">
        <v>0.2</v>
      </c>
      <c r="O29" s="108">
        <v>0.2</v>
      </c>
      <c r="P29" s="222">
        <v>5</v>
      </c>
      <c r="Q29" s="222">
        <v>5.5</v>
      </c>
    </row>
    <row r="30" spans="1:17">
      <c r="A30" s="233" t="s">
        <v>2802</v>
      </c>
      <c r="B30" s="222">
        <v>41</v>
      </c>
      <c r="C30" s="108">
        <v>41.8</v>
      </c>
      <c r="D30" s="222">
        <v>9</v>
      </c>
      <c r="E30" s="108">
        <v>9.1</v>
      </c>
      <c r="F30" s="222">
        <v>2.7</v>
      </c>
      <c r="G30" s="108">
        <v>2.8</v>
      </c>
      <c r="H30" s="222">
        <v>13.9</v>
      </c>
      <c r="I30" s="108">
        <v>14.6</v>
      </c>
      <c r="J30" s="222">
        <v>1.2</v>
      </c>
      <c r="K30" s="108">
        <v>1.2</v>
      </c>
      <c r="L30" s="222">
        <v>7.6</v>
      </c>
      <c r="M30" s="108">
        <v>7.7</v>
      </c>
      <c r="N30" s="222">
        <v>0.1</v>
      </c>
      <c r="O30" s="108">
        <v>0.1</v>
      </c>
      <c r="P30" s="222">
        <v>6.5</v>
      </c>
      <c r="Q30" s="222">
        <v>6.4</v>
      </c>
    </row>
    <row r="31" spans="1:17">
      <c r="A31" s="233" t="s">
        <v>3010</v>
      </c>
      <c r="B31" s="222">
        <v>36.1</v>
      </c>
      <c r="C31" s="108">
        <v>37.200000000000003</v>
      </c>
      <c r="D31" s="222">
        <v>8.1</v>
      </c>
      <c r="E31" s="108">
        <v>8.4</v>
      </c>
      <c r="F31" s="222">
        <v>3.1</v>
      </c>
      <c r="G31" s="108">
        <v>2.8</v>
      </c>
      <c r="H31" s="222">
        <v>10.8</v>
      </c>
      <c r="I31" s="108">
        <v>11.4</v>
      </c>
      <c r="J31" s="222">
        <v>1.6</v>
      </c>
      <c r="K31" s="108">
        <v>2</v>
      </c>
      <c r="L31" s="222">
        <v>7.5</v>
      </c>
      <c r="M31" s="108">
        <v>7.8</v>
      </c>
      <c r="N31" s="222">
        <v>0.2</v>
      </c>
      <c r="O31" s="108">
        <v>0.2</v>
      </c>
      <c r="P31" s="222">
        <v>4.9000000000000004</v>
      </c>
      <c r="Q31" s="222">
        <v>4.7</v>
      </c>
    </row>
    <row r="32" spans="1:17">
      <c r="A32" s="233" t="s">
        <v>2900</v>
      </c>
      <c r="B32" s="222">
        <v>39.4</v>
      </c>
      <c r="C32" s="108">
        <v>37.5</v>
      </c>
      <c r="D32" s="222">
        <v>13.7</v>
      </c>
      <c r="E32" s="108">
        <v>14.3</v>
      </c>
      <c r="F32" s="222">
        <v>3.3</v>
      </c>
      <c r="G32" s="108">
        <v>4.2</v>
      </c>
      <c r="H32" s="222">
        <v>3.1</v>
      </c>
      <c r="I32" s="108">
        <v>3.4</v>
      </c>
      <c r="J32" s="222">
        <v>3.3</v>
      </c>
      <c r="K32" s="108">
        <v>2.6</v>
      </c>
      <c r="L32" s="222">
        <v>10.8</v>
      </c>
      <c r="M32" s="108">
        <v>8.9</v>
      </c>
      <c r="N32" s="222">
        <v>0.3</v>
      </c>
      <c r="O32" s="108">
        <v>0.1</v>
      </c>
      <c r="P32" s="222">
        <v>4.9000000000000004</v>
      </c>
      <c r="Q32" s="222">
        <v>3.9</v>
      </c>
    </row>
    <row r="33" spans="1:17">
      <c r="A33" s="233" t="s">
        <v>946</v>
      </c>
      <c r="B33" s="222">
        <v>42.6</v>
      </c>
      <c r="C33" s="108">
        <v>38.799999999999997</v>
      </c>
      <c r="D33" s="222">
        <v>9.5</v>
      </c>
      <c r="E33" s="108">
        <v>10.3</v>
      </c>
      <c r="F33" s="222">
        <v>11.5</v>
      </c>
      <c r="G33" s="108">
        <v>4.9000000000000004</v>
      </c>
      <c r="H33" s="222">
        <v>8.6999999999999993</v>
      </c>
      <c r="I33" s="108">
        <v>10.3</v>
      </c>
      <c r="J33" s="222">
        <v>1.6</v>
      </c>
      <c r="K33" s="108">
        <v>1.6</v>
      </c>
      <c r="L33" s="222">
        <v>7.7</v>
      </c>
      <c r="M33" s="108">
        <v>8.6</v>
      </c>
      <c r="N33" s="222">
        <v>0.1</v>
      </c>
      <c r="O33" s="108">
        <v>0.1</v>
      </c>
      <c r="P33" s="222">
        <v>3.5</v>
      </c>
      <c r="Q33" s="222">
        <v>3</v>
      </c>
    </row>
    <row r="34" spans="1:17">
      <c r="A34" s="233" t="s">
        <v>2732</v>
      </c>
      <c r="B34" s="222">
        <v>26.6</v>
      </c>
      <c r="C34" s="108">
        <v>28.4</v>
      </c>
      <c r="D34" s="222">
        <v>8.6999999999999993</v>
      </c>
      <c r="E34" s="108">
        <v>8.6</v>
      </c>
      <c r="F34" s="222">
        <v>3.2</v>
      </c>
      <c r="G34" s="108">
        <v>4.9000000000000004</v>
      </c>
      <c r="H34" s="222">
        <v>6.3</v>
      </c>
      <c r="I34" s="108">
        <v>6.7</v>
      </c>
      <c r="J34" s="222">
        <v>2.4</v>
      </c>
      <c r="K34" s="108">
        <v>2.7</v>
      </c>
      <c r="L34" s="222">
        <v>3.6</v>
      </c>
      <c r="M34" s="108">
        <v>3.5</v>
      </c>
      <c r="N34" s="222">
        <v>0.2</v>
      </c>
      <c r="O34" s="108">
        <v>0.2</v>
      </c>
      <c r="P34" s="222">
        <v>2.2000000000000002</v>
      </c>
      <c r="Q34" s="222">
        <v>1.9</v>
      </c>
    </row>
    <row r="35" spans="1:17">
      <c r="A35" s="233" t="s">
        <v>2610</v>
      </c>
      <c r="B35" s="222">
        <v>26.2</v>
      </c>
      <c r="C35" s="108">
        <v>31.4</v>
      </c>
      <c r="D35" s="222">
        <v>4.8</v>
      </c>
      <c r="E35" s="108">
        <v>5.9</v>
      </c>
      <c r="F35" s="222">
        <v>4.0999999999999996</v>
      </c>
      <c r="G35" s="108">
        <v>3.7</v>
      </c>
      <c r="H35" s="222">
        <v>9.6999999999999993</v>
      </c>
      <c r="I35" s="108">
        <v>12.5</v>
      </c>
      <c r="J35" s="222">
        <v>2.8</v>
      </c>
      <c r="K35" s="108">
        <v>2.8</v>
      </c>
      <c r="L35" s="222">
        <v>2.5</v>
      </c>
      <c r="M35" s="108">
        <v>4.0999999999999996</v>
      </c>
      <c r="N35" s="222">
        <v>0.2</v>
      </c>
      <c r="O35" s="108">
        <v>0.2</v>
      </c>
      <c r="P35" s="222">
        <v>2.2000000000000002</v>
      </c>
      <c r="Q35" s="222">
        <v>2.2000000000000002</v>
      </c>
    </row>
    <row r="36" spans="1:17">
      <c r="A36" s="233" t="s">
        <v>947</v>
      </c>
      <c r="B36" s="222">
        <v>26.1</v>
      </c>
      <c r="C36" s="108">
        <v>26.8</v>
      </c>
      <c r="D36" s="222">
        <v>9.1999999999999993</v>
      </c>
      <c r="E36" s="108">
        <v>10.4</v>
      </c>
      <c r="F36" s="222">
        <v>2.9</v>
      </c>
      <c r="G36" s="108">
        <v>1.7</v>
      </c>
      <c r="H36" s="222">
        <v>6.4</v>
      </c>
      <c r="I36" s="108">
        <v>6.2</v>
      </c>
      <c r="J36" s="222">
        <v>3.6</v>
      </c>
      <c r="K36" s="108">
        <v>4.7</v>
      </c>
      <c r="L36" s="222">
        <v>2.1</v>
      </c>
      <c r="M36" s="108">
        <v>2</v>
      </c>
      <c r="N36" s="222">
        <v>0.2</v>
      </c>
      <c r="O36" s="108">
        <v>0.2</v>
      </c>
      <c r="P36" s="222">
        <v>1.7</v>
      </c>
      <c r="Q36" s="222">
        <v>1.6</v>
      </c>
    </row>
    <row r="37" spans="1:17">
      <c r="A37" s="233" t="s">
        <v>3011</v>
      </c>
      <c r="B37" s="222">
        <v>35.4</v>
      </c>
      <c r="C37" s="108">
        <v>36.4</v>
      </c>
      <c r="D37" s="222">
        <v>8.3000000000000007</v>
      </c>
      <c r="E37" s="108">
        <v>8.6999999999999993</v>
      </c>
      <c r="F37" s="222">
        <v>3.4</v>
      </c>
      <c r="G37" s="108">
        <v>3</v>
      </c>
      <c r="H37" s="222">
        <v>10.1</v>
      </c>
      <c r="I37" s="108">
        <v>10.8</v>
      </c>
      <c r="J37" s="222">
        <v>1.8</v>
      </c>
      <c r="K37" s="108">
        <v>2.1</v>
      </c>
      <c r="L37" s="222">
        <v>7.1</v>
      </c>
      <c r="M37" s="108">
        <v>7.3</v>
      </c>
      <c r="N37" s="222">
        <v>0.2</v>
      </c>
      <c r="O37" s="108">
        <v>0.2</v>
      </c>
      <c r="P37" s="222">
        <v>4.5</v>
      </c>
      <c r="Q37" s="222">
        <v>4.3</v>
      </c>
    </row>
    <row r="38" spans="1:17" ht="16" thickBot="1">
      <c r="A38" s="112"/>
      <c r="B38" s="113"/>
      <c r="C38" s="113"/>
      <c r="D38" s="113"/>
      <c r="E38" s="113"/>
      <c r="F38" s="113"/>
      <c r="G38" s="113"/>
      <c r="H38" s="113"/>
      <c r="I38" s="113"/>
      <c r="J38" s="113"/>
      <c r="K38" s="113"/>
      <c r="L38" s="113"/>
      <c r="M38" s="113"/>
      <c r="N38" s="113"/>
      <c r="O38" s="113"/>
      <c r="P38" s="113"/>
      <c r="Q38" s="113"/>
    </row>
    <row r="39" spans="1:17">
      <c r="A39" s="231"/>
      <c r="B39" s="222"/>
      <c r="C39" s="222"/>
      <c r="D39" s="222"/>
      <c r="E39" s="222"/>
      <c r="F39" s="222"/>
      <c r="G39" s="222"/>
      <c r="H39" s="222"/>
      <c r="I39" s="222"/>
      <c r="J39" s="222"/>
      <c r="K39" s="222"/>
      <c r="L39" s="222"/>
      <c r="M39" s="222"/>
      <c r="N39" s="222"/>
      <c r="O39" s="222"/>
      <c r="P39" s="222"/>
      <c r="Q39" s="222"/>
    </row>
    <row r="40" spans="1:17">
      <c r="A40" s="233" t="s">
        <v>4097</v>
      </c>
      <c r="B40" s="222"/>
      <c r="C40" s="224"/>
      <c r="D40" s="222"/>
      <c r="E40" s="224" t="s">
        <v>5621</v>
      </c>
      <c r="F40" s="222"/>
      <c r="G40" s="222"/>
      <c r="H40" s="222"/>
      <c r="I40" s="222"/>
      <c r="J40" s="222"/>
      <c r="K40" s="222"/>
      <c r="L40" s="222"/>
      <c r="M40" s="222"/>
      <c r="N40" s="222"/>
      <c r="O40" s="222"/>
      <c r="P40" s="222"/>
      <c r="Q40" s="222"/>
    </row>
    <row r="41" spans="1:17">
      <c r="A41" s="231"/>
      <c r="B41" s="222"/>
      <c r="C41" s="222"/>
      <c r="D41" s="222"/>
      <c r="E41" s="222"/>
      <c r="F41" s="222"/>
      <c r="G41" s="222"/>
      <c r="H41" s="222"/>
      <c r="I41" s="222"/>
      <c r="J41" s="222"/>
      <c r="K41" s="222"/>
      <c r="L41" s="222"/>
      <c r="M41" s="222"/>
      <c r="N41" s="222"/>
      <c r="O41" s="222"/>
      <c r="P41" s="222"/>
      <c r="Q41" s="222"/>
    </row>
    <row r="42" spans="1:17">
      <c r="A42" s="231"/>
      <c r="B42" s="222"/>
      <c r="C42" s="222"/>
      <c r="D42" s="222"/>
      <c r="E42" s="222"/>
      <c r="F42" s="222"/>
      <c r="G42" s="222"/>
      <c r="H42" s="222"/>
      <c r="I42" s="222"/>
      <c r="J42" s="222"/>
      <c r="K42" s="222"/>
      <c r="L42" s="222"/>
      <c r="M42" s="222"/>
      <c r="N42" s="222"/>
      <c r="O42" s="222"/>
      <c r="P42" s="222"/>
      <c r="Q42" s="222"/>
    </row>
    <row r="43" spans="1:17">
      <c r="A43" s="231"/>
      <c r="B43" s="222"/>
      <c r="C43" s="222"/>
      <c r="D43" s="222"/>
      <c r="E43" s="222"/>
      <c r="F43" s="222"/>
      <c r="G43" s="222"/>
      <c r="H43" s="222"/>
      <c r="I43" s="222"/>
      <c r="J43" s="222"/>
      <c r="K43" s="222"/>
      <c r="L43" s="222"/>
      <c r="M43" s="222"/>
      <c r="N43" s="222"/>
      <c r="O43" s="222"/>
      <c r="P43" s="222"/>
      <c r="Q43" s="222"/>
    </row>
    <row r="44" spans="1:17">
      <c r="A44" s="231"/>
      <c r="B44" s="222"/>
      <c r="C44" s="222"/>
      <c r="D44" s="222"/>
      <c r="E44" s="222"/>
      <c r="F44" s="222"/>
      <c r="G44" s="222"/>
      <c r="H44" s="222"/>
      <c r="I44" s="222"/>
      <c r="J44" s="222"/>
      <c r="K44" s="222"/>
      <c r="L44" s="222"/>
      <c r="M44" s="222"/>
      <c r="N44" s="222"/>
      <c r="O44" s="222"/>
      <c r="P44" s="222"/>
      <c r="Q44" s="222"/>
    </row>
    <row r="45" spans="1:17">
      <c r="A45" s="231"/>
      <c r="B45" s="222"/>
      <c r="C45" s="222"/>
      <c r="D45" s="222"/>
      <c r="E45" s="222"/>
      <c r="F45" s="222"/>
      <c r="G45" s="222"/>
      <c r="H45" s="222"/>
      <c r="I45" s="222"/>
      <c r="J45" s="222"/>
      <c r="K45" s="222"/>
      <c r="L45" s="222"/>
      <c r="M45" s="222"/>
      <c r="N45" s="222"/>
      <c r="O45" s="222"/>
      <c r="P45" s="222"/>
      <c r="Q45" s="222"/>
    </row>
    <row r="46" spans="1:17">
      <c r="A46" s="231"/>
      <c r="B46" s="222"/>
      <c r="C46" s="222"/>
      <c r="D46" s="222"/>
      <c r="E46" s="222"/>
      <c r="F46" s="222"/>
      <c r="G46" s="222"/>
      <c r="H46" s="222"/>
      <c r="I46" s="222"/>
      <c r="J46" s="222"/>
      <c r="K46" s="222"/>
      <c r="L46" s="222"/>
      <c r="M46" s="222"/>
      <c r="N46" s="222"/>
      <c r="O46" s="222"/>
      <c r="P46" s="222"/>
      <c r="Q46" s="222"/>
    </row>
    <row r="47" spans="1:17">
      <c r="A47" s="231"/>
      <c r="B47" s="222"/>
      <c r="C47" s="222"/>
      <c r="D47" s="222"/>
      <c r="E47" s="222"/>
      <c r="F47" s="222"/>
      <c r="G47" s="222"/>
      <c r="H47" s="222"/>
      <c r="I47" s="222"/>
      <c r="J47" s="222"/>
      <c r="K47" s="222"/>
      <c r="L47" s="222"/>
      <c r="M47" s="222"/>
      <c r="N47" s="222"/>
      <c r="O47" s="222"/>
      <c r="P47" s="222"/>
      <c r="Q47" s="222"/>
    </row>
    <row r="48" spans="1:17">
      <c r="A48" s="231"/>
      <c r="B48" s="222"/>
      <c r="C48" s="222"/>
      <c r="D48" s="222"/>
      <c r="E48" s="222"/>
      <c r="F48" s="222"/>
      <c r="G48" s="222"/>
      <c r="H48" s="222"/>
      <c r="I48" s="222"/>
      <c r="J48" s="222"/>
      <c r="K48" s="222"/>
      <c r="L48" s="222"/>
      <c r="M48" s="222"/>
      <c r="N48" s="222"/>
      <c r="O48" s="222"/>
      <c r="P48" s="222"/>
      <c r="Q48" s="222"/>
    </row>
    <row r="49" spans="1:17">
      <c r="A49" s="231"/>
      <c r="B49" s="222"/>
      <c r="C49" s="222"/>
      <c r="D49" s="222"/>
      <c r="E49" s="222"/>
      <c r="F49" s="222"/>
      <c r="G49" s="222"/>
      <c r="H49" s="222"/>
      <c r="I49" s="222"/>
      <c r="J49" s="222"/>
      <c r="K49" s="222"/>
      <c r="L49" s="222"/>
      <c r="M49" s="222"/>
      <c r="N49" s="222"/>
      <c r="O49" s="222"/>
      <c r="P49" s="222"/>
      <c r="Q49" s="222"/>
    </row>
    <row r="50" spans="1:17">
      <c r="A50" s="231"/>
      <c r="B50" s="222"/>
      <c r="C50" s="222"/>
      <c r="D50" s="222"/>
      <c r="E50" s="222"/>
      <c r="F50" s="222"/>
      <c r="G50" s="222"/>
      <c r="H50" s="222"/>
      <c r="I50" s="222"/>
      <c r="J50" s="222"/>
      <c r="K50" s="222"/>
      <c r="L50" s="222"/>
      <c r="M50" s="222"/>
      <c r="N50" s="222"/>
      <c r="O50" s="222"/>
      <c r="P50" s="222"/>
      <c r="Q50" s="222"/>
    </row>
    <row r="51" spans="1:17">
      <c r="A51" s="231"/>
      <c r="B51" s="222"/>
      <c r="C51" s="222"/>
      <c r="D51" s="222"/>
      <c r="E51" s="222"/>
      <c r="F51" s="222"/>
      <c r="G51" s="222"/>
      <c r="H51" s="222"/>
      <c r="I51" s="222"/>
      <c r="J51" s="222"/>
      <c r="K51" s="222"/>
      <c r="L51" s="222"/>
      <c r="M51" s="222"/>
      <c r="N51" s="222"/>
      <c r="O51" s="222"/>
      <c r="P51" s="222"/>
      <c r="Q51" s="222"/>
    </row>
    <row r="52" spans="1:17">
      <c r="A52" s="231"/>
      <c r="B52" s="222"/>
      <c r="C52" s="222"/>
      <c r="D52" s="222"/>
      <c r="E52" s="222"/>
      <c r="F52" s="222"/>
      <c r="G52" s="222"/>
      <c r="H52" s="222"/>
      <c r="I52" s="222"/>
      <c r="J52" s="222"/>
      <c r="K52" s="222"/>
      <c r="L52" s="222"/>
      <c r="M52" s="222"/>
      <c r="N52" s="222"/>
      <c r="O52" s="222"/>
      <c r="P52" s="222"/>
      <c r="Q52" s="222"/>
    </row>
    <row r="53" spans="1:17">
      <c r="A53" s="231"/>
      <c r="B53" s="222"/>
      <c r="C53" s="222"/>
      <c r="D53" s="222"/>
      <c r="E53" s="222"/>
      <c r="F53" s="222"/>
      <c r="G53" s="222"/>
      <c r="H53" s="222"/>
      <c r="I53" s="222"/>
      <c r="J53" s="222"/>
      <c r="K53" s="222"/>
      <c r="L53" s="222"/>
      <c r="M53" s="222"/>
      <c r="N53" s="222"/>
      <c r="O53" s="222"/>
      <c r="P53" s="222"/>
      <c r="Q53" s="222"/>
    </row>
    <row r="54" spans="1:17">
      <c r="A54" s="231"/>
      <c r="B54" s="222"/>
      <c r="C54" s="222"/>
      <c r="D54" s="222"/>
      <c r="E54" s="222"/>
      <c r="F54" s="222"/>
      <c r="G54" s="222"/>
      <c r="H54" s="222"/>
      <c r="I54" s="222"/>
      <c r="J54" s="222"/>
      <c r="K54" s="222"/>
      <c r="L54" s="222"/>
      <c r="M54" s="222"/>
      <c r="N54" s="222"/>
      <c r="O54" s="222"/>
      <c r="P54" s="222"/>
      <c r="Q54" s="222"/>
    </row>
    <row r="55" spans="1:17">
      <c r="A55" s="231"/>
      <c r="B55" s="222"/>
      <c r="C55" s="222"/>
      <c r="D55" s="222"/>
      <c r="E55" s="222"/>
      <c r="F55" s="222"/>
      <c r="G55" s="222"/>
      <c r="H55" s="222"/>
      <c r="I55" s="222"/>
      <c r="J55" s="222"/>
      <c r="K55" s="222"/>
      <c r="L55" s="222"/>
      <c r="M55" s="222"/>
      <c r="N55" s="222"/>
      <c r="O55" s="222"/>
      <c r="P55" s="222"/>
      <c r="Q55" s="222"/>
    </row>
    <row r="56" spans="1:17">
      <c r="A56" s="231"/>
      <c r="B56" s="222"/>
      <c r="C56" s="222"/>
      <c r="D56" s="222"/>
      <c r="E56" s="222"/>
      <c r="F56" s="222"/>
      <c r="G56" s="222"/>
      <c r="H56" s="222"/>
      <c r="I56" s="222"/>
      <c r="J56" s="222"/>
      <c r="K56" s="222"/>
      <c r="L56" s="222"/>
      <c r="M56" s="222"/>
      <c r="N56" s="222"/>
      <c r="O56" s="222"/>
      <c r="P56" s="222"/>
      <c r="Q56" s="222"/>
    </row>
    <row r="57" spans="1:17">
      <c r="A57" s="231"/>
      <c r="B57" s="222"/>
      <c r="C57" s="222"/>
      <c r="D57" s="222"/>
      <c r="E57" s="222"/>
      <c r="F57" s="222"/>
      <c r="G57" s="222"/>
      <c r="H57" s="222"/>
      <c r="I57" s="222"/>
      <c r="J57" s="222"/>
      <c r="K57" s="222"/>
      <c r="L57" s="222"/>
      <c r="M57" s="222"/>
      <c r="N57" s="222"/>
      <c r="O57" s="222"/>
      <c r="P57" s="222"/>
      <c r="Q57" s="222"/>
    </row>
    <row r="81" ht="117" customHeight="1"/>
  </sheetData>
  <hyperlinks>
    <hyperlink ref="B1" location="INDEKS!A1" display="HJEM" xr:uid="{545DA219-9929-4CE8-8CE3-E78A4C230E7F}"/>
  </hyperlinks>
  <pageMargins left="0.7" right="0.7" top="0.75" bottom="0.75" header="0.3" footer="0.3"/>
  <pageSetup paperSize="9" orientation="portrait" r:id="rId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Z62"/>
  <sheetViews>
    <sheetView zoomScale="55" zoomScaleNormal="55" workbookViewId="0">
      <selection activeCell="B1" sqref="B1"/>
    </sheetView>
  </sheetViews>
  <sheetFormatPr baseColWidth="10" defaultColWidth="9.1640625" defaultRowHeight="15"/>
  <cols>
    <col min="1" max="1" width="50.6640625" style="236" customWidth="1"/>
    <col min="2" max="14" width="9.1640625" style="221"/>
    <col min="15" max="15" width="10.5" style="221" customWidth="1"/>
    <col min="16" max="16" width="14" style="221" customWidth="1"/>
    <col min="17" max="17" width="10" style="221" customWidth="1"/>
    <col min="18" max="18" width="10.83203125" style="221" customWidth="1"/>
    <col min="19" max="21" width="9.1640625" style="221"/>
    <col min="22" max="22" width="9.6640625" style="221" customWidth="1"/>
    <col min="23" max="23" width="9.1640625" style="221"/>
    <col min="24" max="24" width="10.1640625" style="221" customWidth="1"/>
    <col min="25" max="16384" width="9.1640625" style="221"/>
  </cols>
  <sheetData>
    <row r="1" spans="1:26">
      <c r="A1" s="231" t="s">
        <v>3012</v>
      </c>
      <c r="B1" s="173" t="s">
        <v>3453</v>
      </c>
      <c r="C1" s="222"/>
      <c r="D1" s="222"/>
      <c r="E1" s="222"/>
      <c r="F1" s="222"/>
      <c r="G1" s="222"/>
      <c r="H1" s="222"/>
      <c r="I1" s="222"/>
      <c r="J1" s="222"/>
      <c r="K1" s="222"/>
      <c r="L1" s="222"/>
      <c r="M1" s="222"/>
      <c r="N1" s="222"/>
    </row>
    <row r="2" spans="1:26" ht="27" customHeight="1" thickBot="1">
      <c r="A2" s="232"/>
      <c r="B2" s="223"/>
      <c r="C2" s="115" t="s">
        <v>3013</v>
      </c>
      <c r="D2" s="115"/>
      <c r="E2" s="115"/>
      <c r="F2" s="115"/>
      <c r="G2" s="115"/>
      <c r="H2" s="115"/>
      <c r="I2" s="115"/>
      <c r="J2" s="115"/>
      <c r="K2" s="115"/>
      <c r="L2" s="115"/>
      <c r="M2" s="115"/>
      <c r="N2" s="115"/>
      <c r="O2" s="144" t="s">
        <v>3088</v>
      </c>
      <c r="X2" s="419"/>
      <c r="Y2" s="223" t="s">
        <v>5622</v>
      </c>
      <c r="Z2" s="223"/>
    </row>
    <row r="3" spans="1:26" ht="38.25" customHeight="1">
      <c r="A3" s="232"/>
      <c r="B3" s="223"/>
      <c r="C3" s="131" t="s">
        <v>3014</v>
      </c>
      <c r="D3" s="131"/>
      <c r="E3" s="131"/>
      <c r="F3" s="131" t="s">
        <v>3015</v>
      </c>
      <c r="G3" s="131" t="s">
        <v>3016</v>
      </c>
      <c r="H3" s="131" t="s">
        <v>3017</v>
      </c>
      <c r="I3" s="131"/>
      <c r="J3" s="131"/>
      <c r="K3" s="131"/>
      <c r="L3" s="131" t="s">
        <v>3018</v>
      </c>
      <c r="M3" s="131" t="s">
        <v>47</v>
      </c>
      <c r="N3" s="222"/>
      <c r="O3" s="232" t="s">
        <v>3089</v>
      </c>
      <c r="P3" s="445" t="s">
        <v>2994</v>
      </c>
      <c r="Q3" s="445"/>
      <c r="R3" s="445"/>
      <c r="S3" s="445"/>
      <c r="T3" s="131"/>
      <c r="U3" s="172" t="s">
        <v>3090</v>
      </c>
      <c r="V3" s="172" t="s">
        <v>5623</v>
      </c>
      <c r="W3" s="172" t="s">
        <v>5624</v>
      </c>
      <c r="X3" s="232" t="s">
        <v>5625</v>
      </c>
      <c r="Y3" s="232" t="s">
        <v>5626</v>
      </c>
      <c r="Z3" s="222"/>
    </row>
    <row r="4" spans="1:26" ht="16" thickBot="1">
      <c r="A4" s="232"/>
      <c r="B4" s="223"/>
      <c r="C4" s="223"/>
      <c r="D4" s="223"/>
      <c r="E4" s="223"/>
      <c r="F4" s="223"/>
      <c r="G4" s="223"/>
      <c r="H4" s="115"/>
      <c r="I4" s="115"/>
      <c r="J4" s="115"/>
      <c r="K4" s="115"/>
      <c r="L4" s="223" t="s">
        <v>3019</v>
      </c>
      <c r="M4" s="223" t="s">
        <v>3020</v>
      </c>
      <c r="N4" s="222"/>
      <c r="O4" s="232" t="s">
        <v>3091</v>
      </c>
      <c r="S4" s="419"/>
      <c r="U4" s="223"/>
      <c r="V4" s="223"/>
      <c r="W4" s="223" t="s">
        <v>3449</v>
      </c>
      <c r="Y4" s="223"/>
      <c r="Z4" s="222"/>
    </row>
    <row r="5" spans="1:26" ht="56">
      <c r="A5" s="232"/>
      <c r="B5" s="223"/>
      <c r="C5" s="223"/>
      <c r="D5" s="223"/>
      <c r="E5" s="223"/>
      <c r="F5" s="223"/>
      <c r="G5" s="223"/>
      <c r="H5" s="131" t="s">
        <v>4093</v>
      </c>
      <c r="I5" s="131"/>
      <c r="J5" s="131" t="s">
        <v>4093</v>
      </c>
      <c r="K5" s="131"/>
      <c r="L5" s="223"/>
      <c r="M5" s="223"/>
      <c r="N5" s="222"/>
      <c r="P5" s="172" t="s">
        <v>5627</v>
      </c>
      <c r="Q5" s="172" t="s">
        <v>5628</v>
      </c>
      <c r="R5" s="172" t="s">
        <v>5629</v>
      </c>
      <c r="S5" s="232" t="s">
        <v>5630</v>
      </c>
      <c r="Y5" s="223"/>
      <c r="Z5" s="222"/>
    </row>
    <row r="6" spans="1:26">
      <c r="A6" s="232"/>
      <c r="B6" s="223"/>
      <c r="C6" s="223"/>
      <c r="D6" s="223"/>
      <c r="E6" s="223"/>
      <c r="F6" s="223"/>
      <c r="G6" s="223"/>
      <c r="H6" s="223" t="s">
        <v>4094</v>
      </c>
      <c r="I6" s="223"/>
      <c r="J6" s="223" t="s">
        <v>4095</v>
      </c>
      <c r="K6" s="223"/>
      <c r="L6" s="223"/>
      <c r="M6" s="223"/>
      <c r="N6" s="222"/>
      <c r="P6" s="236"/>
    </row>
    <row r="7" spans="1:26">
      <c r="A7" s="235" t="s">
        <v>3021</v>
      </c>
      <c r="B7" s="230"/>
      <c r="C7" s="230"/>
      <c r="D7" s="230"/>
      <c r="E7" s="230"/>
      <c r="F7" s="230"/>
      <c r="G7" s="230"/>
      <c r="H7" s="230"/>
      <c r="I7" s="230"/>
      <c r="J7" s="230"/>
      <c r="K7" s="230"/>
      <c r="L7" s="230"/>
      <c r="M7" s="43"/>
      <c r="N7" s="222"/>
    </row>
    <row r="8" spans="1:26">
      <c r="A8" s="233" t="s">
        <v>2727</v>
      </c>
      <c r="B8" s="222">
        <v>2008</v>
      </c>
      <c r="C8" s="222">
        <v>22.6</v>
      </c>
      <c r="D8" s="222"/>
      <c r="E8" s="222"/>
      <c r="F8" s="222">
        <v>4</v>
      </c>
      <c r="G8" s="222">
        <v>2.9</v>
      </c>
      <c r="H8" s="222">
        <v>22.3</v>
      </c>
      <c r="I8" s="222"/>
      <c r="J8" s="222">
        <v>1.8</v>
      </c>
      <c r="K8" s="222"/>
      <c r="L8" s="222">
        <v>2.2000000000000002</v>
      </c>
      <c r="M8" s="7">
        <v>50.3</v>
      </c>
      <c r="N8" s="222"/>
      <c r="O8" s="231">
        <v>1</v>
      </c>
      <c r="P8" s="222">
        <v>12.5</v>
      </c>
      <c r="Q8" s="222">
        <v>16.100000000000001</v>
      </c>
      <c r="R8" s="222">
        <v>15.8</v>
      </c>
      <c r="S8" s="7">
        <v>44.4</v>
      </c>
      <c r="T8" s="7"/>
      <c r="U8" s="222">
        <v>0.5</v>
      </c>
      <c r="V8" s="222">
        <v>2.2000000000000002</v>
      </c>
      <c r="W8" s="222">
        <v>-0.5</v>
      </c>
      <c r="X8" s="7">
        <v>49.2</v>
      </c>
      <c r="Y8" s="222">
        <v>-1.1000000000000001</v>
      </c>
    </row>
    <row r="9" spans="1:26">
      <c r="A9" s="39"/>
      <c r="B9" s="222">
        <v>2018</v>
      </c>
      <c r="C9" s="222">
        <v>23.3</v>
      </c>
      <c r="D9" s="222"/>
      <c r="E9" s="222"/>
      <c r="F9" s="222">
        <v>2.2999999999999998</v>
      </c>
      <c r="G9" s="222">
        <v>3.3</v>
      </c>
      <c r="H9" s="222">
        <v>25.2</v>
      </c>
      <c r="I9" s="222"/>
      <c r="J9" s="222">
        <v>1.9</v>
      </c>
      <c r="K9" s="222"/>
      <c r="L9" s="222">
        <v>2.4</v>
      </c>
      <c r="M9" s="7">
        <v>52.4</v>
      </c>
      <c r="N9" s="222"/>
      <c r="O9" s="231">
        <v>0.9</v>
      </c>
      <c r="P9" s="222">
        <v>13.2</v>
      </c>
      <c r="Q9" s="222">
        <v>17.100000000000001</v>
      </c>
      <c r="R9" s="222">
        <v>15.8</v>
      </c>
      <c r="S9" s="7">
        <v>46.1</v>
      </c>
      <c r="T9" s="7"/>
      <c r="U9" s="222">
        <v>0.6</v>
      </c>
      <c r="V9" s="222">
        <v>2.2000000000000002</v>
      </c>
      <c r="W9" s="222">
        <v>0</v>
      </c>
      <c r="X9" s="7">
        <v>51.7</v>
      </c>
      <c r="Y9" s="222">
        <v>-0.7</v>
      </c>
    </row>
    <row r="10" spans="1:26">
      <c r="A10" s="233" t="s">
        <v>2728</v>
      </c>
      <c r="B10" s="222">
        <v>2008</v>
      </c>
      <c r="C10" s="222">
        <v>21.7</v>
      </c>
      <c r="D10" s="222"/>
      <c r="E10" s="222"/>
      <c r="F10" s="222">
        <v>1.4</v>
      </c>
      <c r="G10" s="222">
        <v>1.3</v>
      </c>
      <c r="H10" s="222">
        <v>16.899999999999999</v>
      </c>
      <c r="I10" s="222"/>
      <c r="J10" s="222">
        <v>2.4</v>
      </c>
      <c r="K10" s="222"/>
      <c r="L10" s="222">
        <v>3.6</v>
      </c>
      <c r="M10" s="7">
        <v>48.3</v>
      </c>
      <c r="N10" s="222"/>
      <c r="O10" s="231">
        <v>4.5999999999999996</v>
      </c>
      <c r="P10" s="222">
        <v>12.4</v>
      </c>
      <c r="Q10" s="222">
        <v>16.8</v>
      </c>
      <c r="R10" s="222">
        <v>11.6</v>
      </c>
      <c r="S10" s="7">
        <v>40.9</v>
      </c>
      <c r="T10" s="7"/>
      <c r="U10" s="222">
        <v>0.3</v>
      </c>
      <c r="V10" s="222">
        <v>3.1</v>
      </c>
      <c r="W10" s="222">
        <v>0.1</v>
      </c>
      <c r="X10" s="7">
        <v>52.4</v>
      </c>
      <c r="Y10" s="222">
        <v>4.2</v>
      </c>
    </row>
    <row r="11" spans="1:26">
      <c r="A11" s="233" t="s">
        <v>0</v>
      </c>
      <c r="B11" s="222">
        <v>2018</v>
      </c>
      <c r="C11" s="222">
        <v>22.9</v>
      </c>
      <c r="D11" s="222"/>
      <c r="E11" s="222"/>
      <c r="F11" s="222">
        <v>0.9</v>
      </c>
      <c r="G11" s="222">
        <v>1.2</v>
      </c>
      <c r="H11" s="222">
        <v>21.4</v>
      </c>
      <c r="I11" s="222"/>
      <c r="J11" s="222">
        <v>2.4</v>
      </c>
      <c r="K11" s="222"/>
      <c r="L11" s="222">
        <v>4.3</v>
      </c>
      <c r="M11" s="7">
        <v>53.6</v>
      </c>
      <c r="N11" s="222"/>
      <c r="O11" s="231">
        <v>3</v>
      </c>
      <c r="P11" s="222">
        <v>14.3</v>
      </c>
      <c r="Q11" s="222">
        <v>16.100000000000001</v>
      </c>
      <c r="R11" s="222">
        <v>12</v>
      </c>
      <c r="S11" s="7">
        <v>42.4</v>
      </c>
      <c r="T11" s="7"/>
      <c r="U11" s="222">
        <v>0.3</v>
      </c>
      <c r="V11" s="222">
        <v>3.4</v>
      </c>
      <c r="W11" s="222">
        <v>0.2</v>
      </c>
      <c r="X11" s="7">
        <v>52.8</v>
      </c>
      <c r="Y11" s="222">
        <v>-0.8</v>
      </c>
    </row>
    <row r="12" spans="1:26">
      <c r="A12" s="233" t="s">
        <v>2668</v>
      </c>
      <c r="B12" s="222">
        <v>2008</v>
      </c>
      <c r="C12" s="222">
        <v>22.4</v>
      </c>
      <c r="D12" s="222"/>
      <c r="E12" s="222"/>
      <c r="F12" s="222">
        <v>2.8</v>
      </c>
      <c r="G12" s="222">
        <v>1.5</v>
      </c>
      <c r="H12" s="222">
        <v>23</v>
      </c>
      <c r="I12" s="222"/>
      <c r="J12" s="222">
        <v>3.1</v>
      </c>
      <c r="K12" s="222"/>
      <c r="L12" s="222">
        <v>4</v>
      </c>
      <c r="M12" s="7">
        <v>53</v>
      </c>
      <c r="N12" s="222"/>
      <c r="O12" s="231">
        <v>1</v>
      </c>
      <c r="P12" s="222">
        <v>14.7</v>
      </c>
      <c r="Q12" s="222">
        <v>11.7</v>
      </c>
      <c r="R12" s="222">
        <v>17.600000000000001</v>
      </c>
      <c r="S12" s="7">
        <v>44</v>
      </c>
      <c r="T12" s="7"/>
      <c r="U12" s="222">
        <v>0.9</v>
      </c>
      <c r="V12" s="222">
        <v>3.2</v>
      </c>
      <c r="W12" s="222">
        <v>-0.9</v>
      </c>
      <c r="X12" s="7">
        <v>49.8</v>
      </c>
      <c r="Y12" s="222">
        <v>-3.2</v>
      </c>
    </row>
    <row r="13" spans="1:26">
      <c r="A13" s="233" t="s">
        <v>2989</v>
      </c>
      <c r="B13" s="222">
        <v>2018</v>
      </c>
      <c r="C13" s="222">
        <v>23.4</v>
      </c>
      <c r="D13" s="222"/>
      <c r="E13" s="222"/>
      <c r="F13" s="222">
        <v>1.7</v>
      </c>
      <c r="G13" s="222">
        <v>2.7</v>
      </c>
      <c r="H13" s="222">
        <v>25.5</v>
      </c>
      <c r="I13" s="222"/>
      <c r="J13" s="222">
        <v>3.5</v>
      </c>
      <c r="K13" s="222"/>
      <c r="L13" s="222">
        <v>3.4</v>
      </c>
      <c r="M13" s="7">
        <v>56</v>
      </c>
      <c r="N13" s="222"/>
      <c r="O13" s="231">
        <v>0.6</v>
      </c>
      <c r="P13" s="222">
        <v>16.5</v>
      </c>
      <c r="Q13" s="222">
        <v>13.3</v>
      </c>
      <c r="R13" s="222">
        <v>18</v>
      </c>
      <c r="S13" s="7">
        <v>47.8</v>
      </c>
      <c r="T13" s="7"/>
      <c r="U13" s="222">
        <v>0.7</v>
      </c>
      <c r="V13" s="222">
        <v>3.2</v>
      </c>
      <c r="W13" s="222">
        <v>-0.8</v>
      </c>
      <c r="X13" s="7">
        <v>53.5</v>
      </c>
      <c r="Y13" s="222">
        <v>-2.5</v>
      </c>
    </row>
    <row r="14" spans="1:26">
      <c r="A14" s="232" t="s">
        <v>2791</v>
      </c>
      <c r="B14" s="7">
        <v>2008</v>
      </c>
      <c r="C14" s="7">
        <v>25.1</v>
      </c>
      <c r="D14" s="7"/>
      <c r="E14" s="7"/>
      <c r="F14" s="7">
        <v>1.4</v>
      </c>
      <c r="G14" s="7">
        <v>1.8</v>
      </c>
      <c r="H14" s="7">
        <v>16.2</v>
      </c>
      <c r="I14" s="7"/>
      <c r="J14" s="7">
        <v>3.1</v>
      </c>
      <c r="K14" s="7"/>
      <c r="L14" s="7">
        <v>3</v>
      </c>
      <c r="M14" s="7">
        <v>50.4</v>
      </c>
      <c r="N14" s="222"/>
      <c r="O14" s="38">
        <v>2.8</v>
      </c>
      <c r="P14" s="7">
        <v>16.5</v>
      </c>
      <c r="Q14" s="7">
        <v>27.9</v>
      </c>
      <c r="R14" s="7">
        <v>1.3</v>
      </c>
      <c r="S14" s="7">
        <v>45.7</v>
      </c>
      <c r="T14" s="7"/>
      <c r="U14" s="7">
        <v>1.1000000000000001</v>
      </c>
      <c r="V14" s="7">
        <v>3</v>
      </c>
      <c r="W14" s="7">
        <v>-0.5</v>
      </c>
      <c r="X14" s="7">
        <v>53.6</v>
      </c>
      <c r="Y14" s="7">
        <v>3.2</v>
      </c>
    </row>
    <row r="15" spans="1:26">
      <c r="A15" s="232" t="s">
        <v>3022</v>
      </c>
      <c r="B15" s="7">
        <v>2018</v>
      </c>
      <c r="C15" s="7">
        <v>24.6</v>
      </c>
      <c r="D15" s="7"/>
      <c r="E15" s="7"/>
      <c r="F15" s="7">
        <v>1.1000000000000001</v>
      </c>
      <c r="G15" s="7">
        <v>1.7</v>
      </c>
      <c r="H15" s="7">
        <v>17.399999999999999</v>
      </c>
      <c r="I15" s="7"/>
      <c r="J15" s="7">
        <v>3.1</v>
      </c>
      <c r="K15" s="7"/>
      <c r="L15" s="7">
        <v>3.5</v>
      </c>
      <c r="M15" s="7">
        <v>51.5</v>
      </c>
      <c r="N15" s="222"/>
      <c r="O15" s="38">
        <v>1.4</v>
      </c>
      <c r="P15" s="7">
        <v>16.2</v>
      </c>
      <c r="Q15" s="7">
        <v>28.9</v>
      </c>
      <c r="R15" s="7">
        <v>0.9</v>
      </c>
      <c r="S15" s="7">
        <v>46</v>
      </c>
      <c r="T15" s="7"/>
      <c r="U15" s="7">
        <v>1</v>
      </c>
      <c r="V15" s="7">
        <v>2.7</v>
      </c>
      <c r="W15" s="7">
        <v>-0.6</v>
      </c>
      <c r="X15" s="7">
        <v>52</v>
      </c>
      <c r="Y15" s="7">
        <v>0.6</v>
      </c>
    </row>
    <row r="16" spans="1:26">
      <c r="A16" s="233" t="s">
        <v>2793</v>
      </c>
      <c r="B16" s="222">
        <v>2008</v>
      </c>
      <c r="C16" s="222">
        <v>20.7</v>
      </c>
      <c r="D16" s="222"/>
      <c r="E16" s="222"/>
      <c r="F16" s="222">
        <v>4.8</v>
      </c>
      <c r="G16" s="222">
        <v>0</v>
      </c>
      <c r="H16" s="222">
        <v>18.899999999999999</v>
      </c>
      <c r="I16" s="222"/>
      <c r="J16" s="222">
        <v>1.9</v>
      </c>
      <c r="K16" s="222"/>
      <c r="L16" s="222">
        <v>5.6</v>
      </c>
      <c r="M16" s="7">
        <v>50.8</v>
      </c>
      <c r="N16" s="222"/>
      <c r="O16" s="231">
        <v>0.8</v>
      </c>
      <c r="P16" s="222">
        <v>12.6</v>
      </c>
      <c r="Q16" s="222">
        <v>8.1</v>
      </c>
      <c r="R16" s="222">
        <v>12.7</v>
      </c>
      <c r="S16" s="7">
        <v>33.299999999999997</v>
      </c>
      <c r="T16" s="7"/>
      <c r="U16" s="222">
        <v>1.4</v>
      </c>
      <c r="V16" s="222">
        <v>3</v>
      </c>
      <c r="W16" s="222">
        <v>0.7</v>
      </c>
      <c r="X16" s="7">
        <v>40.700000000000003</v>
      </c>
      <c r="Y16" s="222">
        <v>-10.199999999999999</v>
      </c>
    </row>
    <row r="17" spans="1:25">
      <c r="A17" s="233" t="s">
        <v>2989</v>
      </c>
      <c r="B17" s="222">
        <v>2018</v>
      </c>
      <c r="C17" s="222">
        <v>19.100000000000001</v>
      </c>
      <c r="D17" s="222"/>
      <c r="E17" s="222"/>
      <c r="F17" s="222">
        <v>3.3</v>
      </c>
      <c r="G17" s="222">
        <v>0.8</v>
      </c>
      <c r="H17" s="222">
        <v>20.7</v>
      </c>
      <c r="I17" s="222"/>
      <c r="J17" s="222">
        <v>1.7</v>
      </c>
      <c r="K17" s="222"/>
      <c r="L17" s="222">
        <v>2.2999999999999998</v>
      </c>
      <c r="M17" s="7">
        <v>46.7</v>
      </c>
      <c r="N17" s="222"/>
      <c r="O17" s="231">
        <v>0.4</v>
      </c>
      <c r="P17" s="222">
        <v>16.899999999999999</v>
      </c>
      <c r="Q17" s="222">
        <v>10.1</v>
      </c>
      <c r="R17" s="222">
        <v>14.3</v>
      </c>
      <c r="S17" s="7">
        <v>41.3</v>
      </c>
      <c r="T17" s="7"/>
      <c r="U17" s="222">
        <v>1.9</v>
      </c>
      <c r="V17" s="222">
        <v>3.6</v>
      </c>
      <c r="W17" s="222">
        <v>-0.1</v>
      </c>
      <c r="X17" s="7">
        <v>47.8</v>
      </c>
      <c r="Y17" s="222">
        <v>1.1000000000000001</v>
      </c>
    </row>
    <row r="18" spans="1:25">
      <c r="A18" s="233" t="s">
        <v>2670</v>
      </c>
      <c r="B18" s="222">
        <v>2008</v>
      </c>
      <c r="C18" s="222">
        <v>23.9</v>
      </c>
      <c r="D18" s="222"/>
      <c r="E18" s="222"/>
      <c r="F18" s="222">
        <v>2</v>
      </c>
      <c r="G18" s="222">
        <v>1.3</v>
      </c>
      <c r="H18" s="222">
        <v>18.8</v>
      </c>
      <c r="I18" s="222"/>
      <c r="J18" s="222">
        <v>2.1</v>
      </c>
      <c r="K18" s="222"/>
      <c r="L18" s="222">
        <v>4</v>
      </c>
      <c r="M18" s="7">
        <v>43.6</v>
      </c>
      <c r="N18" s="222"/>
      <c r="O18" s="231">
        <v>3.3</v>
      </c>
      <c r="P18" s="222">
        <v>11.5</v>
      </c>
      <c r="Q18" s="222">
        <v>10.8</v>
      </c>
      <c r="R18" s="222">
        <v>14</v>
      </c>
      <c r="S18" s="7">
        <v>36.299999999999997</v>
      </c>
      <c r="T18" s="7"/>
      <c r="U18" s="222">
        <v>0.4</v>
      </c>
      <c r="V18" s="222">
        <v>3</v>
      </c>
      <c r="W18" s="222">
        <v>-0.2</v>
      </c>
      <c r="X18" s="7">
        <v>43.8</v>
      </c>
      <c r="Y18" s="222">
        <v>0.2</v>
      </c>
    </row>
    <row r="19" spans="1:25">
      <c r="A19" s="233" t="s">
        <v>2989</v>
      </c>
      <c r="B19" s="222">
        <v>2018</v>
      </c>
      <c r="C19" s="222">
        <v>24</v>
      </c>
      <c r="D19" s="222"/>
      <c r="E19" s="222"/>
      <c r="F19" s="222">
        <v>0.9</v>
      </c>
      <c r="G19" s="222">
        <v>1.1000000000000001</v>
      </c>
      <c r="H19" s="222">
        <v>20.6</v>
      </c>
      <c r="I19" s="222"/>
      <c r="J19" s="222">
        <v>1.5</v>
      </c>
      <c r="K19" s="222"/>
      <c r="L19" s="222">
        <v>3.4</v>
      </c>
      <c r="M19" s="7">
        <v>42.1</v>
      </c>
      <c r="N19" s="222"/>
      <c r="O19" s="231">
        <v>0.9</v>
      </c>
      <c r="P19" s="222">
        <v>11.7</v>
      </c>
      <c r="Q19" s="222">
        <v>12.5</v>
      </c>
      <c r="R19" s="222">
        <v>14.5</v>
      </c>
      <c r="S19" s="7">
        <v>38.6</v>
      </c>
      <c r="T19" s="7"/>
      <c r="U19" s="222">
        <v>0.5</v>
      </c>
      <c r="V19" s="222">
        <v>3</v>
      </c>
      <c r="W19" s="222">
        <v>-0.4</v>
      </c>
      <c r="X19" s="7">
        <v>43.6</v>
      </c>
      <c r="Y19" s="222">
        <v>1.5</v>
      </c>
    </row>
    <row r="20" spans="1:25">
      <c r="A20" s="233" t="s">
        <v>2794</v>
      </c>
      <c r="B20" s="222">
        <v>2008</v>
      </c>
      <c r="C20" s="222">
        <v>18.8</v>
      </c>
      <c r="D20" s="222"/>
      <c r="E20" s="222"/>
      <c r="F20" s="222">
        <v>1.3</v>
      </c>
      <c r="G20" s="222">
        <v>1</v>
      </c>
      <c r="H20" s="222">
        <v>14</v>
      </c>
      <c r="I20" s="222"/>
      <c r="J20" s="222">
        <v>1.9</v>
      </c>
      <c r="K20" s="222"/>
      <c r="L20" s="222">
        <v>5.3</v>
      </c>
      <c r="M20" s="7">
        <v>41.8</v>
      </c>
      <c r="N20" s="222"/>
      <c r="O20" s="231">
        <v>1.1000000000000001</v>
      </c>
      <c r="P20" s="222">
        <v>12</v>
      </c>
      <c r="Q20" s="222">
        <v>12.2</v>
      </c>
      <c r="R20" s="222">
        <v>5.9</v>
      </c>
      <c r="S20" s="7">
        <v>30.1</v>
      </c>
      <c r="T20" s="7"/>
      <c r="U20" s="222">
        <v>0.1</v>
      </c>
      <c r="V20" s="222">
        <v>1.8</v>
      </c>
      <c r="W20" s="222">
        <v>-0.4</v>
      </c>
      <c r="X20" s="7">
        <v>34.799999999999997</v>
      </c>
      <c r="Y20" s="222">
        <v>-7</v>
      </c>
    </row>
    <row r="21" spans="1:25">
      <c r="A21" s="233" t="s">
        <v>2989</v>
      </c>
      <c r="B21" s="222">
        <v>2018</v>
      </c>
      <c r="C21" s="222">
        <v>11.8</v>
      </c>
      <c r="D21" s="222"/>
      <c r="E21" s="222"/>
      <c r="F21" s="222">
        <v>1.6</v>
      </c>
      <c r="G21" s="222">
        <v>0.5</v>
      </c>
      <c r="H21" s="222">
        <v>9.1999999999999993</v>
      </c>
      <c r="I21" s="222"/>
      <c r="J21" s="222">
        <v>1.1000000000000001</v>
      </c>
      <c r="K21" s="222"/>
      <c r="L21" s="222">
        <v>2</v>
      </c>
      <c r="M21" s="7">
        <v>25.3</v>
      </c>
      <c r="N21" s="222"/>
      <c r="O21" s="231">
        <v>0.4</v>
      </c>
      <c r="P21" s="222">
        <v>7.9</v>
      </c>
      <c r="Q21" s="222">
        <v>10.7</v>
      </c>
      <c r="R21" s="222">
        <v>4.0999999999999996</v>
      </c>
      <c r="S21" s="7">
        <v>22.7</v>
      </c>
      <c r="T21" s="7"/>
      <c r="U21" s="222">
        <v>0.1</v>
      </c>
      <c r="V21" s="222">
        <v>1.2</v>
      </c>
      <c r="W21" s="222">
        <v>-0.2</v>
      </c>
      <c r="X21" s="7">
        <v>25.3</v>
      </c>
      <c r="Y21" s="222">
        <v>0</v>
      </c>
    </row>
    <row r="22" spans="1:25">
      <c r="A22" s="233" t="s">
        <v>2900</v>
      </c>
      <c r="B22" s="222">
        <v>2008</v>
      </c>
      <c r="C22" s="222">
        <v>23.4</v>
      </c>
      <c r="D22" s="222"/>
      <c r="E22" s="222"/>
      <c r="F22" s="222">
        <v>3.1</v>
      </c>
      <c r="G22" s="222">
        <v>1.8</v>
      </c>
      <c r="H22" s="222">
        <v>5.8</v>
      </c>
      <c r="I22" s="222"/>
      <c r="J22" s="222">
        <v>1.9</v>
      </c>
      <c r="K22" s="222"/>
      <c r="L22" s="222">
        <v>4.9000000000000004</v>
      </c>
      <c r="M22" s="7">
        <v>55.3</v>
      </c>
      <c r="N22" s="222"/>
      <c r="O22" s="231">
        <v>3.7</v>
      </c>
      <c r="P22" s="222">
        <v>14.9</v>
      </c>
      <c r="Q22" s="222">
        <v>17.399999999999999</v>
      </c>
      <c r="R22" s="222">
        <v>2.7</v>
      </c>
      <c r="S22" s="7">
        <v>35</v>
      </c>
      <c r="T22" s="7"/>
      <c r="U22" s="222">
        <v>0.4</v>
      </c>
      <c r="V22" s="222">
        <v>1.8</v>
      </c>
      <c r="W22" s="222">
        <v>-13.1</v>
      </c>
      <c r="X22" s="7">
        <v>42.3</v>
      </c>
      <c r="Y22" s="222">
        <v>-13</v>
      </c>
    </row>
    <row r="23" spans="1:25">
      <c r="A23" s="233" t="s">
        <v>2989</v>
      </c>
      <c r="B23" s="222">
        <v>2017</v>
      </c>
      <c r="C23" s="222">
        <v>23.5</v>
      </c>
      <c r="D23" s="222"/>
      <c r="E23" s="222"/>
      <c r="F23" s="222">
        <v>3.9</v>
      </c>
      <c r="G23" s="222">
        <v>1.3</v>
      </c>
      <c r="H23" s="222">
        <v>6.3</v>
      </c>
      <c r="I23" s="222"/>
      <c r="J23" s="222">
        <v>1.8</v>
      </c>
      <c r="K23" s="222"/>
      <c r="L23" s="222">
        <v>3.4</v>
      </c>
      <c r="M23" s="7">
        <v>43.3</v>
      </c>
      <c r="N23" s="222"/>
      <c r="O23" s="231">
        <v>2.4</v>
      </c>
      <c r="P23" s="222">
        <v>14.9</v>
      </c>
      <c r="Q23" s="222">
        <v>19</v>
      </c>
      <c r="R23" s="222">
        <v>3.4</v>
      </c>
      <c r="S23" s="7">
        <v>37.299999999999997</v>
      </c>
      <c r="T23" s="7"/>
      <c r="U23" s="222">
        <v>0.5</v>
      </c>
      <c r="V23" s="222">
        <v>2</v>
      </c>
      <c r="W23" s="222">
        <v>-1.5</v>
      </c>
      <c r="X23" s="7">
        <v>43.8</v>
      </c>
      <c r="Y23" s="222">
        <v>0.5</v>
      </c>
    </row>
    <row r="24" spans="1:25">
      <c r="A24" s="233" t="s">
        <v>2669</v>
      </c>
      <c r="B24" s="222">
        <v>2008</v>
      </c>
      <c r="C24" s="222">
        <v>19.399999999999999</v>
      </c>
      <c r="D24" s="222"/>
      <c r="E24" s="222"/>
      <c r="F24" s="222">
        <v>4.9000000000000004</v>
      </c>
      <c r="G24" s="222">
        <v>1.2</v>
      </c>
      <c r="H24" s="222">
        <v>19.600000000000001</v>
      </c>
      <c r="I24" s="222"/>
      <c r="J24" s="222">
        <v>1.6</v>
      </c>
      <c r="K24" s="222"/>
      <c r="L24" s="222">
        <v>3</v>
      </c>
      <c r="M24" s="7">
        <v>47.8</v>
      </c>
      <c r="N24" s="222"/>
      <c r="O24" s="231">
        <v>0.6</v>
      </c>
      <c r="P24" s="222">
        <v>13.6</v>
      </c>
      <c r="Q24" s="222">
        <v>14.7</v>
      </c>
      <c r="R24" s="222">
        <v>13</v>
      </c>
      <c r="S24" s="7">
        <v>41.3</v>
      </c>
      <c r="T24" s="7"/>
      <c r="U24" s="222">
        <v>1.2</v>
      </c>
      <c r="V24" s="222">
        <v>2.5</v>
      </c>
      <c r="W24" s="222">
        <v>-1.2</v>
      </c>
      <c r="X24" s="7">
        <v>45.1</v>
      </c>
      <c r="Y24" s="222">
        <v>-2.7</v>
      </c>
    </row>
    <row r="25" spans="1:25">
      <c r="A25" s="233" t="s">
        <v>2989</v>
      </c>
      <c r="B25" s="222">
        <v>2018</v>
      </c>
      <c r="C25" s="222">
        <v>18.8</v>
      </c>
      <c r="D25" s="222"/>
      <c r="E25" s="222"/>
      <c r="F25" s="222">
        <v>3.7</v>
      </c>
      <c r="G25" s="222">
        <v>1.5</v>
      </c>
      <c r="H25" s="222">
        <v>22.5</v>
      </c>
      <c r="I25" s="222"/>
      <c r="J25" s="222">
        <v>1.6</v>
      </c>
      <c r="K25" s="222"/>
      <c r="L25" s="222">
        <v>2.1</v>
      </c>
      <c r="M25" s="7">
        <v>48.6</v>
      </c>
      <c r="N25" s="222"/>
      <c r="O25" s="231">
        <v>0.8</v>
      </c>
      <c r="P25" s="222">
        <v>14.4</v>
      </c>
      <c r="Q25" s="222">
        <v>14.2</v>
      </c>
      <c r="R25" s="222">
        <v>13.4</v>
      </c>
      <c r="S25" s="7">
        <v>42</v>
      </c>
      <c r="T25" s="7"/>
      <c r="U25" s="222">
        <v>1.1000000000000001</v>
      </c>
      <c r="V25" s="222">
        <v>2.7</v>
      </c>
      <c r="W25" s="222">
        <v>-1</v>
      </c>
      <c r="X25" s="7">
        <v>46.4</v>
      </c>
      <c r="Y25" s="222">
        <v>-2.1</v>
      </c>
    </row>
    <row r="26" spans="1:25">
      <c r="A26" s="233" t="s">
        <v>2797</v>
      </c>
      <c r="B26" s="222">
        <v>2008</v>
      </c>
      <c r="C26" s="222">
        <v>15.9</v>
      </c>
      <c r="D26" s="222"/>
      <c r="E26" s="222"/>
      <c r="F26" s="222">
        <v>0.4</v>
      </c>
      <c r="G26" s="222">
        <v>1.3</v>
      </c>
      <c r="H26" s="222">
        <v>19.3</v>
      </c>
      <c r="I26" s="222"/>
      <c r="J26" s="222">
        <v>2.5</v>
      </c>
      <c r="K26" s="222"/>
      <c r="L26" s="222">
        <v>3.7</v>
      </c>
      <c r="M26" s="7">
        <v>40.200000000000003</v>
      </c>
      <c r="N26" s="222"/>
      <c r="O26" s="231">
        <v>2.1</v>
      </c>
      <c r="P26" s="222">
        <v>12.5</v>
      </c>
      <c r="Q26" s="222">
        <v>14</v>
      </c>
      <c r="R26" s="222">
        <v>11.8</v>
      </c>
      <c r="S26" s="7">
        <v>38.299999999999997</v>
      </c>
      <c r="T26" s="7"/>
      <c r="U26" s="222">
        <v>0.2</v>
      </c>
      <c r="V26" s="222">
        <v>2</v>
      </c>
      <c r="W26" s="222">
        <v>-0.9</v>
      </c>
      <c r="X26" s="7">
        <v>43.6</v>
      </c>
      <c r="Y26" s="222">
        <v>3.4</v>
      </c>
    </row>
    <row r="27" spans="1:25">
      <c r="A27" s="233" t="s">
        <v>2989</v>
      </c>
      <c r="B27" s="222">
        <v>2018</v>
      </c>
      <c r="C27" s="222">
        <v>17</v>
      </c>
      <c r="D27" s="222"/>
      <c r="E27" s="222"/>
      <c r="F27" s="222">
        <v>0.3</v>
      </c>
      <c r="G27" s="222">
        <v>1.3</v>
      </c>
      <c r="H27" s="222">
        <v>19.899999999999999</v>
      </c>
      <c r="I27" s="222"/>
      <c r="J27" s="222">
        <v>3.6</v>
      </c>
      <c r="K27" s="222"/>
      <c r="L27" s="222">
        <v>4.0999999999999996</v>
      </c>
      <c r="M27" s="7">
        <v>43.1</v>
      </c>
      <c r="N27" s="222"/>
      <c r="O27" s="231">
        <v>1.2</v>
      </c>
      <c r="P27" s="222">
        <v>12.1</v>
      </c>
      <c r="Q27" s="222">
        <v>16.7</v>
      </c>
      <c r="R27" s="222">
        <v>12.4</v>
      </c>
      <c r="S27" s="7">
        <v>41.1</v>
      </c>
      <c r="T27" s="7"/>
      <c r="U27" s="222">
        <v>0.2</v>
      </c>
      <c r="V27" s="222">
        <v>2.2000000000000002</v>
      </c>
      <c r="W27" s="222">
        <v>-0.7</v>
      </c>
      <c r="X27" s="7">
        <v>45.5</v>
      </c>
      <c r="Y27" s="222">
        <v>2.4</v>
      </c>
    </row>
    <row r="28" spans="1:25">
      <c r="A28" s="233" t="s">
        <v>946</v>
      </c>
      <c r="B28" s="222">
        <v>2008</v>
      </c>
      <c r="C28" s="222">
        <v>18.600000000000001</v>
      </c>
      <c r="D28" s="222"/>
      <c r="E28" s="222"/>
      <c r="F28" s="222">
        <v>2</v>
      </c>
      <c r="G28" s="222">
        <v>1.7</v>
      </c>
      <c r="H28" s="222">
        <v>13.3</v>
      </c>
      <c r="I28" s="222"/>
      <c r="J28" s="222">
        <v>2</v>
      </c>
      <c r="K28" s="222"/>
      <c r="L28" s="222">
        <v>3.8</v>
      </c>
      <c r="M28" s="7">
        <v>40.200000000000003</v>
      </c>
      <c r="N28" s="222"/>
      <c r="O28" s="231">
        <v>14.2</v>
      </c>
      <c r="P28" s="222">
        <v>11</v>
      </c>
      <c r="Q28" s="222">
        <v>21.7</v>
      </c>
      <c r="R28" s="222">
        <v>8.6</v>
      </c>
      <c r="S28" s="7">
        <v>41.4</v>
      </c>
      <c r="T28" s="7"/>
      <c r="U28" s="222">
        <v>0.3</v>
      </c>
      <c r="V28" s="222">
        <v>2.5</v>
      </c>
      <c r="W28" s="222">
        <v>-0.1</v>
      </c>
      <c r="X28" s="7">
        <v>58.9</v>
      </c>
      <c r="Y28" s="222">
        <v>18.7</v>
      </c>
    </row>
    <row r="29" spans="1:25">
      <c r="A29" s="39" t="s">
        <v>0</v>
      </c>
      <c r="B29" s="222">
        <v>2018</v>
      </c>
      <c r="C29" s="222">
        <v>23.5</v>
      </c>
      <c r="D29" s="222"/>
      <c r="E29" s="222"/>
      <c r="F29" s="222">
        <v>0.4</v>
      </c>
      <c r="G29" s="222">
        <v>2.1</v>
      </c>
      <c r="H29" s="222">
        <v>16.399999999999999</v>
      </c>
      <c r="I29" s="222"/>
      <c r="J29" s="222">
        <v>2.5</v>
      </c>
      <c r="K29" s="222"/>
      <c r="L29" s="222">
        <v>5.4</v>
      </c>
      <c r="M29" s="7">
        <v>48.7</v>
      </c>
      <c r="N29" s="222"/>
      <c r="O29" s="231">
        <v>12.9</v>
      </c>
      <c r="P29" s="222">
        <v>12.3</v>
      </c>
      <c r="Q29" s="222">
        <v>16.7</v>
      </c>
      <c r="R29" s="222">
        <v>10.1</v>
      </c>
      <c r="S29" s="7">
        <v>39.1</v>
      </c>
      <c r="T29" s="7"/>
      <c r="U29" s="222">
        <v>0.3</v>
      </c>
      <c r="V29" s="222">
        <v>3.5</v>
      </c>
      <c r="W29" s="222">
        <v>-0.2</v>
      </c>
      <c r="X29" s="7">
        <v>56</v>
      </c>
      <c r="Y29" s="222">
        <v>7.3</v>
      </c>
    </row>
    <row r="30" spans="1:25">
      <c r="A30" s="233" t="s">
        <v>2671</v>
      </c>
      <c r="B30" s="222">
        <v>2008</v>
      </c>
      <c r="C30" s="222">
        <v>18.600000000000001</v>
      </c>
      <c r="D30" s="222"/>
      <c r="E30" s="222"/>
      <c r="F30" s="222">
        <v>2.1</v>
      </c>
      <c r="G30" s="222">
        <v>1</v>
      </c>
      <c r="H30" s="222">
        <v>15.9</v>
      </c>
      <c r="I30" s="222"/>
      <c r="J30" s="222">
        <v>2.4</v>
      </c>
      <c r="K30" s="222"/>
      <c r="L30" s="222">
        <v>4.8</v>
      </c>
      <c r="M30" s="7">
        <v>44.2</v>
      </c>
      <c r="N30" s="222"/>
      <c r="O30" s="231">
        <v>1.2</v>
      </c>
      <c r="P30" s="222">
        <v>14.4</v>
      </c>
      <c r="Q30" s="222">
        <v>8.4</v>
      </c>
      <c r="R30" s="222">
        <v>12.1</v>
      </c>
      <c r="S30" s="7">
        <v>34.9</v>
      </c>
      <c r="T30" s="7"/>
      <c r="U30" s="222">
        <v>1.2</v>
      </c>
      <c r="V30" s="222">
        <v>2.2000000000000002</v>
      </c>
      <c r="W30" s="222">
        <v>-0.4</v>
      </c>
      <c r="X30" s="7">
        <v>40.6</v>
      </c>
      <c r="Y30" s="222">
        <v>-3.6</v>
      </c>
    </row>
    <row r="31" spans="1:25">
      <c r="A31" s="233" t="s">
        <v>2989</v>
      </c>
      <c r="B31" s="222">
        <v>2018</v>
      </c>
      <c r="C31" s="222">
        <v>17.7</v>
      </c>
      <c r="D31" s="222"/>
      <c r="E31" s="222"/>
      <c r="F31" s="222">
        <v>1.4</v>
      </c>
      <c r="G31" s="222">
        <v>0.4</v>
      </c>
      <c r="H31" s="222">
        <v>16.8</v>
      </c>
      <c r="I31" s="222"/>
      <c r="J31" s="222">
        <v>1.9</v>
      </c>
      <c r="K31" s="222"/>
      <c r="L31" s="222">
        <v>4.8</v>
      </c>
      <c r="M31" s="7">
        <v>41.5</v>
      </c>
      <c r="N31" s="222"/>
      <c r="O31" s="231">
        <v>0.6</v>
      </c>
      <c r="P31" s="222">
        <v>14.1</v>
      </c>
      <c r="Q31" s="222">
        <v>7.8</v>
      </c>
      <c r="R31" s="222">
        <v>14.1</v>
      </c>
      <c r="S31" s="7">
        <v>36</v>
      </c>
      <c r="T31" s="7"/>
      <c r="U31" s="222">
        <v>1</v>
      </c>
      <c r="V31" s="222">
        <v>2.2999999999999998</v>
      </c>
      <c r="W31" s="222">
        <v>0.8</v>
      </c>
      <c r="X31" s="7">
        <v>41.2</v>
      </c>
      <c r="Y31" s="222">
        <v>-0.4</v>
      </c>
    </row>
    <row r="32" spans="1:25">
      <c r="A32" s="233" t="s">
        <v>2799</v>
      </c>
      <c r="B32" s="222">
        <v>2008</v>
      </c>
      <c r="C32" s="222">
        <v>19.899999999999999</v>
      </c>
      <c r="D32" s="222"/>
      <c r="E32" s="222"/>
      <c r="F32" s="222">
        <v>3.1</v>
      </c>
      <c r="G32" s="222">
        <v>0.6</v>
      </c>
      <c r="H32" s="222">
        <v>16.7</v>
      </c>
      <c r="I32" s="222"/>
      <c r="J32" s="222">
        <v>2.2999999999999998</v>
      </c>
      <c r="K32" s="222"/>
      <c r="L32" s="222">
        <v>3.7</v>
      </c>
      <c r="M32" s="7">
        <v>45.3</v>
      </c>
      <c r="N32" s="222"/>
      <c r="O32" s="231">
        <v>1</v>
      </c>
      <c r="P32" s="222">
        <v>14</v>
      </c>
      <c r="Q32" s="222">
        <v>9.3000000000000007</v>
      </c>
      <c r="R32" s="222">
        <v>11.6</v>
      </c>
      <c r="S32" s="7">
        <v>34.799999999999997</v>
      </c>
      <c r="T32" s="7"/>
      <c r="U32" s="222">
        <v>1.3</v>
      </c>
      <c r="V32" s="222">
        <v>2.6</v>
      </c>
      <c r="W32" s="222">
        <v>-0.2</v>
      </c>
      <c r="X32" s="7">
        <v>41.6</v>
      </c>
      <c r="Y32" s="222">
        <v>-3.8</v>
      </c>
    </row>
    <row r="33" spans="1:25">
      <c r="A33" s="39" t="s">
        <v>0</v>
      </c>
      <c r="B33" s="222">
        <v>2018</v>
      </c>
      <c r="C33" s="222">
        <v>17.3</v>
      </c>
      <c r="D33" s="222"/>
      <c r="E33" s="222"/>
      <c r="F33" s="222">
        <v>3.5</v>
      </c>
      <c r="G33" s="222">
        <v>0.4</v>
      </c>
      <c r="H33" s="222">
        <v>18.2</v>
      </c>
      <c r="I33" s="222"/>
      <c r="J33" s="222">
        <v>2.4</v>
      </c>
      <c r="K33" s="222"/>
      <c r="L33" s="222">
        <v>2</v>
      </c>
      <c r="M33" s="7">
        <v>44</v>
      </c>
      <c r="N33" s="222"/>
      <c r="O33" s="231">
        <v>0.7</v>
      </c>
      <c r="P33" s="222">
        <v>15.3</v>
      </c>
      <c r="Q33" s="222">
        <v>10.4</v>
      </c>
      <c r="R33" s="222">
        <v>11.8</v>
      </c>
      <c r="S33" s="7">
        <v>37.5</v>
      </c>
      <c r="T33" s="7"/>
      <c r="U33" s="222">
        <v>1.3</v>
      </c>
      <c r="V33" s="222">
        <v>2.8</v>
      </c>
      <c r="W33" s="222">
        <v>-0.8</v>
      </c>
      <c r="X33" s="7">
        <v>43.5</v>
      </c>
      <c r="Y33" s="222">
        <v>-0.5</v>
      </c>
    </row>
    <row r="34" spans="1:25">
      <c r="A34" s="233" t="s">
        <v>2732</v>
      </c>
      <c r="B34" s="222">
        <v>2008</v>
      </c>
      <c r="C34" s="222">
        <v>10.199999999999999</v>
      </c>
      <c r="D34" s="222"/>
      <c r="E34" s="222"/>
      <c r="F34" s="222">
        <v>1</v>
      </c>
      <c r="G34" s="222">
        <v>2.9</v>
      </c>
      <c r="H34" s="222">
        <v>10.1</v>
      </c>
      <c r="I34" s="222"/>
      <c r="J34" s="222">
        <v>1.8</v>
      </c>
      <c r="K34" s="222"/>
      <c r="L34" s="222">
        <v>2.9</v>
      </c>
      <c r="M34" s="7">
        <v>31.2</v>
      </c>
      <c r="N34" s="222"/>
      <c r="O34" s="231">
        <v>1.5</v>
      </c>
      <c r="P34" s="222">
        <v>6.2</v>
      </c>
      <c r="Q34" s="222">
        <v>14.3</v>
      </c>
      <c r="R34" s="222">
        <v>6.2</v>
      </c>
      <c r="S34" s="7">
        <v>26.7</v>
      </c>
      <c r="T34" s="7"/>
      <c r="U34" s="222">
        <v>0.3</v>
      </c>
      <c r="V34" s="222">
        <v>2.7</v>
      </c>
      <c r="W34" s="222">
        <v>-1.3</v>
      </c>
      <c r="X34" s="7">
        <v>33.200000000000003</v>
      </c>
      <c r="Y34" s="222">
        <v>2</v>
      </c>
    </row>
    <row r="35" spans="1:25">
      <c r="A35" s="39" t="s">
        <v>0</v>
      </c>
      <c r="B35" s="222">
        <v>2017</v>
      </c>
      <c r="C35" s="222">
        <v>12</v>
      </c>
      <c r="D35" s="222"/>
      <c r="E35" s="222"/>
      <c r="F35" s="222">
        <v>0.4</v>
      </c>
      <c r="G35" s="222">
        <v>3.1</v>
      </c>
      <c r="H35" s="222">
        <v>11.5</v>
      </c>
      <c r="I35" s="222"/>
      <c r="J35" s="222">
        <v>2.5</v>
      </c>
      <c r="K35" s="222"/>
      <c r="L35" s="222">
        <v>3</v>
      </c>
      <c r="M35" s="7">
        <v>34.1</v>
      </c>
      <c r="N35" s="222"/>
      <c r="O35" s="231">
        <v>1.1000000000000001</v>
      </c>
      <c r="P35" s="222">
        <v>6.1</v>
      </c>
      <c r="Q35" s="222">
        <v>15.6</v>
      </c>
      <c r="R35" s="222">
        <v>6.8</v>
      </c>
      <c r="S35" s="7">
        <v>28.5</v>
      </c>
      <c r="T35" s="7"/>
      <c r="U35" s="222">
        <v>1.1000000000000001</v>
      </c>
      <c r="V35" s="222">
        <v>2.8</v>
      </c>
      <c r="W35" s="222">
        <v>-0.8</v>
      </c>
      <c r="X35" s="7">
        <v>35.4</v>
      </c>
      <c r="Y35" s="222">
        <v>1.3</v>
      </c>
    </row>
    <row r="36" spans="1:25">
      <c r="A36" s="233" t="s">
        <v>2588</v>
      </c>
      <c r="B36" s="222">
        <v>2008</v>
      </c>
      <c r="C36" s="222">
        <v>17.600000000000001</v>
      </c>
      <c r="D36" s="222"/>
      <c r="E36" s="222"/>
      <c r="F36" s="222">
        <v>1.3</v>
      </c>
      <c r="G36" s="222">
        <v>1.3</v>
      </c>
      <c r="H36" s="222">
        <v>16.3</v>
      </c>
      <c r="I36" s="222"/>
      <c r="J36" s="222">
        <v>1.4</v>
      </c>
      <c r="K36" s="222"/>
      <c r="L36" s="222">
        <v>3.5</v>
      </c>
      <c r="M36" s="7">
        <v>36.9</v>
      </c>
      <c r="N36" s="222"/>
      <c r="O36" s="231">
        <v>1.2</v>
      </c>
      <c r="P36" s="222">
        <v>10.3</v>
      </c>
      <c r="Q36" s="222">
        <v>6.7</v>
      </c>
      <c r="R36" s="222">
        <v>11.8</v>
      </c>
      <c r="S36" s="7">
        <v>28.9</v>
      </c>
      <c r="T36" s="7"/>
      <c r="U36" s="222">
        <v>1.7</v>
      </c>
      <c r="V36" s="222">
        <v>3.2</v>
      </c>
      <c r="W36" s="222">
        <v>-0.7</v>
      </c>
      <c r="X36" s="7">
        <v>34.5</v>
      </c>
      <c r="Y36" s="222">
        <v>-2.4</v>
      </c>
    </row>
    <row r="37" spans="1:25">
      <c r="A37" s="233" t="s">
        <v>2989</v>
      </c>
      <c r="B37" s="222">
        <v>2018</v>
      </c>
      <c r="C37" s="222">
        <v>19.3</v>
      </c>
      <c r="D37" s="222"/>
      <c r="E37" s="222"/>
      <c r="F37" s="222">
        <v>1.3</v>
      </c>
      <c r="G37" s="222">
        <v>0.4</v>
      </c>
      <c r="H37" s="222">
        <v>18.100000000000001</v>
      </c>
      <c r="I37" s="222"/>
      <c r="J37" s="222">
        <v>1.9</v>
      </c>
      <c r="K37" s="222"/>
      <c r="L37" s="222">
        <v>3.6</v>
      </c>
      <c r="M37" s="7">
        <v>40.6</v>
      </c>
      <c r="N37" s="222"/>
      <c r="O37" s="231">
        <v>0.7</v>
      </c>
      <c r="P37" s="222">
        <v>10.9</v>
      </c>
      <c r="Q37" s="222">
        <v>7.3</v>
      </c>
      <c r="R37" s="222">
        <v>14.8</v>
      </c>
      <c r="S37" s="7">
        <v>33</v>
      </c>
      <c r="T37" s="7"/>
      <c r="U37" s="222">
        <v>1.1000000000000001</v>
      </c>
      <c r="V37" s="222">
        <v>3.7</v>
      </c>
      <c r="W37" s="222">
        <v>0.6</v>
      </c>
      <c r="X37" s="7">
        <v>39.9</v>
      </c>
      <c r="Y37" s="222">
        <v>-0.7</v>
      </c>
    </row>
    <row r="38" spans="1:25">
      <c r="A38" s="233" t="s">
        <v>2730</v>
      </c>
      <c r="B38" s="222">
        <v>2008</v>
      </c>
      <c r="C38" s="222">
        <v>18.8</v>
      </c>
      <c r="D38" s="222"/>
      <c r="E38" s="222"/>
      <c r="F38" s="222">
        <v>1.5</v>
      </c>
      <c r="G38" s="222">
        <v>1.1000000000000001</v>
      </c>
      <c r="H38" s="222">
        <v>14.9</v>
      </c>
      <c r="I38" s="222"/>
      <c r="J38" s="222">
        <v>1.7</v>
      </c>
      <c r="K38" s="222"/>
      <c r="L38" s="222">
        <v>4.5999999999999996</v>
      </c>
      <c r="M38" s="7">
        <v>41.1</v>
      </c>
      <c r="N38" s="222"/>
      <c r="O38" s="231">
        <v>1</v>
      </c>
      <c r="P38" s="222">
        <v>9.6999999999999993</v>
      </c>
      <c r="Q38" s="222">
        <v>10.4</v>
      </c>
      <c r="R38" s="222">
        <v>12.7</v>
      </c>
      <c r="S38" s="7">
        <v>32.9</v>
      </c>
      <c r="T38" s="7"/>
      <c r="U38" s="222">
        <v>0.7</v>
      </c>
      <c r="V38" s="222">
        <v>2.2000000000000002</v>
      </c>
      <c r="W38" s="222">
        <v>-0.9</v>
      </c>
      <c r="X38" s="7">
        <v>36.700000000000003</v>
      </c>
      <c r="Y38" s="222">
        <v>-4.4000000000000004</v>
      </c>
    </row>
    <row r="39" spans="1:25">
      <c r="A39" s="233" t="s">
        <v>2989</v>
      </c>
      <c r="B39" s="222">
        <v>2018</v>
      </c>
      <c r="C39" s="222">
        <v>18.399999999999999</v>
      </c>
      <c r="D39" s="222"/>
      <c r="E39" s="222"/>
      <c r="F39" s="222">
        <v>2.5</v>
      </c>
      <c r="G39" s="222">
        <v>1</v>
      </c>
      <c r="H39" s="222">
        <v>17.899999999999999</v>
      </c>
      <c r="I39" s="222"/>
      <c r="J39" s="222">
        <v>1.5</v>
      </c>
      <c r="K39" s="222"/>
      <c r="L39" s="222">
        <v>2.1</v>
      </c>
      <c r="M39" s="7">
        <v>41.3</v>
      </c>
      <c r="N39" s="222"/>
      <c r="O39" s="231">
        <v>0.6</v>
      </c>
      <c r="P39" s="222">
        <v>11.7</v>
      </c>
      <c r="Q39" s="222">
        <v>10.7</v>
      </c>
      <c r="R39" s="222">
        <v>12.4</v>
      </c>
      <c r="S39" s="7">
        <v>34.799999999999997</v>
      </c>
      <c r="T39" s="7"/>
      <c r="U39" s="222">
        <v>0.7</v>
      </c>
      <c r="V39" s="222">
        <v>2.4</v>
      </c>
      <c r="W39" s="222">
        <v>-0.2</v>
      </c>
      <c r="X39" s="7">
        <v>38.9</v>
      </c>
      <c r="Y39" s="222">
        <v>-2.5</v>
      </c>
    </row>
    <row r="40" spans="1:25">
      <c r="A40" s="233" t="s">
        <v>2673</v>
      </c>
      <c r="B40" s="222">
        <v>2008</v>
      </c>
      <c r="C40" s="222">
        <v>20.3</v>
      </c>
      <c r="D40" s="222"/>
      <c r="E40" s="222"/>
      <c r="F40" s="222">
        <v>2.2000000000000002</v>
      </c>
      <c r="G40" s="222">
        <v>0.6</v>
      </c>
      <c r="H40" s="222">
        <v>14.9</v>
      </c>
      <c r="I40" s="222"/>
      <c r="J40" s="222">
        <v>2.2999999999999998</v>
      </c>
      <c r="K40" s="222"/>
      <c r="L40" s="222">
        <v>3</v>
      </c>
      <c r="M40" s="7">
        <v>44.9</v>
      </c>
      <c r="N40" s="222"/>
      <c r="O40" s="231">
        <v>0.7</v>
      </c>
      <c r="P40" s="222">
        <v>11.3</v>
      </c>
      <c r="Q40" s="222">
        <v>15.8</v>
      </c>
      <c r="R40" s="222">
        <v>7.8</v>
      </c>
      <c r="S40" s="7">
        <v>34.9</v>
      </c>
      <c r="T40" s="7"/>
      <c r="U40" s="222">
        <v>0.1</v>
      </c>
      <c r="V40" s="222">
        <v>1.4</v>
      </c>
      <c r="W40" s="222">
        <v>-1</v>
      </c>
      <c r="X40" s="7">
        <v>40</v>
      </c>
      <c r="Y40" s="222">
        <v>-4.9000000000000004</v>
      </c>
    </row>
    <row r="41" spans="1:25">
      <c r="A41" s="233" t="s">
        <v>2989</v>
      </c>
      <c r="B41" s="222">
        <v>2018</v>
      </c>
      <c r="C41" s="222">
        <v>18.2</v>
      </c>
      <c r="D41" s="222"/>
      <c r="E41" s="222"/>
      <c r="F41" s="222">
        <v>2.5</v>
      </c>
      <c r="G41" s="222">
        <v>0.9</v>
      </c>
      <c r="H41" s="222">
        <v>15.2</v>
      </c>
      <c r="I41" s="222"/>
      <c r="J41" s="222">
        <v>1.8</v>
      </c>
      <c r="K41" s="222"/>
      <c r="L41" s="222">
        <v>2.7</v>
      </c>
      <c r="M41" s="7">
        <v>40.799999999999997</v>
      </c>
      <c r="N41" s="222"/>
      <c r="O41" s="231">
        <v>1</v>
      </c>
      <c r="P41" s="222">
        <v>13.1</v>
      </c>
      <c r="Q41" s="222">
        <v>14.3</v>
      </c>
      <c r="R41" s="222">
        <v>7.8</v>
      </c>
      <c r="S41" s="7">
        <v>35.200000000000003</v>
      </c>
      <c r="T41" s="7"/>
      <c r="U41" s="222">
        <v>0.2</v>
      </c>
      <c r="V41" s="222">
        <v>1.5</v>
      </c>
      <c r="W41" s="222">
        <v>-0.5</v>
      </c>
      <c r="X41" s="7">
        <v>39.299999999999997</v>
      </c>
      <c r="Y41" s="222">
        <v>-1.5</v>
      </c>
    </row>
    <row r="42" spans="1:25">
      <c r="A42" s="233" t="s">
        <v>2674</v>
      </c>
      <c r="B42" s="222">
        <v>2008</v>
      </c>
      <c r="C42" s="222">
        <v>24.6</v>
      </c>
      <c r="D42" s="222"/>
      <c r="E42" s="222"/>
      <c r="F42" s="222">
        <v>1.6</v>
      </c>
      <c r="G42" s="222">
        <v>1.5</v>
      </c>
      <c r="H42" s="222">
        <v>16.399999999999999</v>
      </c>
      <c r="I42" s="222"/>
      <c r="J42" s="222">
        <v>2.8</v>
      </c>
      <c r="K42" s="222"/>
      <c r="L42" s="222">
        <v>4.3</v>
      </c>
      <c r="M42" s="7">
        <v>50.4</v>
      </c>
      <c r="N42" s="222"/>
      <c r="O42" s="231">
        <v>2.5</v>
      </c>
      <c r="P42" s="222">
        <v>22.3</v>
      </c>
      <c r="Q42" s="222">
        <v>18.7</v>
      </c>
      <c r="R42" s="222">
        <v>3.6</v>
      </c>
      <c r="S42" s="7">
        <v>44.7</v>
      </c>
      <c r="T42" s="7"/>
      <c r="U42" s="222">
        <v>0.6</v>
      </c>
      <c r="V42" s="222">
        <v>3.2</v>
      </c>
      <c r="W42" s="222">
        <v>-0.2</v>
      </c>
      <c r="X42" s="7">
        <v>52.3</v>
      </c>
      <c r="Y42" s="222">
        <v>1.9</v>
      </c>
    </row>
    <row r="43" spans="1:25">
      <c r="A43" s="233" t="s">
        <v>2989</v>
      </c>
      <c r="B43" s="222">
        <v>2018</v>
      </c>
      <c r="C43" s="222">
        <v>26.2</v>
      </c>
      <c r="D43" s="222"/>
      <c r="E43" s="222"/>
      <c r="F43" s="222">
        <v>0.5</v>
      </c>
      <c r="G43" s="222">
        <v>1.6</v>
      </c>
      <c r="H43" s="222">
        <v>16.3</v>
      </c>
      <c r="I43" s="222"/>
      <c r="J43" s="222">
        <v>2.7</v>
      </c>
      <c r="K43" s="222"/>
      <c r="L43" s="222">
        <v>4.8</v>
      </c>
      <c r="M43" s="7">
        <v>49.9</v>
      </c>
      <c r="N43" s="222"/>
      <c r="O43" s="231">
        <v>1.7</v>
      </c>
      <c r="P43" s="222">
        <v>22.4</v>
      </c>
      <c r="Q43" s="222">
        <v>18.8</v>
      </c>
      <c r="R43" s="222">
        <v>3.4</v>
      </c>
      <c r="S43" s="7">
        <v>44.6</v>
      </c>
      <c r="T43" s="7"/>
      <c r="U43" s="222">
        <v>0.6</v>
      </c>
      <c r="V43" s="222">
        <v>3.2</v>
      </c>
      <c r="W43" s="222">
        <v>-0.1</v>
      </c>
      <c r="X43" s="7">
        <v>50.8</v>
      </c>
      <c r="Y43" s="222">
        <v>0.9</v>
      </c>
    </row>
    <row r="44" spans="1:25">
      <c r="A44" s="233" t="s">
        <v>2647</v>
      </c>
      <c r="B44" s="222">
        <v>2008</v>
      </c>
      <c r="C44" s="222">
        <v>19.100000000000001</v>
      </c>
      <c r="D44" s="222"/>
      <c r="E44" s="222"/>
      <c r="F44" s="222">
        <v>1</v>
      </c>
      <c r="G44" s="222">
        <v>1.6</v>
      </c>
      <c r="H44" s="222">
        <v>16.8</v>
      </c>
      <c r="I44" s="222"/>
      <c r="J44" s="222">
        <v>1.7</v>
      </c>
      <c r="K44" s="222"/>
      <c r="L44" s="222">
        <v>4.9000000000000004</v>
      </c>
      <c r="M44" s="7">
        <v>40.200000000000003</v>
      </c>
      <c r="N44" s="222"/>
      <c r="O44" s="231">
        <v>0.9</v>
      </c>
      <c r="P44" s="222">
        <v>10.4</v>
      </c>
      <c r="Q44" s="222">
        <v>7.6</v>
      </c>
      <c r="R44" s="222">
        <v>14.9</v>
      </c>
      <c r="S44" s="7">
        <v>32.9</v>
      </c>
      <c r="T44" s="7"/>
      <c r="U44" s="222">
        <v>0.5</v>
      </c>
      <c r="V44" s="222">
        <v>4.4000000000000004</v>
      </c>
      <c r="W44" s="222">
        <v>-0.7</v>
      </c>
      <c r="X44" s="7">
        <v>38.1</v>
      </c>
      <c r="Y44" s="222">
        <v>-2.1</v>
      </c>
    </row>
    <row r="45" spans="1:25">
      <c r="A45" s="39" t="s">
        <v>0</v>
      </c>
      <c r="B45" s="222">
        <v>2018</v>
      </c>
      <c r="C45" s="222">
        <v>20</v>
      </c>
      <c r="D45" s="222"/>
      <c r="E45" s="222"/>
      <c r="F45" s="222">
        <v>0.8</v>
      </c>
      <c r="G45" s="222">
        <v>2.2999999999999998</v>
      </c>
      <c r="H45" s="222">
        <v>14.8</v>
      </c>
      <c r="I45" s="222"/>
      <c r="J45" s="222">
        <v>1.9</v>
      </c>
      <c r="K45" s="222"/>
      <c r="L45" s="222">
        <v>4.2</v>
      </c>
      <c r="M45" s="7">
        <v>40.6</v>
      </c>
      <c r="N45" s="222"/>
      <c r="O45" s="231">
        <v>0.7</v>
      </c>
      <c r="P45" s="222">
        <v>12.4</v>
      </c>
      <c r="Q45" s="222">
        <v>7.8</v>
      </c>
      <c r="R45" s="222">
        <v>15.6</v>
      </c>
      <c r="S45" s="7">
        <v>35.799999999999997</v>
      </c>
      <c r="T45" s="7"/>
      <c r="U45" s="222">
        <v>0.9</v>
      </c>
      <c r="V45" s="222">
        <v>4.0999999999999996</v>
      </c>
      <c r="W45" s="222">
        <v>0.2</v>
      </c>
      <c r="X45" s="7">
        <v>41.5</v>
      </c>
      <c r="Y45" s="222">
        <v>0.9</v>
      </c>
    </row>
    <row r="46" spans="1:25">
      <c r="A46" s="233" t="s">
        <v>2675</v>
      </c>
      <c r="B46" s="222">
        <v>2008</v>
      </c>
      <c r="C46" s="222">
        <v>17.899999999999999</v>
      </c>
      <c r="D46" s="222"/>
      <c r="E46" s="222"/>
      <c r="F46" s="222">
        <v>2.7</v>
      </c>
      <c r="G46" s="222">
        <v>0.9</v>
      </c>
      <c r="H46" s="222">
        <v>23.1</v>
      </c>
      <c r="I46" s="222"/>
      <c r="J46" s="222">
        <v>1.8</v>
      </c>
      <c r="K46" s="222"/>
      <c r="L46" s="222">
        <v>2.1</v>
      </c>
      <c r="M46" s="7">
        <v>43.6</v>
      </c>
      <c r="N46" s="222"/>
      <c r="O46" s="231">
        <v>0.8</v>
      </c>
      <c r="P46" s="222">
        <v>10.7</v>
      </c>
      <c r="Q46" s="222">
        <v>12</v>
      </c>
      <c r="R46" s="222">
        <v>16.100000000000001</v>
      </c>
      <c r="S46" s="7">
        <v>38.799999999999997</v>
      </c>
      <c r="T46" s="7"/>
      <c r="U46" s="222">
        <v>0.6</v>
      </c>
      <c r="V46" s="222">
        <v>2.1</v>
      </c>
      <c r="W46" s="222">
        <v>-1.2</v>
      </c>
      <c r="X46" s="7">
        <v>43.4</v>
      </c>
      <c r="Y46" s="222">
        <v>-0.2</v>
      </c>
    </row>
    <row r="47" spans="1:25">
      <c r="A47" s="233" t="s">
        <v>2989</v>
      </c>
      <c r="B47" s="222">
        <v>2018</v>
      </c>
      <c r="C47" s="222">
        <v>19.600000000000001</v>
      </c>
      <c r="D47" s="222"/>
      <c r="E47" s="222"/>
      <c r="F47" s="222">
        <v>0.9</v>
      </c>
      <c r="G47" s="222">
        <v>0.9</v>
      </c>
      <c r="H47" s="222">
        <v>23.8</v>
      </c>
      <c r="I47" s="222"/>
      <c r="J47" s="222">
        <v>2.5</v>
      </c>
      <c r="K47" s="222"/>
      <c r="L47" s="222">
        <v>2.2999999999999998</v>
      </c>
      <c r="M47" s="7">
        <v>43.9</v>
      </c>
      <c r="N47" s="222"/>
      <c r="O47" s="231">
        <v>0.5</v>
      </c>
      <c r="P47" s="222">
        <v>10.5</v>
      </c>
      <c r="Q47" s="222">
        <v>13.1</v>
      </c>
      <c r="R47" s="222">
        <v>16.899999999999999</v>
      </c>
      <c r="S47" s="7">
        <v>40.5</v>
      </c>
      <c r="T47" s="7"/>
      <c r="U47" s="222">
        <v>0.7</v>
      </c>
      <c r="V47" s="222">
        <v>2.2000000000000002</v>
      </c>
      <c r="W47" s="222">
        <v>-0.8</v>
      </c>
      <c r="X47" s="7">
        <v>45.6</v>
      </c>
      <c r="Y47" s="222">
        <v>1.7</v>
      </c>
    </row>
    <row r="48" spans="1:25">
      <c r="A48" s="233" t="s">
        <v>2801</v>
      </c>
      <c r="B48" s="222">
        <v>2008</v>
      </c>
      <c r="C48" s="222">
        <v>21.4</v>
      </c>
      <c r="D48" s="222"/>
      <c r="E48" s="222"/>
      <c r="F48" s="222">
        <v>4.0999999999999996</v>
      </c>
      <c r="G48" s="222">
        <v>1.1000000000000001</v>
      </c>
      <c r="H48" s="222">
        <v>18.3</v>
      </c>
      <c r="I48" s="222"/>
      <c r="J48" s="222">
        <v>2.5</v>
      </c>
      <c r="K48" s="222"/>
      <c r="L48" s="222">
        <v>3.2</v>
      </c>
      <c r="M48" s="7">
        <v>48.7</v>
      </c>
      <c r="N48" s="222"/>
      <c r="O48" s="231">
        <v>1.1000000000000001</v>
      </c>
      <c r="P48" s="222">
        <v>15.5</v>
      </c>
      <c r="Q48" s="222">
        <v>10.3</v>
      </c>
      <c r="R48" s="222">
        <v>13.5</v>
      </c>
      <c r="S48" s="7">
        <v>39.4</v>
      </c>
      <c r="T48" s="7"/>
      <c r="U48" s="222">
        <v>0.9</v>
      </c>
      <c r="V48" s="222">
        <v>3.5</v>
      </c>
      <c r="W48" s="222">
        <v>-0.8</v>
      </c>
      <c r="X48" s="7">
        <v>45.1</v>
      </c>
      <c r="Y48" s="222">
        <v>-3.6</v>
      </c>
    </row>
    <row r="49" spans="1:25">
      <c r="A49" s="233" t="s">
        <v>2989</v>
      </c>
      <c r="B49" s="222">
        <v>2018</v>
      </c>
      <c r="C49" s="222">
        <v>19.3</v>
      </c>
      <c r="D49" s="222"/>
      <c r="E49" s="222"/>
      <c r="F49" s="222">
        <v>2.5</v>
      </c>
      <c r="G49" s="222">
        <v>1.3</v>
      </c>
      <c r="H49" s="222">
        <v>13.5</v>
      </c>
      <c r="I49" s="222"/>
      <c r="J49" s="222">
        <v>3.6</v>
      </c>
      <c r="K49" s="222"/>
      <c r="L49" s="222">
        <v>5.8</v>
      </c>
      <c r="M49" s="7">
        <v>46.5</v>
      </c>
      <c r="N49" s="222"/>
      <c r="O49" s="231">
        <v>0.4</v>
      </c>
      <c r="P49" s="222">
        <v>18.3</v>
      </c>
      <c r="Q49" s="222">
        <v>6.9</v>
      </c>
      <c r="R49" s="222">
        <v>12.2</v>
      </c>
      <c r="S49" s="7">
        <v>37.5</v>
      </c>
      <c r="T49" s="7"/>
      <c r="U49" s="222">
        <v>1.3</v>
      </c>
      <c r="V49" s="222">
        <v>3.2</v>
      </c>
      <c r="W49" s="222">
        <v>-0.5</v>
      </c>
      <c r="X49" s="7">
        <v>44.2</v>
      </c>
      <c r="Y49" s="222">
        <v>-2.2000000000000002</v>
      </c>
    </row>
    <row r="50" spans="1:25">
      <c r="A50" s="233" t="s">
        <v>2802</v>
      </c>
      <c r="B50" s="222">
        <v>2008</v>
      </c>
      <c r="C50" s="222">
        <v>19.399999999999999</v>
      </c>
      <c r="D50" s="222"/>
      <c r="E50" s="222"/>
      <c r="F50" s="222">
        <v>3</v>
      </c>
      <c r="G50" s="222">
        <v>1.6</v>
      </c>
      <c r="H50" s="222">
        <v>21.2</v>
      </c>
      <c r="I50" s="222"/>
      <c r="J50" s="222">
        <v>2.4</v>
      </c>
      <c r="K50" s="222"/>
      <c r="L50" s="222">
        <v>3.3</v>
      </c>
      <c r="M50" s="7">
        <v>50.2</v>
      </c>
      <c r="N50" s="222"/>
      <c r="O50" s="231">
        <v>1.2</v>
      </c>
      <c r="P50" s="222">
        <v>13.9</v>
      </c>
      <c r="Q50" s="222">
        <v>13.9</v>
      </c>
      <c r="R50" s="222">
        <v>14.6</v>
      </c>
      <c r="S50" s="7">
        <v>42.4</v>
      </c>
      <c r="T50" s="7"/>
      <c r="U50" s="222">
        <v>0.7</v>
      </c>
      <c r="V50" s="222">
        <v>2.5</v>
      </c>
      <c r="W50" s="222">
        <v>-0.9</v>
      </c>
      <c r="X50" s="7">
        <v>48.7</v>
      </c>
      <c r="Y50" s="222">
        <v>-1.5</v>
      </c>
    </row>
    <row r="51" spans="1:25">
      <c r="A51" s="39" t="s">
        <v>0</v>
      </c>
      <c r="B51" s="222">
        <v>2018</v>
      </c>
      <c r="C51" s="222">
        <v>19.2</v>
      </c>
      <c r="D51" s="222"/>
      <c r="E51" s="222"/>
      <c r="F51" s="222">
        <v>1.7</v>
      </c>
      <c r="G51" s="222">
        <v>1.5</v>
      </c>
      <c r="H51" s="222">
        <v>21.8</v>
      </c>
      <c r="I51" s="222"/>
      <c r="J51" s="222">
        <v>2.9</v>
      </c>
      <c r="K51" s="222"/>
      <c r="L51" s="222">
        <v>3</v>
      </c>
      <c r="M51" s="7">
        <v>48.5</v>
      </c>
      <c r="N51" s="222"/>
      <c r="O51" s="231">
        <v>0.8</v>
      </c>
      <c r="P51" s="222">
        <v>13.8</v>
      </c>
      <c r="Q51" s="222">
        <v>13.5</v>
      </c>
      <c r="R51" s="222">
        <v>15.2</v>
      </c>
      <c r="S51" s="7">
        <v>42.6</v>
      </c>
      <c r="T51" s="7"/>
      <c r="U51" s="222">
        <v>0.9</v>
      </c>
      <c r="V51" s="222">
        <v>2.5</v>
      </c>
      <c r="W51" s="222">
        <v>-0.6</v>
      </c>
      <c r="X51" s="7">
        <v>48.6</v>
      </c>
      <c r="Y51" s="222">
        <v>0.1</v>
      </c>
    </row>
    <row r="52" spans="1:25">
      <c r="A52" s="233" t="s">
        <v>2676</v>
      </c>
      <c r="B52" s="222">
        <v>2008</v>
      </c>
      <c r="C52" s="222">
        <v>18.600000000000001</v>
      </c>
      <c r="D52" s="222"/>
      <c r="E52" s="222"/>
      <c r="F52" s="222">
        <v>2</v>
      </c>
      <c r="G52" s="222">
        <v>0.5</v>
      </c>
      <c r="H52" s="222">
        <v>19</v>
      </c>
      <c r="I52" s="222"/>
      <c r="J52" s="222">
        <v>1.3</v>
      </c>
      <c r="K52" s="222"/>
      <c r="L52" s="222">
        <v>3</v>
      </c>
      <c r="M52" s="7">
        <v>36.9</v>
      </c>
      <c r="N52" s="222"/>
      <c r="O52" s="231">
        <v>1.8</v>
      </c>
      <c r="P52" s="222">
        <v>8.5</v>
      </c>
      <c r="Q52" s="222">
        <v>9.6</v>
      </c>
      <c r="R52" s="222">
        <v>11.5</v>
      </c>
      <c r="S52" s="7">
        <v>29.6</v>
      </c>
      <c r="T52" s="7"/>
      <c r="U52" s="222">
        <v>0.2</v>
      </c>
      <c r="V52" s="222">
        <v>2.9</v>
      </c>
      <c r="W52" s="222">
        <v>1.6</v>
      </c>
      <c r="X52" s="7">
        <v>35.1</v>
      </c>
      <c r="Y52" s="222">
        <v>-1.9</v>
      </c>
    </row>
    <row r="53" spans="1:25">
      <c r="A53" s="233" t="s">
        <v>2989</v>
      </c>
      <c r="B53" s="222">
        <v>2017</v>
      </c>
      <c r="C53" s="222">
        <v>19.7</v>
      </c>
      <c r="D53" s="222"/>
      <c r="E53" s="222"/>
      <c r="F53" s="222">
        <v>1.7</v>
      </c>
      <c r="G53" s="222">
        <v>0.5</v>
      </c>
      <c r="H53" s="222">
        <v>21.3</v>
      </c>
      <c r="I53" s="222"/>
      <c r="J53" s="222">
        <v>1.5</v>
      </c>
      <c r="K53" s="222"/>
      <c r="L53" s="222">
        <v>3.7</v>
      </c>
      <c r="M53" s="7">
        <v>38.700000000000003</v>
      </c>
      <c r="N53" s="222"/>
      <c r="O53" s="231">
        <v>1.5</v>
      </c>
      <c r="P53" s="222">
        <v>8.3000000000000007</v>
      </c>
      <c r="Q53" s="222">
        <v>10.1</v>
      </c>
      <c r="R53" s="222">
        <v>12.9</v>
      </c>
      <c r="S53" s="7">
        <v>31.3</v>
      </c>
      <c r="T53" s="7"/>
      <c r="U53" s="222">
        <v>0.4</v>
      </c>
      <c r="V53" s="222">
        <v>3.3</v>
      </c>
      <c r="W53" s="222">
        <v>0.3</v>
      </c>
      <c r="X53" s="7">
        <v>35.799999999999997</v>
      </c>
      <c r="Y53" s="222">
        <v>-3</v>
      </c>
    </row>
    <row r="54" spans="1:25">
      <c r="A54" s="233" t="s">
        <v>947</v>
      </c>
      <c r="B54" s="222">
        <v>2008</v>
      </c>
      <c r="C54" s="222">
        <v>16.100000000000001</v>
      </c>
      <c r="D54" s="222"/>
      <c r="E54" s="222"/>
      <c r="F54" s="222">
        <v>3.4</v>
      </c>
      <c r="G54" s="222">
        <v>0.4</v>
      </c>
      <c r="H54" s="222">
        <v>13.1</v>
      </c>
      <c r="I54" s="222"/>
      <c r="J54" s="222">
        <v>0.3</v>
      </c>
      <c r="K54" s="222"/>
      <c r="L54" s="222">
        <v>4</v>
      </c>
      <c r="M54" s="7">
        <v>39.5</v>
      </c>
      <c r="N54" s="222"/>
      <c r="O54" s="231">
        <v>1.2</v>
      </c>
      <c r="P54" s="222">
        <v>7.1</v>
      </c>
      <c r="Q54" s="222">
        <v>12.1</v>
      </c>
      <c r="R54" s="222">
        <v>6.7</v>
      </c>
      <c r="S54" s="7">
        <v>25.9</v>
      </c>
      <c r="T54" s="7"/>
      <c r="U54" s="222">
        <v>1.1000000000000001</v>
      </c>
      <c r="V54" s="222">
        <v>2.8</v>
      </c>
      <c r="W54" s="222">
        <v>-0.4</v>
      </c>
      <c r="X54" s="7">
        <v>32.4</v>
      </c>
      <c r="Y54" s="222">
        <v>-7</v>
      </c>
    </row>
    <row r="55" spans="1:25">
      <c r="A55" s="233" t="s">
        <v>0</v>
      </c>
      <c r="B55" s="222">
        <v>2017</v>
      </c>
      <c r="C55" s="222">
        <v>14</v>
      </c>
      <c r="D55" s="222"/>
      <c r="E55" s="222"/>
      <c r="F55" s="222">
        <v>3.9</v>
      </c>
      <c r="G55" s="222">
        <v>0.3</v>
      </c>
      <c r="H55" s="222">
        <v>14.5</v>
      </c>
      <c r="I55" s="222"/>
      <c r="J55" s="222">
        <v>0.3</v>
      </c>
      <c r="K55" s="222"/>
      <c r="L55" s="222">
        <v>3.1</v>
      </c>
      <c r="M55" s="7">
        <v>38</v>
      </c>
      <c r="N55" s="222"/>
      <c r="O55" s="231">
        <v>1.1000000000000001</v>
      </c>
      <c r="P55" s="222">
        <v>6.9</v>
      </c>
      <c r="Q55" s="222">
        <v>12.3</v>
      </c>
      <c r="R55" s="222">
        <v>6.7</v>
      </c>
      <c r="S55" s="7">
        <v>25.9</v>
      </c>
      <c r="T55" s="7"/>
      <c r="U55" s="222">
        <v>1.1000000000000001</v>
      </c>
      <c r="V55" s="222">
        <v>2.6</v>
      </c>
      <c r="W55" s="222">
        <v>1.3</v>
      </c>
      <c r="X55" s="7">
        <v>33.799999999999997</v>
      </c>
      <c r="Y55" s="222">
        <v>-4.2</v>
      </c>
    </row>
    <row r="56" spans="1:25" ht="16" thickBot="1">
      <c r="A56" s="112"/>
      <c r="B56" s="113"/>
      <c r="C56" s="116"/>
      <c r="D56" s="116"/>
      <c r="E56" s="116"/>
      <c r="F56" s="116"/>
      <c r="G56" s="116"/>
      <c r="H56" s="116"/>
      <c r="I56" s="116"/>
      <c r="J56" s="116"/>
      <c r="K56" s="116"/>
      <c r="L56" s="113"/>
      <c r="M56" s="113"/>
      <c r="N56" s="222"/>
      <c r="O56" s="420"/>
      <c r="P56" s="116"/>
      <c r="Q56" s="116"/>
      <c r="R56" s="113"/>
      <c r="S56" s="113"/>
      <c r="T56" s="113"/>
      <c r="U56" s="113"/>
      <c r="V56" s="113"/>
      <c r="W56" s="113"/>
      <c r="X56" s="113"/>
      <c r="Y56" s="113"/>
    </row>
    <row r="57" spans="1:25" ht="41.25" customHeight="1">
      <c r="A57" s="141" t="s">
        <v>3023</v>
      </c>
      <c r="B57" s="142"/>
      <c r="C57" s="142"/>
      <c r="D57" s="222"/>
      <c r="E57" s="142" t="s">
        <v>3024</v>
      </c>
      <c r="F57" s="142"/>
      <c r="G57" s="142"/>
      <c r="H57" s="142"/>
      <c r="I57" s="143"/>
      <c r="J57" s="143"/>
      <c r="K57" s="224" t="s">
        <v>3025</v>
      </c>
      <c r="L57" s="224"/>
      <c r="M57" s="224"/>
      <c r="N57" s="224"/>
      <c r="O57" s="231"/>
      <c r="P57" s="222"/>
      <c r="Q57" s="222"/>
      <c r="R57" s="222"/>
      <c r="S57" s="222"/>
      <c r="T57" s="222"/>
      <c r="U57" s="222"/>
      <c r="V57" s="222"/>
      <c r="W57" s="222"/>
      <c r="X57" s="222"/>
      <c r="Y57" s="222"/>
    </row>
    <row r="58" spans="1:25">
      <c r="A58" s="231"/>
      <c r="B58" s="222"/>
      <c r="C58" s="222"/>
      <c r="D58" s="222"/>
      <c r="E58" s="222"/>
      <c r="F58" s="222"/>
      <c r="G58" s="222"/>
      <c r="H58" s="222"/>
      <c r="I58" s="222"/>
      <c r="J58" s="222"/>
      <c r="K58" s="222"/>
      <c r="L58" s="222"/>
      <c r="M58" s="222"/>
      <c r="N58" s="222"/>
      <c r="O58" s="231"/>
      <c r="P58" s="222"/>
      <c r="Q58" s="222"/>
      <c r="R58" s="222"/>
      <c r="S58" s="222"/>
      <c r="T58" s="222"/>
      <c r="U58" s="222"/>
      <c r="V58" s="222"/>
      <c r="W58" s="222"/>
      <c r="X58" s="222"/>
      <c r="Y58" s="222"/>
    </row>
    <row r="59" spans="1:25" ht="100">
      <c r="A59" s="231"/>
      <c r="B59" s="222"/>
      <c r="C59" s="222"/>
      <c r="D59" s="222"/>
      <c r="E59" s="222"/>
      <c r="F59" s="222"/>
      <c r="G59" s="222"/>
      <c r="H59" s="222"/>
      <c r="I59" s="222"/>
      <c r="J59" s="222"/>
      <c r="K59" s="222"/>
      <c r="L59" s="222"/>
      <c r="M59" s="222"/>
      <c r="N59" s="222"/>
      <c r="O59" s="87" t="s">
        <v>3450</v>
      </c>
      <c r="P59" s="222"/>
      <c r="Q59" s="145" t="s">
        <v>3451</v>
      </c>
      <c r="R59" s="222"/>
      <c r="S59" s="224" t="s">
        <v>5631</v>
      </c>
      <c r="T59" s="222"/>
      <c r="U59" s="222"/>
      <c r="V59" s="222"/>
      <c r="W59" s="222"/>
      <c r="X59" s="222"/>
      <c r="Y59" s="222"/>
    </row>
    <row r="60" spans="1:25" ht="15" customHeight="1">
      <c r="A60" s="231"/>
      <c r="B60" s="222"/>
      <c r="C60" s="222"/>
      <c r="D60" s="222"/>
      <c r="E60" s="222"/>
      <c r="F60" s="222"/>
      <c r="G60" s="222"/>
      <c r="H60" s="222"/>
      <c r="I60" s="222"/>
      <c r="J60" s="222"/>
      <c r="K60" s="222"/>
      <c r="L60" s="222"/>
      <c r="M60" s="222"/>
      <c r="N60" s="222"/>
      <c r="O60" s="87" t="s">
        <v>3452</v>
      </c>
      <c r="P60" s="222"/>
      <c r="Q60" s="145"/>
      <c r="R60" s="222"/>
      <c r="S60" s="224"/>
      <c r="T60" s="222"/>
      <c r="U60" s="222"/>
      <c r="V60" s="222"/>
      <c r="W60" s="222"/>
      <c r="X60" s="222"/>
      <c r="Y60" s="222"/>
    </row>
    <row r="61" spans="1:25">
      <c r="A61" s="231"/>
      <c r="B61" s="222"/>
      <c r="C61" s="222"/>
      <c r="D61" s="222"/>
      <c r="E61" s="222"/>
      <c r="F61" s="222"/>
      <c r="G61" s="222"/>
      <c r="H61" s="222"/>
      <c r="I61" s="222"/>
      <c r="J61" s="222"/>
      <c r="K61" s="222"/>
      <c r="L61" s="222"/>
      <c r="M61" s="222"/>
      <c r="N61" s="222"/>
    </row>
    <row r="62" spans="1:25">
      <c r="A62" s="231"/>
      <c r="B62" s="222"/>
      <c r="C62" s="222"/>
      <c r="D62" s="222"/>
      <c r="E62" s="222"/>
      <c r="F62" s="222"/>
      <c r="G62" s="222"/>
      <c r="H62" s="222"/>
      <c r="I62" s="222"/>
      <c r="J62" s="222"/>
      <c r="K62" s="222"/>
      <c r="L62" s="222"/>
      <c r="M62" s="222"/>
      <c r="N62" s="222"/>
    </row>
  </sheetData>
  <mergeCells count="1">
    <mergeCell ref="P3:S3"/>
  </mergeCells>
  <hyperlinks>
    <hyperlink ref="B1" location="INDEKS!A1" display="HJEM" xr:uid="{A15B6A09-86D5-4823-80E5-C30494EB8F7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61"/>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195</v>
      </c>
      <c r="B1" s="173" t="s">
        <v>3453</v>
      </c>
    </row>
    <row r="2" spans="1:14">
      <c r="A2" s="152"/>
      <c r="B2" s="150">
        <v>2008</v>
      </c>
      <c r="C2" s="150">
        <v>2009</v>
      </c>
      <c r="D2" s="150">
        <v>2010</v>
      </c>
      <c r="E2" s="150">
        <v>2011</v>
      </c>
      <c r="F2" s="150">
        <v>2012</v>
      </c>
      <c r="G2" s="150">
        <v>2013</v>
      </c>
      <c r="H2" s="150">
        <v>2014</v>
      </c>
      <c r="I2" s="150">
        <v>2015</v>
      </c>
      <c r="J2" s="150">
        <v>2016</v>
      </c>
      <c r="K2" s="150">
        <v>2017</v>
      </c>
      <c r="L2" s="150">
        <v>2018</v>
      </c>
      <c r="M2" s="153">
        <v>2008</v>
      </c>
      <c r="N2" s="153">
        <v>2018</v>
      </c>
    </row>
    <row r="3" spans="1:14">
      <c r="A3" s="154" t="s">
        <v>198</v>
      </c>
      <c r="B3" s="149"/>
      <c r="C3" s="149"/>
      <c r="D3" s="149"/>
      <c r="E3" s="149"/>
      <c r="F3" s="149"/>
      <c r="G3" s="149"/>
      <c r="H3" s="149"/>
      <c r="I3" s="149"/>
      <c r="J3" s="149"/>
      <c r="K3" s="149"/>
      <c r="L3" s="149"/>
      <c r="M3" s="423" t="s">
        <v>1</v>
      </c>
      <c r="N3" s="423"/>
    </row>
    <row r="4" spans="1:14">
      <c r="A4" s="152" t="s">
        <v>3492</v>
      </c>
      <c r="B4" s="138" t="s">
        <v>3493</v>
      </c>
      <c r="C4" s="138" t="s">
        <v>3494</v>
      </c>
      <c r="D4" s="138" t="s">
        <v>3495</v>
      </c>
      <c r="E4" s="138" t="s">
        <v>3496</v>
      </c>
      <c r="F4" s="138" t="s">
        <v>3770</v>
      </c>
      <c r="G4" s="138" t="s">
        <v>4157</v>
      </c>
      <c r="H4" s="138" t="s">
        <v>4158</v>
      </c>
      <c r="I4" s="138" t="s">
        <v>4159</v>
      </c>
      <c r="J4" s="138" t="s">
        <v>4160</v>
      </c>
      <c r="K4" s="138" t="s">
        <v>4161</v>
      </c>
      <c r="L4" s="138" t="s">
        <v>4162</v>
      </c>
      <c r="M4" s="155">
        <v>100</v>
      </c>
      <c r="N4" s="155">
        <v>100</v>
      </c>
    </row>
    <row r="5" spans="1:14">
      <c r="A5" s="152" t="s">
        <v>3497</v>
      </c>
      <c r="B5" s="138" t="s">
        <v>3498</v>
      </c>
      <c r="C5" s="138" t="s">
        <v>3499</v>
      </c>
      <c r="D5" s="138" t="s">
        <v>3500</v>
      </c>
      <c r="E5" s="138" t="s">
        <v>3501</v>
      </c>
      <c r="F5" s="138" t="s">
        <v>3771</v>
      </c>
      <c r="G5" s="138" t="s">
        <v>4163</v>
      </c>
      <c r="H5" s="138" t="s">
        <v>4164</v>
      </c>
      <c r="I5" s="138" t="s">
        <v>4165</v>
      </c>
      <c r="J5" s="138" t="s">
        <v>4166</v>
      </c>
      <c r="K5" s="138" t="s">
        <v>4167</v>
      </c>
      <c r="L5" s="138" t="s">
        <v>4168</v>
      </c>
      <c r="M5" s="155">
        <v>27.9</v>
      </c>
      <c r="N5" s="155">
        <v>42.1</v>
      </c>
    </row>
    <row r="6" spans="1:14">
      <c r="A6" s="156" t="s">
        <v>3502</v>
      </c>
      <c r="B6" s="137" t="s">
        <v>3503</v>
      </c>
      <c r="C6" s="137" t="s">
        <v>3504</v>
      </c>
      <c r="D6" s="137" t="s">
        <v>3505</v>
      </c>
      <c r="E6" s="137" t="s">
        <v>3506</v>
      </c>
      <c r="F6" s="137" t="s">
        <v>3772</v>
      </c>
      <c r="G6" s="137" t="s">
        <v>4169</v>
      </c>
      <c r="H6" s="137" t="s">
        <v>4170</v>
      </c>
      <c r="I6" s="137" t="s">
        <v>4171</v>
      </c>
      <c r="J6" s="137" t="s">
        <v>4172</v>
      </c>
      <c r="K6" s="137" t="s">
        <v>4173</v>
      </c>
      <c r="L6" s="137" t="s">
        <v>4174</v>
      </c>
      <c r="M6" s="155">
        <v>11.2</v>
      </c>
      <c r="N6" s="155">
        <v>19.8</v>
      </c>
    </row>
    <row r="7" spans="1:14">
      <c r="A7" s="156" t="s">
        <v>3507</v>
      </c>
      <c r="B7" s="137">
        <v>53</v>
      </c>
      <c r="C7" s="137">
        <v>45</v>
      </c>
      <c r="D7" s="137">
        <v>30</v>
      </c>
      <c r="E7" s="137">
        <v>29</v>
      </c>
      <c r="F7" s="137">
        <v>48</v>
      </c>
      <c r="G7" s="137">
        <v>57</v>
      </c>
      <c r="H7" s="137">
        <v>94</v>
      </c>
      <c r="I7" s="137">
        <v>64</v>
      </c>
      <c r="J7" s="137">
        <v>155</v>
      </c>
      <c r="K7" s="137">
        <v>120</v>
      </c>
      <c r="L7" s="137">
        <v>34</v>
      </c>
      <c r="M7" s="155">
        <v>0.4</v>
      </c>
      <c r="N7" s="155">
        <v>0.2</v>
      </c>
    </row>
    <row r="8" spans="1:14">
      <c r="A8" s="156" t="s">
        <v>3508</v>
      </c>
      <c r="B8" s="137">
        <v>168</v>
      </c>
      <c r="C8" s="137">
        <v>223</v>
      </c>
      <c r="D8" s="137">
        <v>225</v>
      </c>
      <c r="E8" s="137">
        <v>282</v>
      </c>
      <c r="F8" s="137">
        <v>279</v>
      </c>
      <c r="G8" s="137">
        <v>344</v>
      </c>
      <c r="H8" s="137">
        <v>417</v>
      </c>
      <c r="I8" s="137">
        <v>547</v>
      </c>
      <c r="J8" s="137">
        <v>657</v>
      </c>
      <c r="K8" s="137">
        <v>581</v>
      </c>
      <c r="L8" s="137">
        <v>477</v>
      </c>
      <c r="M8" s="155">
        <v>1.3</v>
      </c>
      <c r="N8" s="155">
        <v>2.6</v>
      </c>
    </row>
    <row r="9" spans="1:14">
      <c r="A9" s="156" t="s">
        <v>3509</v>
      </c>
      <c r="B9" s="137">
        <v>112</v>
      </c>
      <c r="C9" s="137">
        <v>94</v>
      </c>
      <c r="D9" s="137">
        <v>109</v>
      </c>
      <c r="E9" s="137">
        <v>97</v>
      </c>
      <c r="F9" s="137">
        <v>125</v>
      </c>
      <c r="G9" s="137">
        <v>117</v>
      </c>
      <c r="H9" s="137">
        <v>120</v>
      </c>
      <c r="I9" s="137">
        <v>159</v>
      </c>
      <c r="J9" s="137">
        <v>140</v>
      </c>
      <c r="K9" s="137">
        <v>159</v>
      </c>
      <c r="L9" s="137">
        <v>140</v>
      </c>
      <c r="M9" s="155">
        <v>0.8</v>
      </c>
      <c r="N9" s="155">
        <v>0.8</v>
      </c>
    </row>
    <row r="10" spans="1:14">
      <c r="A10" s="156" t="s">
        <v>3510</v>
      </c>
      <c r="B10" s="137" t="s">
        <v>3511</v>
      </c>
      <c r="C10" s="137" t="s">
        <v>3512</v>
      </c>
      <c r="D10" s="137" t="s">
        <v>3513</v>
      </c>
      <c r="E10" s="137" t="s">
        <v>3514</v>
      </c>
      <c r="F10" s="137" t="s">
        <v>3773</v>
      </c>
      <c r="G10" s="137" t="s">
        <v>3772</v>
      </c>
      <c r="H10" s="137" t="s">
        <v>4175</v>
      </c>
      <c r="I10" s="137" t="s">
        <v>4176</v>
      </c>
      <c r="J10" s="137" t="s">
        <v>4177</v>
      </c>
      <c r="K10" s="137" t="s">
        <v>4178</v>
      </c>
      <c r="L10" s="137" t="s">
        <v>4179</v>
      </c>
      <c r="M10" s="155">
        <v>14.3</v>
      </c>
      <c r="N10" s="155">
        <v>18.7</v>
      </c>
    </row>
    <row r="11" spans="1:14">
      <c r="A11" s="152" t="s">
        <v>3515</v>
      </c>
      <c r="B11" s="138" t="s">
        <v>3516</v>
      </c>
      <c r="C11" s="138" t="s">
        <v>3517</v>
      </c>
      <c r="D11" s="138" t="s">
        <v>3518</v>
      </c>
      <c r="E11" s="138" t="s">
        <v>3519</v>
      </c>
      <c r="F11" s="138" t="s">
        <v>3774</v>
      </c>
      <c r="G11" s="138" t="s">
        <v>4180</v>
      </c>
      <c r="H11" s="138" t="s">
        <v>4181</v>
      </c>
      <c r="I11" s="138" t="s">
        <v>4182</v>
      </c>
      <c r="J11" s="138" t="s">
        <v>4183</v>
      </c>
      <c r="K11" s="138" t="s">
        <v>4184</v>
      </c>
      <c r="L11" s="138" t="s">
        <v>4185</v>
      </c>
      <c r="M11" s="155">
        <v>72.099999999999994</v>
      </c>
      <c r="N11" s="155">
        <v>57.9</v>
      </c>
    </row>
    <row r="12" spans="1:14">
      <c r="A12" s="156" t="s">
        <v>3520</v>
      </c>
      <c r="B12" s="137">
        <v>252</v>
      </c>
      <c r="C12" s="137">
        <v>237</v>
      </c>
      <c r="D12" s="137">
        <v>222</v>
      </c>
      <c r="E12" s="137">
        <v>200</v>
      </c>
      <c r="F12" s="137">
        <v>258</v>
      </c>
      <c r="G12" s="137">
        <v>315</v>
      </c>
      <c r="H12" s="137">
        <v>324</v>
      </c>
      <c r="I12" s="137">
        <v>272</v>
      </c>
      <c r="J12" s="137">
        <v>438</v>
      </c>
      <c r="K12" s="137">
        <v>281</v>
      </c>
      <c r="L12" s="137">
        <v>204</v>
      </c>
      <c r="M12" s="155">
        <v>1.9</v>
      </c>
      <c r="N12" s="155">
        <v>1.1000000000000001</v>
      </c>
    </row>
    <row r="13" spans="1:14">
      <c r="A13" s="156" t="s">
        <v>3521</v>
      </c>
      <c r="B13" s="137">
        <v>411</v>
      </c>
      <c r="C13" s="137">
        <v>377</v>
      </c>
      <c r="D13" s="137">
        <v>431</v>
      </c>
      <c r="E13" s="137">
        <v>429</v>
      </c>
      <c r="F13" s="137">
        <v>504</v>
      </c>
      <c r="G13" s="137">
        <v>646</v>
      </c>
      <c r="H13" s="137">
        <v>665</v>
      </c>
      <c r="I13" s="137">
        <v>691</v>
      </c>
      <c r="J13" s="137">
        <v>778</v>
      </c>
      <c r="K13" s="137">
        <v>630</v>
      </c>
      <c r="L13" s="137">
        <v>557</v>
      </c>
      <c r="M13" s="155">
        <v>3.1</v>
      </c>
      <c r="N13" s="155">
        <v>3</v>
      </c>
    </row>
    <row r="14" spans="1:14">
      <c r="A14" s="156" t="s">
        <v>3522</v>
      </c>
      <c r="B14" s="137">
        <v>375</v>
      </c>
      <c r="C14" s="137">
        <v>322</v>
      </c>
      <c r="D14" s="137">
        <v>317</v>
      </c>
      <c r="E14" s="137">
        <v>324</v>
      </c>
      <c r="F14" s="137">
        <v>336</v>
      </c>
      <c r="G14" s="137">
        <v>360</v>
      </c>
      <c r="H14" s="137">
        <v>356</v>
      </c>
      <c r="I14" s="137">
        <v>379</v>
      </c>
      <c r="J14" s="137">
        <v>395</v>
      </c>
      <c r="K14" s="137">
        <v>435</v>
      </c>
      <c r="L14" s="137">
        <v>426</v>
      </c>
      <c r="M14" s="155">
        <v>2.8</v>
      </c>
      <c r="N14" s="155">
        <v>2.2999999999999998</v>
      </c>
    </row>
    <row r="15" spans="1:14">
      <c r="A15" s="156" t="s">
        <v>3523</v>
      </c>
      <c r="B15" s="137" t="s">
        <v>3775</v>
      </c>
      <c r="C15" s="137" t="s">
        <v>3776</v>
      </c>
      <c r="D15" s="137" t="s">
        <v>3777</v>
      </c>
      <c r="E15" s="137" t="s">
        <v>3778</v>
      </c>
      <c r="F15" s="137" t="s">
        <v>3779</v>
      </c>
      <c r="G15" s="137" t="s">
        <v>4186</v>
      </c>
      <c r="H15" s="137" t="s">
        <v>4187</v>
      </c>
      <c r="I15" s="137" t="s">
        <v>4188</v>
      </c>
      <c r="J15" s="137" t="s">
        <v>4189</v>
      </c>
      <c r="K15" s="137" t="s">
        <v>3780</v>
      </c>
      <c r="L15" s="137" t="s">
        <v>4190</v>
      </c>
      <c r="M15" s="155">
        <v>16.399999999999999</v>
      </c>
      <c r="N15" s="155">
        <v>14.4</v>
      </c>
    </row>
    <row r="16" spans="1:14">
      <c r="A16" s="156" t="s">
        <v>3524</v>
      </c>
      <c r="B16" s="137">
        <v>438</v>
      </c>
      <c r="C16" s="137">
        <v>399</v>
      </c>
      <c r="D16" s="137">
        <v>503</v>
      </c>
      <c r="E16" s="137">
        <v>456</v>
      </c>
      <c r="F16" s="137">
        <v>480</v>
      </c>
      <c r="G16" s="137">
        <v>511</v>
      </c>
      <c r="H16" s="137">
        <v>557</v>
      </c>
      <c r="I16" s="137">
        <v>593</v>
      </c>
      <c r="J16" s="137">
        <v>722</v>
      </c>
      <c r="K16" s="137">
        <v>532</v>
      </c>
      <c r="L16" s="137">
        <v>440</v>
      </c>
      <c r="M16" s="155">
        <v>3.3</v>
      </c>
      <c r="N16" s="155">
        <v>2.4</v>
      </c>
    </row>
    <row r="17" spans="1:14">
      <c r="A17" s="156" t="s">
        <v>3525</v>
      </c>
      <c r="B17" s="225">
        <v>580</v>
      </c>
      <c r="C17" s="137">
        <v>707</v>
      </c>
      <c r="D17" s="137">
        <v>664</v>
      </c>
      <c r="E17" s="137">
        <v>952</v>
      </c>
      <c r="F17" s="137">
        <v>839</v>
      </c>
      <c r="G17" s="137">
        <v>886</v>
      </c>
      <c r="H17" s="137">
        <v>832</v>
      </c>
      <c r="I17" s="137">
        <v>979</v>
      </c>
      <c r="J17" s="137" t="s">
        <v>4191</v>
      </c>
      <c r="K17" s="137">
        <v>815</v>
      </c>
      <c r="L17" s="137">
        <v>682</v>
      </c>
      <c r="M17" s="155">
        <v>4.3</v>
      </c>
      <c r="N17" s="155">
        <v>3.7</v>
      </c>
    </row>
    <row r="18" spans="1:14">
      <c r="A18" s="156" t="s">
        <v>3526</v>
      </c>
      <c r="B18" s="137" t="s">
        <v>3527</v>
      </c>
      <c r="C18" s="137" t="s">
        <v>3528</v>
      </c>
      <c r="D18" s="137" t="s">
        <v>3529</v>
      </c>
      <c r="E18" s="137" t="s">
        <v>3530</v>
      </c>
      <c r="F18" s="137" t="s">
        <v>3782</v>
      </c>
      <c r="G18" s="137" t="s">
        <v>4192</v>
      </c>
      <c r="H18" s="137" t="s">
        <v>3783</v>
      </c>
      <c r="I18" s="137" t="s">
        <v>4193</v>
      </c>
      <c r="J18" s="137" t="s">
        <v>4194</v>
      </c>
      <c r="K18" s="137" t="s">
        <v>4195</v>
      </c>
      <c r="L18" s="137" t="s">
        <v>4196</v>
      </c>
      <c r="M18" s="155">
        <v>21.3</v>
      </c>
      <c r="N18" s="155">
        <v>14.6</v>
      </c>
    </row>
    <row r="19" spans="1:14">
      <c r="A19" s="156" t="s">
        <v>3531</v>
      </c>
      <c r="B19" s="137" t="s">
        <v>3399</v>
      </c>
      <c r="C19" s="137" t="s">
        <v>3532</v>
      </c>
      <c r="D19" s="137" t="s">
        <v>3533</v>
      </c>
      <c r="E19" s="137" t="s">
        <v>3534</v>
      </c>
      <c r="F19" s="137" t="s">
        <v>3784</v>
      </c>
      <c r="G19" s="137" t="s">
        <v>4197</v>
      </c>
      <c r="H19" s="137" t="s">
        <v>4197</v>
      </c>
      <c r="I19" s="137" t="s">
        <v>4198</v>
      </c>
      <c r="J19" s="137" t="s">
        <v>4199</v>
      </c>
      <c r="K19" s="137" t="s">
        <v>4200</v>
      </c>
      <c r="L19" s="137" t="s">
        <v>4201</v>
      </c>
      <c r="M19" s="155">
        <v>8.3000000000000007</v>
      </c>
      <c r="N19" s="155">
        <v>5.7</v>
      </c>
    </row>
    <row r="20" spans="1:14">
      <c r="A20" s="156" t="s">
        <v>3535</v>
      </c>
      <c r="B20" s="137">
        <v>358</v>
      </c>
      <c r="C20" s="137">
        <v>328</v>
      </c>
      <c r="D20" s="137">
        <v>365</v>
      </c>
      <c r="E20" s="137">
        <v>350</v>
      </c>
      <c r="F20" s="137">
        <v>337</v>
      </c>
      <c r="G20" s="137">
        <v>410</v>
      </c>
      <c r="H20" s="137">
        <v>386</v>
      </c>
      <c r="I20" s="137">
        <v>408</v>
      </c>
      <c r="J20" s="137">
        <v>454</v>
      </c>
      <c r="K20" s="137">
        <v>398</v>
      </c>
      <c r="L20" s="137">
        <v>320</v>
      </c>
      <c r="M20" s="155">
        <v>2.7</v>
      </c>
      <c r="N20" s="155">
        <v>1.7</v>
      </c>
    </row>
    <row r="21" spans="1:14">
      <c r="A21" s="156" t="s">
        <v>3536</v>
      </c>
      <c r="B21" s="137" t="s">
        <v>3537</v>
      </c>
      <c r="C21" s="137" t="s">
        <v>3534</v>
      </c>
      <c r="D21" s="137" t="s">
        <v>3538</v>
      </c>
      <c r="E21" s="137" t="s">
        <v>3539</v>
      </c>
      <c r="F21" s="137" t="s">
        <v>3785</v>
      </c>
      <c r="G21" s="137" t="s">
        <v>4202</v>
      </c>
      <c r="H21" s="137" t="s">
        <v>4203</v>
      </c>
      <c r="I21" s="137" t="s">
        <v>4204</v>
      </c>
      <c r="J21" s="137" t="s">
        <v>4205</v>
      </c>
      <c r="K21" s="137" t="s">
        <v>4206</v>
      </c>
      <c r="L21" s="137" t="s">
        <v>4207</v>
      </c>
      <c r="M21" s="238">
        <v>8</v>
      </c>
      <c r="N21" s="238">
        <v>9</v>
      </c>
    </row>
    <row r="22" spans="1:14" ht="16" thickBot="1">
      <c r="A22" s="157"/>
      <c r="B22" s="158"/>
      <c r="C22" s="158"/>
      <c r="D22" s="158"/>
      <c r="E22" s="158"/>
      <c r="F22" s="158"/>
      <c r="G22" s="158"/>
      <c r="H22" s="158"/>
      <c r="I22" s="158"/>
      <c r="J22" s="158"/>
      <c r="K22" s="158"/>
      <c r="L22" s="158"/>
      <c r="M22" s="158"/>
      <c r="N22" s="158"/>
    </row>
    <row r="23" spans="1:14">
      <c r="A23" s="159"/>
    </row>
    <row r="24" spans="1:14">
      <c r="A24" s="160"/>
      <c r="B24" s="161"/>
      <c r="C24" s="161"/>
      <c r="D24" s="161"/>
      <c r="E24" s="162"/>
    </row>
    <row r="25" spans="1:14">
      <c r="A25" s="159"/>
      <c r="I25" s="222"/>
    </row>
    <row r="26" spans="1:14">
      <c r="A26" s="159"/>
    </row>
    <row r="27" spans="1:14">
      <c r="A27" s="159"/>
    </row>
    <row r="28" spans="1:14">
      <c r="A28" s="159"/>
    </row>
    <row r="29" spans="1:14">
      <c r="A29" s="159"/>
    </row>
    <row r="30" spans="1:14">
      <c r="A30" s="159"/>
    </row>
    <row r="31" spans="1:14">
      <c r="A31" s="159"/>
    </row>
    <row r="32" spans="1:14">
      <c r="A32" s="159"/>
    </row>
    <row r="33" spans="1:1">
      <c r="A33" s="159"/>
    </row>
    <row r="34" spans="1:1">
      <c r="A34" s="159"/>
    </row>
    <row r="35" spans="1:1">
      <c r="A35" s="159"/>
    </row>
    <row r="36" spans="1:1">
      <c r="A36" s="159"/>
    </row>
    <row r="37" spans="1:1">
      <c r="A37" s="159"/>
    </row>
    <row r="38" spans="1:1">
      <c r="A38" s="159"/>
    </row>
    <row r="39" spans="1:1">
      <c r="A39" s="159"/>
    </row>
    <row r="40" spans="1:1">
      <c r="A40" s="159"/>
    </row>
    <row r="41" spans="1:1">
      <c r="A41" s="159"/>
    </row>
    <row r="42" spans="1:1">
      <c r="A42" s="159"/>
    </row>
    <row r="43" spans="1:1">
      <c r="A43" s="159"/>
    </row>
    <row r="44" spans="1:1">
      <c r="A44" s="159"/>
    </row>
    <row r="45" spans="1:1">
      <c r="A45" s="159"/>
    </row>
    <row r="46" spans="1:1">
      <c r="A46" s="159"/>
    </row>
    <row r="47" spans="1:1">
      <c r="A47" s="159"/>
    </row>
    <row r="48" spans="1:1">
      <c r="A48" s="159"/>
    </row>
    <row r="49" spans="1:11">
      <c r="A49" s="159"/>
    </row>
    <row r="50" spans="1:11">
      <c r="A50" s="159"/>
    </row>
    <row r="51" spans="1:11">
      <c r="A51" s="159"/>
    </row>
    <row r="52" spans="1:11">
      <c r="A52" s="159"/>
    </row>
    <row r="53" spans="1:11">
      <c r="A53" s="159"/>
    </row>
    <row r="54" spans="1:11">
      <c r="A54" s="159"/>
    </row>
    <row r="55" spans="1:11">
      <c r="A55" s="159"/>
    </row>
    <row r="56" spans="1:11">
      <c r="A56" s="159"/>
    </row>
    <row r="57" spans="1:11">
      <c r="A57" s="159"/>
    </row>
    <row r="58" spans="1:11">
      <c r="D58" s="163"/>
    </row>
    <row r="59" spans="1:11">
      <c r="A59" s="164"/>
      <c r="I59" s="165"/>
      <c r="J59" s="165"/>
      <c r="K59" s="165"/>
    </row>
    <row r="60" spans="1:11">
      <c r="A60" s="166" t="s">
        <v>3540</v>
      </c>
    </row>
    <row r="61" spans="1:11">
      <c r="A61" s="166" t="s">
        <v>0</v>
      </c>
    </row>
  </sheetData>
  <mergeCells count="1">
    <mergeCell ref="M3:N3"/>
  </mergeCells>
  <hyperlinks>
    <hyperlink ref="B1" location="INDEKS!A1" display="HJEM" xr:uid="{1776CCF2-7E5C-44A6-9205-78C72171CD35}"/>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B1"/>
  <sheetViews>
    <sheetView zoomScale="70" zoomScaleNormal="70" workbookViewId="0">
      <selection activeCell="B1" sqref="B1"/>
    </sheetView>
  </sheetViews>
  <sheetFormatPr baseColWidth="10" defaultColWidth="68.5" defaultRowHeight="15"/>
  <cols>
    <col min="1" max="1" width="68.5" style="176"/>
    <col min="2" max="2" width="7.5" style="176" bestFit="1" customWidth="1"/>
    <col min="3" max="16384" width="68.5" style="176"/>
  </cols>
  <sheetData>
    <row r="1" spans="1:2">
      <c r="A1" s="194" t="s">
        <v>4092</v>
      </c>
      <c r="B1" s="173" t="s">
        <v>3453</v>
      </c>
    </row>
  </sheetData>
  <hyperlinks>
    <hyperlink ref="B1" location="INDEKS!A1" display="HJEM" xr:uid="{00000000-0004-0000-A900-000000000000}"/>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L47"/>
  <sheetViews>
    <sheetView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3026</v>
      </c>
      <c r="B1" s="173" t="s">
        <v>3453</v>
      </c>
      <c r="C1" s="222"/>
      <c r="D1" s="222"/>
      <c r="E1" s="222"/>
      <c r="F1" s="222"/>
      <c r="G1" s="222"/>
      <c r="H1" s="222"/>
      <c r="I1" s="222"/>
      <c r="J1" s="222"/>
      <c r="K1" s="222"/>
      <c r="L1" s="222"/>
    </row>
    <row r="2" spans="1:12">
      <c r="A2" s="232"/>
      <c r="B2" s="7">
        <v>2009</v>
      </c>
      <c r="C2" s="7">
        <v>2010</v>
      </c>
      <c r="D2" s="7">
        <v>2011</v>
      </c>
      <c r="E2" s="7">
        <v>2012</v>
      </c>
      <c r="F2" s="7">
        <v>2013</v>
      </c>
      <c r="G2" s="7">
        <v>2014</v>
      </c>
      <c r="H2" s="7">
        <v>2015</v>
      </c>
      <c r="I2" s="7">
        <v>2016</v>
      </c>
      <c r="J2" s="7">
        <v>2017</v>
      </c>
      <c r="K2" s="7">
        <v>2018</v>
      </c>
      <c r="L2" s="7">
        <v>2019</v>
      </c>
    </row>
    <row r="3" spans="1:12">
      <c r="A3" s="235" t="s">
        <v>2948</v>
      </c>
      <c r="B3" s="43"/>
      <c r="C3" s="43"/>
      <c r="D3" s="43"/>
      <c r="E3" s="43"/>
      <c r="F3" s="43"/>
      <c r="G3" s="43"/>
      <c r="H3" s="43"/>
      <c r="I3" s="43"/>
      <c r="J3" s="43"/>
      <c r="K3" s="43"/>
      <c r="L3" s="43"/>
    </row>
    <row r="4" spans="1:12">
      <c r="A4" s="233" t="s">
        <v>2727</v>
      </c>
      <c r="B4" s="225">
        <v>89</v>
      </c>
      <c r="C4" s="225">
        <v>97</v>
      </c>
      <c r="D4" s="225">
        <v>101.8</v>
      </c>
      <c r="E4" s="225">
        <v>99.9</v>
      </c>
      <c r="F4" s="225">
        <v>99.9</v>
      </c>
      <c r="G4" s="225">
        <v>101.2</v>
      </c>
      <c r="H4" s="225">
        <v>100</v>
      </c>
      <c r="I4" s="225">
        <v>104.6</v>
      </c>
      <c r="J4" s="225">
        <v>107.5</v>
      </c>
      <c r="K4" s="225">
        <v>108.8</v>
      </c>
      <c r="L4" s="225">
        <v>114</v>
      </c>
    </row>
    <row r="5" spans="1:12">
      <c r="A5" s="233" t="s">
        <v>2574</v>
      </c>
      <c r="B5" s="225">
        <v>88.8</v>
      </c>
      <c r="C5" s="225">
        <v>90.5</v>
      </c>
      <c r="D5" s="225">
        <v>95.9</v>
      </c>
      <c r="E5" s="225">
        <v>95.4</v>
      </c>
      <c r="F5" s="225">
        <v>95.4</v>
      </c>
      <c r="G5" s="225">
        <v>97.4</v>
      </c>
      <c r="H5" s="225">
        <v>100</v>
      </c>
      <c r="I5" s="225">
        <v>102.7</v>
      </c>
      <c r="J5" s="225">
        <v>106.6</v>
      </c>
      <c r="K5" s="225">
        <v>107</v>
      </c>
      <c r="L5" s="225">
        <v>107.6</v>
      </c>
    </row>
    <row r="6" spans="1:12">
      <c r="A6" s="233" t="s">
        <v>2790</v>
      </c>
      <c r="B6" s="225">
        <v>134.9</v>
      </c>
      <c r="C6" s="225">
        <v>132.1</v>
      </c>
      <c r="D6" s="225">
        <v>121.9</v>
      </c>
      <c r="E6" s="225">
        <v>109.7</v>
      </c>
      <c r="F6" s="225">
        <v>95.7</v>
      </c>
      <c r="G6" s="225">
        <v>95</v>
      </c>
      <c r="H6" s="225">
        <v>100</v>
      </c>
      <c r="I6" s="225">
        <v>109</v>
      </c>
      <c r="J6" s="225">
        <v>117.7</v>
      </c>
      <c r="K6" s="225">
        <v>125.7</v>
      </c>
      <c r="L6" s="225">
        <v>130.9</v>
      </c>
    </row>
    <row r="7" spans="1:12">
      <c r="A7" s="232" t="s">
        <v>2839</v>
      </c>
      <c r="B7" s="227">
        <v>96.6</v>
      </c>
      <c r="C7" s="227">
        <v>98.7</v>
      </c>
      <c r="D7" s="227">
        <v>99.8</v>
      </c>
      <c r="E7" s="227">
        <v>99.6</v>
      </c>
      <c r="F7" s="227">
        <v>99.3</v>
      </c>
      <c r="G7" s="227">
        <v>99.9</v>
      </c>
      <c r="H7" s="227">
        <v>100</v>
      </c>
      <c r="I7" s="227">
        <v>104.2</v>
      </c>
      <c r="J7" s="227">
        <v>106.3</v>
      </c>
      <c r="K7" s="227">
        <v>108.4</v>
      </c>
      <c r="L7" s="227">
        <v>111.3</v>
      </c>
    </row>
    <row r="8" spans="1:12">
      <c r="A8" s="233" t="s">
        <v>2792</v>
      </c>
      <c r="B8" s="225">
        <v>61.8</v>
      </c>
      <c r="C8" s="225">
        <v>75.900000000000006</v>
      </c>
      <c r="D8" s="225">
        <v>90.9</v>
      </c>
      <c r="E8" s="225">
        <v>92</v>
      </c>
      <c r="F8" s="225">
        <v>96.1</v>
      </c>
      <c r="G8" s="225">
        <v>100.2</v>
      </c>
      <c r="H8" s="225">
        <v>100.3</v>
      </c>
      <c r="I8" s="225">
        <v>102.9</v>
      </c>
      <c r="J8" s="225">
        <v>107.4</v>
      </c>
      <c r="K8" s="225">
        <v>111.8</v>
      </c>
      <c r="L8" s="225">
        <v>109.6</v>
      </c>
    </row>
    <row r="9" spans="1:12">
      <c r="A9" s="233" t="s">
        <v>2728</v>
      </c>
      <c r="B9" s="225">
        <v>100.9</v>
      </c>
      <c r="C9" s="225">
        <v>106.5</v>
      </c>
      <c r="D9" s="225">
        <v>108.6</v>
      </c>
      <c r="E9" s="225">
        <v>106.2</v>
      </c>
      <c r="F9" s="225">
        <v>102.9</v>
      </c>
      <c r="G9" s="225">
        <v>101</v>
      </c>
      <c r="H9" s="225">
        <v>100</v>
      </c>
      <c r="I9" s="225">
        <v>104.2</v>
      </c>
      <c r="J9" s="225">
        <v>107.8</v>
      </c>
      <c r="K9" s="225">
        <v>111.3</v>
      </c>
      <c r="L9" s="225">
        <v>113.3</v>
      </c>
    </row>
    <row r="10" spans="1:12">
      <c r="A10" s="233" t="s">
        <v>2668</v>
      </c>
      <c r="B10" s="225">
        <v>95.8</v>
      </c>
      <c r="C10" s="225">
        <v>100</v>
      </c>
      <c r="D10" s="225">
        <v>103</v>
      </c>
      <c r="E10" s="225">
        <v>100.4</v>
      </c>
      <c r="F10" s="225">
        <v>99.7</v>
      </c>
      <c r="G10" s="225">
        <v>98.5</v>
      </c>
      <c r="H10" s="225">
        <v>100</v>
      </c>
      <c r="I10" s="225">
        <v>100.6</v>
      </c>
      <c r="J10" s="225">
        <v>103.1</v>
      </c>
      <c r="K10" s="225">
        <v>103.6</v>
      </c>
      <c r="L10" s="225">
        <v>104</v>
      </c>
    </row>
    <row r="11" spans="1:12">
      <c r="A11" s="233" t="s">
        <v>2793</v>
      </c>
      <c r="B11" s="225">
        <v>123.4</v>
      </c>
      <c r="C11" s="225">
        <v>114.7</v>
      </c>
      <c r="D11" s="225">
        <v>107.5</v>
      </c>
      <c r="E11" s="225">
        <v>103.8</v>
      </c>
      <c r="F11" s="225">
        <v>100.7</v>
      </c>
      <c r="G11" s="225">
        <v>98.9</v>
      </c>
      <c r="H11" s="225">
        <v>100.1</v>
      </c>
      <c r="I11" s="225">
        <v>102.8</v>
      </c>
      <c r="J11" s="225">
        <v>107</v>
      </c>
      <c r="K11" s="225">
        <v>108.9</v>
      </c>
      <c r="L11" s="225">
        <v>107.9</v>
      </c>
    </row>
    <row r="12" spans="1:12">
      <c r="A12" s="233" t="s">
        <v>2794</v>
      </c>
      <c r="B12" s="225">
        <v>58.7</v>
      </c>
      <c r="C12" s="225">
        <v>63.6</v>
      </c>
      <c r="D12" s="225">
        <v>63.2</v>
      </c>
      <c r="E12" s="225">
        <v>62.6</v>
      </c>
      <c r="F12" s="225">
        <v>60.9</v>
      </c>
      <c r="G12" s="225">
        <v>73.7</v>
      </c>
      <c r="H12" s="225">
        <v>99.6</v>
      </c>
      <c r="I12" s="225">
        <v>101.7</v>
      </c>
      <c r="J12" s="225">
        <v>99.1</v>
      </c>
      <c r="K12" s="225">
        <v>94.4</v>
      </c>
      <c r="L12" s="225">
        <v>97.2</v>
      </c>
    </row>
    <row r="13" spans="1:12">
      <c r="A13" s="233" t="s">
        <v>2669</v>
      </c>
      <c r="B13" s="225">
        <v>100.8</v>
      </c>
      <c r="C13" s="225">
        <v>107.9</v>
      </c>
      <c r="D13" s="225">
        <v>108.7</v>
      </c>
      <c r="E13" s="225">
        <v>102.5</v>
      </c>
      <c r="F13" s="225">
        <v>99.3</v>
      </c>
      <c r="G13" s="225">
        <v>98.7</v>
      </c>
      <c r="H13" s="225">
        <v>99.7</v>
      </c>
      <c r="I13" s="225">
        <v>101.8</v>
      </c>
      <c r="J13" s="225">
        <v>105.6</v>
      </c>
      <c r="K13" s="225">
        <v>106.2</v>
      </c>
      <c r="L13" s="225">
        <v>105</v>
      </c>
    </row>
    <row r="14" spans="1:12">
      <c r="A14" s="233" t="s">
        <v>2789</v>
      </c>
      <c r="B14" s="225">
        <v>106.7</v>
      </c>
      <c r="C14" s="225">
        <v>105.2</v>
      </c>
      <c r="D14" s="225">
        <v>103.8</v>
      </c>
      <c r="E14" s="225">
        <v>98.3</v>
      </c>
      <c r="F14" s="225">
        <v>96.6</v>
      </c>
      <c r="G14" s="225">
        <v>97.7</v>
      </c>
      <c r="H14" s="225">
        <v>100.1</v>
      </c>
      <c r="I14" s="225">
        <v>105.1</v>
      </c>
      <c r="J14" s="225">
        <v>107.2</v>
      </c>
      <c r="K14" s="225">
        <v>106.1</v>
      </c>
      <c r="L14" s="225">
        <v>106.7</v>
      </c>
    </row>
    <row r="15" spans="1:12">
      <c r="A15" s="233" t="s">
        <v>2795</v>
      </c>
      <c r="B15" s="225">
        <v>74.400000000000006</v>
      </c>
      <c r="C15" s="225">
        <v>84.7</v>
      </c>
      <c r="D15" s="225">
        <v>92.3</v>
      </c>
      <c r="E15" s="225">
        <v>98.1</v>
      </c>
      <c r="F15" s="225">
        <v>97.7</v>
      </c>
      <c r="G15" s="225">
        <v>96.8</v>
      </c>
      <c r="H15" s="225">
        <v>100</v>
      </c>
      <c r="I15" s="225">
        <v>104.7</v>
      </c>
      <c r="J15" s="225">
        <v>113.7</v>
      </c>
      <c r="K15" s="225">
        <v>116.1</v>
      </c>
      <c r="L15" s="225">
        <v>117</v>
      </c>
    </row>
    <row r="16" spans="1:12">
      <c r="A16" s="233" t="s">
        <v>2796</v>
      </c>
      <c r="B16" s="225">
        <v>79</v>
      </c>
      <c r="C16" s="225">
        <v>83.8</v>
      </c>
      <c r="D16" s="225">
        <v>89.5</v>
      </c>
      <c r="E16" s="225">
        <v>93</v>
      </c>
      <c r="F16" s="225">
        <v>95.9</v>
      </c>
      <c r="G16" s="225">
        <v>96</v>
      </c>
      <c r="H16" s="225">
        <v>100</v>
      </c>
      <c r="I16" s="225">
        <v>102.7</v>
      </c>
      <c r="J16" s="225">
        <v>109.7</v>
      </c>
      <c r="K16" s="225">
        <v>115.3</v>
      </c>
      <c r="L16" s="225">
        <v>119.3</v>
      </c>
    </row>
    <row r="17" spans="1:12">
      <c r="A17" s="233" t="s">
        <v>2797</v>
      </c>
      <c r="B17" s="225">
        <v>92.9</v>
      </c>
      <c r="C17" s="225">
        <v>101</v>
      </c>
      <c r="D17" s="225">
        <v>102.7</v>
      </c>
      <c r="E17" s="225">
        <v>97.6</v>
      </c>
      <c r="F17" s="225">
        <v>94.7</v>
      </c>
      <c r="G17" s="225">
        <v>98.9</v>
      </c>
      <c r="H17" s="225">
        <v>100</v>
      </c>
      <c r="I17" s="225">
        <v>100.2</v>
      </c>
      <c r="J17" s="225">
        <v>103.9</v>
      </c>
      <c r="K17" s="225">
        <v>102.8</v>
      </c>
      <c r="L17" s="225">
        <v>99.1</v>
      </c>
    </row>
    <row r="18" spans="1:12">
      <c r="A18" s="233" t="s">
        <v>2798</v>
      </c>
      <c r="B18" s="225">
        <v>98.3</v>
      </c>
      <c r="C18" s="225">
        <v>106.7</v>
      </c>
      <c r="D18" s="225">
        <v>106.6</v>
      </c>
      <c r="E18" s="225">
        <v>112.1</v>
      </c>
      <c r="F18" s="225">
        <v>106.4</v>
      </c>
      <c r="G18" s="225">
        <v>100.2</v>
      </c>
      <c r="H18" s="225">
        <v>100</v>
      </c>
      <c r="I18" s="225">
        <v>92.7</v>
      </c>
      <c r="J18" s="225">
        <v>100.7</v>
      </c>
      <c r="K18" s="225">
        <v>102</v>
      </c>
      <c r="L18" s="225">
        <v>103.3</v>
      </c>
    </row>
    <row r="19" spans="1:12">
      <c r="A19" s="233" t="s">
        <v>2670</v>
      </c>
      <c r="B19" s="225">
        <v>98</v>
      </c>
      <c r="C19" s="225">
        <v>105.6</v>
      </c>
      <c r="D19" s="225">
        <v>104.9</v>
      </c>
      <c r="E19" s="225">
        <v>104.3</v>
      </c>
      <c r="F19" s="225">
        <v>104.9</v>
      </c>
      <c r="G19" s="225">
        <v>101.8</v>
      </c>
      <c r="H19" s="225">
        <v>100.1</v>
      </c>
      <c r="I19" s="225">
        <v>101.4</v>
      </c>
      <c r="J19" s="225">
        <v>102.7</v>
      </c>
      <c r="K19" s="225">
        <v>103.3</v>
      </c>
      <c r="L19" s="225">
        <v>102.3</v>
      </c>
    </row>
    <row r="20" spans="1:12">
      <c r="A20" s="233" t="s">
        <v>2671</v>
      </c>
      <c r="B20" s="225">
        <v>74.7</v>
      </c>
      <c r="C20" s="225">
        <v>83</v>
      </c>
      <c r="D20" s="225">
        <v>89</v>
      </c>
      <c r="E20" s="225">
        <v>90.1</v>
      </c>
      <c r="F20" s="225">
        <v>92.5</v>
      </c>
      <c r="G20" s="225">
        <v>95.4</v>
      </c>
      <c r="H20" s="225">
        <v>100</v>
      </c>
      <c r="I20" s="225">
        <v>102.8</v>
      </c>
      <c r="J20" s="225">
        <v>109.9</v>
      </c>
      <c r="K20" s="225">
        <v>116.3</v>
      </c>
      <c r="L20" s="225">
        <v>121.2</v>
      </c>
    </row>
    <row r="21" spans="1:12">
      <c r="A21" s="233" t="s">
        <v>2799</v>
      </c>
      <c r="B21" s="225">
        <v>101.6</v>
      </c>
      <c r="C21" s="225">
        <v>103</v>
      </c>
      <c r="D21" s="225">
        <v>101.7</v>
      </c>
      <c r="E21" s="225">
        <v>95.7</v>
      </c>
      <c r="F21" s="225">
        <v>96.5</v>
      </c>
      <c r="G21" s="225">
        <v>97.9</v>
      </c>
      <c r="H21" s="225">
        <v>100</v>
      </c>
      <c r="I21" s="225">
        <v>102.3</v>
      </c>
      <c r="J21" s="225">
        <v>106.4</v>
      </c>
      <c r="K21" s="225">
        <v>106.5</v>
      </c>
      <c r="L21" s="225">
        <v>103.8</v>
      </c>
    </row>
    <row r="22" spans="1:12">
      <c r="A22" s="233" t="s">
        <v>2585</v>
      </c>
      <c r="B22" s="225">
        <v>73.8</v>
      </c>
      <c r="C22" s="225">
        <v>77.400000000000006</v>
      </c>
      <c r="D22" s="225">
        <v>83.6</v>
      </c>
      <c r="E22" s="225">
        <v>86.1</v>
      </c>
      <c r="F22" s="225">
        <v>92.7</v>
      </c>
      <c r="G22" s="225">
        <v>98.5</v>
      </c>
      <c r="H22" s="225">
        <v>101.1</v>
      </c>
      <c r="I22" s="225">
        <v>104.3</v>
      </c>
      <c r="J22" s="225">
        <v>113.2</v>
      </c>
      <c r="K22" s="225">
        <v>118.8</v>
      </c>
      <c r="L22" s="225">
        <v>114.6</v>
      </c>
    </row>
    <row r="23" spans="1:12">
      <c r="A23" s="233" t="s">
        <v>2588</v>
      </c>
      <c r="B23" s="225">
        <v>73.599999999999994</v>
      </c>
      <c r="C23" s="225">
        <v>82.2</v>
      </c>
      <c r="D23" s="225">
        <v>87.2</v>
      </c>
      <c r="E23" s="225">
        <v>89.6</v>
      </c>
      <c r="F23" s="225">
        <v>90.9</v>
      </c>
      <c r="G23" s="225">
        <v>93.9</v>
      </c>
      <c r="H23" s="225">
        <v>100</v>
      </c>
      <c r="I23" s="225">
        <v>104.6</v>
      </c>
      <c r="J23" s="225">
        <v>108.4</v>
      </c>
      <c r="K23" s="225">
        <v>112.9</v>
      </c>
      <c r="L23" s="225">
        <v>113.5</v>
      </c>
    </row>
    <row r="24" spans="1:12">
      <c r="A24" s="233" t="s">
        <v>2589</v>
      </c>
      <c r="B24" s="225">
        <v>86.7</v>
      </c>
      <c r="C24" s="225">
        <v>92.5</v>
      </c>
      <c r="D24" s="225">
        <v>94.3</v>
      </c>
      <c r="E24" s="225">
        <v>94.2</v>
      </c>
      <c r="F24" s="225">
        <v>93</v>
      </c>
      <c r="G24" s="225">
        <v>94.6</v>
      </c>
      <c r="H24" s="225">
        <v>99.2</v>
      </c>
      <c r="I24" s="225">
        <v>106.9</v>
      </c>
      <c r="J24" s="225">
        <v>115.5</v>
      </c>
      <c r="K24" s="225">
        <v>121.6</v>
      </c>
      <c r="L24" s="225">
        <v>125.2</v>
      </c>
    </row>
    <row r="25" spans="1:12">
      <c r="A25" s="233" t="s">
        <v>2730</v>
      </c>
      <c r="B25" s="225">
        <v>105.2</v>
      </c>
      <c r="C25" s="225">
        <v>106.1</v>
      </c>
      <c r="D25" s="225">
        <v>104.4</v>
      </c>
      <c r="E25" s="225">
        <v>97.3</v>
      </c>
      <c r="F25" s="225">
        <v>95.5</v>
      </c>
      <c r="G25" s="225">
        <v>96.8</v>
      </c>
      <c r="H25" s="225">
        <v>100</v>
      </c>
      <c r="I25" s="225">
        <v>101.8</v>
      </c>
      <c r="J25" s="225">
        <v>105</v>
      </c>
      <c r="K25" s="225">
        <v>105.7</v>
      </c>
      <c r="L25" s="225">
        <v>106</v>
      </c>
    </row>
    <row r="26" spans="1:12">
      <c r="A26" s="233" t="s">
        <v>2674</v>
      </c>
      <c r="B26" s="225">
        <v>93.8</v>
      </c>
      <c r="C26" s="225">
        <v>102</v>
      </c>
      <c r="D26" s="225">
        <v>104.6</v>
      </c>
      <c r="E26" s="225">
        <v>103.4</v>
      </c>
      <c r="F26" s="225">
        <v>98.6</v>
      </c>
      <c r="G26" s="225">
        <v>97</v>
      </c>
      <c r="H26" s="225">
        <v>100</v>
      </c>
      <c r="I26" s="225">
        <v>101.3</v>
      </c>
      <c r="J26" s="225">
        <v>106.2</v>
      </c>
      <c r="K26" s="225">
        <v>109</v>
      </c>
      <c r="L26" s="225">
        <v>110.8</v>
      </c>
    </row>
    <row r="27" spans="1:12">
      <c r="A27" s="233" t="s">
        <v>2647</v>
      </c>
      <c r="B27" s="225">
        <v>80.2</v>
      </c>
      <c r="C27" s="225">
        <v>86.9</v>
      </c>
      <c r="D27" s="225">
        <v>91.9</v>
      </c>
      <c r="E27" s="225">
        <v>91.1</v>
      </c>
      <c r="F27" s="225">
        <v>91.3</v>
      </c>
      <c r="G27" s="225">
        <v>95.9</v>
      </c>
      <c r="H27" s="225">
        <v>100.1</v>
      </c>
      <c r="I27" s="225">
        <v>103.2</v>
      </c>
      <c r="J27" s="225">
        <v>110.1</v>
      </c>
      <c r="K27" s="225">
        <v>113.5</v>
      </c>
      <c r="L27" s="225">
        <v>113.1</v>
      </c>
    </row>
    <row r="28" spans="1:12">
      <c r="A28" s="233" t="s">
        <v>2675</v>
      </c>
      <c r="B28" s="225">
        <v>82.2</v>
      </c>
      <c r="C28" s="225">
        <v>91.2</v>
      </c>
      <c r="D28" s="225">
        <v>97.8</v>
      </c>
      <c r="E28" s="225">
        <v>97.5</v>
      </c>
      <c r="F28" s="225">
        <v>97.6</v>
      </c>
      <c r="G28" s="225">
        <v>98.9</v>
      </c>
      <c r="H28" s="225">
        <v>99.8</v>
      </c>
      <c r="I28" s="225">
        <v>101</v>
      </c>
      <c r="J28" s="225">
        <v>104.3</v>
      </c>
      <c r="K28" s="225">
        <v>105.3</v>
      </c>
      <c r="L28" s="225">
        <v>100.8</v>
      </c>
    </row>
    <row r="29" spans="1:12">
      <c r="A29" s="233" t="s">
        <v>2801</v>
      </c>
      <c r="B29" s="225">
        <v>74.400000000000006</v>
      </c>
      <c r="C29" s="225">
        <v>82.2</v>
      </c>
      <c r="D29" s="225">
        <v>86.7</v>
      </c>
      <c r="E29" s="225">
        <v>85.7</v>
      </c>
      <c r="F29" s="225">
        <v>86.9</v>
      </c>
      <c r="G29" s="225">
        <v>93.2</v>
      </c>
      <c r="H29" s="225">
        <v>99.7</v>
      </c>
      <c r="I29" s="225">
        <v>100.4</v>
      </c>
      <c r="J29" s="225">
        <v>105.8</v>
      </c>
      <c r="K29" s="225">
        <v>109.8</v>
      </c>
      <c r="L29" s="225">
        <v>115.7</v>
      </c>
    </row>
    <row r="30" spans="1:12">
      <c r="A30" s="233" t="s">
        <v>2802</v>
      </c>
      <c r="B30" s="225">
        <v>84.7</v>
      </c>
      <c r="C30" s="225">
        <v>90.2</v>
      </c>
      <c r="D30" s="225">
        <v>96.4</v>
      </c>
      <c r="E30" s="225">
        <v>96.6</v>
      </c>
      <c r="F30" s="225">
        <v>97</v>
      </c>
      <c r="G30" s="225">
        <v>98</v>
      </c>
      <c r="H30" s="225">
        <v>100</v>
      </c>
      <c r="I30" s="225">
        <v>102</v>
      </c>
      <c r="J30" s="225">
        <v>107.9</v>
      </c>
      <c r="K30" s="225">
        <v>113.3</v>
      </c>
      <c r="L30" s="225">
        <v>113.5</v>
      </c>
    </row>
    <row r="31" spans="1:12">
      <c r="A31" s="233" t="s">
        <v>2626</v>
      </c>
      <c r="B31" s="225">
        <v>89.8</v>
      </c>
      <c r="C31" s="225">
        <v>96.3</v>
      </c>
      <c r="D31" s="225">
        <v>99.5</v>
      </c>
      <c r="E31" s="225">
        <v>97.3</v>
      </c>
      <c r="F31" s="225">
        <v>96.5</v>
      </c>
      <c r="G31" s="225">
        <v>97.5</v>
      </c>
      <c r="H31" s="225">
        <v>100</v>
      </c>
      <c r="I31" s="225">
        <v>101.7</v>
      </c>
      <c r="J31" s="225">
        <v>104.7</v>
      </c>
      <c r="K31" s="225">
        <v>105.5</v>
      </c>
      <c r="L31" s="225">
        <v>103.9</v>
      </c>
    </row>
    <row r="32" spans="1:12">
      <c r="A32" s="232" t="s">
        <v>5632</v>
      </c>
      <c r="B32" s="227">
        <v>88.9</v>
      </c>
      <c r="C32" s="227">
        <v>95.3</v>
      </c>
      <c r="D32" s="227">
        <v>98.7</v>
      </c>
      <c r="E32" s="227">
        <v>96.8</v>
      </c>
      <c r="F32" s="227">
        <v>96.1</v>
      </c>
      <c r="G32" s="227">
        <v>97.3</v>
      </c>
      <c r="H32" s="227">
        <v>100</v>
      </c>
      <c r="I32" s="227">
        <v>101.8</v>
      </c>
      <c r="J32" s="227">
        <v>105.2</v>
      </c>
      <c r="K32" s="227">
        <v>106.5</v>
      </c>
      <c r="L32" s="227">
        <v>105.6</v>
      </c>
    </row>
    <row r="33" spans="1:12">
      <c r="A33" s="232" t="s">
        <v>5533</v>
      </c>
      <c r="B33" s="227">
        <v>90.1</v>
      </c>
      <c r="C33" s="227">
        <v>96</v>
      </c>
      <c r="D33" s="227">
        <v>99</v>
      </c>
      <c r="E33" s="227">
        <v>97</v>
      </c>
      <c r="F33" s="227">
        <v>96.3</v>
      </c>
      <c r="G33" s="227">
        <v>97.5</v>
      </c>
      <c r="H33" s="227">
        <v>100</v>
      </c>
      <c r="I33" s="227">
        <v>101.7</v>
      </c>
      <c r="J33" s="227">
        <v>104.9</v>
      </c>
      <c r="K33" s="227">
        <v>106.1</v>
      </c>
      <c r="L33" s="227">
        <v>105.1</v>
      </c>
    </row>
    <row r="34" spans="1:12">
      <c r="A34" s="233" t="s">
        <v>5633</v>
      </c>
      <c r="B34" s="225">
        <v>71.3</v>
      </c>
      <c r="C34" s="225">
        <v>80.400000000000006</v>
      </c>
      <c r="D34" s="225">
        <v>90.2</v>
      </c>
      <c r="E34" s="225">
        <v>94.2</v>
      </c>
      <c r="F34" s="225">
        <v>90.4</v>
      </c>
      <c r="G34" s="225">
        <v>91.4</v>
      </c>
      <c r="H34" s="225">
        <v>100</v>
      </c>
      <c r="I34" s="225">
        <v>91</v>
      </c>
      <c r="J34" s="225">
        <v>91.8</v>
      </c>
      <c r="K34" s="225" t="s">
        <v>207</v>
      </c>
      <c r="L34" s="225" t="s">
        <v>207</v>
      </c>
    </row>
    <row r="35" spans="1:12">
      <c r="A35" s="233" t="s">
        <v>946</v>
      </c>
      <c r="B35" s="225">
        <v>108.6</v>
      </c>
      <c r="C35" s="225">
        <v>102.6</v>
      </c>
      <c r="D35" s="225">
        <v>98.2</v>
      </c>
      <c r="E35" s="225">
        <v>100.9</v>
      </c>
      <c r="F35" s="225">
        <v>95.9</v>
      </c>
      <c r="G35" s="225">
        <v>99.3</v>
      </c>
      <c r="H35" s="225">
        <v>100</v>
      </c>
      <c r="I35" s="225">
        <v>98.3</v>
      </c>
      <c r="J35" s="225">
        <v>100.5</v>
      </c>
      <c r="K35" s="225">
        <v>101.6</v>
      </c>
      <c r="L35" s="225">
        <v>96.6</v>
      </c>
    </row>
    <row r="36" spans="1:12">
      <c r="A36" s="233" t="s">
        <v>5634</v>
      </c>
      <c r="B36" s="225">
        <v>98.3</v>
      </c>
      <c r="C36" s="225">
        <v>100.9</v>
      </c>
      <c r="D36" s="225">
        <v>100.9</v>
      </c>
      <c r="E36" s="225">
        <v>98.5</v>
      </c>
      <c r="F36" s="225">
        <v>97.5</v>
      </c>
      <c r="G36" s="225">
        <v>99</v>
      </c>
      <c r="H36" s="225">
        <v>100</v>
      </c>
      <c r="I36" s="225">
        <v>101.1</v>
      </c>
      <c r="J36" s="225">
        <v>102.9</v>
      </c>
      <c r="K36" s="225">
        <v>103.7</v>
      </c>
      <c r="L36" s="225">
        <v>102.2</v>
      </c>
    </row>
    <row r="37" spans="1:12">
      <c r="A37" s="233" t="s">
        <v>5635</v>
      </c>
      <c r="B37" s="225">
        <v>86.2</v>
      </c>
      <c r="C37" s="225">
        <v>93</v>
      </c>
      <c r="D37" s="225">
        <v>95.8</v>
      </c>
      <c r="E37" s="225">
        <v>96.5</v>
      </c>
      <c r="F37" s="225">
        <v>97.2</v>
      </c>
      <c r="G37" s="225">
        <v>99.4</v>
      </c>
      <c r="H37" s="225">
        <v>100</v>
      </c>
      <c r="I37" s="225">
        <v>100.4</v>
      </c>
      <c r="J37" s="225">
        <v>103.4</v>
      </c>
      <c r="K37" s="225">
        <v>105.7</v>
      </c>
      <c r="L37" s="225">
        <v>105.3</v>
      </c>
    </row>
    <row r="38" spans="1:12">
      <c r="A38" s="233" t="s">
        <v>5636</v>
      </c>
      <c r="B38" s="225">
        <v>101.8</v>
      </c>
      <c r="C38" s="225">
        <v>112.2</v>
      </c>
      <c r="D38" s="225">
        <v>112.7</v>
      </c>
      <c r="E38" s="225">
        <v>110.1</v>
      </c>
      <c r="F38" s="225">
        <v>112.4</v>
      </c>
      <c r="G38" s="225">
        <v>109</v>
      </c>
      <c r="H38" s="225">
        <v>100</v>
      </c>
      <c r="I38" s="225">
        <v>93.6</v>
      </c>
      <c r="J38" s="225">
        <v>95.9</v>
      </c>
      <c r="K38" s="225">
        <v>96.9</v>
      </c>
      <c r="L38" s="225">
        <v>95.8</v>
      </c>
    </row>
    <row r="39" spans="1:12">
      <c r="A39" s="233" t="s">
        <v>5637</v>
      </c>
      <c r="B39" s="225">
        <v>80.099999999999994</v>
      </c>
      <c r="C39" s="225">
        <v>87.9</v>
      </c>
      <c r="D39" s="225">
        <v>92.1</v>
      </c>
      <c r="E39" s="225">
        <v>91.9</v>
      </c>
      <c r="F39" s="225">
        <v>93.3</v>
      </c>
      <c r="G39" s="225">
        <v>97.5</v>
      </c>
      <c r="H39" s="225">
        <v>100</v>
      </c>
      <c r="I39" s="225">
        <v>105.2</v>
      </c>
      <c r="J39" s="225">
        <v>108.9</v>
      </c>
      <c r="K39" s="225">
        <v>114.5</v>
      </c>
      <c r="L39" s="225">
        <v>115.3</v>
      </c>
    </row>
    <row r="40" spans="1:12">
      <c r="A40" s="233" t="s">
        <v>5638</v>
      </c>
      <c r="B40" s="225">
        <v>89.4</v>
      </c>
      <c r="C40" s="225">
        <v>102.8</v>
      </c>
      <c r="D40" s="225">
        <v>99.9</v>
      </c>
      <c r="E40" s="225">
        <v>100.1</v>
      </c>
      <c r="F40" s="225">
        <v>99.5</v>
      </c>
      <c r="G40" s="225">
        <v>101.2</v>
      </c>
      <c r="H40" s="225">
        <v>100</v>
      </c>
      <c r="I40" s="225">
        <v>100.2</v>
      </c>
      <c r="J40" s="225">
        <v>102.8</v>
      </c>
      <c r="K40" s="225">
        <v>103.9</v>
      </c>
      <c r="L40" s="225">
        <v>101.2</v>
      </c>
    </row>
    <row r="41" spans="1:12">
      <c r="A41" s="233" t="s">
        <v>5639</v>
      </c>
      <c r="B41" s="225">
        <v>83.2</v>
      </c>
      <c r="C41" s="225">
        <v>89.2</v>
      </c>
      <c r="D41" s="225">
        <v>93.7</v>
      </c>
      <c r="E41" s="225">
        <v>96.5</v>
      </c>
      <c r="F41" s="225">
        <v>98.3</v>
      </c>
      <c r="G41" s="225">
        <v>100.7</v>
      </c>
      <c r="H41" s="225">
        <v>100</v>
      </c>
      <c r="I41" s="225">
        <v>102.1</v>
      </c>
      <c r="J41" s="225">
        <v>104.7</v>
      </c>
      <c r="K41" s="225">
        <v>107.6</v>
      </c>
      <c r="L41" s="225">
        <v>110.2</v>
      </c>
    </row>
    <row r="42" spans="1:12">
      <c r="A42" s="233" t="s">
        <v>5640</v>
      </c>
      <c r="B42" s="225">
        <v>85.7</v>
      </c>
      <c r="C42" s="225">
        <v>90.4</v>
      </c>
      <c r="D42" s="225">
        <v>93.2</v>
      </c>
      <c r="E42" s="225">
        <v>96.1</v>
      </c>
      <c r="F42" s="225">
        <v>98</v>
      </c>
      <c r="G42" s="225">
        <v>101</v>
      </c>
      <c r="H42" s="225">
        <v>100</v>
      </c>
      <c r="I42" s="225">
        <v>98</v>
      </c>
      <c r="J42" s="225">
        <v>100.3</v>
      </c>
      <c r="K42" s="225">
        <v>104.3</v>
      </c>
      <c r="L42" s="225">
        <v>105.1</v>
      </c>
    </row>
    <row r="43" spans="1:12" ht="16" thickBot="1">
      <c r="A43" s="112"/>
      <c r="B43" s="113"/>
      <c r="C43" s="113"/>
      <c r="D43" s="113"/>
      <c r="E43" s="113"/>
      <c r="F43" s="113" t="s">
        <v>3027</v>
      </c>
      <c r="G43" s="113"/>
      <c r="H43" s="113"/>
      <c r="I43" s="113"/>
      <c r="J43" s="116"/>
      <c r="K43" s="116"/>
      <c r="L43" s="116"/>
    </row>
    <row r="44" spans="1:12">
      <c r="A44" s="231"/>
      <c r="B44" s="222"/>
      <c r="C44" s="222"/>
      <c r="D44" s="222"/>
      <c r="E44" s="222"/>
      <c r="F44" s="222"/>
      <c r="G44" s="222"/>
      <c r="H44" s="222"/>
      <c r="I44" s="222"/>
      <c r="J44" s="222"/>
      <c r="K44" s="222"/>
      <c r="L44" s="222"/>
    </row>
    <row r="45" spans="1:12" ht="56">
      <c r="A45" s="233" t="s">
        <v>5531</v>
      </c>
      <c r="B45" s="222"/>
      <c r="C45" s="224" t="s">
        <v>3028</v>
      </c>
      <c r="D45" s="222"/>
      <c r="E45" s="222" t="s">
        <v>4091</v>
      </c>
      <c r="F45" s="222"/>
      <c r="G45" s="222"/>
      <c r="H45" s="222"/>
      <c r="I45" s="222"/>
      <c r="J45" s="222"/>
      <c r="K45" s="222"/>
      <c r="L45" s="222"/>
    </row>
    <row r="46" spans="1:12" ht="28">
      <c r="A46" s="233" t="s">
        <v>5641</v>
      </c>
      <c r="B46" s="222"/>
      <c r="C46" s="222" t="s">
        <v>5642</v>
      </c>
      <c r="D46" s="222"/>
      <c r="E46" s="222"/>
      <c r="F46" s="222"/>
      <c r="G46" s="222"/>
      <c r="H46" s="222"/>
      <c r="I46" s="222"/>
      <c r="J46" s="222"/>
      <c r="K46" s="222"/>
      <c r="L46" s="222"/>
    </row>
    <row r="47" spans="1:12">
      <c r="A47" s="231"/>
      <c r="B47" s="222"/>
      <c r="C47" s="222"/>
      <c r="D47" s="222"/>
      <c r="E47" s="222"/>
      <c r="F47" s="222"/>
      <c r="G47" s="222"/>
      <c r="H47" s="222"/>
      <c r="I47" s="222"/>
      <c r="J47" s="222"/>
      <c r="K47" s="222"/>
      <c r="L47" s="222"/>
    </row>
  </sheetData>
  <hyperlinks>
    <hyperlink ref="B1" location="INDEKS!A1" display="HJEM" xr:uid="{0DFD57D4-388E-45D4-B207-B852FDF5C842}"/>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M83"/>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3029</v>
      </c>
      <c r="B1" s="173" t="s">
        <v>3453</v>
      </c>
      <c r="C1" s="222"/>
      <c r="D1" s="222"/>
      <c r="E1" s="222"/>
      <c r="F1" s="222"/>
      <c r="G1" s="222"/>
      <c r="H1" s="222"/>
      <c r="I1" s="222"/>
      <c r="J1" s="222"/>
      <c r="K1" s="222"/>
      <c r="L1" s="222"/>
      <c r="M1" s="222"/>
    </row>
    <row r="2" spans="1:13">
      <c r="A2" s="232"/>
      <c r="B2" s="223">
        <v>2009</v>
      </c>
      <c r="C2" s="223">
        <v>2010</v>
      </c>
      <c r="D2" s="223">
        <v>2011</v>
      </c>
      <c r="E2" s="223">
        <v>2012</v>
      </c>
      <c r="F2" s="223">
        <v>2013</v>
      </c>
      <c r="G2" s="223">
        <v>2014</v>
      </c>
      <c r="H2" s="223">
        <v>2015</v>
      </c>
      <c r="I2" s="223">
        <v>2016</v>
      </c>
      <c r="J2" s="223">
        <v>2017</v>
      </c>
      <c r="K2" s="223">
        <v>2018</v>
      </c>
      <c r="L2" s="223">
        <v>2019</v>
      </c>
      <c r="M2" s="222"/>
    </row>
    <row r="3" spans="1:13">
      <c r="A3" s="235" t="s">
        <v>3030</v>
      </c>
      <c r="B3" s="230"/>
      <c r="C3" s="230"/>
      <c r="D3" s="230"/>
      <c r="E3" s="230"/>
      <c r="F3" s="230"/>
      <c r="G3" s="230"/>
      <c r="H3" s="230"/>
      <c r="I3" s="230"/>
      <c r="J3" s="230"/>
      <c r="K3" s="230"/>
      <c r="L3" s="230"/>
      <c r="M3" s="222"/>
    </row>
    <row r="4" spans="1:13">
      <c r="A4" s="233" t="s">
        <v>2843</v>
      </c>
      <c r="B4" s="222">
        <v>3.9</v>
      </c>
      <c r="C4" s="222">
        <v>3.5</v>
      </c>
      <c r="D4" s="222">
        <v>4.2</v>
      </c>
      <c r="E4" s="222">
        <v>3</v>
      </c>
      <c r="F4" s="222">
        <v>2.4</v>
      </c>
      <c r="G4" s="222">
        <v>1.7</v>
      </c>
      <c r="H4" s="222">
        <v>0.8</v>
      </c>
      <c r="I4" s="222">
        <v>0.5</v>
      </c>
      <c r="J4" s="222">
        <v>0.8</v>
      </c>
      <c r="K4" s="222">
        <v>0.8</v>
      </c>
      <c r="L4" s="222">
        <v>0.7</v>
      </c>
      <c r="M4" s="222"/>
    </row>
    <row r="5" spans="1:13">
      <c r="A5" s="233" t="s">
        <v>2574</v>
      </c>
      <c r="B5" s="222">
        <v>7.2</v>
      </c>
      <c r="C5" s="222" t="s">
        <v>2</v>
      </c>
      <c r="D5" s="222" t="s">
        <v>2</v>
      </c>
      <c r="E5" s="222" t="s">
        <v>2</v>
      </c>
      <c r="F5" s="222" t="s">
        <v>2</v>
      </c>
      <c r="G5" s="222" t="s">
        <v>2</v>
      </c>
      <c r="H5" s="222" t="s">
        <v>2</v>
      </c>
      <c r="I5" s="222" t="s">
        <v>2</v>
      </c>
      <c r="J5" s="222" t="s">
        <v>2</v>
      </c>
      <c r="K5" s="222" t="s">
        <v>2</v>
      </c>
      <c r="L5" s="222" t="s">
        <v>2</v>
      </c>
      <c r="M5" s="222"/>
    </row>
    <row r="6" spans="1:13">
      <c r="A6" s="232" t="s">
        <v>2839</v>
      </c>
      <c r="B6" s="7">
        <v>3.6</v>
      </c>
      <c r="C6" s="7">
        <v>2.9</v>
      </c>
      <c r="D6" s="7">
        <v>2.7</v>
      </c>
      <c r="E6" s="7">
        <v>1.4</v>
      </c>
      <c r="F6" s="7">
        <v>1.7</v>
      </c>
      <c r="G6" s="7">
        <v>1.3</v>
      </c>
      <c r="H6" s="7">
        <v>0.7</v>
      </c>
      <c r="I6" s="7">
        <v>0.3</v>
      </c>
      <c r="J6" s="7">
        <v>0.5</v>
      </c>
      <c r="K6" s="7">
        <v>0.5</v>
      </c>
      <c r="L6" s="7">
        <v>0.1</v>
      </c>
      <c r="M6" s="222"/>
    </row>
    <row r="7" spans="1:13">
      <c r="A7" s="233" t="s">
        <v>2792</v>
      </c>
      <c r="B7" s="222" t="s">
        <v>2</v>
      </c>
      <c r="C7" s="222" t="s">
        <v>2</v>
      </c>
      <c r="D7" s="222" t="s">
        <v>2</v>
      </c>
      <c r="E7" s="222" t="s">
        <v>2</v>
      </c>
      <c r="F7" s="222" t="s">
        <v>2</v>
      </c>
      <c r="G7" s="222" t="s">
        <v>2</v>
      </c>
      <c r="H7" s="222" t="s">
        <v>2</v>
      </c>
      <c r="I7" s="222" t="s">
        <v>2</v>
      </c>
      <c r="J7" s="222" t="s">
        <v>2</v>
      </c>
      <c r="K7" s="222" t="s">
        <v>2</v>
      </c>
      <c r="L7" s="222" t="s">
        <v>2</v>
      </c>
      <c r="M7" s="222"/>
    </row>
    <row r="8" spans="1:13">
      <c r="A8" s="233" t="s">
        <v>2728</v>
      </c>
      <c r="B8" s="222">
        <v>3.7</v>
      </c>
      <c r="C8" s="222">
        <v>3</v>
      </c>
      <c r="D8" s="222">
        <v>3</v>
      </c>
      <c r="E8" s="222">
        <v>1.9</v>
      </c>
      <c r="F8" s="222">
        <v>1.9</v>
      </c>
      <c r="G8" s="222">
        <v>1.4</v>
      </c>
      <c r="H8" s="222">
        <v>0.7</v>
      </c>
      <c r="I8" s="222">
        <v>0.4</v>
      </c>
      <c r="J8" s="222">
        <v>0.6</v>
      </c>
      <c r="K8" s="222">
        <v>0.7</v>
      </c>
      <c r="L8" s="222">
        <v>0.4</v>
      </c>
      <c r="M8" s="222"/>
    </row>
    <row r="9" spans="1:13">
      <c r="A9" s="233" t="s">
        <v>2668</v>
      </c>
      <c r="B9" s="222">
        <v>3.6</v>
      </c>
      <c r="C9" s="222">
        <v>3.1</v>
      </c>
      <c r="D9" s="222">
        <v>3.3</v>
      </c>
      <c r="E9" s="222">
        <v>2.5</v>
      </c>
      <c r="F9" s="222">
        <v>2.2000000000000002</v>
      </c>
      <c r="G9" s="222">
        <v>1.7</v>
      </c>
      <c r="H9" s="222">
        <v>0.8</v>
      </c>
      <c r="I9" s="222">
        <v>0.4</v>
      </c>
      <c r="J9" s="222">
        <v>0.8</v>
      </c>
      <c r="K9" s="222">
        <v>0.8</v>
      </c>
      <c r="L9" s="222">
        <v>0.6</v>
      </c>
      <c r="M9" s="222"/>
    </row>
    <row r="10" spans="1:13">
      <c r="A10" s="233" t="s">
        <v>2793</v>
      </c>
      <c r="B10" s="222">
        <v>5.2</v>
      </c>
      <c r="C10" s="222">
        <v>9.1</v>
      </c>
      <c r="D10" s="222">
        <v>15.7</v>
      </c>
      <c r="E10" s="222">
        <v>22.5</v>
      </c>
      <c r="F10" s="222">
        <v>10.1</v>
      </c>
      <c r="G10" s="222">
        <v>6.9</v>
      </c>
      <c r="H10" s="222">
        <v>9.6</v>
      </c>
      <c r="I10" s="222">
        <v>8.5</v>
      </c>
      <c r="J10" s="222">
        <v>6.1</v>
      </c>
      <c r="K10" s="222">
        <v>4.2</v>
      </c>
      <c r="L10" s="222">
        <v>3.9</v>
      </c>
      <c r="M10" s="222"/>
    </row>
    <row r="11" spans="1:13">
      <c r="A11" s="233" t="s">
        <v>2670</v>
      </c>
      <c r="B11" s="222">
        <v>3.7</v>
      </c>
      <c r="C11" s="222">
        <v>3</v>
      </c>
      <c r="D11" s="222">
        <v>3</v>
      </c>
      <c r="E11" s="222">
        <v>1.9</v>
      </c>
      <c r="F11" s="222">
        <v>2</v>
      </c>
      <c r="G11" s="222">
        <v>1.5</v>
      </c>
      <c r="H11" s="222">
        <v>0.7</v>
      </c>
      <c r="I11" s="222">
        <v>0.3</v>
      </c>
      <c r="J11" s="222">
        <v>0.5</v>
      </c>
      <c r="K11" s="222">
        <v>0.6</v>
      </c>
      <c r="L11" s="222">
        <v>0.3</v>
      </c>
      <c r="M11" s="222"/>
    </row>
    <row r="12" spans="1:13">
      <c r="A12" s="233" t="s">
        <v>2794</v>
      </c>
      <c r="B12" s="222">
        <v>5.2</v>
      </c>
      <c r="C12" s="222">
        <v>6</v>
      </c>
      <c r="D12" s="222">
        <v>9.6</v>
      </c>
      <c r="E12" s="222">
        <v>6</v>
      </c>
      <c r="F12" s="222">
        <v>3.8</v>
      </c>
      <c r="G12" s="222">
        <v>2.2999999999999998</v>
      </c>
      <c r="H12" s="222">
        <v>1.1000000000000001</v>
      </c>
      <c r="I12" s="222">
        <v>0.7</v>
      </c>
      <c r="J12" s="222">
        <v>0.9</v>
      </c>
      <c r="K12" s="222">
        <v>0.9</v>
      </c>
      <c r="L12" s="222">
        <v>0.7</v>
      </c>
      <c r="M12" s="222"/>
    </row>
    <row r="13" spans="1:13">
      <c r="A13" s="233" t="s">
        <v>2669</v>
      </c>
      <c r="B13" s="222">
        <v>4.3</v>
      </c>
      <c r="C13" s="222">
        <v>4</v>
      </c>
      <c r="D13" s="222">
        <v>5.4</v>
      </c>
      <c r="E13" s="222">
        <v>5.5</v>
      </c>
      <c r="F13" s="222">
        <v>4.3</v>
      </c>
      <c r="G13" s="222">
        <v>2.9</v>
      </c>
      <c r="H13" s="222">
        <v>1.7</v>
      </c>
      <c r="I13" s="222">
        <v>1.5</v>
      </c>
      <c r="J13" s="222">
        <v>2.2000000000000002</v>
      </c>
      <c r="K13" s="222">
        <v>2.6</v>
      </c>
      <c r="L13" s="222">
        <v>2.8</v>
      </c>
      <c r="M13" s="222"/>
    </row>
    <row r="14" spans="1:13">
      <c r="A14" s="233" t="s">
        <v>2795</v>
      </c>
      <c r="B14" s="222">
        <v>12.4</v>
      </c>
      <c r="C14" s="222">
        <v>10.3</v>
      </c>
      <c r="D14" s="222">
        <v>5.9</v>
      </c>
      <c r="E14" s="222">
        <v>4.5999999999999996</v>
      </c>
      <c r="F14" s="222">
        <v>3.3</v>
      </c>
      <c r="G14" s="222">
        <v>2.5</v>
      </c>
      <c r="H14" s="222">
        <v>1</v>
      </c>
      <c r="I14" s="222">
        <v>0.5</v>
      </c>
      <c r="J14" s="222">
        <v>0.9</v>
      </c>
      <c r="K14" s="222">
        <v>0.9</v>
      </c>
      <c r="L14" s="222">
        <v>0.8</v>
      </c>
      <c r="M14" s="222"/>
    </row>
    <row r="15" spans="1:13">
      <c r="A15" s="233" t="s">
        <v>2796</v>
      </c>
      <c r="B15" s="222">
        <v>14</v>
      </c>
      <c r="C15" s="222" t="s">
        <v>2</v>
      </c>
      <c r="D15" s="222" t="s">
        <v>2</v>
      </c>
      <c r="E15" s="222" t="s">
        <v>2</v>
      </c>
      <c r="F15" s="222" t="s">
        <v>2</v>
      </c>
      <c r="G15" s="222" t="s">
        <v>2</v>
      </c>
      <c r="H15" s="222" t="s">
        <v>2</v>
      </c>
      <c r="I15" s="222" t="s">
        <v>2</v>
      </c>
      <c r="J15" s="222" t="s">
        <v>2</v>
      </c>
      <c r="K15" s="222" t="s">
        <v>2</v>
      </c>
      <c r="L15" s="222" t="s">
        <v>2</v>
      </c>
      <c r="M15" s="222"/>
    </row>
    <row r="16" spans="1:13">
      <c r="A16" s="233" t="s">
        <v>2797</v>
      </c>
      <c r="B16" s="222">
        <v>4.2</v>
      </c>
      <c r="C16" s="222">
        <v>3.2</v>
      </c>
      <c r="D16" s="222">
        <v>2.9</v>
      </c>
      <c r="E16" s="222">
        <v>1.8</v>
      </c>
      <c r="F16" s="222">
        <v>1.8</v>
      </c>
      <c r="G16" s="222">
        <v>1.3</v>
      </c>
      <c r="H16" s="222">
        <v>0.4</v>
      </c>
      <c r="I16" s="222">
        <v>-0.2</v>
      </c>
      <c r="J16" s="222">
        <v>0.5</v>
      </c>
      <c r="K16" s="222">
        <v>0.6</v>
      </c>
      <c r="L16" s="222">
        <v>0.3</v>
      </c>
      <c r="M16" s="222"/>
    </row>
    <row r="17" spans="1:13">
      <c r="A17" s="233" t="s">
        <v>2671</v>
      </c>
      <c r="B17" s="222">
        <v>6.1</v>
      </c>
      <c r="C17" s="222">
        <v>5.8</v>
      </c>
      <c r="D17" s="222">
        <v>6</v>
      </c>
      <c r="E17" s="222">
        <v>5</v>
      </c>
      <c r="F17" s="222">
        <v>4</v>
      </c>
      <c r="G17" s="222">
        <v>3.5</v>
      </c>
      <c r="H17" s="222">
        <v>2.7</v>
      </c>
      <c r="I17" s="222">
        <v>3</v>
      </c>
      <c r="J17" s="222">
        <v>3.4</v>
      </c>
      <c r="K17" s="222">
        <v>3.2</v>
      </c>
      <c r="L17" s="222">
        <v>2.9</v>
      </c>
      <c r="M17" s="222"/>
    </row>
    <row r="18" spans="1:13">
      <c r="A18" s="233" t="s">
        <v>2799</v>
      </c>
      <c r="B18" s="222">
        <v>4.2</v>
      </c>
      <c r="C18" s="222">
        <v>5.4</v>
      </c>
      <c r="D18" s="222">
        <v>10.199999999999999</v>
      </c>
      <c r="E18" s="222">
        <v>10.5</v>
      </c>
      <c r="F18" s="222">
        <v>6.3</v>
      </c>
      <c r="G18" s="222">
        <v>3.8</v>
      </c>
      <c r="H18" s="222">
        <v>2.4</v>
      </c>
      <c r="I18" s="222">
        <v>3.1</v>
      </c>
      <c r="J18" s="222">
        <v>3.2</v>
      </c>
      <c r="K18" s="222">
        <v>1.8</v>
      </c>
      <c r="L18" s="222">
        <v>1.5</v>
      </c>
      <c r="M18" s="222"/>
    </row>
    <row r="19" spans="1:13">
      <c r="A19" s="233" t="s">
        <v>2585</v>
      </c>
      <c r="B19" s="222" t="s">
        <v>2</v>
      </c>
      <c r="C19" s="222" t="s">
        <v>2</v>
      </c>
      <c r="D19" s="222" t="s">
        <v>2</v>
      </c>
      <c r="E19" s="222" t="s">
        <v>2</v>
      </c>
      <c r="F19" s="222" t="s">
        <v>2</v>
      </c>
      <c r="G19" s="222" t="s">
        <v>2</v>
      </c>
      <c r="H19" s="222" t="s">
        <v>2</v>
      </c>
      <c r="I19" s="222" t="s">
        <v>2</v>
      </c>
      <c r="J19" s="222" t="s">
        <v>2</v>
      </c>
      <c r="K19" s="222" t="s">
        <v>2</v>
      </c>
      <c r="L19" s="222" t="s">
        <v>2</v>
      </c>
      <c r="M19" s="222"/>
    </row>
    <row r="20" spans="1:13">
      <c r="A20" s="233" t="s">
        <v>2588</v>
      </c>
      <c r="B20" s="222">
        <v>4.7</v>
      </c>
      <c r="C20" s="222">
        <v>3.9</v>
      </c>
      <c r="D20" s="222">
        <v>4.4000000000000004</v>
      </c>
      <c r="E20" s="222">
        <v>4.5999999999999996</v>
      </c>
      <c r="F20" s="222">
        <v>3.2</v>
      </c>
      <c r="G20" s="222">
        <v>2.1</v>
      </c>
      <c r="H20" s="222">
        <v>0.9</v>
      </c>
      <c r="I20" s="222">
        <v>0.9</v>
      </c>
      <c r="J20" s="222">
        <v>0.9</v>
      </c>
      <c r="K20" s="222">
        <v>0.9</v>
      </c>
      <c r="L20" s="222">
        <v>0.8</v>
      </c>
      <c r="M20" s="222"/>
    </row>
    <row r="21" spans="1:13">
      <c r="A21" s="233" t="s">
        <v>2589</v>
      </c>
      <c r="B21" s="222">
        <v>4.4000000000000004</v>
      </c>
      <c r="C21" s="222">
        <v>3.8</v>
      </c>
      <c r="D21" s="222">
        <v>5</v>
      </c>
      <c r="E21" s="222">
        <v>5.8</v>
      </c>
      <c r="F21" s="222">
        <v>5.8</v>
      </c>
      <c r="G21" s="222">
        <v>3.3</v>
      </c>
      <c r="H21" s="222">
        <v>1.7</v>
      </c>
      <c r="I21" s="222">
        <v>1.2</v>
      </c>
      <c r="J21" s="222">
        <v>1</v>
      </c>
      <c r="K21" s="222">
        <v>0.9</v>
      </c>
      <c r="L21" s="222">
        <v>0.9</v>
      </c>
      <c r="M21" s="222"/>
    </row>
    <row r="22" spans="1:13">
      <c r="A22" s="233" t="s">
        <v>2730</v>
      </c>
      <c r="B22" s="222">
        <v>4</v>
      </c>
      <c r="C22" s="222">
        <v>4.3</v>
      </c>
      <c r="D22" s="222">
        <v>5.4</v>
      </c>
      <c r="E22" s="222">
        <v>5.8</v>
      </c>
      <c r="F22" s="222">
        <v>4.5999999999999996</v>
      </c>
      <c r="G22" s="222">
        <v>2.7</v>
      </c>
      <c r="H22" s="222">
        <v>1.7</v>
      </c>
      <c r="I22" s="222">
        <v>1.4</v>
      </c>
      <c r="J22" s="222">
        <v>1.6</v>
      </c>
      <c r="K22" s="222">
        <v>1.4</v>
      </c>
      <c r="L22" s="222">
        <v>1.3</v>
      </c>
      <c r="M22" s="222"/>
    </row>
    <row r="23" spans="1:13">
      <c r="A23" s="233" t="s">
        <v>2673</v>
      </c>
      <c r="B23" s="222">
        <v>3.6</v>
      </c>
      <c r="C23" s="222">
        <v>3.6</v>
      </c>
      <c r="D23" s="222">
        <v>3.1</v>
      </c>
      <c r="E23" s="222">
        <v>1.9</v>
      </c>
      <c r="F23" s="222">
        <v>2.4</v>
      </c>
      <c r="G23" s="222">
        <v>2.6</v>
      </c>
      <c r="H23" s="222">
        <v>1.9</v>
      </c>
      <c r="I23" s="222">
        <v>1.3</v>
      </c>
      <c r="J23" s="222">
        <v>1.3</v>
      </c>
      <c r="K23" s="222">
        <v>1.5</v>
      </c>
      <c r="L23" s="222">
        <v>1.3</v>
      </c>
      <c r="M23" s="222"/>
    </row>
    <row r="24" spans="1:13">
      <c r="A24" s="233" t="s">
        <v>2674</v>
      </c>
      <c r="B24" s="222">
        <v>3.2</v>
      </c>
      <c r="C24" s="222">
        <v>2.9</v>
      </c>
      <c r="D24" s="222">
        <v>2.6</v>
      </c>
      <c r="E24" s="222">
        <v>1.6</v>
      </c>
      <c r="F24" s="222">
        <v>2.1</v>
      </c>
      <c r="G24" s="222">
        <v>1.7</v>
      </c>
      <c r="H24" s="222">
        <v>0.7</v>
      </c>
      <c r="I24" s="222">
        <v>0.5</v>
      </c>
      <c r="J24" s="222">
        <v>0.6</v>
      </c>
      <c r="K24" s="222">
        <v>0.7</v>
      </c>
      <c r="L24" s="222">
        <v>0.5</v>
      </c>
      <c r="M24" s="222"/>
    </row>
    <row r="25" spans="1:13">
      <c r="A25" s="233" t="s">
        <v>2647</v>
      </c>
      <c r="B25" s="222">
        <v>4.8</v>
      </c>
      <c r="C25" s="222">
        <v>3.9</v>
      </c>
      <c r="D25" s="222">
        <v>3.7</v>
      </c>
      <c r="E25" s="222">
        <v>2.8</v>
      </c>
      <c r="F25" s="222">
        <v>2.1</v>
      </c>
      <c r="G25" s="222">
        <v>1.6</v>
      </c>
      <c r="H25" s="222">
        <v>0.6</v>
      </c>
      <c r="I25" s="222">
        <v>0.4</v>
      </c>
      <c r="J25" s="222">
        <v>0.8</v>
      </c>
      <c r="K25" s="222">
        <v>2</v>
      </c>
      <c r="L25" s="222">
        <v>1.9</v>
      </c>
      <c r="M25" s="222"/>
    </row>
    <row r="26" spans="1:13">
      <c r="A26" s="233" t="s">
        <v>2675</v>
      </c>
      <c r="B26" s="222">
        <v>3.2</v>
      </c>
      <c r="C26" s="222">
        <v>2.7</v>
      </c>
      <c r="D26" s="222">
        <v>2.6</v>
      </c>
      <c r="E26" s="222">
        <v>1.5</v>
      </c>
      <c r="F26" s="222">
        <v>1.6</v>
      </c>
      <c r="G26" s="222">
        <v>1.2</v>
      </c>
      <c r="H26" s="222">
        <v>0.5</v>
      </c>
      <c r="I26" s="222">
        <v>0.1</v>
      </c>
      <c r="J26" s="222">
        <v>0.3</v>
      </c>
      <c r="K26" s="222">
        <v>0.4</v>
      </c>
      <c r="L26" s="222">
        <v>0.1</v>
      </c>
      <c r="M26" s="222"/>
    </row>
    <row r="27" spans="1:13">
      <c r="A27" s="233" t="s">
        <v>2801</v>
      </c>
      <c r="B27" s="222">
        <v>9.1</v>
      </c>
      <c r="C27" s="222">
        <v>7.3</v>
      </c>
      <c r="D27" s="222">
        <v>7.6</v>
      </c>
      <c r="E27" s="222">
        <v>7.9</v>
      </c>
      <c r="F27" s="222">
        <v>5.9</v>
      </c>
      <c r="G27" s="222">
        <v>4.8</v>
      </c>
      <c r="H27" s="222">
        <v>3.4</v>
      </c>
      <c r="I27" s="222">
        <v>3.1</v>
      </c>
      <c r="J27" s="222">
        <v>3.2</v>
      </c>
      <c r="K27" s="222">
        <v>3.1</v>
      </c>
      <c r="L27" s="222">
        <v>4.3</v>
      </c>
      <c r="M27" s="222"/>
    </row>
    <row r="28" spans="1:13">
      <c r="A28" s="233" t="s">
        <v>2802</v>
      </c>
      <c r="B28" s="222">
        <v>3.9</v>
      </c>
      <c r="C28" s="222">
        <v>3.2</v>
      </c>
      <c r="D28" s="222">
        <v>3.3</v>
      </c>
      <c r="E28" s="222">
        <v>2.4</v>
      </c>
      <c r="F28" s="222">
        <v>2</v>
      </c>
      <c r="G28" s="222">
        <v>1.5</v>
      </c>
      <c r="H28" s="222">
        <v>0.7</v>
      </c>
      <c r="I28" s="222">
        <v>0.4</v>
      </c>
      <c r="J28" s="222">
        <v>0.6</v>
      </c>
      <c r="K28" s="222">
        <v>0.7</v>
      </c>
      <c r="L28" s="222">
        <v>0.5</v>
      </c>
      <c r="M28" s="222"/>
    </row>
    <row r="29" spans="1:13">
      <c r="A29" s="233" t="s">
        <v>2900</v>
      </c>
      <c r="B29" s="222">
        <v>8.3000000000000007</v>
      </c>
      <c r="C29" s="222">
        <v>6.1</v>
      </c>
      <c r="D29" s="222">
        <v>6</v>
      </c>
      <c r="E29" s="222">
        <v>6.2</v>
      </c>
      <c r="F29" s="222">
        <v>5.8</v>
      </c>
      <c r="G29" s="222">
        <v>6.4</v>
      </c>
      <c r="H29" s="222">
        <v>6.3</v>
      </c>
      <c r="I29" s="222">
        <v>5.7</v>
      </c>
      <c r="J29" s="222">
        <v>4.9000000000000004</v>
      </c>
      <c r="K29" s="222">
        <v>2.6</v>
      </c>
      <c r="L29" s="222" t="s">
        <v>2</v>
      </c>
      <c r="M29" s="222"/>
    </row>
    <row r="30" spans="1:13">
      <c r="A30" s="233" t="s">
        <v>946</v>
      </c>
      <c r="B30" s="222">
        <v>4</v>
      </c>
      <c r="C30" s="222">
        <v>3.5</v>
      </c>
      <c r="D30" s="222">
        <v>3.1</v>
      </c>
      <c r="E30" s="222">
        <v>2.1</v>
      </c>
      <c r="F30" s="222">
        <v>2.6</v>
      </c>
      <c r="G30" s="222">
        <v>2.5</v>
      </c>
      <c r="H30" s="222">
        <v>1.6</v>
      </c>
      <c r="I30" s="222">
        <v>1.3</v>
      </c>
      <c r="J30" s="222">
        <v>1.6</v>
      </c>
      <c r="K30" s="222">
        <v>1.9</v>
      </c>
      <c r="L30" s="222">
        <v>1.8</v>
      </c>
      <c r="M30" s="222"/>
    </row>
    <row r="31" spans="1:13">
      <c r="A31" s="233" t="s">
        <v>2672</v>
      </c>
      <c r="B31" s="222">
        <v>10.1</v>
      </c>
      <c r="C31" s="222" t="s">
        <v>2</v>
      </c>
      <c r="D31" s="222" t="s">
        <v>2</v>
      </c>
      <c r="E31" s="222" t="s">
        <v>2</v>
      </c>
      <c r="F31" s="222" t="s">
        <v>2</v>
      </c>
      <c r="G31" s="222" t="s">
        <v>2</v>
      </c>
      <c r="H31" s="222" t="s">
        <v>2</v>
      </c>
      <c r="I31" s="222" t="s">
        <v>2</v>
      </c>
      <c r="J31" s="222" t="s">
        <v>2</v>
      </c>
      <c r="K31" s="222" t="s">
        <v>2</v>
      </c>
      <c r="L31" s="222" t="s">
        <v>2</v>
      </c>
      <c r="M31" s="222"/>
    </row>
    <row r="32" spans="1:13">
      <c r="A32" s="233" t="s">
        <v>2732</v>
      </c>
      <c r="B32" s="222">
        <v>2.2000000000000002</v>
      </c>
      <c r="C32" s="222">
        <v>1.6</v>
      </c>
      <c r="D32" s="222">
        <v>1.5</v>
      </c>
      <c r="E32" s="222">
        <v>0.6</v>
      </c>
      <c r="F32" s="222">
        <v>0.9</v>
      </c>
      <c r="G32" s="222">
        <v>0.7</v>
      </c>
      <c r="H32" s="222">
        <v>-0.1</v>
      </c>
      <c r="I32" s="222">
        <v>-0.4</v>
      </c>
      <c r="J32" s="222">
        <v>-0.1</v>
      </c>
      <c r="K32" s="222">
        <v>0</v>
      </c>
      <c r="L32" s="222">
        <v>-0.3</v>
      </c>
      <c r="M32" s="222"/>
    </row>
    <row r="33" spans="1:13">
      <c r="A33" s="233" t="s">
        <v>2923</v>
      </c>
      <c r="B33" s="222">
        <v>5</v>
      </c>
      <c r="C33" s="222">
        <v>5.4</v>
      </c>
      <c r="D33" s="222">
        <v>4.9000000000000004</v>
      </c>
      <c r="E33" s="222">
        <v>3.4</v>
      </c>
      <c r="F33" s="222">
        <v>3.7</v>
      </c>
      <c r="G33" s="222">
        <v>3.7</v>
      </c>
      <c r="H33" s="222">
        <v>2.7</v>
      </c>
      <c r="I33" s="222">
        <v>2.2000000000000002</v>
      </c>
      <c r="J33" s="222">
        <v>2.6</v>
      </c>
      <c r="K33" s="222">
        <v>2.7</v>
      </c>
      <c r="L33" s="222">
        <v>2.1</v>
      </c>
      <c r="M33" s="222"/>
    </row>
    <row r="34" spans="1:13">
      <c r="A34" s="233" t="s">
        <v>2879</v>
      </c>
      <c r="B34" s="222">
        <v>3.2</v>
      </c>
      <c r="C34" s="222">
        <v>3.2</v>
      </c>
      <c r="D34" s="222">
        <v>2.8</v>
      </c>
      <c r="E34" s="222">
        <v>1.9</v>
      </c>
      <c r="F34" s="222">
        <v>2.2999999999999998</v>
      </c>
      <c r="G34" s="222">
        <v>2.2000000000000002</v>
      </c>
      <c r="H34" s="222">
        <v>1.5</v>
      </c>
      <c r="I34" s="222">
        <v>1.2</v>
      </c>
      <c r="J34" s="222">
        <v>1.9</v>
      </c>
      <c r="K34" s="222">
        <v>2.2999999999999998</v>
      </c>
      <c r="L34" s="222">
        <v>1.8</v>
      </c>
      <c r="M34" s="222"/>
    </row>
    <row r="35" spans="1:13">
      <c r="A35" s="233" t="s">
        <v>2676</v>
      </c>
      <c r="B35" s="222">
        <v>1.3</v>
      </c>
      <c r="C35" s="222">
        <v>1.2</v>
      </c>
      <c r="D35" s="222">
        <v>1.1000000000000001</v>
      </c>
      <c r="E35" s="222">
        <v>0.8</v>
      </c>
      <c r="F35" s="222">
        <v>0.7</v>
      </c>
      <c r="G35" s="222">
        <v>0.6</v>
      </c>
      <c r="H35" s="222">
        <v>0.4</v>
      </c>
      <c r="I35" s="222">
        <v>-0.1</v>
      </c>
      <c r="J35" s="222">
        <v>0.1</v>
      </c>
      <c r="K35" s="222">
        <v>0.1</v>
      </c>
      <c r="L35" s="222">
        <v>0</v>
      </c>
      <c r="M35" s="222"/>
    </row>
    <row r="36" spans="1:13">
      <c r="A36" s="233" t="s">
        <v>2881</v>
      </c>
      <c r="B36" s="222">
        <v>7.8</v>
      </c>
      <c r="C36" s="222">
        <v>7.1</v>
      </c>
      <c r="D36" s="222">
        <v>6.8</v>
      </c>
      <c r="E36" s="222">
        <v>6.1</v>
      </c>
      <c r="F36" s="222">
        <v>5.8</v>
      </c>
      <c r="G36" s="222">
        <v>6</v>
      </c>
      <c r="H36" s="222">
        <v>5.8</v>
      </c>
      <c r="I36" s="222">
        <v>6.2</v>
      </c>
      <c r="J36" s="222">
        <v>6.8</v>
      </c>
      <c r="K36" s="222">
        <v>7.3</v>
      </c>
      <c r="L36" s="222">
        <v>8.3000000000000007</v>
      </c>
      <c r="M36" s="222"/>
    </row>
    <row r="37" spans="1:13">
      <c r="A37" s="233" t="s">
        <v>2924</v>
      </c>
      <c r="B37" s="222">
        <v>5.5</v>
      </c>
      <c r="C37" s="222">
        <v>5.6</v>
      </c>
      <c r="D37" s="222">
        <v>4.9000000000000004</v>
      </c>
      <c r="E37" s="222">
        <v>3.7</v>
      </c>
      <c r="F37" s="222">
        <v>4.0999999999999996</v>
      </c>
      <c r="G37" s="222">
        <v>4.3</v>
      </c>
      <c r="H37" s="222">
        <v>3.4</v>
      </c>
      <c r="I37" s="222">
        <v>2.7</v>
      </c>
      <c r="J37" s="222">
        <v>3</v>
      </c>
      <c r="K37" s="222">
        <v>2.8</v>
      </c>
      <c r="L37" s="222">
        <v>1.9</v>
      </c>
      <c r="M37" s="222"/>
    </row>
    <row r="38" spans="1:13">
      <c r="A38" s="233" t="s">
        <v>2891</v>
      </c>
      <c r="B38" s="222">
        <v>5.2</v>
      </c>
      <c r="C38" s="222">
        <v>4.8</v>
      </c>
      <c r="D38" s="222">
        <v>4.2</v>
      </c>
      <c r="E38" s="222">
        <v>3.4</v>
      </c>
      <c r="F38" s="222">
        <v>3.3</v>
      </c>
      <c r="G38" s="222">
        <v>3.2</v>
      </c>
      <c r="H38" s="222">
        <v>2.2999999999999998</v>
      </c>
      <c r="I38" s="222">
        <v>1.7</v>
      </c>
      <c r="J38" s="222">
        <v>2.2999999999999998</v>
      </c>
      <c r="K38" s="222">
        <v>2.5</v>
      </c>
      <c r="L38" s="222">
        <v>1.9</v>
      </c>
      <c r="M38" s="222"/>
    </row>
    <row r="39" spans="1:13">
      <c r="A39" s="233" t="s">
        <v>2876</v>
      </c>
      <c r="B39" s="222">
        <v>8.6999999999999993</v>
      </c>
      <c r="C39" s="222">
        <v>8.6</v>
      </c>
      <c r="D39" s="222">
        <v>8.5</v>
      </c>
      <c r="E39" s="222">
        <v>7.9</v>
      </c>
      <c r="F39" s="222">
        <v>7.7</v>
      </c>
      <c r="G39" s="222">
        <v>8.3000000000000007</v>
      </c>
      <c r="H39" s="222">
        <v>8.1999999999999993</v>
      </c>
      <c r="I39" s="222">
        <v>9.1999999999999993</v>
      </c>
      <c r="J39" s="222">
        <v>8.8000000000000007</v>
      </c>
      <c r="K39" s="222">
        <v>9.1</v>
      </c>
      <c r="L39" s="222">
        <v>9.3000000000000007</v>
      </c>
      <c r="M39" s="222"/>
    </row>
    <row r="40" spans="1:13">
      <c r="A40" s="233" t="s">
        <v>947</v>
      </c>
      <c r="B40" s="222">
        <v>3.3</v>
      </c>
      <c r="C40" s="222">
        <v>3.2</v>
      </c>
      <c r="D40" s="222">
        <v>2.8</v>
      </c>
      <c r="E40" s="222">
        <v>1.8</v>
      </c>
      <c r="F40" s="222">
        <v>2.4</v>
      </c>
      <c r="G40" s="222">
        <v>2.5</v>
      </c>
      <c r="H40" s="222">
        <v>2.1</v>
      </c>
      <c r="I40" s="222">
        <v>1.8</v>
      </c>
      <c r="J40" s="222">
        <v>2.4</v>
      </c>
      <c r="K40" s="222">
        <v>2.9</v>
      </c>
      <c r="L40" s="222">
        <v>2.6</v>
      </c>
      <c r="M40" s="222"/>
    </row>
    <row r="41" spans="1:13" ht="16" thickBot="1">
      <c r="A41" s="112"/>
      <c r="B41" s="113"/>
      <c r="C41" s="113"/>
      <c r="D41" s="113"/>
      <c r="E41" s="113"/>
      <c r="F41" s="113"/>
      <c r="G41" s="113"/>
      <c r="H41" s="113"/>
      <c r="I41" s="113"/>
      <c r="J41" s="113"/>
      <c r="K41" s="113"/>
      <c r="L41" s="113"/>
      <c r="M41" s="222"/>
    </row>
    <row r="42" spans="1:13">
      <c r="A42" s="231"/>
      <c r="B42" s="222"/>
      <c r="C42" s="222"/>
      <c r="D42" s="222"/>
      <c r="E42" s="222"/>
      <c r="F42" s="222"/>
      <c r="G42" s="222"/>
      <c r="H42" s="222"/>
      <c r="I42" s="222"/>
      <c r="J42" s="222"/>
      <c r="K42" s="222"/>
      <c r="L42" s="222"/>
      <c r="M42" s="222"/>
    </row>
    <row r="43" spans="1:13">
      <c r="A43" s="233" t="s">
        <v>4146</v>
      </c>
      <c r="B43" s="222"/>
      <c r="C43" s="224" t="s">
        <v>3031</v>
      </c>
      <c r="D43" s="222"/>
      <c r="E43" s="224" t="s">
        <v>3707</v>
      </c>
      <c r="F43" s="222"/>
      <c r="G43" s="222"/>
      <c r="H43" s="222"/>
      <c r="I43" s="222"/>
      <c r="J43" s="222"/>
      <c r="K43" s="222"/>
      <c r="L43" s="222"/>
      <c r="M43" s="222"/>
    </row>
    <row r="44" spans="1:13">
      <c r="A44" s="231"/>
      <c r="B44" s="222"/>
      <c r="C44" s="222"/>
      <c r="D44" s="222"/>
      <c r="E44" s="222"/>
      <c r="F44" s="222"/>
      <c r="G44" s="222"/>
      <c r="H44" s="222"/>
      <c r="I44" s="222"/>
      <c r="J44" s="222"/>
      <c r="K44" s="222"/>
      <c r="L44" s="222"/>
      <c r="M44" s="222"/>
    </row>
    <row r="45" spans="1:13">
      <c r="A45" s="231"/>
      <c r="B45" s="222"/>
      <c r="C45" s="222"/>
      <c r="D45" s="222"/>
      <c r="E45" s="222"/>
      <c r="F45" s="222"/>
      <c r="G45" s="222"/>
      <c r="H45" s="222"/>
      <c r="I45" s="222"/>
      <c r="J45" s="222"/>
      <c r="K45" s="222"/>
      <c r="L45" s="222"/>
      <c r="M45" s="222"/>
    </row>
    <row r="46" spans="1:13">
      <c r="A46" s="231"/>
      <c r="B46" s="222"/>
      <c r="C46" s="222"/>
      <c r="D46" s="222"/>
      <c r="E46" s="222"/>
      <c r="F46" s="222"/>
      <c r="G46" s="222"/>
      <c r="H46" s="222"/>
      <c r="I46" s="222"/>
      <c r="J46" s="222"/>
      <c r="K46" s="222"/>
      <c r="L46" s="222"/>
      <c r="M46" s="222"/>
    </row>
    <row r="47" spans="1:13">
      <c r="A47" s="231"/>
      <c r="B47" s="222"/>
      <c r="C47" s="222"/>
      <c r="D47" s="222"/>
      <c r="E47" s="222"/>
      <c r="F47" s="222"/>
      <c r="G47" s="222"/>
      <c r="H47" s="222"/>
      <c r="I47" s="222"/>
      <c r="J47" s="222"/>
      <c r="K47" s="222"/>
      <c r="L47" s="222"/>
      <c r="M47" s="222"/>
    </row>
    <row r="48" spans="1:13">
      <c r="A48" s="231"/>
      <c r="B48" s="222"/>
      <c r="C48" s="222"/>
      <c r="D48" s="222"/>
      <c r="E48" s="222"/>
      <c r="F48" s="222"/>
      <c r="G48" s="222"/>
      <c r="H48" s="222"/>
      <c r="I48" s="222"/>
      <c r="J48" s="222"/>
      <c r="K48" s="222"/>
      <c r="L48" s="222"/>
      <c r="M48" s="222"/>
    </row>
    <row r="49" spans="1:13">
      <c r="A49" s="231" t="s">
        <v>3032</v>
      </c>
      <c r="B49" s="222"/>
      <c r="C49" s="222"/>
      <c r="D49" s="222"/>
      <c r="E49" s="222"/>
      <c r="F49" s="222"/>
      <c r="G49" s="222"/>
      <c r="H49" s="222"/>
      <c r="I49" s="222"/>
      <c r="J49" s="222"/>
      <c r="K49" s="222"/>
      <c r="L49" s="222"/>
      <c r="M49" s="222"/>
    </row>
    <row r="50" spans="1:13">
      <c r="A50" s="232"/>
      <c r="B50" s="223"/>
      <c r="C50" s="223">
        <v>2009</v>
      </c>
      <c r="D50" s="223">
        <v>2010</v>
      </c>
      <c r="E50" s="223">
        <v>2011</v>
      </c>
      <c r="F50" s="223">
        <v>2012</v>
      </c>
      <c r="G50" s="223">
        <v>2013</v>
      </c>
      <c r="H50" s="223">
        <v>2014</v>
      </c>
      <c r="I50" s="223">
        <v>2015</v>
      </c>
      <c r="J50" s="223">
        <v>2016</v>
      </c>
      <c r="K50" s="223">
        <v>2017</v>
      </c>
      <c r="L50" s="223">
        <v>2018</v>
      </c>
      <c r="M50" s="223">
        <v>2019</v>
      </c>
    </row>
    <row r="51" spans="1:13">
      <c r="A51" s="233"/>
      <c r="B51" s="224"/>
      <c r="C51" s="222"/>
      <c r="D51" s="222"/>
      <c r="E51" s="222"/>
      <c r="F51" s="222"/>
      <c r="G51" s="222"/>
      <c r="H51" s="222"/>
      <c r="I51" s="222"/>
      <c r="J51" s="222"/>
      <c r="K51" s="222"/>
      <c r="L51" s="222"/>
      <c r="M51" s="222"/>
    </row>
    <row r="52" spans="1:13">
      <c r="A52" s="233" t="s">
        <v>3033</v>
      </c>
      <c r="B52" s="224" t="s">
        <v>3034</v>
      </c>
      <c r="C52" s="222">
        <v>836.26</v>
      </c>
      <c r="D52" s="222">
        <v>869.02</v>
      </c>
      <c r="E52" s="222">
        <v>859.05</v>
      </c>
      <c r="F52" s="222">
        <v>918.37</v>
      </c>
      <c r="G52" s="222">
        <v>878.14</v>
      </c>
      <c r="H52" s="222">
        <v>925.11</v>
      </c>
      <c r="I52" s="222">
        <v>1028.24</v>
      </c>
      <c r="J52" s="222">
        <v>910.57</v>
      </c>
      <c r="K52" s="222">
        <v>848.63</v>
      </c>
      <c r="L52" s="222">
        <v>842.44</v>
      </c>
      <c r="M52" s="222">
        <v>850.93</v>
      </c>
    </row>
    <row r="53" spans="1:13">
      <c r="A53" s="233" t="s">
        <v>3035</v>
      </c>
      <c r="B53" s="224" t="s">
        <v>3036</v>
      </c>
      <c r="C53" s="222">
        <v>380.73</v>
      </c>
      <c r="D53" s="222">
        <v>380.78</v>
      </c>
      <c r="E53" s="222">
        <v>380.95</v>
      </c>
      <c r="F53" s="222">
        <v>380.6</v>
      </c>
      <c r="G53" s="222">
        <v>381.33</v>
      </c>
      <c r="H53" s="222">
        <v>381.16</v>
      </c>
      <c r="I53" s="222">
        <v>381.36</v>
      </c>
      <c r="J53" s="222">
        <v>380.67</v>
      </c>
      <c r="K53" s="222">
        <v>380.34</v>
      </c>
      <c r="L53" s="222">
        <v>381.08</v>
      </c>
      <c r="M53" s="222">
        <v>381.74</v>
      </c>
    </row>
    <row r="54" spans="1:13">
      <c r="A54" s="233" t="s">
        <v>3037</v>
      </c>
      <c r="B54" s="224" t="s">
        <v>3038</v>
      </c>
      <c r="C54" s="222">
        <v>47.59</v>
      </c>
      <c r="D54" s="222">
        <v>47.6</v>
      </c>
      <c r="E54" s="222" t="s">
        <v>2</v>
      </c>
      <c r="F54" s="222" t="s">
        <v>2</v>
      </c>
      <c r="G54" s="222" t="s">
        <v>2</v>
      </c>
      <c r="H54" s="222" t="s">
        <v>2</v>
      </c>
      <c r="I54" s="222" t="s">
        <v>2</v>
      </c>
      <c r="J54" s="222" t="s">
        <v>2</v>
      </c>
      <c r="K54" s="222" t="s">
        <v>2</v>
      </c>
      <c r="L54" s="222" t="s">
        <v>2</v>
      </c>
      <c r="M54" s="222" t="s">
        <v>2</v>
      </c>
    </row>
    <row r="55" spans="1:13">
      <c r="A55" s="233" t="s">
        <v>3039</v>
      </c>
      <c r="B55" s="224" t="s">
        <v>3040</v>
      </c>
      <c r="C55" s="222">
        <v>744.63</v>
      </c>
      <c r="D55" s="222">
        <v>744.74</v>
      </c>
      <c r="E55" s="222">
        <v>745.05</v>
      </c>
      <c r="F55" s="222">
        <v>744.38</v>
      </c>
      <c r="G55" s="222">
        <v>745.8</v>
      </c>
      <c r="H55" s="222">
        <v>745.47</v>
      </c>
      <c r="I55" s="222">
        <v>745.86</v>
      </c>
      <c r="J55" s="222">
        <v>744.52</v>
      </c>
      <c r="K55" s="222">
        <v>743.86</v>
      </c>
      <c r="L55" s="222">
        <v>745.32</v>
      </c>
      <c r="M55" s="222" t="s">
        <v>5643</v>
      </c>
    </row>
    <row r="56" spans="1:13">
      <c r="A56" s="233" t="s">
        <v>3041</v>
      </c>
      <c r="B56" s="224" t="s">
        <v>3042</v>
      </c>
      <c r="C56" s="222">
        <v>1055.3</v>
      </c>
      <c r="D56" s="222">
        <v>1050.8</v>
      </c>
      <c r="E56" s="222">
        <v>1055.01</v>
      </c>
      <c r="F56" s="222">
        <v>1067.58</v>
      </c>
      <c r="G56" s="222" t="s">
        <v>2</v>
      </c>
      <c r="H56" s="222" t="s">
        <v>2</v>
      </c>
      <c r="I56" s="222" t="s">
        <v>2</v>
      </c>
      <c r="J56" s="222" t="s">
        <v>2</v>
      </c>
      <c r="K56" s="222" t="s">
        <v>2</v>
      </c>
      <c r="L56" s="222" t="s">
        <v>2</v>
      </c>
      <c r="M56" s="222" t="s">
        <v>2</v>
      </c>
    </row>
    <row r="57" spans="1:13">
      <c r="A57" s="233" t="s">
        <v>3043</v>
      </c>
      <c r="B57" s="224" t="s">
        <v>3044</v>
      </c>
      <c r="C57" s="222">
        <v>215.66</v>
      </c>
      <c r="D57" s="222">
        <v>215.69</v>
      </c>
      <c r="E57" s="222">
        <v>215.78</v>
      </c>
      <c r="F57" s="222">
        <v>215.59</v>
      </c>
      <c r="G57" s="222">
        <v>216</v>
      </c>
      <c r="H57" s="222">
        <v>215.9</v>
      </c>
      <c r="I57" s="222" t="s">
        <v>2</v>
      </c>
      <c r="J57" s="222" t="s">
        <v>2</v>
      </c>
      <c r="K57" s="222" t="s">
        <v>2</v>
      </c>
      <c r="L57" s="222" t="s">
        <v>2</v>
      </c>
      <c r="M57" s="222" t="s">
        <v>2</v>
      </c>
    </row>
    <row r="58" spans="1:13">
      <c r="A58" s="233" t="s">
        <v>3045</v>
      </c>
      <c r="B58" s="224" t="s">
        <v>3046</v>
      </c>
      <c r="C58" s="222">
        <v>85.39</v>
      </c>
      <c r="D58" s="222">
        <v>93.02</v>
      </c>
      <c r="E58" s="222">
        <v>95.61</v>
      </c>
      <c r="F58" s="222">
        <v>99.62</v>
      </c>
      <c r="G58" s="222">
        <v>95.69</v>
      </c>
      <c r="H58" s="222">
        <v>89.31</v>
      </c>
      <c r="I58" s="222">
        <v>83.43</v>
      </c>
      <c r="J58" s="222">
        <v>80.180000000000007</v>
      </c>
      <c r="K58" s="222">
        <v>79.819999999999993</v>
      </c>
      <c r="L58" s="222">
        <v>77.69</v>
      </c>
      <c r="M58" s="222">
        <v>75.8</v>
      </c>
    </row>
    <row r="59" spans="1:13">
      <c r="A59" s="233" t="s">
        <v>3047</v>
      </c>
      <c r="B59" s="224" t="s">
        <v>3048</v>
      </c>
      <c r="C59" s="222">
        <v>172.43</v>
      </c>
      <c r="D59" s="222">
        <v>186.47</v>
      </c>
      <c r="E59" s="222">
        <v>181.14</v>
      </c>
      <c r="F59" s="222">
        <v>178.05</v>
      </c>
      <c r="G59" s="222">
        <v>177.67</v>
      </c>
      <c r="H59" s="222">
        <v>178.17</v>
      </c>
      <c r="I59" s="222">
        <v>178.27</v>
      </c>
      <c r="J59" s="222">
        <v>170.68</v>
      </c>
      <c r="K59" s="222">
        <v>174.72</v>
      </c>
      <c r="L59" s="222">
        <v>174.93</v>
      </c>
      <c r="M59" s="222">
        <v>173.71</v>
      </c>
    </row>
    <row r="60" spans="1:13">
      <c r="A60" s="233" t="s">
        <v>3049</v>
      </c>
      <c r="B60" s="224" t="s">
        <v>3050</v>
      </c>
      <c r="C60" s="222">
        <v>175.58</v>
      </c>
      <c r="D60" s="222">
        <v>176.84</v>
      </c>
      <c r="E60" s="222">
        <v>175.74</v>
      </c>
      <c r="F60" s="222">
        <v>166.95</v>
      </c>
      <c r="G60" s="222">
        <v>168.77</v>
      </c>
      <c r="H60" s="222">
        <v>167.75</v>
      </c>
      <c r="I60" s="222">
        <v>167.81</v>
      </c>
      <c r="J60" s="222">
        <v>165.81</v>
      </c>
      <c r="K60" s="222">
        <v>162.81</v>
      </c>
      <c r="L60" s="222">
        <v>160.13999999999999</v>
      </c>
      <c r="M60" s="222">
        <v>157.35</v>
      </c>
    </row>
    <row r="61" spans="1:13">
      <c r="A61" s="233" t="s">
        <v>3051</v>
      </c>
      <c r="B61" s="224" t="s">
        <v>3052</v>
      </c>
      <c r="C61" s="222">
        <v>493.17</v>
      </c>
      <c r="D61" s="222">
        <v>540.6</v>
      </c>
      <c r="E61" s="222">
        <v>605.74</v>
      </c>
      <c r="F61" s="222">
        <v>617.57000000000005</v>
      </c>
      <c r="G61" s="222">
        <v>605.87</v>
      </c>
      <c r="H61" s="222">
        <v>613.78</v>
      </c>
      <c r="I61" s="222">
        <v>698.88</v>
      </c>
      <c r="J61" s="222">
        <v>683.13</v>
      </c>
      <c r="K61" s="222">
        <v>669.63</v>
      </c>
      <c r="L61" s="222">
        <v>645.74</v>
      </c>
      <c r="M61" s="222">
        <v>671.37</v>
      </c>
    </row>
    <row r="62" spans="1:13">
      <c r="A62" s="233" t="s">
        <v>3053</v>
      </c>
      <c r="B62" s="224" t="s">
        <v>3054</v>
      </c>
      <c r="C62" s="222">
        <v>70.180000000000007</v>
      </c>
      <c r="D62" s="222">
        <v>78.150000000000006</v>
      </c>
      <c r="E62" s="222">
        <v>82.52</v>
      </c>
      <c r="F62" s="222">
        <v>85.62</v>
      </c>
      <c r="G62" s="222">
        <v>86.24</v>
      </c>
      <c r="H62" s="222">
        <v>81.99</v>
      </c>
      <c r="I62" s="222">
        <v>79.739999999999995</v>
      </c>
      <c r="J62" s="222">
        <v>78.63</v>
      </c>
      <c r="K62" s="222">
        <v>77.23</v>
      </c>
      <c r="L62" s="222">
        <v>72.7</v>
      </c>
      <c r="M62" s="222">
        <v>70.52</v>
      </c>
    </row>
    <row r="63" spans="1:13">
      <c r="A63" s="233" t="s">
        <v>3055</v>
      </c>
      <c r="B63" s="224" t="s">
        <v>3056</v>
      </c>
      <c r="C63" s="222">
        <v>28.21</v>
      </c>
      <c r="D63" s="222">
        <v>29.47</v>
      </c>
      <c r="E63" s="222">
        <v>30.3</v>
      </c>
      <c r="F63" s="222">
        <v>29.61</v>
      </c>
      <c r="G63" s="222">
        <v>28.73</v>
      </c>
      <c r="H63" s="222">
        <v>27.07</v>
      </c>
      <c r="I63" s="222">
        <v>27.35</v>
      </c>
      <c r="J63" s="222">
        <v>27.54</v>
      </c>
      <c r="K63" s="222">
        <v>28.27</v>
      </c>
      <c r="L63" s="222">
        <v>29.06</v>
      </c>
      <c r="M63" s="222">
        <v>29.08</v>
      </c>
    </row>
    <row r="64" spans="1:13">
      <c r="A64" s="233" t="s">
        <v>3057</v>
      </c>
      <c r="B64" s="224" t="s">
        <v>3058</v>
      </c>
      <c r="C64" s="222">
        <v>2.66</v>
      </c>
      <c r="D64" s="222">
        <v>2.7</v>
      </c>
      <c r="E64" s="222">
        <v>2.67</v>
      </c>
      <c r="F64" s="222">
        <v>2.58</v>
      </c>
      <c r="G64" s="222">
        <v>2.5099999999999998</v>
      </c>
      <c r="H64" s="222">
        <v>2.42</v>
      </c>
      <c r="I64" s="222">
        <v>2.41</v>
      </c>
      <c r="J64" s="222">
        <v>2.39</v>
      </c>
      <c r="K64" s="222">
        <v>2.41</v>
      </c>
      <c r="L64" s="222">
        <v>2.34</v>
      </c>
      <c r="M64" s="222">
        <v>2.2999999999999998</v>
      </c>
    </row>
    <row r="65" spans="1:13">
      <c r="A65" s="233" t="s">
        <v>3059</v>
      </c>
      <c r="B65" s="224" t="s">
        <v>3060</v>
      </c>
      <c r="C65" s="222">
        <v>535.51</v>
      </c>
      <c r="D65" s="222">
        <v>562.57000000000005</v>
      </c>
      <c r="E65" s="222">
        <v>536.22</v>
      </c>
      <c r="F65" s="222">
        <v>579.72</v>
      </c>
      <c r="G65" s="222">
        <v>561.6</v>
      </c>
      <c r="H65" s="222">
        <v>561.9</v>
      </c>
      <c r="I65" s="222">
        <v>672.69</v>
      </c>
      <c r="J65" s="222">
        <v>673.27</v>
      </c>
      <c r="K65" s="222">
        <v>659.53</v>
      </c>
      <c r="L65" s="222">
        <v>631.74</v>
      </c>
      <c r="M65" s="222">
        <v>667.03</v>
      </c>
    </row>
    <row r="66" spans="1:13">
      <c r="A66" s="233" t="s">
        <v>3061</v>
      </c>
      <c r="B66" s="224" t="s">
        <v>3062</v>
      </c>
      <c r="C66" s="222">
        <v>421.96</v>
      </c>
      <c r="D66" s="222">
        <v>516.96</v>
      </c>
      <c r="E66" s="222">
        <v>552.82000000000005</v>
      </c>
      <c r="F66" s="222">
        <v>600.79999999999995</v>
      </c>
      <c r="G66" s="222">
        <v>543.62</v>
      </c>
      <c r="H66" s="222">
        <v>506.81</v>
      </c>
      <c r="I66" s="222">
        <v>505.34</v>
      </c>
      <c r="J66" s="222">
        <v>500.87</v>
      </c>
      <c r="K66" s="222">
        <v>505.58</v>
      </c>
      <c r="L66" s="222">
        <v>472.02</v>
      </c>
      <c r="M66" s="222">
        <v>463.5</v>
      </c>
    </row>
    <row r="67" spans="1:13">
      <c r="A67" s="233" t="s">
        <v>3063</v>
      </c>
      <c r="B67" s="224" t="s">
        <v>3064</v>
      </c>
      <c r="C67" s="222">
        <v>270.02</v>
      </c>
      <c r="D67" s="222">
        <v>319.87</v>
      </c>
      <c r="E67" s="222">
        <v>320.51</v>
      </c>
      <c r="F67" s="222">
        <v>297.83999999999997</v>
      </c>
      <c r="G67" s="222">
        <v>261.32</v>
      </c>
      <c r="H67" s="222">
        <v>239.09</v>
      </c>
      <c r="I67" s="222">
        <v>204.59</v>
      </c>
      <c r="J67" s="222">
        <v>194.51</v>
      </c>
      <c r="K67" s="222">
        <v>206.9</v>
      </c>
      <c r="L67" s="222">
        <v>173.57</v>
      </c>
      <c r="M67" s="222">
        <v>169.37</v>
      </c>
    </row>
    <row r="68" spans="1:13">
      <c r="A68" s="233" t="s">
        <v>3065</v>
      </c>
      <c r="B68" s="224" t="s">
        <v>3066</v>
      </c>
      <c r="C68" s="222">
        <v>469.81</v>
      </c>
      <c r="D68" s="222">
        <v>546.08000000000004</v>
      </c>
      <c r="E68" s="222">
        <v>541.84</v>
      </c>
      <c r="F68" s="222">
        <v>580.1</v>
      </c>
      <c r="G68" s="222">
        <v>545.44000000000005</v>
      </c>
      <c r="H68" s="222">
        <v>508.83</v>
      </c>
      <c r="I68" s="222">
        <v>526.41999999999996</v>
      </c>
      <c r="J68" s="222">
        <v>508.23</v>
      </c>
      <c r="K68" s="222">
        <v>508.37</v>
      </c>
      <c r="L68" s="222">
        <v>487.63</v>
      </c>
      <c r="M68" s="222">
        <v>502.81</v>
      </c>
    </row>
    <row r="69" spans="1:13">
      <c r="A69" s="233" t="s">
        <v>3067</v>
      </c>
      <c r="B69" s="224" t="s">
        <v>3068</v>
      </c>
      <c r="C69" s="222">
        <v>69.09</v>
      </c>
      <c r="D69" s="222">
        <v>72.41</v>
      </c>
      <c r="E69" s="222">
        <v>68.88</v>
      </c>
      <c r="F69" s="222">
        <v>74.739999999999995</v>
      </c>
      <c r="G69" s="222">
        <v>72.400000000000006</v>
      </c>
      <c r="H69" s="222">
        <v>72.459999999999994</v>
      </c>
      <c r="I69" s="222">
        <v>86.77</v>
      </c>
      <c r="J69" s="222">
        <v>86.73</v>
      </c>
      <c r="K69" s="222">
        <v>84.64</v>
      </c>
      <c r="L69" s="222">
        <v>80.61</v>
      </c>
      <c r="M69" s="222">
        <v>85.13</v>
      </c>
    </row>
    <row r="70" spans="1:13">
      <c r="A70" s="233" t="s">
        <v>3069</v>
      </c>
      <c r="B70" s="224" t="s">
        <v>3070</v>
      </c>
      <c r="C70" s="222">
        <v>11.06</v>
      </c>
      <c r="D70" s="222">
        <v>12.3</v>
      </c>
      <c r="E70" s="222">
        <v>11.5</v>
      </c>
      <c r="F70" s="222">
        <v>10.87</v>
      </c>
      <c r="G70" s="222">
        <v>9.6199999999999992</v>
      </c>
      <c r="H70" s="222">
        <v>9.1999999999999993</v>
      </c>
      <c r="I70" s="222">
        <v>10.49</v>
      </c>
      <c r="J70" s="222">
        <v>10.02</v>
      </c>
      <c r="K70" s="222">
        <v>10.119999999999999</v>
      </c>
      <c r="L70" s="222">
        <v>9.23</v>
      </c>
      <c r="M70" s="222">
        <v>9.4700000000000006</v>
      </c>
    </row>
    <row r="71" spans="1:13">
      <c r="A71" s="233" t="s">
        <v>3071</v>
      </c>
      <c r="B71" s="224" t="s">
        <v>3072</v>
      </c>
      <c r="C71" s="222">
        <v>5.73</v>
      </c>
      <c r="D71" s="222">
        <v>6.43</v>
      </c>
      <c r="E71" s="222">
        <v>6.74</v>
      </c>
      <c r="F71" s="222">
        <v>7.28</v>
      </c>
      <c r="G71" s="222">
        <v>5.77</v>
      </c>
      <c r="H71" s="222">
        <v>5.32</v>
      </c>
      <c r="I71" s="222">
        <v>5.56</v>
      </c>
      <c r="J71" s="222">
        <v>6.21</v>
      </c>
      <c r="K71" s="222">
        <v>5.88</v>
      </c>
      <c r="L71" s="222">
        <v>5.72</v>
      </c>
      <c r="M71" s="222">
        <v>6.12</v>
      </c>
    </row>
    <row r="72" spans="1:13">
      <c r="A72" s="233" t="s">
        <v>3073</v>
      </c>
      <c r="B72" s="224" t="s">
        <v>3074</v>
      </c>
      <c r="C72" s="222">
        <v>78.39</v>
      </c>
      <c r="D72" s="222">
        <v>83.12</v>
      </c>
      <c r="E72" s="222">
        <v>83</v>
      </c>
      <c r="F72" s="222">
        <v>91.88</v>
      </c>
      <c r="G72" s="222">
        <v>91.34</v>
      </c>
      <c r="H72" s="222">
        <v>91.24</v>
      </c>
      <c r="I72" s="222">
        <v>107.04</v>
      </c>
      <c r="J72" s="222">
        <v>101.29</v>
      </c>
      <c r="K72" s="222">
        <v>97.57</v>
      </c>
      <c r="L72" s="222">
        <v>95.43</v>
      </c>
      <c r="M72" s="222">
        <v>96.53</v>
      </c>
    </row>
    <row r="73" spans="1:13">
      <c r="A73" s="233" t="s">
        <v>3075</v>
      </c>
      <c r="B73" s="224" t="s">
        <v>3076</v>
      </c>
      <c r="C73" s="222">
        <v>0.42</v>
      </c>
      <c r="D73" s="222">
        <v>0.49</v>
      </c>
      <c r="E73" s="222">
        <v>0.48</v>
      </c>
      <c r="F73" s="222">
        <v>0.51</v>
      </c>
      <c r="G73" s="222">
        <v>0.51</v>
      </c>
      <c r="H73" s="222">
        <v>0.53</v>
      </c>
      <c r="I73" s="222">
        <v>0.59</v>
      </c>
      <c r="J73" s="222">
        <v>0.57999999999999996</v>
      </c>
      <c r="K73" s="222">
        <v>0.57999999999999996</v>
      </c>
      <c r="L73" s="222">
        <v>0.56999999999999995</v>
      </c>
      <c r="M73" s="222">
        <v>0.56999999999999995</v>
      </c>
    </row>
    <row r="74" spans="1:13">
      <c r="A74" s="233" t="s">
        <v>3077</v>
      </c>
      <c r="B74" s="224" t="s">
        <v>3078</v>
      </c>
      <c r="C74" s="222">
        <v>338.31</v>
      </c>
      <c r="D74" s="222">
        <v>405.66</v>
      </c>
      <c r="E74" s="222">
        <v>424.01</v>
      </c>
      <c r="F74" s="222">
        <v>469.81</v>
      </c>
      <c r="G74" s="222">
        <v>460.44</v>
      </c>
      <c r="H74" s="222">
        <v>466.13</v>
      </c>
      <c r="I74" s="222">
        <v>469.76</v>
      </c>
      <c r="J74" s="222">
        <v>469.85</v>
      </c>
      <c r="K74" s="222">
        <v>468.91</v>
      </c>
      <c r="L74" s="222">
        <v>436.9</v>
      </c>
      <c r="M74" s="222">
        <v>439.33</v>
      </c>
    </row>
    <row r="75" spans="1:13">
      <c r="A75" s="233" t="s">
        <v>3079</v>
      </c>
      <c r="B75" s="224" t="s">
        <v>3080</v>
      </c>
      <c r="C75" s="222">
        <v>16.87</v>
      </c>
      <c r="D75" s="222">
        <v>18.510000000000002</v>
      </c>
      <c r="E75" s="222">
        <v>18.23</v>
      </c>
      <c r="F75" s="222">
        <v>18.649999999999999</v>
      </c>
      <c r="G75" s="222">
        <v>17.64</v>
      </c>
      <c r="H75" s="222">
        <v>14.85</v>
      </c>
      <c r="I75" s="222">
        <v>11.06</v>
      </c>
      <c r="J75" s="222">
        <v>10.1</v>
      </c>
      <c r="K75" s="222">
        <v>11.3</v>
      </c>
      <c r="L75" s="222">
        <v>10.09</v>
      </c>
      <c r="M75" s="222">
        <v>10.31</v>
      </c>
    </row>
    <row r="76" spans="1:13">
      <c r="A76" s="233" t="s">
        <v>3081</v>
      </c>
      <c r="B76" s="224" t="s">
        <v>3082</v>
      </c>
      <c r="C76" s="222">
        <v>368.09</v>
      </c>
      <c r="D76" s="222">
        <v>413.16</v>
      </c>
      <c r="E76" s="222">
        <v>426.32</v>
      </c>
      <c r="F76" s="222">
        <v>464.04</v>
      </c>
      <c r="G76" s="222">
        <v>448.85</v>
      </c>
      <c r="H76" s="222">
        <v>443.48</v>
      </c>
      <c r="I76" s="222">
        <v>489.13</v>
      </c>
      <c r="J76" s="222">
        <v>487.57</v>
      </c>
      <c r="K76" s="222">
        <v>477.39</v>
      </c>
      <c r="L76" s="222">
        <v>468</v>
      </c>
      <c r="M76" s="222">
        <v>488.9</v>
      </c>
    </row>
    <row r="77" spans="1:13">
      <c r="A77" s="233" t="s">
        <v>3083</v>
      </c>
      <c r="B77" s="224" t="s">
        <v>3084</v>
      </c>
      <c r="C77" s="222">
        <v>64.03</v>
      </c>
      <c r="D77" s="222">
        <v>76.900000000000006</v>
      </c>
      <c r="E77" s="222">
        <v>73.989999999999995</v>
      </c>
      <c r="F77" s="222">
        <v>70.709999999999994</v>
      </c>
      <c r="G77" s="222">
        <v>58.37</v>
      </c>
      <c r="H77" s="222">
        <v>51.78</v>
      </c>
      <c r="I77" s="222">
        <v>52.93</v>
      </c>
      <c r="J77" s="222">
        <v>46.02</v>
      </c>
      <c r="K77" s="222">
        <v>49.55</v>
      </c>
      <c r="L77" s="222">
        <v>47.83</v>
      </c>
      <c r="M77" s="222">
        <v>46.18</v>
      </c>
    </row>
    <row r="78" spans="1:13">
      <c r="A78" s="233" t="s">
        <v>3085</v>
      </c>
      <c r="B78" s="224"/>
      <c r="C78" s="222">
        <v>107.79</v>
      </c>
      <c r="D78" s="222">
        <v>103.97</v>
      </c>
      <c r="E78" s="222">
        <v>103.6</v>
      </c>
      <c r="F78" s="222">
        <v>100.59</v>
      </c>
      <c r="G78" s="222">
        <v>102.39</v>
      </c>
      <c r="H78" s="222">
        <v>103.26</v>
      </c>
      <c r="I78" s="222">
        <v>99.2</v>
      </c>
      <c r="J78" s="222">
        <v>100.8</v>
      </c>
      <c r="K78" s="222">
        <v>102.13</v>
      </c>
      <c r="L78" s="222">
        <v>103.64</v>
      </c>
      <c r="M78" s="222">
        <v>102.95</v>
      </c>
    </row>
    <row r="79" spans="1:13" ht="16" thickBot="1">
      <c r="A79" s="112"/>
      <c r="B79" s="113"/>
      <c r="C79" s="113"/>
      <c r="D79" s="113"/>
      <c r="E79" s="113"/>
      <c r="F79" s="113"/>
      <c r="G79" s="113"/>
      <c r="H79" s="113"/>
      <c r="I79" s="113"/>
      <c r="J79" s="113"/>
      <c r="K79" s="113"/>
      <c r="L79" s="113"/>
      <c r="M79" s="113"/>
    </row>
    <row r="80" spans="1:13">
      <c r="A80" s="231"/>
      <c r="B80" s="222"/>
      <c r="C80" s="222"/>
      <c r="D80" s="222"/>
      <c r="E80" s="222"/>
      <c r="F80" s="222"/>
      <c r="G80" s="222"/>
      <c r="H80" s="222"/>
      <c r="I80" s="222"/>
      <c r="J80" s="222"/>
      <c r="K80" s="222"/>
      <c r="L80" s="222"/>
      <c r="M80" s="222"/>
    </row>
    <row r="81" spans="1:13" ht="117" customHeight="1">
      <c r="A81" s="233" t="s">
        <v>3086</v>
      </c>
      <c r="B81" s="222"/>
      <c r="C81" s="224" t="s">
        <v>3087</v>
      </c>
      <c r="D81" s="222"/>
      <c r="E81" s="222" t="s">
        <v>5644</v>
      </c>
      <c r="F81" s="222"/>
      <c r="G81" s="222"/>
      <c r="H81" s="222"/>
      <c r="I81" s="222"/>
      <c r="J81" s="222"/>
      <c r="K81" s="222"/>
      <c r="L81" s="222"/>
      <c r="M81" s="222"/>
    </row>
    <row r="82" spans="1:13">
      <c r="A82" s="233"/>
      <c r="B82" s="222"/>
      <c r="C82" s="224"/>
      <c r="D82" s="222"/>
      <c r="E82" s="222"/>
      <c r="F82" s="222"/>
      <c r="G82" s="222"/>
      <c r="H82" s="222"/>
      <c r="I82" s="222"/>
      <c r="J82" s="222"/>
      <c r="K82" s="222"/>
      <c r="L82" s="222"/>
      <c r="M82" s="222"/>
    </row>
    <row r="83" spans="1:13">
      <c r="A83" s="231"/>
      <c r="B83" s="222"/>
      <c r="C83" s="222"/>
      <c r="D83" s="222"/>
      <c r="E83" s="222"/>
      <c r="F83" s="222"/>
      <c r="G83" s="222"/>
      <c r="H83" s="222"/>
      <c r="I83" s="222"/>
      <c r="J83" s="222"/>
      <c r="K83" s="222"/>
      <c r="L83" s="222"/>
      <c r="M83" s="222"/>
    </row>
  </sheetData>
  <hyperlinks>
    <hyperlink ref="B1" location="INDEKS!A1" display="HJEM" xr:uid="{BBC6E891-F79C-4C8E-B95C-FF31D34C0A6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79"/>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3484</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2"/>
    </row>
    <row r="3" spans="1:12">
      <c r="A3" s="235" t="s">
        <v>222</v>
      </c>
      <c r="B3" s="230"/>
      <c r="C3" s="230"/>
      <c r="D3" s="230"/>
      <c r="E3" s="230"/>
      <c r="F3" s="230"/>
      <c r="G3" s="230"/>
      <c r="H3" s="230"/>
      <c r="I3" s="230"/>
      <c r="J3" s="230"/>
      <c r="K3" s="230"/>
      <c r="L3" s="222"/>
    </row>
    <row r="4" spans="1:12">
      <c r="A4" s="231" t="s">
        <v>3485</v>
      </c>
      <c r="B4" s="222"/>
      <c r="C4" s="222"/>
      <c r="D4" s="222"/>
      <c r="E4" s="222"/>
      <c r="F4" s="222"/>
      <c r="G4" s="222"/>
      <c r="H4" s="222"/>
      <c r="I4" s="222"/>
      <c r="J4" s="222"/>
      <c r="K4" s="222"/>
      <c r="L4" s="222"/>
    </row>
    <row r="5" spans="1:12">
      <c r="A5" s="231" t="s">
        <v>3486</v>
      </c>
      <c r="B5" s="225">
        <v>12</v>
      </c>
      <c r="C5" s="225">
        <v>12</v>
      </c>
      <c r="D5" s="225">
        <v>11</v>
      </c>
      <c r="E5" s="225">
        <v>11</v>
      </c>
      <c r="F5" s="225">
        <v>10</v>
      </c>
      <c r="G5" s="225">
        <v>10</v>
      </c>
      <c r="H5" s="28">
        <v>10</v>
      </c>
      <c r="I5" s="225">
        <v>10</v>
      </c>
      <c r="J5" s="225">
        <v>10</v>
      </c>
      <c r="K5" s="225">
        <v>10</v>
      </c>
      <c r="L5" s="222"/>
    </row>
    <row r="6" spans="1:12">
      <c r="A6" s="231" t="s">
        <v>3487</v>
      </c>
      <c r="B6" s="225">
        <v>6</v>
      </c>
      <c r="C6" s="225">
        <v>6</v>
      </c>
      <c r="D6" s="225">
        <v>7</v>
      </c>
      <c r="E6" s="225">
        <v>7</v>
      </c>
      <c r="F6" s="225">
        <v>7</v>
      </c>
      <c r="G6" s="225">
        <v>7</v>
      </c>
      <c r="H6" s="28">
        <v>7</v>
      </c>
      <c r="I6" s="225">
        <v>6</v>
      </c>
      <c r="J6" s="225">
        <v>6</v>
      </c>
      <c r="K6" s="225">
        <v>6</v>
      </c>
      <c r="L6" s="222"/>
    </row>
    <row r="7" spans="1:12">
      <c r="A7" s="231" t="s">
        <v>3488</v>
      </c>
      <c r="B7" s="225"/>
      <c r="C7" s="225"/>
      <c r="D7" s="225"/>
      <c r="E7" s="225"/>
      <c r="F7" s="225"/>
      <c r="G7" s="225"/>
      <c r="H7" s="28"/>
      <c r="I7" s="225"/>
      <c r="J7" s="225"/>
      <c r="K7" s="222"/>
      <c r="L7" s="222"/>
    </row>
    <row r="8" spans="1:12">
      <c r="A8" s="231" t="s">
        <v>3486</v>
      </c>
      <c r="B8" s="225">
        <v>23</v>
      </c>
      <c r="C8" s="225">
        <v>23</v>
      </c>
      <c r="D8" s="225">
        <v>21</v>
      </c>
      <c r="E8" s="225">
        <v>22</v>
      </c>
      <c r="F8" s="225">
        <v>22</v>
      </c>
      <c r="G8" s="225">
        <v>22</v>
      </c>
      <c r="H8" s="28">
        <v>22</v>
      </c>
      <c r="I8" s="225">
        <v>22</v>
      </c>
      <c r="J8" s="225">
        <v>22</v>
      </c>
      <c r="K8" s="225">
        <v>22</v>
      </c>
      <c r="L8" s="222"/>
    </row>
    <row r="9" spans="1:12">
      <c r="A9" s="231" t="s">
        <v>3487</v>
      </c>
      <c r="B9" s="225">
        <v>4</v>
      </c>
      <c r="C9" s="225">
        <v>4</v>
      </c>
      <c r="D9" s="225">
        <v>5</v>
      </c>
      <c r="E9" s="225">
        <v>5</v>
      </c>
      <c r="F9" s="225">
        <v>5</v>
      </c>
      <c r="G9" s="225">
        <v>5</v>
      </c>
      <c r="H9" s="28">
        <v>5</v>
      </c>
      <c r="I9" s="225">
        <v>5</v>
      </c>
      <c r="J9" s="225">
        <v>5</v>
      </c>
      <c r="K9" s="225">
        <v>5</v>
      </c>
      <c r="L9" s="222"/>
    </row>
    <row r="10" spans="1:12">
      <c r="A10" s="235" t="s">
        <v>3489</v>
      </c>
      <c r="B10" s="46"/>
      <c r="C10" s="46"/>
      <c r="D10" s="46"/>
      <c r="E10" s="46"/>
      <c r="F10" s="46"/>
      <c r="G10" s="46"/>
      <c r="H10" s="151"/>
      <c r="I10" s="46"/>
      <c r="J10" s="46"/>
      <c r="K10" s="46"/>
      <c r="L10" s="222"/>
    </row>
    <row r="11" spans="1:12">
      <c r="A11" s="231" t="s">
        <v>3485</v>
      </c>
      <c r="B11" s="225"/>
      <c r="C11" s="225"/>
      <c r="D11" s="225"/>
      <c r="E11" s="225"/>
      <c r="F11" s="225"/>
      <c r="G11" s="225"/>
      <c r="H11" s="28"/>
      <c r="I11" s="225"/>
      <c r="J11" s="225"/>
      <c r="K11" s="225"/>
      <c r="L11" s="222"/>
    </row>
    <row r="12" spans="1:12">
      <c r="A12" s="231" t="s">
        <v>3486</v>
      </c>
      <c r="B12" s="225">
        <v>3815</v>
      </c>
      <c r="C12" s="225">
        <v>3165</v>
      </c>
      <c r="D12" s="225">
        <v>2775</v>
      </c>
      <c r="E12" s="225">
        <v>2585</v>
      </c>
      <c r="F12" s="225">
        <v>2005</v>
      </c>
      <c r="G12" s="225">
        <v>1901</v>
      </c>
      <c r="H12" s="28">
        <v>1871</v>
      </c>
      <c r="I12" s="225">
        <v>1838</v>
      </c>
      <c r="J12" s="225">
        <v>1661</v>
      </c>
      <c r="K12" s="225">
        <v>1451</v>
      </c>
      <c r="L12" s="222"/>
    </row>
    <row r="13" spans="1:12">
      <c r="A13" s="231" t="s">
        <v>3487</v>
      </c>
      <c r="B13" s="225">
        <v>2760</v>
      </c>
      <c r="C13" s="225">
        <v>2454</v>
      </c>
      <c r="D13" s="225">
        <v>3750</v>
      </c>
      <c r="E13" s="225">
        <v>3414</v>
      </c>
      <c r="F13" s="225">
        <v>3141</v>
      </c>
      <c r="G13" s="225">
        <v>2716</v>
      </c>
      <c r="H13" s="28">
        <v>2570</v>
      </c>
      <c r="I13" s="225">
        <v>1372</v>
      </c>
      <c r="J13" s="225">
        <v>1189</v>
      </c>
      <c r="K13" s="225">
        <v>1111</v>
      </c>
      <c r="L13" s="222"/>
    </row>
    <row r="14" spans="1:12">
      <c r="A14" s="231" t="s">
        <v>3488</v>
      </c>
      <c r="B14" s="225"/>
      <c r="C14" s="225"/>
      <c r="D14" s="225"/>
      <c r="E14" s="225"/>
      <c r="F14" s="225"/>
      <c r="G14" s="225"/>
      <c r="H14" s="28"/>
      <c r="I14" s="225"/>
      <c r="J14" s="225"/>
      <c r="K14" s="222"/>
      <c r="L14" s="222"/>
    </row>
    <row r="15" spans="1:12">
      <c r="A15" s="231" t="s">
        <v>3486</v>
      </c>
      <c r="B15" s="225">
        <v>1488</v>
      </c>
      <c r="C15" s="225">
        <v>1376</v>
      </c>
      <c r="D15" s="225">
        <v>1233</v>
      </c>
      <c r="E15" s="225">
        <v>1201</v>
      </c>
      <c r="F15" s="225">
        <v>1098</v>
      </c>
      <c r="G15" s="225">
        <v>994</v>
      </c>
      <c r="H15" s="28">
        <v>933</v>
      </c>
      <c r="I15" s="225">
        <v>904</v>
      </c>
      <c r="J15" s="225">
        <v>869</v>
      </c>
      <c r="K15" s="225">
        <v>772</v>
      </c>
      <c r="L15" s="222"/>
    </row>
    <row r="16" spans="1:12">
      <c r="A16" s="231" t="s">
        <v>3487</v>
      </c>
      <c r="B16" s="225">
        <v>810</v>
      </c>
      <c r="C16" s="225">
        <v>734</v>
      </c>
      <c r="D16" s="225">
        <v>729</v>
      </c>
      <c r="E16" s="225">
        <v>667</v>
      </c>
      <c r="F16" s="225">
        <v>609</v>
      </c>
      <c r="G16" s="225">
        <v>545</v>
      </c>
      <c r="H16" s="28">
        <v>478</v>
      </c>
      <c r="I16" s="225">
        <v>458</v>
      </c>
      <c r="J16" s="225">
        <v>442</v>
      </c>
      <c r="K16" s="225">
        <v>412</v>
      </c>
      <c r="L16" s="222"/>
    </row>
    <row r="17" spans="1:12" ht="16" thickBot="1">
      <c r="A17" s="234"/>
      <c r="B17" s="226"/>
      <c r="C17" s="226"/>
      <c r="D17" s="226"/>
      <c r="E17" s="226"/>
      <c r="F17" s="226"/>
      <c r="G17" s="226"/>
      <c r="H17" s="226"/>
      <c r="I17" s="226"/>
      <c r="J17" s="226"/>
      <c r="K17" s="226"/>
      <c r="L17" s="222"/>
    </row>
    <row r="18" spans="1:12">
      <c r="A18" s="231"/>
      <c r="B18" s="222"/>
      <c r="C18" s="222"/>
      <c r="D18" s="222"/>
      <c r="E18" s="222"/>
      <c r="F18" s="222"/>
      <c r="G18" s="222"/>
      <c r="H18" s="222"/>
      <c r="I18" s="222"/>
      <c r="J18" s="222"/>
      <c r="K18" s="222"/>
      <c r="L18" s="222"/>
    </row>
    <row r="19" spans="1:12" ht="28">
      <c r="A19" s="233" t="s">
        <v>3789</v>
      </c>
      <c r="B19" s="224"/>
      <c r="C19" s="224" t="s">
        <v>4208</v>
      </c>
      <c r="D19" s="224"/>
      <c r="E19" s="224" t="s">
        <v>4209</v>
      </c>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t="s">
        <v>199</v>
      </c>
      <c r="B24" s="222"/>
      <c r="C24" s="222"/>
      <c r="D24" s="222"/>
      <c r="E24" s="222"/>
      <c r="F24" s="222"/>
      <c r="G24" s="222"/>
      <c r="H24" s="222"/>
      <c r="I24" s="222"/>
      <c r="J24" s="222"/>
      <c r="K24" s="222"/>
      <c r="L24" s="222"/>
    </row>
    <row r="25" spans="1:12">
      <c r="A25" s="232"/>
      <c r="B25" s="223">
        <v>2009</v>
      </c>
      <c r="C25" s="223">
        <v>2010</v>
      </c>
      <c r="D25" s="223">
        <v>2011</v>
      </c>
      <c r="E25" s="223">
        <v>2012</v>
      </c>
      <c r="F25" s="223">
        <v>2013</v>
      </c>
      <c r="G25" s="223">
        <v>2014</v>
      </c>
      <c r="H25" s="223">
        <v>2015</v>
      </c>
      <c r="I25" s="223">
        <v>2016</v>
      </c>
      <c r="J25" s="223">
        <v>2017</v>
      </c>
      <c r="K25" s="223">
        <v>2018</v>
      </c>
      <c r="L25" s="223">
        <v>2019</v>
      </c>
    </row>
    <row r="26" spans="1:12">
      <c r="A26" s="235" t="s">
        <v>200</v>
      </c>
      <c r="B26" s="230"/>
      <c r="C26" s="230"/>
      <c r="D26" s="230"/>
      <c r="E26" s="230"/>
      <c r="F26" s="230"/>
      <c r="G26" s="230"/>
      <c r="H26" s="230"/>
      <c r="I26" s="230"/>
      <c r="J26" s="230"/>
      <c r="K26" s="230"/>
      <c r="L26" s="230"/>
    </row>
    <row r="27" spans="1:12">
      <c r="A27" s="233" t="s">
        <v>400</v>
      </c>
      <c r="B27" s="225">
        <v>6405</v>
      </c>
      <c r="C27" s="28">
        <v>6763</v>
      </c>
      <c r="D27" s="225">
        <v>6912</v>
      </c>
      <c r="E27" s="225">
        <v>6741</v>
      </c>
      <c r="F27" s="225">
        <v>6519</v>
      </c>
      <c r="G27" s="225">
        <v>6802</v>
      </c>
      <c r="H27" s="225">
        <v>7239</v>
      </c>
      <c r="I27" s="225">
        <v>7619</v>
      </c>
      <c r="J27" s="225">
        <v>8100</v>
      </c>
      <c r="K27" s="225">
        <v>8247</v>
      </c>
      <c r="L27" s="225">
        <v>8424</v>
      </c>
    </row>
    <row r="28" spans="1:12">
      <c r="A28" s="233" t="s">
        <v>401</v>
      </c>
      <c r="B28" s="225">
        <v>2691</v>
      </c>
      <c r="C28" s="28">
        <v>3039</v>
      </c>
      <c r="D28" s="225">
        <v>3464</v>
      </c>
      <c r="E28" s="225">
        <v>3441</v>
      </c>
      <c r="F28" s="225">
        <v>3281</v>
      </c>
      <c r="G28" s="225">
        <v>3376</v>
      </c>
      <c r="H28" s="225">
        <v>3754</v>
      </c>
      <c r="I28" s="225">
        <v>4165</v>
      </c>
      <c r="J28" s="225">
        <v>4155</v>
      </c>
      <c r="K28" s="225">
        <v>4156</v>
      </c>
      <c r="L28" s="225">
        <v>4414</v>
      </c>
    </row>
    <row r="29" spans="1:12">
      <c r="A29" s="233" t="s">
        <v>402</v>
      </c>
      <c r="B29" s="225">
        <v>308</v>
      </c>
      <c r="C29" s="28">
        <v>270</v>
      </c>
      <c r="D29" s="225">
        <v>308</v>
      </c>
      <c r="E29" s="225">
        <v>307</v>
      </c>
      <c r="F29" s="225">
        <v>322</v>
      </c>
      <c r="G29" s="225">
        <v>290</v>
      </c>
      <c r="H29" s="225">
        <v>564</v>
      </c>
      <c r="I29" s="225">
        <v>491</v>
      </c>
      <c r="J29" s="225">
        <v>347</v>
      </c>
      <c r="K29" s="225">
        <v>403</v>
      </c>
      <c r="L29" s="225">
        <v>509</v>
      </c>
    </row>
    <row r="30" spans="1:12">
      <c r="A30" s="233" t="s">
        <v>403</v>
      </c>
      <c r="B30" s="225">
        <v>1476</v>
      </c>
      <c r="C30" s="28">
        <v>1959</v>
      </c>
      <c r="D30" s="225">
        <v>2573</v>
      </c>
      <c r="E30" s="225" t="s">
        <v>37</v>
      </c>
      <c r="F30" s="225" t="s">
        <v>37</v>
      </c>
      <c r="G30" s="225" t="s">
        <v>37</v>
      </c>
      <c r="H30" s="225" t="s">
        <v>37</v>
      </c>
      <c r="I30" s="225" t="s">
        <v>37</v>
      </c>
      <c r="J30" s="225" t="s">
        <v>37</v>
      </c>
      <c r="K30" s="225" t="s">
        <v>37</v>
      </c>
      <c r="L30" s="225" t="s">
        <v>37</v>
      </c>
    </row>
    <row r="31" spans="1:12">
      <c r="A31" s="233" t="s">
        <v>404</v>
      </c>
      <c r="B31" s="225" t="s">
        <v>37</v>
      </c>
      <c r="C31" s="28" t="s">
        <v>37</v>
      </c>
      <c r="D31" s="225" t="s">
        <v>37</v>
      </c>
      <c r="E31" s="225">
        <v>1059</v>
      </c>
      <c r="F31" s="225">
        <v>1459</v>
      </c>
      <c r="G31" s="225">
        <v>1644</v>
      </c>
      <c r="H31" s="225">
        <v>1650</v>
      </c>
      <c r="I31" s="225">
        <v>1219</v>
      </c>
      <c r="J31" s="225">
        <v>1209</v>
      </c>
      <c r="K31" s="225">
        <v>830</v>
      </c>
      <c r="L31" s="225">
        <v>712</v>
      </c>
    </row>
    <row r="32" spans="1:12">
      <c r="A32" s="233" t="s">
        <v>405</v>
      </c>
      <c r="B32" s="225" t="s">
        <v>37</v>
      </c>
      <c r="C32" s="28" t="s">
        <v>37</v>
      </c>
      <c r="D32" s="225" t="s">
        <v>37</v>
      </c>
      <c r="E32" s="225">
        <v>1738</v>
      </c>
      <c r="F32" s="225">
        <v>1772</v>
      </c>
      <c r="G32" s="225">
        <v>2496</v>
      </c>
      <c r="H32" s="225">
        <v>2979</v>
      </c>
      <c r="I32" s="225">
        <v>1543</v>
      </c>
      <c r="J32" s="225">
        <v>1672</v>
      </c>
      <c r="K32" s="225">
        <v>1496</v>
      </c>
      <c r="L32" s="225">
        <v>1568</v>
      </c>
    </row>
    <row r="33" spans="1:12">
      <c r="A33" s="233" t="s">
        <v>406</v>
      </c>
      <c r="B33" s="225">
        <v>3775</v>
      </c>
      <c r="C33" s="28">
        <v>4017</v>
      </c>
      <c r="D33" s="225">
        <v>4404</v>
      </c>
      <c r="E33" s="225">
        <v>4447</v>
      </c>
      <c r="F33" s="225">
        <v>5750</v>
      </c>
      <c r="G33" s="225">
        <v>4930</v>
      </c>
      <c r="H33" s="225">
        <v>4898</v>
      </c>
      <c r="I33" s="225">
        <v>4806</v>
      </c>
      <c r="J33" s="225">
        <v>4449</v>
      </c>
      <c r="K33" s="225">
        <v>4501</v>
      </c>
      <c r="L33" s="225">
        <v>5156</v>
      </c>
    </row>
    <row r="34" spans="1:12" ht="16" thickBot="1">
      <c r="A34" s="234"/>
      <c r="B34" s="226"/>
      <c r="C34" s="226"/>
      <c r="D34" s="226"/>
      <c r="E34" s="226"/>
      <c r="F34" s="226"/>
      <c r="G34" s="226"/>
      <c r="H34" s="226"/>
      <c r="I34" s="226"/>
      <c r="J34" s="226"/>
      <c r="K34" s="226"/>
      <c r="L34" s="226"/>
    </row>
    <row r="35" spans="1:12">
      <c r="A35" s="231"/>
      <c r="B35" s="222"/>
      <c r="C35" s="222"/>
      <c r="D35" s="222"/>
      <c r="E35" s="222"/>
      <c r="F35" s="222"/>
      <c r="G35" s="222"/>
      <c r="H35" s="222"/>
      <c r="I35" s="222"/>
      <c r="J35" s="222"/>
      <c r="K35" s="222"/>
      <c r="L35" s="222"/>
    </row>
    <row r="36" spans="1:12" ht="123.75" customHeight="1">
      <c r="A36" s="233" t="s">
        <v>3490</v>
      </c>
      <c r="B36" s="224"/>
      <c r="C36" s="224" t="s">
        <v>3174</v>
      </c>
      <c r="D36" s="224"/>
      <c r="E36" s="224" t="s">
        <v>4145</v>
      </c>
      <c r="F36" s="222"/>
      <c r="G36" s="222"/>
      <c r="H36" s="222"/>
      <c r="I36" s="222"/>
      <c r="J36" s="222"/>
      <c r="K36" s="222"/>
      <c r="L36" s="222"/>
    </row>
    <row r="37" spans="1:12">
      <c r="A37" s="233"/>
      <c r="B37" s="224"/>
      <c r="C37" s="224"/>
      <c r="D37" s="224"/>
      <c r="E37" s="224" t="s">
        <v>4210</v>
      </c>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t="s">
        <v>201</v>
      </c>
      <c r="B41" s="222"/>
      <c r="C41" s="222"/>
      <c r="D41" s="222"/>
      <c r="E41" s="222"/>
      <c r="F41" s="222"/>
      <c r="G41" s="222"/>
      <c r="H41" s="222"/>
      <c r="I41" s="222"/>
      <c r="J41" s="222"/>
      <c r="K41" s="222"/>
      <c r="L41" s="222"/>
    </row>
    <row r="42" spans="1:12">
      <c r="A42" s="232"/>
      <c r="B42" s="223">
        <v>2013</v>
      </c>
      <c r="C42" s="223">
        <v>2014</v>
      </c>
      <c r="D42" s="223">
        <v>2015</v>
      </c>
      <c r="E42" s="223">
        <v>2016</v>
      </c>
      <c r="F42" s="223">
        <v>2017</v>
      </c>
      <c r="G42" s="223">
        <v>2018</v>
      </c>
      <c r="H42" s="223">
        <v>2019</v>
      </c>
      <c r="I42" s="222"/>
      <c r="J42" s="222"/>
      <c r="K42" s="222"/>
      <c r="L42" s="222"/>
    </row>
    <row r="43" spans="1:12">
      <c r="A43" s="235" t="s">
        <v>202</v>
      </c>
      <c r="B43" s="230"/>
      <c r="C43" s="230"/>
      <c r="D43" s="230"/>
      <c r="E43" s="230"/>
      <c r="F43" s="230"/>
      <c r="G43" s="230"/>
      <c r="H43" s="230"/>
      <c r="I43" s="222"/>
      <c r="J43" s="222"/>
      <c r="K43" s="222"/>
      <c r="L43" s="222"/>
    </row>
    <row r="44" spans="1:12">
      <c r="A44" s="232" t="s">
        <v>320</v>
      </c>
      <c r="B44" s="227">
        <v>2623</v>
      </c>
      <c r="C44" s="227">
        <v>2579</v>
      </c>
      <c r="D44" s="227">
        <v>2559</v>
      </c>
      <c r="E44" s="227">
        <v>2558</v>
      </c>
      <c r="F44" s="227">
        <v>2552</v>
      </c>
      <c r="G44" s="227">
        <v>2612</v>
      </c>
      <c r="H44" s="227">
        <v>2665</v>
      </c>
      <c r="I44" s="222"/>
      <c r="J44" s="222"/>
      <c r="K44" s="222"/>
      <c r="L44" s="222"/>
    </row>
    <row r="45" spans="1:12">
      <c r="A45" s="233" t="s">
        <v>407</v>
      </c>
      <c r="B45" s="225">
        <v>146</v>
      </c>
      <c r="C45" s="225">
        <v>137</v>
      </c>
      <c r="D45" s="225">
        <v>130</v>
      </c>
      <c r="E45" s="225">
        <v>131</v>
      </c>
      <c r="F45" s="225">
        <v>131</v>
      </c>
      <c r="G45" s="225">
        <v>131</v>
      </c>
      <c r="H45" s="225">
        <v>130</v>
      </c>
      <c r="I45" s="222"/>
      <c r="J45" s="222"/>
      <c r="K45" s="222"/>
      <c r="L45" s="222"/>
    </row>
    <row r="46" spans="1:12">
      <c r="A46" s="233" t="s">
        <v>3790</v>
      </c>
      <c r="B46" s="225">
        <v>50</v>
      </c>
      <c r="C46" s="225">
        <v>53</v>
      </c>
      <c r="D46" s="225">
        <v>56</v>
      </c>
      <c r="E46" s="225">
        <v>55</v>
      </c>
      <c r="F46" s="225">
        <v>56</v>
      </c>
      <c r="G46" s="225">
        <v>54</v>
      </c>
      <c r="H46" s="225">
        <v>53</v>
      </c>
      <c r="I46" s="222"/>
      <c r="J46" s="222"/>
      <c r="K46" s="222"/>
      <c r="L46" s="222"/>
    </row>
    <row r="47" spans="1:12">
      <c r="A47" s="233" t="s">
        <v>408</v>
      </c>
      <c r="B47" s="225">
        <v>369</v>
      </c>
      <c r="C47" s="225">
        <v>374</v>
      </c>
      <c r="D47" s="225">
        <v>373</v>
      </c>
      <c r="E47" s="225">
        <v>366</v>
      </c>
      <c r="F47" s="225">
        <v>358</v>
      </c>
      <c r="G47" s="225">
        <v>362</v>
      </c>
      <c r="H47" s="225">
        <v>360</v>
      </c>
      <c r="I47" s="222"/>
      <c r="J47" s="222"/>
      <c r="K47" s="222"/>
      <c r="L47" s="222"/>
    </row>
    <row r="48" spans="1:12">
      <c r="A48" s="233" t="s">
        <v>3791</v>
      </c>
      <c r="B48" s="225">
        <v>165</v>
      </c>
      <c r="C48" s="225">
        <v>162</v>
      </c>
      <c r="D48" s="225">
        <v>161</v>
      </c>
      <c r="E48" s="225">
        <v>159</v>
      </c>
      <c r="F48" s="225">
        <v>160</v>
      </c>
      <c r="G48" s="225">
        <v>156</v>
      </c>
      <c r="H48" s="225">
        <v>158</v>
      </c>
      <c r="I48" s="222"/>
      <c r="J48" s="222"/>
      <c r="K48" s="222"/>
      <c r="L48" s="222"/>
    </row>
    <row r="49" spans="1:12">
      <c r="A49" s="233" t="s">
        <v>409</v>
      </c>
      <c r="B49" s="225">
        <v>336</v>
      </c>
      <c r="C49" s="225">
        <v>330</v>
      </c>
      <c r="D49" s="225">
        <v>324</v>
      </c>
      <c r="E49" s="225">
        <v>310</v>
      </c>
      <c r="F49" s="225">
        <v>312</v>
      </c>
      <c r="G49" s="225">
        <v>306</v>
      </c>
      <c r="H49" s="225">
        <v>311</v>
      </c>
      <c r="I49" s="222"/>
      <c r="J49" s="222"/>
      <c r="K49" s="222"/>
      <c r="L49" s="222"/>
    </row>
    <row r="50" spans="1:12">
      <c r="A50" s="233" t="s">
        <v>3792</v>
      </c>
      <c r="B50" s="225">
        <v>115</v>
      </c>
      <c r="C50" s="225">
        <v>112</v>
      </c>
      <c r="D50" s="225">
        <v>109</v>
      </c>
      <c r="E50" s="225">
        <v>109</v>
      </c>
      <c r="F50" s="225">
        <v>108</v>
      </c>
      <c r="G50" s="225">
        <v>108</v>
      </c>
      <c r="H50" s="225">
        <v>108</v>
      </c>
      <c r="I50" s="222"/>
      <c r="J50" s="222"/>
      <c r="K50" s="222"/>
      <c r="L50" s="222"/>
    </row>
    <row r="51" spans="1:12">
      <c r="A51" s="233" t="s">
        <v>410</v>
      </c>
      <c r="B51" s="225">
        <v>223</v>
      </c>
      <c r="C51" s="225">
        <v>227</v>
      </c>
      <c r="D51" s="225">
        <v>231</v>
      </c>
      <c r="E51" s="225">
        <v>231</v>
      </c>
      <c r="F51" s="225">
        <v>240</v>
      </c>
      <c r="G51" s="225">
        <v>246</v>
      </c>
      <c r="H51" s="225">
        <v>253</v>
      </c>
      <c r="I51" s="222"/>
      <c r="J51" s="222"/>
      <c r="K51" s="222"/>
      <c r="L51" s="222"/>
    </row>
    <row r="52" spans="1:12">
      <c r="A52" s="233" t="s">
        <v>411</v>
      </c>
      <c r="B52" s="225">
        <v>76</v>
      </c>
      <c r="C52" s="225">
        <v>73</v>
      </c>
      <c r="D52" s="225">
        <v>72</v>
      </c>
      <c r="E52" s="225">
        <v>71</v>
      </c>
      <c r="F52" s="225">
        <v>72</v>
      </c>
      <c r="G52" s="225">
        <v>74</v>
      </c>
      <c r="H52" s="225">
        <v>76</v>
      </c>
      <c r="I52" s="222"/>
      <c r="J52" s="222"/>
      <c r="K52" s="222"/>
      <c r="L52" s="222"/>
    </row>
    <row r="53" spans="1:12">
      <c r="A53" s="233" t="s">
        <v>4211</v>
      </c>
      <c r="B53" s="225">
        <v>83</v>
      </c>
      <c r="C53" s="225">
        <v>85</v>
      </c>
      <c r="D53" s="225">
        <v>86</v>
      </c>
      <c r="E53" s="225">
        <v>100</v>
      </c>
      <c r="F53" s="225">
        <v>99</v>
      </c>
      <c r="G53" s="225">
        <v>98</v>
      </c>
      <c r="H53" s="225">
        <v>96</v>
      </c>
      <c r="I53" s="222"/>
      <c r="J53" s="222"/>
      <c r="K53" s="222"/>
      <c r="L53" s="222"/>
    </row>
    <row r="54" spans="1:12" ht="16" thickBot="1">
      <c r="A54" s="234"/>
      <c r="B54" s="226"/>
      <c r="C54" s="226"/>
      <c r="D54" s="226"/>
      <c r="E54" s="226"/>
      <c r="F54" s="226"/>
      <c r="G54" s="226"/>
      <c r="H54" s="226"/>
      <c r="I54" s="222"/>
      <c r="J54" s="222"/>
      <c r="K54" s="222"/>
      <c r="L54" s="222"/>
    </row>
    <row r="55" spans="1:12">
      <c r="A55" s="231"/>
      <c r="B55" s="222"/>
      <c r="C55" s="222"/>
      <c r="D55" s="222"/>
      <c r="E55" s="222"/>
      <c r="F55" s="222"/>
      <c r="G55" s="222"/>
      <c r="H55" s="222"/>
      <c r="I55" s="222"/>
      <c r="J55" s="222"/>
      <c r="K55" s="222"/>
      <c r="L55" s="222"/>
    </row>
    <row r="56" spans="1:12" ht="28">
      <c r="A56" s="233" t="s">
        <v>3793</v>
      </c>
      <c r="B56" s="224"/>
      <c r="C56" s="224" t="s">
        <v>4212</v>
      </c>
      <c r="D56" s="224"/>
      <c r="E56" s="224" t="s">
        <v>4213</v>
      </c>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t="s">
        <v>203</v>
      </c>
      <c r="B60" s="222"/>
      <c r="C60" s="222"/>
      <c r="D60" s="222"/>
      <c r="E60" s="222"/>
      <c r="F60" s="222"/>
      <c r="G60" s="222"/>
      <c r="H60" s="222"/>
      <c r="I60" s="222"/>
      <c r="J60" s="222"/>
      <c r="K60" s="222"/>
      <c r="L60" s="222"/>
    </row>
    <row r="61" spans="1:12">
      <c r="A61" s="232"/>
      <c r="B61" s="45">
        <v>44082</v>
      </c>
      <c r="C61" s="45">
        <v>44113</v>
      </c>
      <c r="D61" s="45">
        <v>44145</v>
      </c>
      <c r="E61" s="45">
        <v>44176</v>
      </c>
      <c r="F61" s="42">
        <v>41609</v>
      </c>
      <c r="G61" s="223" t="s">
        <v>189</v>
      </c>
      <c r="H61" s="223" t="s">
        <v>1487</v>
      </c>
      <c r="I61" s="223" t="s">
        <v>3146</v>
      </c>
      <c r="J61" s="223" t="s">
        <v>3491</v>
      </c>
      <c r="K61" s="223" t="s">
        <v>3768</v>
      </c>
      <c r="L61" s="223" t="s">
        <v>4149</v>
      </c>
    </row>
    <row r="62" spans="1:12">
      <c r="A62" s="235" t="s">
        <v>204</v>
      </c>
      <c r="B62" s="230"/>
      <c r="C62" s="230"/>
      <c r="D62" s="230"/>
      <c r="E62" s="230"/>
      <c r="F62" s="230"/>
      <c r="G62" s="230"/>
      <c r="H62" s="230"/>
      <c r="I62" s="230"/>
      <c r="J62" s="230"/>
      <c r="K62" s="230"/>
      <c r="L62" s="230"/>
    </row>
    <row r="63" spans="1:12">
      <c r="A63" s="232" t="s">
        <v>412</v>
      </c>
      <c r="B63" s="223">
        <v>11970</v>
      </c>
      <c r="C63" s="223">
        <v>12680</v>
      </c>
      <c r="D63" s="223">
        <v>11717</v>
      </c>
      <c r="E63" s="223">
        <v>11398</v>
      </c>
      <c r="F63" s="223">
        <v>11246</v>
      </c>
      <c r="G63" s="223">
        <v>11405</v>
      </c>
      <c r="H63" s="223">
        <v>11770</v>
      </c>
      <c r="I63" s="223">
        <v>14122</v>
      </c>
      <c r="J63" s="223">
        <v>14432</v>
      </c>
      <c r="K63" s="223">
        <v>13086</v>
      </c>
      <c r="L63" s="223">
        <v>13888</v>
      </c>
    </row>
    <row r="64" spans="1:12">
      <c r="A64" s="233" t="s">
        <v>413</v>
      </c>
      <c r="B64" s="224">
        <v>710</v>
      </c>
      <c r="C64" s="224">
        <v>709</v>
      </c>
      <c r="D64" s="224">
        <v>625</v>
      </c>
      <c r="E64" s="224">
        <v>557</v>
      </c>
      <c r="F64" s="224">
        <v>603</v>
      </c>
      <c r="G64" s="224">
        <v>533</v>
      </c>
      <c r="H64" s="224">
        <v>597</v>
      </c>
      <c r="I64" s="224">
        <v>639</v>
      </c>
      <c r="J64" s="224">
        <v>834</v>
      </c>
      <c r="K64" s="224">
        <v>888</v>
      </c>
      <c r="L64" s="224">
        <v>775</v>
      </c>
    </row>
    <row r="65" spans="1:12">
      <c r="A65" s="233" t="s">
        <v>414</v>
      </c>
      <c r="B65" s="224">
        <v>1072</v>
      </c>
      <c r="C65" s="224">
        <v>983</v>
      </c>
      <c r="D65" s="224">
        <v>781</v>
      </c>
      <c r="E65" s="224">
        <v>832</v>
      </c>
      <c r="F65" s="224">
        <v>716</v>
      </c>
      <c r="G65" s="224">
        <v>745</v>
      </c>
      <c r="H65" s="224">
        <v>679</v>
      </c>
      <c r="I65" s="225" t="s">
        <v>37</v>
      </c>
      <c r="J65" s="225" t="s">
        <v>37</v>
      </c>
      <c r="K65" s="225" t="s">
        <v>37</v>
      </c>
      <c r="L65" s="225" t="s">
        <v>37</v>
      </c>
    </row>
    <row r="66" spans="1:12">
      <c r="A66" s="233" t="s">
        <v>415</v>
      </c>
      <c r="B66" s="224">
        <v>1114</v>
      </c>
      <c r="C66" s="224">
        <v>993</v>
      </c>
      <c r="D66" s="224">
        <v>1071</v>
      </c>
      <c r="E66" s="224">
        <v>1034</v>
      </c>
      <c r="F66" s="224">
        <v>990</v>
      </c>
      <c r="G66" s="224">
        <v>924</v>
      </c>
      <c r="H66" s="224">
        <v>1027</v>
      </c>
      <c r="I66" s="225" t="s">
        <v>37</v>
      </c>
      <c r="J66" s="225" t="s">
        <v>37</v>
      </c>
      <c r="K66" s="225" t="s">
        <v>37</v>
      </c>
      <c r="L66" s="225" t="s">
        <v>37</v>
      </c>
    </row>
    <row r="67" spans="1:12">
      <c r="A67" s="233" t="s">
        <v>416</v>
      </c>
      <c r="B67" s="224">
        <v>9074</v>
      </c>
      <c r="C67" s="224">
        <v>9995</v>
      </c>
      <c r="D67" s="224">
        <v>9240</v>
      </c>
      <c r="E67" s="224">
        <v>8975</v>
      </c>
      <c r="F67" s="224">
        <v>8937</v>
      </c>
      <c r="G67" s="224">
        <v>9203</v>
      </c>
      <c r="H67" s="224">
        <v>9467</v>
      </c>
      <c r="I67" s="225" t="s">
        <v>37</v>
      </c>
      <c r="J67" s="225" t="s">
        <v>37</v>
      </c>
      <c r="K67" s="225" t="s">
        <v>37</v>
      </c>
      <c r="L67" s="225" t="s">
        <v>37</v>
      </c>
    </row>
    <row r="68" spans="1:12">
      <c r="A68" s="232" t="s">
        <v>417</v>
      </c>
      <c r="B68" s="223">
        <v>3886</v>
      </c>
      <c r="C68" s="223">
        <v>3505</v>
      </c>
      <c r="D68" s="223">
        <v>3783</v>
      </c>
      <c r="E68" s="223">
        <v>3583</v>
      </c>
      <c r="F68" s="223">
        <v>4266</v>
      </c>
      <c r="G68" s="223">
        <v>3844</v>
      </c>
      <c r="H68" s="223">
        <v>3329</v>
      </c>
      <c r="I68" s="223">
        <v>1820</v>
      </c>
      <c r="J68" s="223">
        <v>1030</v>
      </c>
      <c r="K68" s="223">
        <v>1165</v>
      </c>
      <c r="L68" s="223">
        <v>954</v>
      </c>
    </row>
    <row r="69" spans="1:12">
      <c r="A69" s="235" t="s">
        <v>205</v>
      </c>
      <c r="B69" s="230"/>
      <c r="C69" s="230"/>
      <c r="D69" s="230"/>
      <c r="E69" s="230"/>
      <c r="F69" s="230"/>
      <c r="G69" s="230"/>
      <c r="H69" s="230"/>
      <c r="I69" s="230"/>
      <c r="J69" s="230"/>
      <c r="K69" s="230"/>
      <c r="L69" s="230"/>
    </row>
    <row r="70" spans="1:12">
      <c r="A70" s="232" t="s">
        <v>412</v>
      </c>
      <c r="B70" s="223">
        <v>2275</v>
      </c>
      <c r="C70" s="223">
        <v>2240</v>
      </c>
      <c r="D70" s="223">
        <v>2092</v>
      </c>
      <c r="E70" s="223">
        <v>1945</v>
      </c>
      <c r="F70" s="223">
        <v>2073</v>
      </c>
      <c r="G70" s="223">
        <v>2034</v>
      </c>
      <c r="H70" s="223">
        <v>2064</v>
      </c>
      <c r="I70" s="223">
        <v>2230</v>
      </c>
      <c r="J70" s="223">
        <v>2491</v>
      </c>
      <c r="K70" s="223">
        <v>2375</v>
      </c>
      <c r="L70" s="223">
        <v>2466</v>
      </c>
    </row>
    <row r="71" spans="1:12">
      <c r="A71" s="233" t="s">
        <v>413</v>
      </c>
      <c r="B71" s="224">
        <v>436</v>
      </c>
      <c r="C71" s="224">
        <v>477</v>
      </c>
      <c r="D71" s="224">
        <v>416</v>
      </c>
      <c r="E71" s="224">
        <v>333</v>
      </c>
      <c r="F71" s="224">
        <v>411</v>
      </c>
      <c r="G71" s="224">
        <v>342</v>
      </c>
      <c r="H71" s="224">
        <v>384</v>
      </c>
      <c r="I71" s="224">
        <v>383</v>
      </c>
      <c r="J71" s="224">
        <v>475</v>
      </c>
      <c r="K71" s="224">
        <v>483</v>
      </c>
      <c r="L71" s="224">
        <v>493</v>
      </c>
    </row>
    <row r="72" spans="1:12">
      <c r="A72" s="233" t="s">
        <v>414</v>
      </c>
      <c r="B72" s="224">
        <v>418</v>
      </c>
      <c r="C72" s="224">
        <v>382</v>
      </c>
      <c r="D72" s="224">
        <v>262</v>
      </c>
      <c r="E72" s="224">
        <v>291</v>
      </c>
      <c r="F72" s="224">
        <v>281</v>
      </c>
      <c r="G72" s="224">
        <v>254</v>
      </c>
      <c r="H72" s="224">
        <v>208</v>
      </c>
      <c r="I72" s="225" t="s">
        <v>37</v>
      </c>
      <c r="J72" s="225" t="s">
        <v>37</v>
      </c>
      <c r="K72" s="225" t="s">
        <v>37</v>
      </c>
      <c r="L72" s="225" t="s">
        <v>37</v>
      </c>
    </row>
    <row r="73" spans="1:12">
      <c r="A73" s="233" t="s">
        <v>415</v>
      </c>
      <c r="B73" s="224">
        <v>242</v>
      </c>
      <c r="C73" s="224">
        <v>235</v>
      </c>
      <c r="D73" s="224">
        <v>252</v>
      </c>
      <c r="E73" s="224">
        <v>252</v>
      </c>
      <c r="F73" s="224">
        <v>243</v>
      </c>
      <c r="G73" s="224">
        <v>252</v>
      </c>
      <c r="H73" s="224">
        <v>240</v>
      </c>
      <c r="I73" s="225" t="s">
        <v>37</v>
      </c>
      <c r="J73" s="225" t="s">
        <v>37</v>
      </c>
      <c r="K73" s="225" t="s">
        <v>37</v>
      </c>
      <c r="L73" s="225" t="s">
        <v>37</v>
      </c>
    </row>
    <row r="74" spans="1:12">
      <c r="A74" s="233" t="s">
        <v>416</v>
      </c>
      <c r="B74" s="224">
        <v>1179</v>
      </c>
      <c r="C74" s="224">
        <v>1146</v>
      </c>
      <c r="D74" s="224">
        <v>1162</v>
      </c>
      <c r="E74" s="224">
        <v>1069</v>
      </c>
      <c r="F74" s="224">
        <v>1138</v>
      </c>
      <c r="G74" s="224">
        <v>1186</v>
      </c>
      <c r="H74" s="224">
        <v>1232</v>
      </c>
      <c r="I74" s="225" t="s">
        <v>37</v>
      </c>
      <c r="J74" s="225" t="s">
        <v>37</v>
      </c>
      <c r="K74" s="225" t="s">
        <v>37</v>
      </c>
      <c r="L74" s="225" t="s">
        <v>37</v>
      </c>
    </row>
    <row r="75" spans="1:12">
      <c r="A75" s="232" t="s">
        <v>417</v>
      </c>
      <c r="B75" s="223">
        <v>662</v>
      </c>
      <c r="C75" s="223">
        <v>577</v>
      </c>
      <c r="D75" s="223">
        <v>705</v>
      </c>
      <c r="E75" s="223">
        <v>967</v>
      </c>
      <c r="F75" s="223">
        <v>841</v>
      </c>
      <c r="G75" s="223">
        <v>804</v>
      </c>
      <c r="H75" s="223">
        <v>845</v>
      </c>
      <c r="I75" s="223">
        <v>712</v>
      </c>
      <c r="J75" s="223">
        <v>368</v>
      </c>
      <c r="K75" s="223">
        <v>499</v>
      </c>
      <c r="L75" s="223">
        <v>343</v>
      </c>
    </row>
    <row r="76" spans="1:12" ht="16" thickBot="1">
      <c r="A76" s="234"/>
      <c r="B76" s="226"/>
      <c r="C76" s="226"/>
      <c r="D76" s="226"/>
      <c r="E76" s="226"/>
      <c r="F76" s="226"/>
      <c r="G76" s="226"/>
      <c r="H76" s="226"/>
      <c r="I76" s="226"/>
      <c r="J76" s="226"/>
      <c r="K76" s="226"/>
      <c r="L76" s="226"/>
    </row>
    <row r="77" spans="1:12">
      <c r="A77" s="231"/>
      <c r="B77" s="222"/>
      <c r="C77" s="222"/>
      <c r="D77" s="222"/>
      <c r="E77" s="222"/>
      <c r="F77" s="222"/>
      <c r="G77" s="222"/>
      <c r="H77" s="222"/>
      <c r="I77" s="222"/>
      <c r="J77" s="222"/>
      <c r="K77" s="222"/>
      <c r="L77" s="222"/>
    </row>
    <row r="78" spans="1:12" ht="56">
      <c r="A78" s="233" t="s">
        <v>206</v>
      </c>
      <c r="B78" s="222"/>
      <c r="C78" s="222" t="s">
        <v>4214</v>
      </c>
      <c r="D78" s="222"/>
      <c r="E78" s="222" t="s">
        <v>4215</v>
      </c>
      <c r="F78" s="222"/>
      <c r="G78" s="222"/>
      <c r="H78" s="222"/>
      <c r="I78" s="222"/>
      <c r="J78" s="222"/>
      <c r="K78" s="222"/>
      <c r="L78" s="222"/>
    </row>
    <row r="79" spans="1:12">
      <c r="A79" s="231"/>
      <c r="B79" s="222"/>
      <c r="C79" s="222"/>
      <c r="D79" s="222"/>
      <c r="E79" s="222"/>
      <c r="F79" s="222"/>
      <c r="G79" s="222"/>
      <c r="H79" s="222"/>
      <c r="I79" s="222"/>
      <c r="J79" s="222"/>
      <c r="K79" s="222"/>
      <c r="L79" s="222"/>
    </row>
  </sheetData>
  <hyperlinks>
    <hyperlink ref="B1" location="INDEKS!A1" display="HJEM" xr:uid="{6F747964-1B98-496B-AA32-4AB2C27FBCD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7"/>
  <sheetViews>
    <sheetView topLeftCell="A10"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3165</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5" t="s">
        <v>40</v>
      </c>
      <c r="B3" s="230"/>
      <c r="C3" s="230"/>
      <c r="D3" s="230"/>
      <c r="E3" s="230"/>
      <c r="F3" s="230"/>
      <c r="G3" s="230"/>
      <c r="H3" s="230"/>
      <c r="I3" s="230"/>
      <c r="J3" s="230"/>
      <c r="K3" s="230"/>
      <c r="L3" s="230"/>
    </row>
    <row r="4" spans="1:12">
      <c r="A4" s="232" t="s">
        <v>3166</v>
      </c>
      <c r="B4" s="223">
        <v>665</v>
      </c>
      <c r="C4" s="223">
        <v>641</v>
      </c>
      <c r="D4" s="223">
        <v>656</v>
      </c>
      <c r="E4" s="223">
        <v>541</v>
      </c>
      <c r="F4" s="223">
        <v>500</v>
      </c>
      <c r="G4" s="223">
        <v>457</v>
      </c>
      <c r="H4" s="223">
        <v>487</v>
      </c>
      <c r="I4" s="223">
        <v>512</v>
      </c>
      <c r="J4" s="223">
        <v>526</v>
      </c>
      <c r="K4" s="223">
        <v>507</v>
      </c>
      <c r="L4" s="223">
        <v>506</v>
      </c>
    </row>
    <row r="5" spans="1:12">
      <c r="A5" s="233" t="s">
        <v>3167</v>
      </c>
      <c r="B5" s="224">
        <v>130</v>
      </c>
      <c r="C5" s="224">
        <v>118</v>
      </c>
      <c r="D5" s="224">
        <v>110</v>
      </c>
      <c r="E5" s="224">
        <v>85</v>
      </c>
      <c r="F5" s="224">
        <v>70</v>
      </c>
      <c r="G5" s="224">
        <v>70</v>
      </c>
      <c r="H5" s="224">
        <v>80</v>
      </c>
      <c r="I5" s="224">
        <v>82</v>
      </c>
      <c r="J5" s="224">
        <v>82</v>
      </c>
      <c r="K5" s="224">
        <v>87</v>
      </c>
      <c r="L5" s="224">
        <v>81</v>
      </c>
    </row>
    <row r="6" spans="1:12">
      <c r="A6" s="233" t="s">
        <v>3168</v>
      </c>
      <c r="B6" s="224">
        <v>214</v>
      </c>
      <c r="C6" s="224">
        <v>224</v>
      </c>
      <c r="D6" s="224">
        <v>224</v>
      </c>
      <c r="E6" s="224">
        <v>198</v>
      </c>
      <c r="F6" s="224">
        <v>172</v>
      </c>
      <c r="G6" s="224">
        <v>157</v>
      </c>
      <c r="H6" s="224">
        <v>179</v>
      </c>
      <c r="I6" s="224">
        <v>190</v>
      </c>
      <c r="J6" s="224">
        <v>217</v>
      </c>
      <c r="K6" s="224">
        <v>207</v>
      </c>
      <c r="L6" s="224">
        <v>211</v>
      </c>
    </row>
    <row r="7" spans="1:12">
      <c r="A7" s="233" t="s">
        <v>3169</v>
      </c>
      <c r="B7" s="224">
        <v>269</v>
      </c>
      <c r="C7" s="224">
        <v>253</v>
      </c>
      <c r="D7" s="224">
        <v>259</v>
      </c>
      <c r="E7" s="224">
        <v>222</v>
      </c>
      <c r="F7" s="224">
        <v>214</v>
      </c>
      <c r="G7" s="224">
        <v>195</v>
      </c>
      <c r="H7" s="224">
        <v>186</v>
      </c>
      <c r="I7" s="224">
        <v>189</v>
      </c>
      <c r="J7" s="224">
        <v>175</v>
      </c>
      <c r="K7" s="224">
        <v>171</v>
      </c>
      <c r="L7" s="224">
        <v>166</v>
      </c>
    </row>
    <row r="8" spans="1:12">
      <c r="A8" s="233" t="s">
        <v>3170</v>
      </c>
      <c r="B8" s="224">
        <v>52</v>
      </c>
      <c r="C8" s="224">
        <v>46</v>
      </c>
      <c r="D8" s="224">
        <v>63</v>
      </c>
      <c r="E8" s="224">
        <v>36</v>
      </c>
      <c r="F8" s="224">
        <v>44</v>
      </c>
      <c r="G8" s="224">
        <v>35</v>
      </c>
      <c r="H8" s="224">
        <v>42</v>
      </c>
      <c r="I8" s="224">
        <v>51</v>
      </c>
      <c r="J8" s="224">
        <v>52</v>
      </c>
      <c r="K8" s="224">
        <v>42</v>
      </c>
      <c r="L8" s="224">
        <v>48</v>
      </c>
    </row>
    <row r="9" spans="1:12">
      <c r="A9" s="232" t="s">
        <v>3171</v>
      </c>
      <c r="B9" s="223">
        <v>216</v>
      </c>
      <c r="C9" s="223">
        <v>222</v>
      </c>
      <c r="D9" s="223">
        <v>256</v>
      </c>
      <c r="E9" s="223">
        <v>231</v>
      </c>
      <c r="F9" s="223">
        <v>228</v>
      </c>
      <c r="G9" s="223">
        <v>237</v>
      </c>
      <c r="H9" s="223">
        <v>257</v>
      </c>
      <c r="I9" s="223">
        <v>253</v>
      </c>
      <c r="J9" s="223">
        <v>246</v>
      </c>
      <c r="K9" s="223">
        <v>231</v>
      </c>
      <c r="L9" s="223">
        <v>218</v>
      </c>
    </row>
    <row r="10" spans="1:12">
      <c r="A10" s="233" t="s">
        <v>3167</v>
      </c>
      <c r="B10" s="224">
        <v>32</v>
      </c>
      <c r="C10" s="224">
        <v>33</v>
      </c>
      <c r="D10" s="224">
        <v>33</v>
      </c>
      <c r="E10" s="224">
        <v>30</v>
      </c>
      <c r="F10" s="224">
        <v>31</v>
      </c>
      <c r="G10" s="224">
        <v>31</v>
      </c>
      <c r="H10" s="224">
        <v>35</v>
      </c>
      <c r="I10" s="224">
        <v>36</v>
      </c>
      <c r="J10" s="224">
        <v>36</v>
      </c>
      <c r="K10" s="224">
        <v>37</v>
      </c>
      <c r="L10" s="224">
        <v>27</v>
      </c>
    </row>
    <row r="11" spans="1:12">
      <c r="A11" s="233" t="s">
        <v>3168</v>
      </c>
      <c r="B11" s="224">
        <v>65</v>
      </c>
      <c r="C11" s="224">
        <v>71</v>
      </c>
      <c r="D11" s="224">
        <v>79</v>
      </c>
      <c r="E11" s="224">
        <v>83</v>
      </c>
      <c r="F11" s="224">
        <v>63</v>
      </c>
      <c r="G11" s="224">
        <v>81</v>
      </c>
      <c r="H11" s="224">
        <v>94</v>
      </c>
      <c r="I11" s="224">
        <v>84</v>
      </c>
      <c r="J11" s="224">
        <v>102</v>
      </c>
      <c r="K11" s="224">
        <v>90</v>
      </c>
      <c r="L11" s="224">
        <v>84</v>
      </c>
    </row>
    <row r="12" spans="1:12">
      <c r="A12" s="233" t="s">
        <v>3169</v>
      </c>
      <c r="B12" s="224">
        <v>105</v>
      </c>
      <c r="C12" s="224">
        <v>100</v>
      </c>
      <c r="D12" s="224">
        <v>123</v>
      </c>
      <c r="E12" s="224">
        <v>107</v>
      </c>
      <c r="F12" s="224">
        <v>114</v>
      </c>
      <c r="G12" s="224">
        <v>105</v>
      </c>
      <c r="H12" s="224">
        <v>105</v>
      </c>
      <c r="I12" s="224">
        <v>107</v>
      </c>
      <c r="J12" s="224">
        <v>87</v>
      </c>
      <c r="K12" s="224">
        <v>92</v>
      </c>
      <c r="L12" s="224">
        <v>87</v>
      </c>
    </row>
    <row r="13" spans="1:12">
      <c r="A13" s="233" t="s">
        <v>3170</v>
      </c>
      <c r="B13" s="224">
        <v>14</v>
      </c>
      <c r="C13" s="224">
        <v>18</v>
      </c>
      <c r="D13" s="224">
        <v>21</v>
      </c>
      <c r="E13" s="224">
        <v>11</v>
      </c>
      <c r="F13" s="224">
        <v>20</v>
      </c>
      <c r="G13" s="224">
        <v>20</v>
      </c>
      <c r="H13" s="224">
        <v>23</v>
      </c>
      <c r="I13" s="224">
        <v>26</v>
      </c>
      <c r="J13" s="224">
        <v>21</v>
      </c>
      <c r="K13" s="224">
        <v>12</v>
      </c>
      <c r="L13" s="224">
        <v>20</v>
      </c>
    </row>
    <row r="14" spans="1:12">
      <c r="A14" s="232" t="s">
        <v>3481</v>
      </c>
      <c r="B14" s="223"/>
      <c r="C14" s="223"/>
      <c r="D14" s="223"/>
      <c r="E14" s="223"/>
      <c r="F14" s="223"/>
      <c r="G14" s="223"/>
      <c r="H14" s="223"/>
      <c r="I14" s="223"/>
      <c r="J14" s="223"/>
      <c r="K14" s="223"/>
      <c r="L14" s="223"/>
    </row>
    <row r="15" spans="1:12">
      <c r="A15" s="233" t="s">
        <v>3482</v>
      </c>
      <c r="B15" s="224">
        <v>163</v>
      </c>
      <c r="C15" s="224">
        <v>162</v>
      </c>
      <c r="D15" s="224">
        <v>161</v>
      </c>
      <c r="E15" s="224">
        <v>163</v>
      </c>
      <c r="F15" s="224">
        <v>162</v>
      </c>
      <c r="G15" s="224">
        <v>160</v>
      </c>
      <c r="H15" s="224">
        <v>161</v>
      </c>
      <c r="I15" s="224">
        <v>163</v>
      </c>
      <c r="J15" s="224">
        <v>166</v>
      </c>
      <c r="K15" s="224">
        <v>167</v>
      </c>
      <c r="L15" s="224">
        <v>169</v>
      </c>
    </row>
    <row r="16" spans="1:12">
      <c r="A16" s="233" t="s">
        <v>3483</v>
      </c>
      <c r="B16" s="224">
        <v>400</v>
      </c>
      <c r="C16" s="224">
        <v>396</v>
      </c>
      <c r="D16" s="224">
        <v>398</v>
      </c>
      <c r="E16" s="224">
        <v>406</v>
      </c>
      <c r="F16" s="224">
        <v>416</v>
      </c>
      <c r="G16" s="224">
        <v>420</v>
      </c>
      <c r="H16" s="224">
        <v>432</v>
      </c>
      <c r="I16" s="224">
        <v>444</v>
      </c>
      <c r="J16" s="224">
        <v>458</v>
      </c>
      <c r="K16" s="224">
        <v>470</v>
      </c>
      <c r="L16" s="224">
        <v>484</v>
      </c>
    </row>
    <row r="17" spans="1:12">
      <c r="A17" s="235" t="s">
        <v>192</v>
      </c>
      <c r="B17" s="230"/>
      <c r="C17" s="230"/>
      <c r="D17" s="230"/>
      <c r="E17" s="230"/>
      <c r="F17" s="230"/>
      <c r="G17" s="230"/>
      <c r="H17" s="230"/>
      <c r="I17" s="230"/>
      <c r="J17" s="230"/>
      <c r="K17" s="230"/>
      <c r="L17" s="230"/>
    </row>
    <row r="18" spans="1:12">
      <c r="A18" s="233" t="s">
        <v>3172</v>
      </c>
      <c r="B18" s="224">
        <v>58</v>
      </c>
      <c r="C18" s="224">
        <v>57</v>
      </c>
      <c r="D18" s="224">
        <v>57</v>
      </c>
      <c r="E18" s="224">
        <v>59</v>
      </c>
      <c r="F18" s="224">
        <v>60</v>
      </c>
      <c r="G18" s="224">
        <v>59</v>
      </c>
      <c r="H18" s="224">
        <v>60</v>
      </c>
      <c r="I18" s="224">
        <v>61</v>
      </c>
      <c r="J18" s="224">
        <v>63</v>
      </c>
      <c r="K18" s="224">
        <v>63</v>
      </c>
      <c r="L18" s="224">
        <v>64</v>
      </c>
    </row>
    <row r="19" spans="1:12">
      <c r="A19" s="235" t="s">
        <v>192</v>
      </c>
      <c r="B19" s="230"/>
      <c r="C19" s="230"/>
      <c r="D19" s="230"/>
      <c r="E19" s="230"/>
      <c r="F19" s="230"/>
      <c r="G19" s="230"/>
      <c r="H19" s="230"/>
      <c r="I19" s="230"/>
      <c r="J19" s="230"/>
      <c r="K19" s="230"/>
      <c r="L19" s="230"/>
    </row>
    <row r="20" spans="1:12">
      <c r="A20" s="232" t="s">
        <v>3173</v>
      </c>
      <c r="B20" s="223">
        <v>14081</v>
      </c>
      <c r="C20" s="223">
        <v>12952</v>
      </c>
      <c r="D20" s="223">
        <v>12433</v>
      </c>
      <c r="E20" s="223">
        <v>13591</v>
      </c>
      <c r="F20" s="223">
        <v>12866</v>
      </c>
      <c r="G20" s="223">
        <v>11916</v>
      </c>
      <c r="H20" s="223">
        <v>13789</v>
      </c>
      <c r="I20" s="223">
        <v>12994</v>
      </c>
      <c r="J20" s="223">
        <v>11927</v>
      </c>
      <c r="K20" s="223">
        <v>12486</v>
      </c>
      <c r="L20" s="223">
        <v>12808</v>
      </c>
    </row>
    <row r="21" spans="1:12">
      <c r="A21" s="233" t="s">
        <v>3167</v>
      </c>
      <c r="B21" s="224">
        <v>2434</v>
      </c>
      <c r="C21" s="224">
        <v>2882</v>
      </c>
      <c r="D21" s="224">
        <v>3363</v>
      </c>
      <c r="E21" s="224">
        <v>3898</v>
      </c>
      <c r="F21" s="224">
        <v>3884</v>
      </c>
      <c r="G21" s="224">
        <v>3261</v>
      </c>
      <c r="H21" s="224">
        <v>4112</v>
      </c>
      <c r="I21" s="224">
        <v>2731</v>
      </c>
      <c r="J21" s="224">
        <v>2531</v>
      </c>
      <c r="K21" s="224">
        <v>3700</v>
      </c>
      <c r="L21" s="224">
        <v>3417</v>
      </c>
    </row>
    <row r="22" spans="1:12">
      <c r="A22" s="233" t="s">
        <v>3168</v>
      </c>
      <c r="B22" s="224">
        <v>3899</v>
      </c>
      <c r="C22" s="224">
        <v>1959</v>
      </c>
      <c r="D22" s="224">
        <v>1899</v>
      </c>
      <c r="E22" s="224">
        <v>2585</v>
      </c>
      <c r="F22" s="224">
        <v>1634</v>
      </c>
      <c r="G22" s="224">
        <v>1343</v>
      </c>
      <c r="H22" s="224">
        <v>2510</v>
      </c>
      <c r="I22" s="224">
        <v>1754</v>
      </c>
      <c r="J22" s="224">
        <v>1743</v>
      </c>
      <c r="K22" s="224">
        <v>1994</v>
      </c>
      <c r="L22" s="224">
        <v>1559</v>
      </c>
    </row>
    <row r="23" spans="1:12">
      <c r="A23" s="233" t="s">
        <v>3169</v>
      </c>
      <c r="B23" s="224">
        <v>7110</v>
      </c>
      <c r="C23" s="224">
        <v>7744</v>
      </c>
      <c r="D23" s="224">
        <v>6985</v>
      </c>
      <c r="E23" s="224">
        <v>6943</v>
      </c>
      <c r="F23" s="224">
        <v>7091</v>
      </c>
      <c r="G23" s="224">
        <v>6937</v>
      </c>
      <c r="H23" s="224">
        <v>6957</v>
      </c>
      <c r="I23" s="224">
        <v>7759</v>
      </c>
      <c r="J23" s="224">
        <v>7249</v>
      </c>
      <c r="K23" s="224">
        <v>6507</v>
      </c>
      <c r="L23" s="224">
        <v>7465</v>
      </c>
    </row>
    <row r="24" spans="1:12">
      <c r="A24" s="233" t="s">
        <v>3170</v>
      </c>
      <c r="B24" s="224">
        <v>638</v>
      </c>
      <c r="C24" s="224">
        <v>368</v>
      </c>
      <c r="D24" s="224">
        <v>186</v>
      </c>
      <c r="E24" s="224">
        <v>164</v>
      </c>
      <c r="F24" s="224">
        <v>256</v>
      </c>
      <c r="G24" s="224">
        <v>376</v>
      </c>
      <c r="H24" s="224">
        <v>210</v>
      </c>
      <c r="I24" s="224">
        <v>749</v>
      </c>
      <c r="J24" s="224">
        <v>404</v>
      </c>
      <c r="K24" s="224">
        <v>285</v>
      </c>
      <c r="L24" s="224">
        <v>367</v>
      </c>
    </row>
    <row r="25" spans="1:12" ht="16" thickBot="1">
      <c r="A25" s="234"/>
      <c r="B25" s="226"/>
      <c r="C25" s="226"/>
      <c r="D25" s="226"/>
      <c r="E25" s="226"/>
      <c r="F25" s="226"/>
      <c r="G25" s="226"/>
      <c r="H25" s="226"/>
      <c r="I25" s="226"/>
      <c r="J25" s="226"/>
      <c r="K25" s="226"/>
      <c r="L25" s="226"/>
    </row>
    <row r="26" spans="1:12">
      <c r="A26" s="231"/>
      <c r="B26" s="222"/>
      <c r="C26" s="222"/>
      <c r="D26" s="222"/>
      <c r="E26" s="222"/>
      <c r="F26" s="222"/>
      <c r="G26" s="222"/>
      <c r="H26" s="222"/>
      <c r="I26" s="222"/>
      <c r="J26" s="222"/>
      <c r="K26" s="222"/>
      <c r="L26" s="222"/>
    </row>
    <row r="27" spans="1:12">
      <c r="A27" s="233"/>
      <c r="B27" s="224"/>
      <c r="C27" s="224" t="s">
        <v>4143</v>
      </c>
      <c r="D27" s="224"/>
      <c r="E27" s="224" t="s">
        <v>3794</v>
      </c>
      <c r="F27" s="224"/>
      <c r="G27" s="224"/>
      <c r="H27" s="224"/>
      <c r="I27" s="224"/>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sheetData>
  <hyperlinks>
    <hyperlink ref="B1" location="INDEKS!A1" display="HJEM" xr:uid="{21E90771-0A39-4590-97BD-5E0241D820C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N73"/>
  <sheetViews>
    <sheetView zoomScale="70" zoomScaleNormal="70" workbookViewId="0">
      <selection activeCell="B1" sqref="B1:L1048576"/>
    </sheetView>
  </sheetViews>
  <sheetFormatPr baseColWidth="10" defaultColWidth="8.83203125" defaultRowHeight="15"/>
  <cols>
    <col min="1" max="1" width="50.6640625" style="23" customWidth="1"/>
    <col min="2" max="12" width="12.5" customWidth="1"/>
  </cols>
  <sheetData>
    <row r="1" spans="1:14">
      <c r="A1" s="17" t="s">
        <v>3455</v>
      </c>
      <c r="B1" s="173" t="s">
        <v>3453</v>
      </c>
      <c r="C1" s="1"/>
      <c r="D1" s="1"/>
      <c r="E1" s="1"/>
      <c r="F1" s="1"/>
      <c r="G1" s="1"/>
      <c r="H1" s="1"/>
      <c r="I1" s="1"/>
      <c r="J1" s="1"/>
      <c r="K1" s="1"/>
      <c r="L1" s="1"/>
      <c r="M1" s="1"/>
      <c r="N1" s="1"/>
    </row>
    <row r="2" spans="1:14">
      <c r="A2" s="18"/>
      <c r="B2" s="2">
        <v>1975</v>
      </c>
      <c r="C2" s="2">
        <v>1980</v>
      </c>
      <c r="D2" s="2">
        <v>1985</v>
      </c>
      <c r="E2" s="2">
        <v>1990</v>
      </c>
      <c r="F2" s="2">
        <v>1995</v>
      </c>
      <c r="G2" s="2">
        <v>2000</v>
      </c>
      <c r="H2" s="2">
        <v>2005</v>
      </c>
      <c r="I2" s="2">
        <v>2010</v>
      </c>
      <c r="J2" s="2">
        <v>2015</v>
      </c>
      <c r="K2" s="2">
        <v>2019</v>
      </c>
      <c r="L2" s="2">
        <v>2020</v>
      </c>
      <c r="M2" s="4">
        <v>1975</v>
      </c>
      <c r="N2" s="4">
        <v>2020</v>
      </c>
    </row>
    <row r="3" spans="1:14">
      <c r="A3" s="19"/>
      <c r="B3" s="5" t="s">
        <v>0</v>
      </c>
      <c r="C3" s="5" t="s">
        <v>0</v>
      </c>
      <c r="D3" s="5" t="s">
        <v>0</v>
      </c>
      <c r="E3" s="5" t="s">
        <v>0</v>
      </c>
      <c r="F3" s="5" t="s">
        <v>0</v>
      </c>
      <c r="G3" s="5" t="s">
        <v>0</v>
      </c>
      <c r="H3" s="5"/>
      <c r="I3" s="5"/>
      <c r="J3" s="5"/>
      <c r="K3" s="5"/>
      <c r="L3" s="5"/>
      <c r="M3" s="6" t="s">
        <v>0</v>
      </c>
      <c r="N3" s="6" t="s">
        <v>1</v>
      </c>
    </row>
    <row r="4" spans="1:14">
      <c r="A4" s="18" t="s">
        <v>3</v>
      </c>
      <c r="B4" s="3">
        <v>5054410</v>
      </c>
      <c r="C4" s="3">
        <v>5122065</v>
      </c>
      <c r="D4" s="3">
        <v>5111108</v>
      </c>
      <c r="E4" s="3">
        <v>5135409</v>
      </c>
      <c r="F4" s="3">
        <v>5215718</v>
      </c>
      <c r="G4" s="3">
        <v>5330020</v>
      </c>
      <c r="H4" s="3">
        <v>5411405</v>
      </c>
      <c r="I4" s="3">
        <v>5534738</v>
      </c>
      <c r="J4" s="3">
        <v>5659715</v>
      </c>
      <c r="K4" s="3">
        <v>5806081</v>
      </c>
      <c r="L4" s="3">
        <v>5822763</v>
      </c>
      <c r="M4" s="9">
        <v>100</v>
      </c>
      <c r="N4" s="9">
        <v>100</v>
      </c>
    </row>
    <row r="5" spans="1:14">
      <c r="A5" s="20" t="s">
        <v>4</v>
      </c>
      <c r="B5" s="10">
        <v>2504217</v>
      </c>
      <c r="C5" s="10">
        <v>2529053</v>
      </c>
      <c r="D5" s="10">
        <v>2517072</v>
      </c>
      <c r="E5" s="10">
        <v>2530597</v>
      </c>
      <c r="F5" s="10">
        <v>2573324</v>
      </c>
      <c r="G5" s="10">
        <v>2634122</v>
      </c>
      <c r="H5" s="10">
        <v>2677292</v>
      </c>
      <c r="I5" s="10">
        <v>2743286</v>
      </c>
      <c r="J5" s="10">
        <v>2811014</v>
      </c>
      <c r="K5" s="10">
        <v>2889073</v>
      </c>
      <c r="L5" s="10">
        <v>2896918</v>
      </c>
      <c r="M5" s="12">
        <v>100</v>
      </c>
      <c r="N5" s="12">
        <v>100</v>
      </c>
    </row>
    <row r="6" spans="1:14">
      <c r="A6" s="20" t="s">
        <v>5</v>
      </c>
      <c r="B6" s="10">
        <v>2550193</v>
      </c>
      <c r="C6" s="10">
        <v>2593012</v>
      </c>
      <c r="D6" s="10">
        <v>2594036</v>
      </c>
      <c r="E6" s="10">
        <v>2604812</v>
      </c>
      <c r="F6" s="10">
        <v>2642394</v>
      </c>
      <c r="G6" s="10">
        <v>2695898</v>
      </c>
      <c r="H6" s="10">
        <v>2734113</v>
      </c>
      <c r="I6" s="10">
        <v>2791452</v>
      </c>
      <c r="J6" s="10">
        <v>2848701</v>
      </c>
      <c r="K6" s="10">
        <v>2917008</v>
      </c>
      <c r="L6" s="10">
        <v>2925845</v>
      </c>
      <c r="M6" s="12">
        <v>100</v>
      </c>
      <c r="N6" s="12">
        <v>100</v>
      </c>
    </row>
    <row r="7" spans="1:14">
      <c r="A7" s="18" t="s">
        <v>6</v>
      </c>
      <c r="B7" s="3">
        <v>361247</v>
      </c>
      <c r="C7" s="3">
        <v>321300</v>
      </c>
      <c r="D7" s="3">
        <v>266185</v>
      </c>
      <c r="E7" s="3">
        <v>287077</v>
      </c>
      <c r="F7" s="3">
        <v>335093</v>
      </c>
      <c r="G7" s="3">
        <v>340593</v>
      </c>
      <c r="H7" s="3">
        <v>328056</v>
      </c>
      <c r="I7" s="3">
        <v>326067</v>
      </c>
      <c r="J7" s="3">
        <v>298368</v>
      </c>
      <c r="K7" s="3">
        <v>304963</v>
      </c>
      <c r="L7" s="3">
        <v>307888</v>
      </c>
      <c r="M7" s="9">
        <v>7.1</v>
      </c>
      <c r="N7" s="9">
        <v>5.3</v>
      </c>
    </row>
    <row r="8" spans="1:14">
      <c r="A8" s="20" t="s">
        <v>7</v>
      </c>
      <c r="B8" s="10">
        <v>184811</v>
      </c>
      <c r="C8" s="10">
        <v>164317</v>
      </c>
      <c r="D8" s="10">
        <v>135827</v>
      </c>
      <c r="E8" s="10">
        <v>147296</v>
      </c>
      <c r="F8" s="10">
        <v>171740</v>
      </c>
      <c r="G8" s="10">
        <v>174829</v>
      </c>
      <c r="H8" s="10">
        <v>167882</v>
      </c>
      <c r="I8" s="10">
        <v>167172</v>
      </c>
      <c r="J8" s="10">
        <v>153001</v>
      </c>
      <c r="K8" s="10">
        <v>156694</v>
      </c>
      <c r="L8" s="10">
        <v>158286</v>
      </c>
      <c r="M8" s="12">
        <v>7.4</v>
      </c>
      <c r="N8" s="12">
        <v>5.5</v>
      </c>
    </row>
    <row r="9" spans="1:14">
      <c r="A9" s="20" t="s">
        <v>8</v>
      </c>
      <c r="B9" s="10">
        <v>176436</v>
      </c>
      <c r="C9" s="10">
        <v>156983</v>
      </c>
      <c r="D9" s="10">
        <v>130358</v>
      </c>
      <c r="E9" s="10">
        <v>139781</v>
      </c>
      <c r="F9" s="10">
        <v>163353</v>
      </c>
      <c r="G9" s="10">
        <v>165764</v>
      </c>
      <c r="H9" s="10">
        <v>160174</v>
      </c>
      <c r="I9" s="10">
        <v>158895</v>
      </c>
      <c r="J9" s="10">
        <v>145367</v>
      </c>
      <c r="K9" s="10">
        <v>148269</v>
      </c>
      <c r="L9" s="10">
        <v>149602</v>
      </c>
      <c r="M9" s="12">
        <v>6.9</v>
      </c>
      <c r="N9" s="12">
        <v>5.0999999999999996</v>
      </c>
    </row>
    <row r="10" spans="1:14">
      <c r="A10" s="18" t="s">
        <v>9</v>
      </c>
      <c r="B10" s="3">
        <v>395743</v>
      </c>
      <c r="C10" s="3">
        <v>363350</v>
      </c>
      <c r="D10" s="3">
        <v>321133</v>
      </c>
      <c r="E10" s="3">
        <v>269796</v>
      </c>
      <c r="F10" s="3">
        <v>291893</v>
      </c>
      <c r="G10" s="3">
        <v>341804</v>
      </c>
      <c r="H10" s="3">
        <v>344062</v>
      </c>
      <c r="I10" s="3">
        <v>329874</v>
      </c>
      <c r="J10" s="3">
        <v>330947</v>
      </c>
      <c r="K10" s="3">
        <v>313253</v>
      </c>
      <c r="L10" s="3">
        <v>306601</v>
      </c>
      <c r="M10" s="9">
        <v>7.8</v>
      </c>
      <c r="N10" s="9">
        <v>5.3</v>
      </c>
    </row>
    <row r="11" spans="1:14">
      <c r="A11" s="20" t="s">
        <v>7</v>
      </c>
      <c r="B11" s="10">
        <v>202945</v>
      </c>
      <c r="C11" s="10">
        <v>185710</v>
      </c>
      <c r="D11" s="10">
        <v>164105</v>
      </c>
      <c r="E11" s="10">
        <v>137643</v>
      </c>
      <c r="F11" s="10">
        <v>149755</v>
      </c>
      <c r="G11" s="10">
        <v>175268</v>
      </c>
      <c r="H11" s="10">
        <v>176410</v>
      </c>
      <c r="I11" s="10">
        <v>168751</v>
      </c>
      <c r="J11" s="10">
        <v>169791</v>
      </c>
      <c r="K11" s="10">
        <v>160513</v>
      </c>
      <c r="L11" s="10">
        <v>157127</v>
      </c>
      <c r="M11" s="12">
        <v>8.1</v>
      </c>
      <c r="N11" s="12">
        <v>5.4</v>
      </c>
    </row>
    <row r="12" spans="1:14">
      <c r="A12" s="20" t="s">
        <v>8</v>
      </c>
      <c r="B12" s="10">
        <v>192798</v>
      </c>
      <c r="C12" s="10">
        <v>177640</v>
      </c>
      <c r="D12" s="10">
        <v>157028</v>
      </c>
      <c r="E12" s="10">
        <v>132153</v>
      </c>
      <c r="F12" s="10">
        <v>142138</v>
      </c>
      <c r="G12" s="10">
        <v>166536</v>
      </c>
      <c r="H12" s="10">
        <v>167652</v>
      </c>
      <c r="I12" s="10">
        <v>161123</v>
      </c>
      <c r="J12" s="10">
        <v>161156</v>
      </c>
      <c r="K12" s="10">
        <v>152740</v>
      </c>
      <c r="L12" s="10">
        <v>149474</v>
      </c>
      <c r="M12" s="12">
        <v>7.6</v>
      </c>
      <c r="N12" s="12">
        <v>5.0999999999999996</v>
      </c>
    </row>
    <row r="13" spans="1:14">
      <c r="A13" s="18" t="s">
        <v>10</v>
      </c>
      <c r="B13" s="3">
        <v>388669</v>
      </c>
      <c r="C13" s="3">
        <v>396781</v>
      </c>
      <c r="D13" s="3">
        <v>363397</v>
      </c>
      <c r="E13" s="3">
        <v>323684</v>
      </c>
      <c r="F13" s="3">
        <v>273930</v>
      </c>
      <c r="G13" s="3">
        <v>298751</v>
      </c>
      <c r="H13" s="3">
        <v>346028</v>
      </c>
      <c r="I13" s="3">
        <v>345377</v>
      </c>
      <c r="J13" s="3">
        <v>333332</v>
      </c>
      <c r="K13" s="3">
        <v>339254</v>
      </c>
      <c r="L13" s="3">
        <v>338629</v>
      </c>
      <c r="M13" s="9">
        <v>7.7</v>
      </c>
      <c r="N13" s="9">
        <v>5.8</v>
      </c>
    </row>
    <row r="14" spans="1:14">
      <c r="A14" s="20" t="s">
        <v>7</v>
      </c>
      <c r="B14" s="10">
        <v>198652</v>
      </c>
      <c r="C14" s="10">
        <v>203405</v>
      </c>
      <c r="D14" s="10">
        <v>185670</v>
      </c>
      <c r="E14" s="10">
        <v>165472</v>
      </c>
      <c r="F14" s="10">
        <v>139803</v>
      </c>
      <c r="G14" s="10">
        <v>153268</v>
      </c>
      <c r="H14" s="10">
        <v>177531</v>
      </c>
      <c r="I14" s="10">
        <v>177120</v>
      </c>
      <c r="J14" s="10">
        <v>170510</v>
      </c>
      <c r="K14" s="10">
        <v>173903</v>
      </c>
      <c r="L14" s="10">
        <v>173744</v>
      </c>
      <c r="M14" s="12">
        <v>7.9</v>
      </c>
      <c r="N14" s="12">
        <v>6</v>
      </c>
    </row>
    <row r="15" spans="1:14">
      <c r="A15" s="20" t="s">
        <v>8</v>
      </c>
      <c r="B15" s="10">
        <v>190017</v>
      </c>
      <c r="C15" s="10">
        <v>193376</v>
      </c>
      <c r="D15" s="10">
        <v>177727</v>
      </c>
      <c r="E15" s="10">
        <v>158212</v>
      </c>
      <c r="F15" s="10">
        <v>134127</v>
      </c>
      <c r="G15" s="10">
        <v>145483</v>
      </c>
      <c r="H15" s="10">
        <v>168497</v>
      </c>
      <c r="I15" s="10">
        <v>168257</v>
      </c>
      <c r="J15" s="10">
        <v>162822</v>
      </c>
      <c r="K15" s="10">
        <v>165351</v>
      </c>
      <c r="L15" s="10">
        <v>164885</v>
      </c>
      <c r="M15" s="12">
        <v>7.5</v>
      </c>
      <c r="N15" s="12">
        <v>5.6</v>
      </c>
    </row>
    <row r="16" spans="1:14">
      <c r="A16" s="18" t="s">
        <v>11</v>
      </c>
      <c r="B16" s="3">
        <v>370343</v>
      </c>
      <c r="C16" s="3">
        <v>390803</v>
      </c>
      <c r="D16" s="3">
        <v>398209</v>
      </c>
      <c r="E16" s="3">
        <v>366630</v>
      </c>
      <c r="F16" s="3">
        <v>328417</v>
      </c>
      <c r="G16" s="3">
        <v>281333</v>
      </c>
      <c r="H16" s="3">
        <v>304582</v>
      </c>
      <c r="I16" s="3">
        <v>350928</v>
      </c>
      <c r="J16" s="3">
        <v>352904</v>
      </c>
      <c r="K16" s="3">
        <v>344415</v>
      </c>
      <c r="L16" s="3">
        <v>343282</v>
      </c>
      <c r="M16" s="9">
        <v>7.3</v>
      </c>
      <c r="N16" s="9">
        <v>5.9</v>
      </c>
    </row>
    <row r="17" spans="1:14">
      <c r="A17" s="20" t="s">
        <v>4</v>
      </c>
      <c r="B17" s="10">
        <v>190365</v>
      </c>
      <c r="C17" s="10">
        <v>199741</v>
      </c>
      <c r="D17" s="10">
        <v>204324</v>
      </c>
      <c r="E17" s="10">
        <v>187516</v>
      </c>
      <c r="F17" s="10">
        <v>167959</v>
      </c>
      <c r="G17" s="10">
        <v>143394</v>
      </c>
      <c r="H17" s="10">
        <v>156371</v>
      </c>
      <c r="I17" s="10">
        <v>179957</v>
      </c>
      <c r="J17" s="10">
        <v>181089</v>
      </c>
      <c r="K17" s="10">
        <v>176274</v>
      </c>
      <c r="L17" s="10">
        <v>175643</v>
      </c>
      <c r="M17" s="12">
        <v>7.6</v>
      </c>
      <c r="N17" s="12">
        <v>6.1</v>
      </c>
    </row>
    <row r="18" spans="1:14">
      <c r="A18" s="20" t="s">
        <v>5</v>
      </c>
      <c r="B18" s="10">
        <v>179978</v>
      </c>
      <c r="C18" s="10">
        <v>191062</v>
      </c>
      <c r="D18" s="10">
        <v>193885</v>
      </c>
      <c r="E18" s="10">
        <v>179114</v>
      </c>
      <c r="F18" s="10">
        <v>160458</v>
      </c>
      <c r="G18" s="10">
        <v>137939</v>
      </c>
      <c r="H18" s="10">
        <v>148211</v>
      </c>
      <c r="I18" s="10">
        <v>170971</v>
      </c>
      <c r="J18" s="10">
        <v>171815</v>
      </c>
      <c r="K18" s="10">
        <v>168141</v>
      </c>
      <c r="L18" s="10">
        <v>167639</v>
      </c>
      <c r="M18" s="12">
        <v>7.1</v>
      </c>
      <c r="N18" s="12">
        <v>5.7</v>
      </c>
    </row>
    <row r="19" spans="1:14">
      <c r="A19" s="18" t="s">
        <v>12</v>
      </c>
      <c r="B19" s="3">
        <v>377236</v>
      </c>
      <c r="C19" s="3">
        <v>371748</v>
      </c>
      <c r="D19" s="3">
        <v>391867</v>
      </c>
      <c r="E19" s="3">
        <v>402112</v>
      </c>
      <c r="F19" s="3">
        <v>373891</v>
      </c>
      <c r="G19" s="3">
        <v>339787</v>
      </c>
      <c r="H19" s="3">
        <v>292541</v>
      </c>
      <c r="I19" s="3">
        <v>326535</v>
      </c>
      <c r="J19" s="3">
        <v>377040</v>
      </c>
      <c r="K19" s="3">
        <v>388990</v>
      </c>
      <c r="L19" s="3">
        <v>381891</v>
      </c>
      <c r="M19" s="9">
        <v>7.5</v>
      </c>
      <c r="N19" s="9">
        <v>6.6</v>
      </c>
    </row>
    <row r="20" spans="1:14">
      <c r="A20" s="20" t="s">
        <v>4</v>
      </c>
      <c r="B20" s="10">
        <v>193301</v>
      </c>
      <c r="C20" s="10">
        <v>190444</v>
      </c>
      <c r="D20" s="10">
        <v>200389</v>
      </c>
      <c r="E20" s="10">
        <v>206614</v>
      </c>
      <c r="F20" s="10">
        <v>190288</v>
      </c>
      <c r="G20" s="10">
        <v>172217</v>
      </c>
      <c r="H20" s="10">
        <v>147943</v>
      </c>
      <c r="I20" s="10">
        <v>166418</v>
      </c>
      <c r="J20" s="10">
        <v>192234</v>
      </c>
      <c r="K20" s="10">
        <v>198647</v>
      </c>
      <c r="L20" s="10">
        <v>194954</v>
      </c>
      <c r="M20" s="12">
        <v>7.7</v>
      </c>
      <c r="N20" s="12">
        <v>6.7</v>
      </c>
    </row>
    <row r="21" spans="1:14">
      <c r="A21" s="20" t="s">
        <v>5</v>
      </c>
      <c r="B21" s="10">
        <v>183935</v>
      </c>
      <c r="C21" s="10">
        <v>181304</v>
      </c>
      <c r="D21" s="10">
        <v>191478</v>
      </c>
      <c r="E21" s="10">
        <v>195498</v>
      </c>
      <c r="F21" s="10">
        <v>183603</v>
      </c>
      <c r="G21" s="10">
        <v>167570</v>
      </c>
      <c r="H21" s="10">
        <v>144598</v>
      </c>
      <c r="I21" s="10">
        <v>160117</v>
      </c>
      <c r="J21" s="10">
        <v>184806</v>
      </c>
      <c r="K21" s="10">
        <v>190343</v>
      </c>
      <c r="L21" s="10">
        <v>186937</v>
      </c>
      <c r="M21" s="12">
        <v>7.2</v>
      </c>
      <c r="N21" s="12">
        <v>6.4</v>
      </c>
    </row>
    <row r="22" spans="1:14">
      <c r="A22" s="18" t="s">
        <v>13</v>
      </c>
      <c r="B22" s="3">
        <v>422402</v>
      </c>
      <c r="C22" s="3">
        <v>374797</v>
      </c>
      <c r="D22" s="3">
        <v>369801</v>
      </c>
      <c r="E22" s="3">
        <v>395977</v>
      </c>
      <c r="F22" s="3">
        <v>408250</v>
      </c>
      <c r="G22" s="3">
        <v>383401</v>
      </c>
      <c r="H22" s="3">
        <v>345714</v>
      </c>
      <c r="I22" s="3">
        <v>310970</v>
      </c>
      <c r="J22" s="3">
        <v>346358</v>
      </c>
      <c r="K22" s="3">
        <v>394889</v>
      </c>
      <c r="L22" s="3">
        <v>400810</v>
      </c>
      <c r="M22" s="9">
        <v>8.4</v>
      </c>
      <c r="N22" s="9">
        <v>6.9</v>
      </c>
    </row>
    <row r="23" spans="1:14">
      <c r="A23" s="20" t="s">
        <v>4</v>
      </c>
      <c r="B23" s="10">
        <v>217770</v>
      </c>
      <c r="C23" s="10">
        <v>191785</v>
      </c>
      <c r="D23" s="10">
        <v>189292</v>
      </c>
      <c r="E23" s="10">
        <v>203793</v>
      </c>
      <c r="F23" s="10">
        <v>209560</v>
      </c>
      <c r="G23" s="10">
        <v>194097</v>
      </c>
      <c r="H23" s="10">
        <v>173681</v>
      </c>
      <c r="I23" s="10">
        <v>155957</v>
      </c>
      <c r="J23" s="10">
        <v>176161</v>
      </c>
      <c r="K23" s="10">
        <v>201431</v>
      </c>
      <c r="L23" s="10">
        <v>204408</v>
      </c>
      <c r="M23" s="12">
        <v>8.6999999999999993</v>
      </c>
      <c r="N23" s="12">
        <v>7.1</v>
      </c>
    </row>
    <row r="24" spans="1:14">
      <c r="A24" s="20" t="s">
        <v>5</v>
      </c>
      <c r="B24" s="10">
        <v>204632</v>
      </c>
      <c r="C24" s="10">
        <v>183012</v>
      </c>
      <c r="D24" s="10">
        <v>180509</v>
      </c>
      <c r="E24" s="10">
        <v>192184</v>
      </c>
      <c r="F24" s="10">
        <v>198690</v>
      </c>
      <c r="G24" s="10">
        <v>189304</v>
      </c>
      <c r="H24" s="10">
        <v>172033</v>
      </c>
      <c r="I24" s="10">
        <v>155013</v>
      </c>
      <c r="J24" s="10">
        <v>170197</v>
      </c>
      <c r="K24" s="10">
        <v>193458</v>
      </c>
      <c r="L24" s="10">
        <v>196402</v>
      </c>
      <c r="M24" s="12">
        <v>8</v>
      </c>
      <c r="N24" s="12">
        <v>6.7</v>
      </c>
    </row>
    <row r="25" spans="1:14">
      <c r="A25" s="18" t="s">
        <v>14</v>
      </c>
      <c r="B25" s="3">
        <v>363469</v>
      </c>
      <c r="C25" s="3">
        <v>419026</v>
      </c>
      <c r="D25" s="3">
        <v>371797</v>
      </c>
      <c r="E25" s="3">
        <v>371020</v>
      </c>
      <c r="F25" s="3">
        <v>399003</v>
      </c>
      <c r="G25" s="3">
        <v>414200</v>
      </c>
      <c r="H25" s="3">
        <v>384180</v>
      </c>
      <c r="I25" s="3">
        <v>353369</v>
      </c>
      <c r="J25" s="3">
        <v>319869</v>
      </c>
      <c r="K25" s="3">
        <v>348274</v>
      </c>
      <c r="L25" s="3">
        <v>358346</v>
      </c>
      <c r="M25" s="9">
        <v>7.2</v>
      </c>
      <c r="N25" s="9">
        <v>6.2</v>
      </c>
    </row>
    <row r="26" spans="1:14">
      <c r="A26" s="20" t="s">
        <v>4</v>
      </c>
      <c r="B26" s="10">
        <v>186095</v>
      </c>
      <c r="C26" s="10">
        <v>215098</v>
      </c>
      <c r="D26" s="10">
        <v>189748</v>
      </c>
      <c r="E26" s="10">
        <v>190126</v>
      </c>
      <c r="F26" s="10">
        <v>204846</v>
      </c>
      <c r="G26" s="10">
        <v>212026</v>
      </c>
      <c r="H26" s="10">
        <v>193537</v>
      </c>
      <c r="I26" s="10">
        <v>177078</v>
      </c>
      <c r="J26" s="10">
        <v>161526</v>
      </c>
      <c r="K26" s="10">
        <v>177846</v>
      </c>
      <c r="L26" s="10">
        <v>182835</v>
      </c>
      <c r="M26" s="12">
        <v>7.4</v>
      </c>
      <c r="N26" s="12">
        <v>6.3</v>
      </c>
    </row>
    <row r="27" spans="1:14">
      <c r="A27" s="20" t="s">
        <v>5</v>
      </c>
      <c r="B27" s="10">
        <v>177374</v>
      </c>
      <c r="C27" s="10">
        <v>203928</v>
      </c>
      <c r="D27" s="10">
        <v>182049</v>
      </c>
      <c r="E27" s="10">
        <v>180894</v>
      </c>
      <c r="F27" s="10">
        <v>194157</v>
      </c>
      <c r="G27" s="10">
        <v>202174</v>
      </c>
      <c r="H27" s="10">
        <v>190643</v>
      </c>
      <c r="I27" s="10">
        <v>176291</v>
      </c>
      <c r="J27" s="10">
        <v>158343</v>
      </c>
      <c r="K27" s="10">
        <v>170428</v>
      </c>
      <c r="L27" s="10">
        <v>175511</v>
      </c>
      <c r="M27" s="12">
        <v>7</v>
      </c>
      <c r="N27" s="12">
        <v>6</v>
      </c>
    </row>
    <row r="28" spans="1:14">
      <c r="A28" s="18" t="s">
        <v>15</v>
      </c>
      <c r="B28" s="3">
        <v>298372</v>
      </c>
      <c r="C28" s="3">
        <v>361265</v>
      </c>
      <c r="D28" s="3">
        <v>415649</v>
      </c>
      <c r="E28" s="3">
        <v>370490</v>
      </c>
      <c r="F28" s="3">
        <v>372292</v>
      </c>
      <c r="G28" s="3">
        <v>403244</v>
      </c>
      <c r="H28" s="3">
        <v>413926</v>
      </c>
      <c r="I28" s="3">
        <v>387393</v>
      </c>
      <c r="J28" s="3">
        <v>358865</v>
      </c>
      <c r="K28" s="3">
        <v>332887</v>
      </c>
      <c r="L28" s="3">
        <v>328462</v>
      </c>
      <c r="M28" s="9">
        <v>5.9</v>
      </c>
      <c r="N28" s="9">
        <v>5.6</v>
      </c>
    </row>
    <row r="29" spans="1:14">
      <c r="A29" s="20" t="s">
        <v>4</v>
      </c>
      <c r="B29" s="10">
        <v>151010</v>
      </c>
      <c r="C29" s="10">
        <v>184439</v>
      </c>
      <c r="D29" s="10">
        <v>212760</v>
      </c>
      <c r="E29" s="10">
        <v>188443</v>
      </c>
      <c r="F29" s="10">
        <v>189979</v>
      </c>
      <c r="G29" s="10">
        <v>206094</v>
      </c>
      <c r="H29" s="10">
        <v>210636</v>
      </c>
      <c r="I29" s="10">
        <v>194779</v>
      </c>
      <c r="J29" s="10">
        <v>180041</v>
      </c>
      <c r="K29" s="10">
        <v>168058</v>
      </c>
      <c r="L29" s="10">
        <v>165977</v>
      </c>
      <c r="M29" s="12">
        <v>6</v>
      </c>
      <c r="N29" s="12">
        <v>5.7</v>
      </c>
    </row>
    <row r="30" spans="1:14">
      <c r="A30" s="20" t="s">
        <v>5</v>
      </c>
      <c r="B30" s="10">
        <v>147362</v>
      </c>
      <c r="C30" s="10">
        <v>176826</v>
      </c>
      <c r="D30" s="10">
        <v>202889</v>
      </c>
      <c r="E30" s="10">
        <v>182047</v>
      </c>
      <c r="F30" s="10">
        <v>182313</v>
      </c>
      <c r="G30" s="10">
        <v>197150</v>
      </c>
      <c r="H30" s="10">
        <v>203290</v>
      </c>
      <c r="I30" s="10">
        <v>192614</v>
      </c>
      <c r="J30" s="10">
        <v>178824</v>
      </c>
      <c r="K30" s="10">
        <v>164829</v>
      </c>
      <c r="L30" s="10">
        <v>162485</v>
      </c>
      <c r="M30" s="12">
        <v>5.8</v>
      </c>
      <c r="N30" s="12">
        <v>5.6</v>
      </c>
    </row>
    <row r="31" spans="1:14">
      <c r="A31" s="18" t="s">
        <v>16</v>
      </c>
      <c r="B31" s="3">
        <v>276999</v>
      </c>
      <c r="C31" s="3">
        <v>295381</v>
      </c>
      <c r="D31" s="3">
        <v>357294</v>
      </c>
      <c r="E31" s="3">
        <v>412205</v>
      </c>
      <c r="F31" s="3">
        <v>369254</v>
      </c>
      <c r="G31" s="3">
        <v>373592</v>
      </c>
      <c r="H31" s="3">
        <v>401736</v>
      </c>
      <c r="I31" s="3">
        <v>414573</v>
      </c>
      <c r="J31" s="3">
        <v>389604</v>
      </c>
      <c r="K31" s="3">
        <v>372565</v>
      </c>
      <c r="L31" s="3">
        <v>364159</v>
      </c>
      <c r="M31" s="9">
        <v>5.5</v>
      </c>
      <c r="N31" s="9">
        <v>6.3</v>
      </c>
    </row>
    <row r="32" spans="1:14">
      <c r="A32" s="20" t="s">
        <v>4</v>
      </c>
      <c r="B32" s="10">
        <v>138301</v>
      </c>
      <c r="C32" s="10">
        <v>149015</v>
      </c>
      <c r="D32" s="10">
        <v>181845</v>
      </c>
      <c r="E32" s="10">
        <v>210290</v>
      </c>
      <c r="F32" s="10">
        <v>187275</v>
      </c>
      <c r="G32" s="10">
        <v>189995</v>
      </c>
      <c r="H32" s="10">
        <v>204212</v>
      </c>
      <c r="I32" s="10">
        <v>210336</v>
      </c>
      <c r="J32" s="10">
        <v>195490</v>
      </c>
      <c r="K32" s="10">
        <v>186713</v>
      </c>
      <c r="L32" s="10">
        <v>182485</v>
      </c>
      <c r="M32" s="12">
        <v>5.5</v>
      </c>
      <c r="N32" s="12">
        <v>6.3</v>
      </c>
    </row>
    <row r="33" spans="1:14">
      <c r="A33" s="20" t="s">
        <v>5</v>
      </c>
      <c r="B33" s="10">
        <v>138698</v>
      </c>
      <c r="C33" s="10">
        <v>146366</v>
      </c>
      <c r="D33" s="10">
        <v>175449</v>
      </c>
      <c r="E33" s="10">
        <v>201915</v>
      </c>
      <c r="F33" s="10">
        <v>181979</v>
      </c>
      <c r="G33" s="10">
        <v>183597</v>
      </c>
      <c r="H33" s="10">
        <v>197524</v>
      </c>
      <c r="I33" s="10">
        <v>204237</v>
      </c>
      <c r="J33" s="10">
        <v>194114</v>
      </c>
      <c r="K33" s="10">
        <v>185852</v>
      </c>
      <c r="L33" s="10">
        <v>181674</v>
      </c>
      <c r="M33" s="12">
        <v>5.4</v>
      </c>
      <c r="N33" s="12">
        <v>6.2</v>
      </c>
    </row>
    <row r="34" spans="1:14">
      <c r="A34" s="18" t="s">
        <v>17</v>
      </c>
      <c r="B34" s="3">
        <v>282462</v>
      </c>
      <c r="C34" s="3">
        <v>272289</v>
      </c>
      <c r="D34" s="3">
        <v>290425</v>
      </c>
      <c r="E34" s="3">
        <v>352128</v>
      </c>
      <c r="F34" s="3">
        <v>407605</v>
      </c>
      <c r="G34" s="3">
        <v>366867</v>
      </c>
      <c r="H34" s="3">
        <v>369893</v>
      </c>
      <c r="I34" s="3">
        <v>399835</v>
      </c>
      <c r="J34" s="3">
        <v>413604</v>
      </c>
      <c r="K34" s="3">
        <v>390083</v>
      </c>
      <c r="L34" s="3">
        <v>391889</v>
      </c>
      <c r="M34" s="9">
        <v>5.6</v>
      </c>
      <c r="N34" s="9">
        <v>6.7</v>
      </c>
    </row>
    <row r="35" spans="1:14">
      <c r="A35" s="20" t="s">
        <v>4</v>
      </c>
      <c r="B35" s="10">
        <v>139908</v>
      </c>
      <c r="C35" s="10">
        <v>135409</v>
      </c>
      <c r="D35" s="10">
        <v>145949</v>
      </c>
      <c r="E35" s="10">
        <v>178635</v>
      </c>
      <c r="F35" s="10">
        <v>207159</v>
      </c>
      <c r="G35" s="10">
        <v>185337</v>
      </c>
      <c r="H35" s="10">
        <v>187173</v>
      </c>
      <c r="I35" s="10">
        <v>202547</v>
      </c>
      <c r="J35" s="10">
        <v>209022</v>
      </c>
      <c r="K35" s="10">
        <v>195838</v>
      </c>
      <c r="L35" s="10">
        <v>196145</v>
      </c>
      <c r="M35" s="12">
        <v>5.6</v>
      </c>
      <c r="N35" s="12">
        <v>6.8</v>
      </c>
    </row>
    <row r="36" spans="1:14">
      <c r="A36" s="20" t="s">
        <v>5</v>
      </c>
      <c r="B36" s="10">
        <v>142554</v>
      </c>
      <c r="C36" s="10">
        <v>136880</v>
      </c>
      <c r="D36" s="10">
        <v>144476</v>
      </c>
      <c r="E36" s="10">
        <v>173493</v>
      </c>
      <c r="F36" s="10">
        <v>200446</v>
      </c>
      <c r="G36" s="10">
        <v>181530</v>
      </c>
      <c r="H36" s="10">
        <v>182720</v>
      </c>
      <c r="I36" s="10">
        <v>197288</v>
      </c>
      <c r="J36" s="10">
        <v>204582</v>
      </c>
      <c r="K36" s="10">
        <v>194245</v>
      </c>
      <c r="L36" s="10">
        <v>195744</v>
      </c>
      <c r="M36" s="12">
        <v>5.6</v>
      </c>
      <c r="N36" s="12">
        <v>6.7</v>
      </c>
    </row>
    <row r="37" spans="1:14">
      <c r="A37" s="18" t="s">
        <v>18</v>
      </c>
      <c r="B37" s="3">
        <v>302270</v>
      </c>
      <c r="C37" s="3">
        <v>274841</v>
      </c>
      <c r="D37" s="3">
        <v>264896</v>
      </c>
      <c r="E37" s="3">
        <v>283171</v>
      </c>
      <c r="F37" s="3">
        <v>344907</v>
      </c>
      <c r="G37" s="3">
        <v>400776</v>
      </c>
      <c r="H37" s="3">
        <v>359801</v>
      </c>
      <c r="I37" s="3">
        <v>364297</v>
      </c>
      <c r="J37" s="3">
        <v>395097</v>
      </c>
      <c r="K37" s="3">
        <v>420781</v>
      </c>
      <c r="L37" s="3">
        <v>411906</v>
      </c>
      <c r="M37" s="9">
        <v>6</v>
      </c>
      <c r="N37" s="9">
        <v>7.1</v>
      </c>
    </row>
    <row r="38" spans="1:14">
      <c r="A38" s="20" t="s">
        <v>4</v>
      </c>
      <c r="B38" s="10">
        <v>148380</v>
      </c>
      <c r="C38" s="10">
        <v>135285</v>
      </c>
      <c r="D38" s="10">
        <v>131044</v>
      </c>
      <c r="E38" s="10">
        <v>141558</v>
      </c>
      <c r="F38" s="10">
        <v>174124</v>
      </c>
      <c r="G38" s="10">
        <v>202690</v>
      </c>
      <c r="H38" s="10">
        <v>180774</v>
      </c>
      <c r="I38" s="10">
        <v>183347</v>
      </c>
      <c r="J38" s="10">
        <v>199100</v>
      </c>
      <c r="K38" s="10">
        <v>212293</v>
      </c>
      <c r="L38" s="10">
        <v>207533</v>
      </c>
      <c r="M38" s="12">
        <v>5.9</v>
      </c>
      <c r="N38" s="12">
        <v>7.2</v>
      </c>
    </row>
    <row r="39" spans="1:14">
      <c r="A39" s="20" t="s">
        <v>5</v>
      </c>
      <c r="B39" s="10">
        <v>153890</v>
      </c>
      <c r="C39" s="10">
        <v>139556</v>
      </c>
      <c r="D39" s="10">
        <v>133852</v>
      </c>
      <c r="E39" s="10">
        <v>141613</v>
      </c>
      <c r="F39" s="10">
        <v>170783</v>
      </c>
      <c r="G39" s="10">
        <v>198086</v>
      </c>
      <c r="H39" s="10">
        <v>179027</v>
      </c>
      <c r="I39" s="10">
        <v>180950</v>
      </c>
      <c r="J39" s="10">
        <v>195997</v>
      </c>
      <c r="K39" s="10">
        <v>208488</v>
      </c>
      <c r="L39" s="10">
        <v>204373</v>
      </c>
      <c r="M39" s="12">
        <v>6</v>
      </c>
      <c r="N39" s="12">
        <v>7</v>
      </c>
    </row>
    <row r="40" spans="1:14">
      <c r="A40" s="18" t="s">
        <v>19</v>
      </c>
      <c r="B40" s="3">
        <v>273418</v>
      </c>
      <c r="C40" s="3">
        <v>289570</v>
      </c>
      <c r="D40" s="3">
        <v>263481</v>
      </c>
      <c r="E40" s="3">
        <v>253874</v>
      </c>
      <c r="F40" s="3">
        <v>273499</v>
      </c>
      <c r="G40" s="3">
        <v>335048</v>
      </c>
      <c r="H40" s="3">
        <v>388976</v>
      </c>
      <c r="I40" s="3">
        <v>350004</v>
      </c>
      <c r="J40" s="3">
        <v>355781</v>
      </c>
      <c r="K40" s="3">
        <v>376994</v>
      </c>
      <c r="L40" s="3">
        <v>388538</v>
      </c>
      <c r="M40" s="9">
        <v>5.4</v>
      </c>
      <c r="N40" s="9">
        <v>6.7</v>
      </c>
    </row>
    <row r="41" spans="1:14">
      <c r="A41" s="20" t="s">
        <v>4</v>
      </c>
      <c r="B41" s="10">
        <v>133749</v>
      </c>
      <c r="C41" s="10">
        <v>140524</v>
      </c>
      <c r="D41" s="10">
        <v>128393</v>
      </c>
      <c r="E41" s="10">
        <v>124390</v>
      </c>
      <c r="F41" s="10">
        <v>135718</v>
      </c>
      <c r="G41" s="10">
        <v>168075</v>
      </c>
      <c r="H41" s="10">
        <v>195417</v>
      </c>
      <c r="I41" s="10">
        <v>174619</v>
      </c>
      <c r="J41" s="10">
        <v>177815</v>
      </c>
      <c r="K41" s="10">
        <v>188671</v>
      </c>
      <c r="L41" s="10">
        <v>194819</v>
      </c>
      <c r="M41" s="12">
        <v>5.3</v>
      </c>
      <c r="N41" s="12">
        <v>6.7</v>
      </c>
    </row>
    <row r="42" spans="1:14">
      <c r="A42" s="20" t="s">
        <v>5</v>
      </c>
      <c r="B42" s="10">
        <v>139669</v>
      </c>
      <c r="C42" s="10">
        <v>149046</v>
      </c>
      <c r="D42" s="10">
        <v>135088</v>
      </c>
      <c r="E42" s="10">
        <v>129484</v>
      </c>
      <c r="F42" s="10">
        <v>137781</v>
      </c>
      <c r="G42" s="10">
        <v>166973</v>
      </c>
      <c r="H42" s="10">
        <v>193559</v>
      </c>
      <c r="I42" s="10">
        <v>175385</v>
      </c>
      <c r="J42" s="10">
        <v>177966</v>
      </c>
      <c r="K42" s="10">
        <v>188323</v>
      </c>
      <c r="L42" s="10">
        <v>193719</v>
      </c>
      <c r="M42" s="12">
        <v>5.5</v>
      </c>
      <c r="N42" s="12">
        <v>6.6</v>
      </c>
    </row>
    <row r="43" spans="1:14">
      <c r="A43" s="18" t="s">
        <v>20</v>
      </c>
      <c r="B43" s="3">
        <v>271262</v>
      </c>
      <c r="C43" s="3">
        <v>256177</v>
      </c>
      <c r="D43" s="3">
        <v>270920</v>
      </c>
      <c r="E43" s="3">
        <v>246860</v>
      </c>
      <c r="F43" s="3">
        <v>239027</v>
      </c>
      <c r="G43" s="3">
        <v>260222</v>
      </c>
      <c r="H43" s="3">
        <v>319407</v>
      </c>
      <c r="I43" s="3">
        <v>372657</v>
      </c>
      <c r="J43" s="3">
        <v>336817</v>
      </c>
      <c r="K43" s="3">
        <v>342670</v>
      </c>
      <c r="L43" s="3">
        <v>344371</v>
      </c>
      <c r="M43" s="9">
        <v>5.4</v>
      </c>
      <c r="N43" s="9">
        <v>5.9</v>
      </c>
    </row>
    <row r="44" spans="1:14">
      <c r="A44" s="20" t="s">
        <v>4</v>
      </c>
      <c r="B44" s="10">
        <v>130096</v>
      </c>
      <c r="C44" s="10">
        <v>122918</v>
      </c>
      <c r="D44" s="10">
        <v>128809</v>
      </c>
      <c r="E44" s="10">
        <v>118163</v>
      </c>
      <c r="F44" s="10">
        <v>115375</v>
      </c>
      <c r="G44" s="10">
        <v>127627</v>
      </c>
      <c r="H44" s="10">
        <v>158478</v>
      </c>
      <c r="I44" s="10">
        <v>185458</v>
      </c>
      <c r="J44" s="10">
        <v>166416</v>
      </c>
      <c r="K44" s="10">
        <v>169672</v>
      </c>
      <c r="L44" s="10">
        <v>170661</v>
      </c>
      <c r="M44" s="12">
        <v>5.2</v>
      </c>
      <c r="N44" s="12">
        <v>5.9</v>
      </c>
    </row>
    <row r="45" spans="1:14">
      <c r="A45" s="20" t="s">
        <v>5</v>
      </c>
      <c r="B45" s="10">
        <v>141166</v>
      </c>
      <c r="C45" s="10">
        <v>133259</v>
      </c>
      <c r="D45" s="10">
        <v>142111</v>
      </c>
      <c r="E45" s="10">
        <v>128697</v>
      </c>
      <c r="F45" s="10">
        <v>123652</v>
      </c>
      <c r="G45" s="10">
        <v>132595</v>
      </c>
      <c r="H45" s="10">
        <v>160929</v>
      </c>
      <c r="I45" s="10">
        <v>187199</v>
      </c>
      <c r="J45" s="10">
        <v>170401</v>
      </c>
      <c r="K45" s="10">
        <v>172998</v>
      </c>
      <c r="L45" s="10">
        <v>173710</v>
      </c>
      <c r="M45" s="12">
        <v>5.5</v>
      </c>
      <c r="N45" s="12">
        <v>5.9</v>
      </c>
    </row>
    <row r="46" spans="1:14">
      <c r="A46" s="18" t="s">
        <v>21</v>
      </c>
      <c r="B46" s="3">
        <v>236748</v>
      </c>
      <c r="C46" s="3">
        <v>245935</v>
      </c>
      <c r="D46" s="3">
        <v>231513</v>
      </c>
      <c r="E46" s="3">
        <v>244832</v>
      </c>
      <c r="F46" s="3">
        <v>224767</v>
      </c>
      <c r="G46" s="3">
        <v>218504</v>
      </c>
      <c r="H46" s="3">
        <v>241285</v>
      </c>
      <c r="I46" s="3">
        <v>298841</v>
      </c>
      <c r="J46" s="3">
        <v>351880</v>
      </c>
      <c r="K46" s="3">
        <v>320259</v>
      </c>
      <c r="L46" s="3">
        <v>319275</v>
      </c>
      <c r="M46" s="9">
        <v>4.7</v>
      </c>
      <c r="N46" s="9">
        <v>5.5</v>
      </c>
    </row>
    <row r="47" spans="1:14">
      <c r="A47" s="20" t="s">
        <v>4</v>
      </c>
      <c r="B47" s="10">
        <v>109128</v>
      </c>
      <c r="C47" s="10">
        <v>114041</v>
      </c>
      <c r="D47" s="10">
        <v>107433</v>
      </c>
      <c r="E47" s="10">
        <v>112767</v>
      </c>
      <c r="F47" s="10">
        <v>104954</v>
      </c>
      <c r="G47" s="10">
        <v>103340</v>
      </c>
      <c r="H47" s="10">
        <v>116440</v>
      </c>
      <c r="I47" s="10">
        <v>146029</v>
      </c>
      <c r="J47" s="10">
        <v>172808</v>
      </c>
      <c r="K47" s="10">
        <v>156271</v>
      </c>
      <c r="L47" s="10">
        <v>155734</v>
      </c>
      <c r="M47" s="12">
        <v>4.4000000000000004</v>
      </c>
      <c r="N47" s="12">
        <v>5.4</v>
      </c>
    </row>
    <row r="48" spans="1:14">
      <c r="A48" s="20" t="s">
        <v>5</v>
      </c>
      <c r="B48" s="10">
        <v>127620</v>
      </c>
      <c r="C48" s="10">
        <v>131894</v>
      </c>
      <c r="D48" s="10">
        <v>124080</v>
      </c>
      <c r="E48" s="10">
        <v>132065</v>
      </c>
      <c r="F48" s="10">
        <v>119813</v>
      </c>
      <c r="G48" s="10">
        <v>115164</v>
      </c>
      <c r="H48" s="10">
        <v>124845</v>
      </c>
      <c r="I48" s="10">
        <v>152812</v>
      </c>
      <c r="J48" s="10">
        <v>179072</v>
      </c>
      <c r="K48" s="10">
        <v>163988</v>
      </c>
      <c r="L48" s="10">
        <v>163541</v>
      </c>
      <c r="M48" s="12">
        <v>5</v>
      </c>
      <c r="N48" s="12">
        <v>5.6</v>
      </c>
    </row>
    <row r="49" spans="1:14">
      <c r="A49" s="18" t="s">
        <v>22</v>
      </c>
      <c r="B49" s="3">
        <v>184529</v>
      </c>
      <c r="C49" s="3">
        <v>202261</v>
      </c>
      <c r="D49" s="3">
        <v>211181</v>
      </c>
      <c r="E49" s="3">
        <v>199423</v>
      </c>
      <c r="F49" s="3">
        <v>210865</v>
      </c>
      <c r="G49" s="3">
        <v>194795</v>
      </c>
      <c r="H49" s="3">
        <v>191775</v>
      </c>
      <c r="I49" s="3">
        <v>216868</v>
      </c>
      <c r="J49" s="3">
        <v>273446</v>
      </c>
      <c r="K49" s="3">
        <v>328265</v>
      </c>
      <c r="L49" s="3">
        <v>324554</v>
      </c>
      <c r="M49" s="9">
        <v>3.7</v>
      </c>
      <c r="N49" s="9">
        <v>5.6</v>
      </c>
    </row>
    <row r="50" spans="1:14">
      <c r="A50" s="20" t="s">
        <v>4</v>
      </c>
      <c r="B50" s="10">
        <v>80260</v>
      </c>
      <c r="C50" s="10">
        <v>88118</v>
      </c>
      <c r="D50" s="10">
        <v>92682</v>
      </c>
      <c r="E50" s="10">
        <v>87960</v>
      </c>
      <c r="F50" s="10">
        <v>92719</v>
      </c>
      <c r="G50" s="10">
        <v>87826</v>
      </c>
      <c r="H50" s="10">
        <v>88207</v>
      </c>
      <c r="I50" s="10">
        <v>102280</v>
      </c>
      <c r="J50" s="10">
        <v>130931</v>
      </c>
      <c r="K50" s="10">
        <v>158527</v>
      </c>
      <c r="L50" s="10">
        <v>156463</v>
      </c>
      <c r="M50" s="12">
        <v>3.2</v>
      </c>
      <c r="N50" s="12">
        <v>5.4</v>
      </c>
    </row>
    <row r="51" spans="1:14">
      <c r="A51" s="20" t="s">
        <v>5</v>
      </c>
      <c r="B51" s="10">
        <v>104269</v>
      </c>
      <c r="C51" s="10">
        <v>114143</v>
      </c>
      <c r="D51" s="10">
        <v>118499</v>
      </c>
      <c r="E51" s="10">
        <v>111463</v>
      </c>
      <c r="F51" s="10">
        <v>118146</v>
      </c>
      <c r="G51" s="10">
        <v>106969</v>
      </c>
      <c r="H51" s="10">
        <v>103568</v>
      </c>
      <c r="I51" s="10">
        <v>114588</v>
      </c>
      <c r="J51" s="10">
        <v>142515</v>
      </c>
      <c r="K51" s="10">
        <v>169738</v>
      </c>
      <c r="L51" s="10">
        <v>168091</v>
      </c>
      <c r="M51" s="12">
        <v>4.0999999999999996</v>
      </c>
      <c r="N51" s="12">
        <v>5.7</v>
      </c>
    </row>
    <row r="52" spans="1:14">
      <c r="A52" s="18" t="s">
        <v>23</v>
      </c>
      <c r="B52" s="3">
        <v>130038</v>
      </c>
      <c r="C52" s="3">
        <v>144260</v>
      </c>
      <c r="D52" s="3">
        <v>158975</v>
      </c>
      <c r="E52" s="3">
        <v>167724</v>
      </c>
      <c r="F52" s="3">
        <v>158106</v>
      </c>
      <c r="G52" s="3">
        <v>168266</v>
      </c>
      <c r="H52" s="3">
        <v>158572</v>
      </c>
      <c r="I52" s="3">
        <v>159640</v>
      </c>
      <c r="J52" s="3">
        <v>186394</v>
      </c>
      <c r="K52" s="3">
        <v>223793</v>
      </c>
      <c r="L52" s="3">
        <v>239836</v>
      </c>
      <c r="M52" s="9">
        <v>2.6</v>
      </c>
      <c r="N52" s="9">
        <v>4.0999999999999996</v>
      </c>
    </row>
    <row r="53" spans="1:14">
      <c r="A53" s="20" t="s">
        <v>4</v>
      </c>
      <c r="B53" s="10">
        <v>53210</v>
      </c>
      <c r="C53" s="10">
        <v>57728</v>
      </c>
      <c r="D53" s="10">
        <v>63290</v>
      </c>
      <c r="E53" s="10">
        <v>68013</v>
      </c>
      <c r="F53" s="10">
        <v>64723</v>
      </c>
      <c r="G53" s="10">
        <v>69168</v>
      </c>
      <c r="H53" s="10">
        <v>68065</v>
      </c>
      <c r="I53" s="10">
        <v>70678</v>
      </c>
      <c r="J53" s="10">
        <v>85272</v>
      </c>
      <c r="K53" s="10">
        <v>103902</v>
      </c>
      <c r="L53" s="10">
        <v>111613</v>
      </c>
      <c r="M53" s="12">
        <v>2.1</v>
      </c>
      <c r="N53" s="12">
        <v>3.9</v>
      </c>
    </row>
    <row r="54" spans="1:14">
      <c r="A54" s="20" t="s">
        <v>5</v>
      </c>
      <c r="B54" s="10">
        <v>76828</v>
      </c>
      <c r="C54" s="10">
        <v>86532</v>
      </c>
      <c r="D54" s="10">
        <v>95685</v>
      </c>
      <c r="E54" s="10">
        <v>99711</v>
      </c>
      <c r="F54" s="10">
        <v>93383</v>
      </c>
      <c r="G54" s="10">
        <v>99098</v>
      </c>
      <c r="H54" s="10">
        <v>90507</v>
      </c>
      <c r="I54" s="10">
        <v>88962</v>
      </c>
      <c r="J54" s="10">
        <v>101122</v>
      </c>
      <c r="K54" s="10">
        <v>119891</v>
      </c>
      <c r="L54" s="10">
        <v>128223</v>
      </c>
      <c r="M54" s="12">
        <v>3</v>
      </c>
      <c r="N54" s="12">
        <v>4.4000000000000004</v>
      </c>
    </row>
    <row r="55" spans="1:14">
      <c r="A55" s="18" t="s">
        <v>24</v>
      </c>
      <c r="B55" s="3">
        <v>75308</v>
      </c>
      <c r="C55" s="3">
        <v>87912</v>
      </c>
      <c r="D55" s="3">
        <v>98401</v>
      </c>
      <c r="E55" s="3">
        <v>110548</v>
      </c>
      <c r="F55" s="3">
        <v>116864</v>
      </c>
      <c r="G55" s="3">
        <v>111204</v>
      </c>
      <c r="H55" s="3">
        <v>120750</v>
      </c>
      <c r="I55" s="3">
        <v>117547</v>
      </c>
      <c r="J55" s="3">
        <v>121930</v>
      </c>
      <c r="K55" s="3">
        <v>142088</v>
      </c>
      <c r="L55" s="3">
        <v>147963</v>
      </c>
      <c r="M55" s="9">
        <v>1.5</v>
      </c>
      <c r="N55" s="9">
        <v>2.5</v>
      </c>
    </row>
    <row r="56" spans="1:14">
      <c r="A56" s="20" t="s">
        <v>4</v>
      </c>
      <c r="B56" s="10">
        <v>29667</v>
      </c>
      <c r="C56" s="10">
        <v>32384</v>
      </c>
      <c r="D56" s="10">
        <v>34825</v>
      </c>
      <c r="E56" s="10">
        <v>38892</v>
      </c>
      <c r="F56" s="10">
        <v>42251</v>
      </c>
      <c r="G56" s="10">
        <v>40874</v>
      </c>
      <c r="H56" s="10">
        <v>45263</v>
      </c>
      <c r="I56" s="10">
        <v>47218</v>
      </c>
      <c r="J56" s="10">
        <v>51232</v>
      </c>
      <c r="K56" s="10">
        <v>61706</v>
      </c>
      <c r="L56" s="10">
        <v>64756</v>
      </c>
      <c r="M56" s="12">
        <v>1.2</v>
      </c>
      <c r="N56" s="12">
        <v>2.2000000000000002</v>
      </c>
    </row>
    <row r="57" spans="1:14">
      <c r="A57" s="20" t="s">
        <v>5</v>
      </c>
      <c r="B57" s="10">
        <v>45641</v>
      </c>
      <c r="C57" s="10">
        <v>55528</v>
      </c>
      <c r="D57" s="10">
        <v>63576</v>
      </c>
      <c r="E57" s="10">
        <v>71656</v>
      </c>
      <c r="F57" s="10">
        <v>74613</v>
      </c>
      <c r="G57" s="10">
        <v>70330</v>
      </c>
      <c r="H57" s="10">
        <v>75487</v>
      </c>
      <c r="I57" s="10">
        <v>70329</v>
      </c>
      <c r="J57" s="10">
        <v>70698</v>
      </c>
      <c r="K57" s="10">
        <v>80382</v>
      </c>
      <c r="L57" s="10">
        <v>83207</v>
      </c>
      <c r="M57" s="12">
        <v>1.8</v>
      </c>
      <c r="N57" s="12">
        <v>2.8</v>
      </c>
    </row>
    <row r="58" spans="1:14">
      <c r="A58" s="18" t="s">
        <v>25</v>
      </c>
      <c r="B58" s="3">
        <v>33054</v>
      </c>
      <c r="C58" s="3">
        <v>40307</v>
      </c>
      <c r="D58" s="3">
        <v>47787</v>
      </c>
      <c r="E58" s="3">
        <v>55332</v>
      </c>
      <c r="F58" s="3">
        <v>61755</v>
      </c>
      <c r="G58" s="3">
        <v>67059</v>
      </c>
      <c r="H58" s="3">
        <v>65369</v>
      </c>
      <c r="I58" s="3">
        <v>73344</v>
      </c>
      <c r="J58" s="3">
        <v>74706</v>
      </c>
      <c r="K58" s="3">
        <v>76915</v>
      </c>
      <c r="L58" s="3">
        <v>79335</v>
      </c>
      <c r="M58" s="9">
        <v>0.7</v>
      </c>
      <c r="N58" s="9">
        <v>1.4</v>
      </c>
    </row>
    <row r="59" spans="1:14">
      <c r="A59" s="20" t="s">
        <v>4</v>
      </c>
      <c r="B59" s="10">
        <v>12587</v>
      </c>
      <c r="C59" s="10">
        <v>14050</v>
      </c>
      <c r="D59" s="10">
        <v>15280</v>
      </c>
      <c r="E59" s="10">
        <v>16982</v>
      </c>
      <c r="F59" s="10">
        <v>18641</v>
      </c>
      <c r="G59" s="10">
        <v>20857</v>
      </c>
      <c r="H59" s="10">
        <v>20839</v>
      </c>
      <c r="I59" s="10">
        <v>24393</v>
      </c>
      <c r="J59" s="10">
        <v>27274</v>
      </c>
      <c r="K59" s="10">
        <v>29482</v>
      </c>
      <c r="L59" s="10">
        <v>30762</v>
      </c>
      <c r="M59" s="12">
        <v>0.5</v>
      </c>
      <c r="N59" s="12">
        <v>1.1000000000000001</v>
      </c>
    </row>
    <row r="60" spans="1:14">
      <c r="A60" s="20" t="s">
        <v>5</v>
      </c>
      <c r="B60" s="10">
        <v>20467</v>
      </c>
      <c r="C60" s="10">
        <v>26257</v>
      </c>
      <c r="D60" s="10">
        <v>32507</v>
      </c>
      <c r="E60" s="10">
        <v>38350</v>
      </c>
      <c r="F60" s="10">
        <v>43114</v>
      </c>
      <c r="G60" s="10">
        <v>46202</v>
      </c>
      <c r="H60" s="10">
        <v>44530</v>
      </c>
      <c r="I60" s="10">
        <v>48951</v>
      </c>
      <c r="J60" s="10">
        <v>47432</v>
      </c>
      <c r="K60" s="10">
        <v>47433</v>
      </c>
      <c r="L60" s="10">
        <v>48573</v>
      </c>
      <c r="M60" s="12">
        <v>0.8</v>
      </c>
      <c r="N60" s="12">
        <v>1.7</v>
      </c>
    </row>
    <row r="61" spans="1:14">
      <c r="A61" s="18" t="s">
        <v>3456</v>
      </c>
      <c r="B61" s="3">
        <v>9333</v>
      </c>
      <c r="C61" s="3">
        <v>11917</v>
      </c>
      <c r="D61" s="3">
        <v>15346</v>
      </c>
      <c r="E61" s="3">
        <v>18608</v>
      </c>
      <c r="F61" s="3">
        <v>21687</v>
      </c>
      <c r="G61" s="3">
        <v>24913</v>
      </c>
      <c r="H61" s="3">
        <v>27903</v>
      </c>
      <c r="I61" s="3">
        <v>28409</v>
      </c>
      <c r="J61" s="3">
        <v>33716</v>
      </c>
      <c r="K61" s="3">
        <v>34661</v>
      </c>
      <c r="L61" s="3">
        <v>34714</v>
      </c>
      <c r="M61" s="9">
        <v>0.2</v>
      </c>
      <c r="N61" s="9">
        <v>0.6</v>
      </c>
    </row>
    <row r="62" spans="1:14">
      <c r="A62" s="20" t="s">
        <v>4</v>
      </c>
      <c r="B62" s="10">
        <v>3451</v>
      </c>
      <c r="C62" s="10">
        <v>3961</v>
      </c>
      <c r="D62" s="10">
        <v>4632</v>
      </c>
      <c r="E62" s="10">
        <v>5044</v>
      </c>
      <c r="F62" s="10">
        <v>5479</v>
      </c>
      <c r="G62" s="10">
        <v>6065</v>
      </c>
      <c r="H62" s="10">
        <v>7147</v>
      </c>
      <c r="I62" s="10">
        <v>7497</v>
      </c>
      <c r="J62" s="10">
        <v>9464</v>
      </c>
      <c r="K62" s="10">
        <v>10558</v>
      </c>
      <c r="L62" s="10">
        <v>10822</v>
      </c>
      <c r="M62" s="12">
        <v>0.1</v>
      </c>
      <c r="N62" s="12">
        <v>0.4</v>
      </c>
    </row>
    <row r="63" spans="1:14">
      <c r="A63" s="20" t="s">
        <v>5</v>
      </c>
      <c r="B63" s="10">
        <v>5882</v>
      </c>
      <c r="C63" s="10">
        <v>7956</v>
      </c>
      <c r="D63" s="10">
        <v>10714</v>
      </c>
      <c r="E63" s="10">
        <v>13564</v>
      </c>
      <c r="F63" s="10">
        <v>16208</v>
      </c>
      <c r="G63" s="10">
        <v>18848</v>
      </c>
      <c r="H63" s="10">
        <v>20756</v>
      </c>
      <c r="I63" s="10">
        <v>20912</v>
      </c>
      <c r="J63" s="10">
        <v>24252</v>
      </c>
      <c r="K63" s="10">
        <v>24103</v>
      </c>
      <c r="L63" s="10">
        <v>23892</v>
      </c>
      <c r="M63" s="12">
        <v>0.2</v>
      </c>
      <c r="N63" s="12">
        <v>0.8</v>
      </c>
    </row>
    <row r="64" spans="1:14">
      <c r="A64" s="18" t="s">
        <v>3457</v>
      </c>
      <c r="B64" s="3">
        <v>1406</v>
      </c>
      <c r="C64" s="3">
        <v>1987</v>
      </c>
      <c r="D64" s="3">
        <v>2599</v>
      </c>
      <c r="E64" s="3">
        <v>3593</v>
      </c>
      <c r="F64" s="3">
        <v>4202</v>
      </c>
      <c r="G64" s="3">
        <v>5177</v>
      </c>
      <c r="H64" s="3">
        <v>6221</v>
      </c>
      <c r="I64" s="3">
        <v>7321</v>
      </c>
      <c r="J64" s="3">
        <v>8035</v>
      </c>
      <c r="K64" s="3">
        <v>8979</v>
      </c>
      <c r="L64" s="3">
        <v>9180</v>
      </c>
      <c r="M64" s="9">
        <v>0</v>
      </c>
      <c r="N64" s="9">
        <v>0.2</v>
      </c>
    </row>
    <row r="65" spans="1:14">
      <c r="A65" s="20" t="s">
        <v>4</v>
      </c>
      <c r="B65" s="10">
        <v>500</v>
      </c>
      <c r="C65" s="10">
        <v>641</v>
      </c>
      <c r="D65" s="10">
        <v>701</v>
      </c>
      <c r="E65" s="10">
        <v>919</v>
      </c>
      <c r="F65" s="10">
        <v>898</v>
      </c>
      <c r="G65" s="10">
        <v>997</v>
      </c>
      <c r="H65" s="10">
        <v>1193</v>
      </c>
      <c r="I65" s="10">
        <v>1516</v>
      </c>
      <c r="J65" s="10">
        <v>1680</v>
      </c>
      <c r="K65" s="10">
        <v>1911</v>
      </c>
      <c r="L65" s="10">
        <v>1975</v>
      </c>
      <c r="M65" s="12">
        <v>0</v>
      </c>
      <c r="N65" s="12">
        <v>0.1</v>
      </c>
    </row>
    <row r="66" spans="1:14">
      <c r="A66" s="20" t="s">
        <v>5</v>
      </c>
      <c r="B66" s="10">
        <v>906</v>
      </c>
      <c r="C66" s="10">
        <v>1346</v>
      </c>
      <c r="D66" s="10">
        <v>1898</v>
      </c>
      <c r="E66" s="10">
        <v>2674</v>
      </c>
      <c r="F66" s="10">
        <v>3304</v>
      </c>
      <c r="G66" s="10">
        <v>4180</v>
      </c>
      <c r="H66" s="10">
        <v>5028</v>
      </c>
      <c r="I66" s="10">
        <v>5805</v>
      </c>
      <c r="J66" s="10">
        <v>6355</v>
      </c>
      <c r="K66" s="10">
        <v>7068</v>
      </c>
      <c r="L66" s="10">
        <v>7205</v>
      </c>
      <c r="M66" s="12">
        <v>0</v>
      </c>
      <c r="N66" s="12">
        <v>0.2</v>
      </c>
    </row>
    <row r="67" spans="1:14">
      <c r="A67" s="18" t="s">
        <v>26</v>
      </c>
      <c r="B67" s="3">
        <v>102</v>
      </c>
      <c r="C67" s="3">
        <v>158</v>
      </c>
      <c r="D67" s="3">
        <v>252</v>
      </c>
      <c r="E67" s="3">
        <v>325</v>
      </c>
      <c r="F67" s="3">
        <v>411</v>
      </c>
      <c r="G67" s="3">
        <v>484</v>
      </c>
      <c r="H67" s="3">
        <v>628</v>
      </c>
      <c r="I67" s="3">
        <v>889</v>
      </c>
      <c r="J67" s="3">
        <v>1022</v>
      </c>
      <c r="K67" s="3">
        <v>1103</v>
      </c>
      <c r="L67" s="3">
        <v>1134</v>
      </c>
      <c r="M67" s="9">
        <v>0</v>
      </c>
      <c r="N67" s="9">
        <v>0</v>
      </c>
    </row>
    <row r="68" spans="1:14">
      <c r="A68" s="20" t="s">
        <v>4</v>
      </c>
      <c r="B68" s="10">
        <v>31</v>
      </c>
      <c r="C68" s="10">
        <v>40</v>
      </c>
      <c r="D68" s="10">
        <v>74</v>
      </c>
      <c r="E68" s="10">
        <v>81</v>
      </c>
      <c r="F68" s="10">
        <v>78</v>
      </c>
      <c r="G68" s="10">
        <v>78</v>
      </c>
      <c r="H68" s="10">
        <v>93</v>
      </c>
      <c r="I68" s="10">
        <v>136</v>
      </c>
      <c r="J68" s="10">
        <v>157</v>
      </c>
      <c r="K68" s="10">
        <v>163</v>
      </c>
      <c r="L68" s="10">
        <v>176</v>
      </c>
      <c r="M68" s="12">
        <v>0</v>
      </c>
      <c r="N68" s="12">
        <v>0</v>
      </c>
    </row>
    <row r="69" spans="1:14">
      <c r="A69" s="20" t="s">
        <v>5</v>
      </c>
      <c r="B69" s="10">
        <v>71</v>
      </c>
      <c r="C69" s="10">
        <v>118</v>
      </c>
      <c r="D69" s="10">
        <v>178</v>
      </c>
      <c r="E69" s="10">
        <v>244</v>
      </c>
      <c r="F69" s="10">
        <v>333</v>
      </c>
      <c r="G69" s="10">
        <v>406</v>
      </c>
      <c r="H69" s="10">
        <v>535</v>
      </c>
      <c r="I69" s="10">
        <v>753</v>
      </c>
      <c r="J69" s="10">
        <v>865</v>
      </c>
      <c r="K69" s="10">
        <v>940</v>
      </c>
      <c r="L69" s="10">
        <v>958</v>
      </c>
      <c r="M69" s="12">
        <v>0</v>
      </c>
      <c r="N69" s="12">
        <v>0</v>
      </c>
    </row>
    <row r="70" spans="1:14" ht="16" thickBot="1">
      <c r="A70" s="21"/>
      <c r="B70" s="14"/>
      <c r="C70" s="14"/>
      <c r="D70" s="13"/>
      <c r="E70" s="13"/>
      <c r="F70" s="13"/>
      <c r="G70" s="13"/>
      <c r="H70" s="13"/>
      <c r="I70" s="13"/>
      <c r="J70" s="13"/>
      <c r="K70" s="13"/>
      <c r="L70" s="13"/>
      <c r="M70" s="13"/>
      <c r="N70" s="13"/>
    </row>
    <row r="71" spans="1:14">
      <c r="A71" s="17"/>
      <c r="B71" s="1"/>
      <c r="C71" s="1"/>
      <c r="D71" s="1"/>
      <c r="E71" s="1"/>
      <c r="F71" s="1"/>
      <c r="G71" s="1"/>
      <c r="H71" s="1"/>
      <c r="I71" s="1"/>
      <c r="J71" s="1"/>
      <c r="K71" s="1"/>
      <c r="L71" s="1"/>
      <c r="M71" s="1"/>
      <c r="N71" s="1"/>
    </row>
    <row r="72" spans="1:14">
      <c r="A72" s="22"/>
      <c r="B72" s="16"/>
      <c r="C72" s="15" t="s">
        <v>4098</v>
      </c>
      <c r="D72" s="16"/>
      <c r="E72" s="195" t="s">
        <v>3723</v>
      </c>
      <c r="F72" s="1"/>
      <c r="G72" s="1"/>
      <c r="H72" s="1"/>
      <c r="I72" s="1"/>
      <c r="J72" s="1"/>
      <c r="K72" s="1"/>
      <c r="L72" s="1"/>
      <c r="M72" s="1"/>
      <c r="N72" s="1"/>
    </row>
    <row r="73" spans="1:14">
      <c r="A73" s="17"/>
      <c r="B73" s="1"/>
      <c r="C73" s="1"/>
      <c r="D73" s="1"/>
      <c r="E73" s="1"/>
      <c r="F73" s="1"/>
      <c r="G73" s="1"/>
      <c r="H73" s="1"/>
      <c r="I73" s="1"/>
      <c r="J73" s="1"/>
      <c r="K73" s="1"/>
      <c r="L73" s="1"/>
      <c r="M73" s="1"/>
      <c r="N73" s="1"/>
    </row>
  </sheetData>
  <hyperlinks>
    <hyperlink ref="B1" location="INDEKS!A1" display="HJEM" xr:uid="{AEC9836F-9758-432C-87C1-A5184E5AD0C8}"/>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88"/>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4216</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5" t="s">
        <v>4217</v>
      </c>
      <c r="B3" s="230"/>
      <c r="C3" s="230"/>
      <c r="D3" s="230"/>
      <c r="E3" s="230"/>
      <c r="F3" s="230"/>
      <c r="G3" s="230"/>
      <c r="H3" s="230"/>
      <c r="I3" s="230"/>
      <c r="J3" s="230"/>
      <c r="K3" s="230"/>
      <c r="L3" s="230"/>
    </row>
    <row r="4" spans="1:12">
      <c r="A4" s="232" t="s">
        <v>4218</v>
      </c>
      <c r="B4" s="224"/>
      <c r="C4" s="224"/>
      <c r="D4" s="224"/>
      <c r="E4" s="224"/>
      <c r="F4" s="224"/>
      <c r="G4" s="224"/>
      <c r="H4" s="224"/>
      <c r="I4" s="224"/>
      <c r="J4" s="224"/>
      <c r="K4" s="224"/>
      <c r="L4" s="224"/>
    </row>
    <row r="5" spans="1:12">
      <c r="A5" s="233" t="s">
        <v>4219</v>
      </c>
      <c r="B5" s="222">
        <v>86</v>
      </c>
      <c r="C5" s="222">
        <v>88</v>
      </c>
      <c r="D5" s="222">
        <v>90</v>
      </c>
      <c r="E5" s="222">
        <v>92</v>
      </c>
      <c r="F5" s="222">
        <v>95</v>
      </c>
      <c r="G5" s="222">
        <v>96</v>
      </c>
      <c r="H5" s="222">
        <v>96</v>
      </c>
      <c r="I5" s="222">
        <v>97</v>
      </c>
      <c r="J5" s="222">
        <v>97</v>
      </c>
      <c r="K5" s="222">
        <v>98</v>
      </c>
      <c r="L5" s="222">
        <v>97</v>
      </c>
    </row>
    <row r="6" spans="1:12">
      <c r="A6" s="233" t="s">
        <v>4220</v>
      </c>
      <c r="B6" s="222">
        <v>99</v>
      </c>
      <c r="C6" s="222">
        <v>98</v>
      </c>
      <c r="D6" s="222">
        <v>97</v>
      </c>
      <c r="E6" s="222">
        <v>99</v>
      </c>
      <c r="F6" s="222">
        <v>99</v>
      </c>
      <c r="G6" s="222">
        <v>100</v>
      </c>
      <c r="H6" s="222">
        <v>100</v>
      </c>
      <c r="I6" s="222">
        <v>100</v>
      </c>
      <c r="J6" s="222">
        <v>100</v>
      </c>
      <c r="K6" s="222">
        <v>100</v>
      </c>
      <c r="L6" s="225">
        <v>99</v>
      </c>
    </row>
    <row r="7" spans="1:12">
      <c r="A7" s="233" t="s">
        <v>4221</v>
      </c>
      <c r="B7" s="222">
        <v>96</v>
      </c>
      <c r="C7" s="222">
        <v>97</v>
      </c>
      <c r="D7" s="222">
        <v>98</v>
      </c>
      <c r="E7" s="222">
        <v>99</v>
      </c>
      <c r="F7" s="222">
        <v>100</v>
      </c>
      <c r="G7" s="222">
        <v>100</v>
      </c>
      <c r="H7" s="222">
        <v>100</v>
      </c>
      <c r="I7" s="222">
        <v>100</v>
      </c>
      <c r="J7" s="222">
        <v>99</v>
      </c>
      <c r="K7" s="222">
        <v>100</v>
      </c>
      <c r="L7" s="225">
        <v>99</v>
      </c>
    </row>
    <row r="8" spans="1:12">
      <c r="A8" s="233" t="s">
        <v>4222</v>
      </c>
      <c r="B8" s="222">
        <v>90</v>
      </c>
      <c r="C8" s="222">
        <v>91</v>
      </c>
      <c r="D8" s="222">
        <v>93</v>
      </c>
      <c r="E8" s="222">
        <v>95</v>
      </c>
      <c r="F8" s="222">
        <v>97</v>
      </c>
      <c r="G8" s="222">
        <v>97</v>
      </c>
      <c r="H8" s="222">
        <v>98</v>
      </c>
      <c r="I8" s="222">
        <v>98</v>
      </c>
      <c r="J8" s="222">
        <v>99</v>
      </c>
      <c r="K8" s="222">
        <v>98</v>
      </c>
      <c r="L8" s="225">
        <v>98</v>
      </c>
    </row>
    <row r="9" spans="1:12">
      <c r="A9" s="233" t="s">
        <v>4223</v>
      </c>
      <c r="B9" s="222">
        <v>61</v>
      </c>
      <c r="C9" s="222">
        <v>65</v>
      </c>
      <c r="D9" s="222">
        <v>71</v>
      </c>
      <c r="E9" s="222">
        <v>76</v>
      </c>
      <c r="F9" s="222">
        <v>82</v>
      </c>
      <c r="G9" s="222">
        <v>87</v>
      </c>
      <c r="H9" s="222">
        <v>88</v>
      </c>
      <c r="I9" s="222">
        <v>90</v>
      </c>
      <c r="J9" s="222">
        <v>91</v>
      </c>
      <c r="K9" s="222">
        <v>93</v>
      </c>
      <c r="L9" s="225">
        <v>92</v>
      </c>
    </row>
    <row r="10" spans="1:12">
      <c r="A10" s="233" t="s">
        <v>4224</v>
      </c>
      <c r="B10" s="224">
        <v>79</v>
      </c>
      <c r="C10" s="224">
        <v>80</v>
      </c>
      <c r="D10" s="224">
        <v>85</v>
      </c>
      <c r="E10" s="224">
        <v>86</v>
      </c>
      <c r="F10" s="225">
        <v>89</v>
      </c>
      <c r="G10" s="225">
        <v>87</v>
      </c>
      <c r="H10" s="222">
        <v>86</v>
      </c>
      <c r="I10" s="222">
        <v>86</v>
      </c>
      <c r="J10" s="222">
        <v>86</v>
      </c>
      <c r="K10" s="222">
        <v>92</v>
      </c>
      <c r="L10" s="222">
        <v>94</v>
      </c>
    </row>
    <row r="11" spans="1:12">
      <c r="A11" s="233" t="s">
        <v>4225</v>
      </c>
      <c r="B11" s="224">
        <v>2</v>
      </c>
      <c r="C11" s="224">
        <v>2</v>
      </c>
      <c r="D11" s="224">
        <v>0</v>
      </c>
      <c r="E11" s="224">
        <v>0</v>
      </c>
      <c r="F11" s="225">
        <v>1</v>
      </c>
      <c r="G11" s="225">
        <v>3</v>
      </c>
      <c r="H11" s="222">
        <v>2</v>
      </c>
      <c r="I11" s="222">
        <v>2</v>
      </c>
      <c r="J11" s="222" t="s">
        <v>2</v>
      </c>
      <c r="K11" s="222" t="s">
        <v>2</v>
      </c>
      <c r="L11" s="222" t="s">
        <v>2</v>
      </c>
    </row>
    <row r="12" spans="1:12">
      <c r="A12" s="232" t="s">
        <v>4226</v>
      </c>
      <c r="B12" s="224"/>
      <c r="C12" s="224"/>
      <c r="D12" s="224"/>
      <c r="E12" s="224"/>
      <c r="F12" s="224"/>
      <c r="G12" s="224"/>
      <c r="H12" s="224"/>
      <c r="I12" s="224"/>
      <c r="J12" s="224"/>
      <c r="K12" s="224"/>
      <c r="L12" s="224"/>
    </row>
    <row r="13" spans="1:12">
      <c r="A13" s="233" t="s">
        <v>4227</v>
      </c>
      <c r="B13" s="224">
        <v>134.1</v>
      </c>
      <c r="C13" s="225">
        <v>138.1</v>
      </c>
      <c r="D13" s="225">
        <v>142</v>
      </c>
      <c r="E13" s="225">
        <v>148.30000000000001</v>
      </c>
      <c r="F13" s="225">
        <v>146.6</v>
      </c>
      <c r="G13" s="225">
        <v>146.4</v>
      </c>
      <c r="H13" s="225">
        <v>148</v>
      </c>
      <c r="I13" s="225">
        <v>144.6</v>
      </c>
      <c r="J13" s="225">
        <v>143.69999999999999</v>
      </c>
      <c r="K13" s="225">
        <v>145</v>
      </c>
      <c r="L13" s="225">
        <v>1451</v>
      </c>
    </row>
    <row r="14" spans="1:12">
      <c r="A14" s="235" t="s">
        <v>4228</v>
      </c>
      <c r="B14" s="224"/>
      <c r="C14" s="224"/>
      <c r="D14" s="225"/>
      <c r="E14" s="225"/>
      <c r="F14" s="225"/>
      <c r="G14" s="225"/>
      <c r="H14" s="225"/>
      <c r="I14" s="225"/>
      <c r="J14" s="225"/>
      <c r="K14" s="225"/>
      <c r="L14" s="225"/>
    </row>
    <row r="15" spans="1:12">
      <c r="A15" s="233" t="s">
        <v>4229</v>
      </c>
      <c r="B15" s="224">
        <v>10363</v>
      </c>
      <c r="C15" s="225">
        <v>10249</v>
      </c>
      <c r="D15" s="225">
        <v>11086</v>
      </c>
      <c r="E15" s="225">
        <v>11433</v>
      </c>
      <c r="F15" s="225">
        <v>11556</v>
      </c>
      <c r="G15" s="225">
        <v>11995</v>
      </c>
      <c r="H15" s="225">
        <v>12579</v>
      </c>
      <c r="I15" s="225">
        <v>12967</v>
      </c>
      <c r="J15" s="225">
        <v>13572</v>
      </c>
      <c r="K15" s="225">
        <v>12778</v>
      </c>
      <c r="L15" s="225">
        <v>58591</v>
      </c>
    </row>
    <row r="16" spans="1:12">
      <c r="A16" s="235" t="s">
        <v>4230</v>
      </c>
      <c r="B16" s="224"/>
      <c r="C16" s="224"/>
      <c r="D16" s="225"/>
      <c r="E16" s="225"/>
      <c r="F16" s="225"/>
      <c r="G16" s="225"/>
      <c r="H16" s="225"/>
      <c r="I16" s="225"/>
      <c r="J16" s="225"/>
      <c r="K16" s="225"/>
      <c r="L16" s="225"/>
    </row>
    <row r="17" spans="1:12">
      <c r="A17" s="233" t="s">
        <v>4231</v>
      </c>
      <c r="B17" s="224">
        <v>13056</v>
      </c>
      <c r="C17" s="224">
        <v>13205</v>
      </c>
      <c r="D17" s="224">
        <v>12567</v>
      </c>
      <c r="E17" s="224">
        <v>11781</v>
      </c>
      <c r="F17" s="224">
        <v>10527</v>
      </c>
      <c r="G17" s="224">
        <v>9082</v>
      </c>
      <c r="H17" s="224">
        <v>8207</v>
      </c>
      <c r="I17" s="224">
        <v>6923</v>
      </c>
      <c r="J17" s="225">
        <v>5792</v>
      </c>
      <c r="K17" s="225">
        <v>5292</v>
      </c>
      <c r="L17" s="225">
        <v>24931</v>
      </c>
    </row>
    <row r="18" spans="1:12">
      <c r="A18" s="235" t="s">
        <v>4230</v>
      </c>
      <c r="B18" s="224"/>
      <c r="C18" s="224"/>
      <c r="D18" s="225"/>
      <c r="E18" s="225"/>
      <c r="F18" s="225"/>
      <c r="G18" s="225"/>
      <c r="H18" s="225"/>
      <c r="I18" s="225"/>
      <c r="J18" s="225"/>
      <c r="K18" s="225"/>
      <c r="L18" s="225"/>
    </row>
    <row r="19" spans="1:12">
      <c r="A19" s="233" t="s">
        <v>4232</v>
      </c>
      <c r="B19" s="224">
        <v>75</v>
      </c>
      <c r="C19" s="225">
        <v>75</v>
      </c>
      <c r="D19" s="225">
        <v>87</v>
      </c>
      <c r="E19" s="225">
        <v>119</v>
      </c>
      <c r="F19" s="225">
        <v>172</v>
      </c>
      <c r="G19" s="225">
        <v>196</v>
      </c>
      <c r="H19" s="225">
        <v>230</v>
      </c>
      <c r="I19" s="225">
        <v>231</v>
      </c>
      <c r="J19" s="225">
        <v>249</v>
      </c>
      <c r="K19" s="225">
        <v>249</v>
      </c>
      <c r="L19" s="225">
        <v>1251</v>
      </c>
    </row>
    <row r="20" spans="1:12" ht="16" thickBot="1">
      <c r="A20" s="234"/>
      <c r="B20" s="226"/>
      <c r="C20" s="226"/>
      <c r="D20" s="226"/>
      <c r="E20" s="226"/>
      <c r="F20" s="226"/>
      <c r="G20" s="226"/>
      <c r="H20" s="226"/>
      <c r="I20" s="226"/>
      <c r="J20" s="226"/>
      <c r="K20" s="226"/>
      <c r="L20" s="226"/>
    </row>
    <row r="21" spans="1:12">
      <c r="A21" s="231"/>
      <c r="B21" s="222"/>
      <c r="C21" s="222"/>
      <c r="D21" s="222"/>
      <c r="E21" s="222"/>
      <c r="F21" s="222"/>
      <c r="G21" s="222"/>
      <c r="H21" s="222"/>
      <c r="I21" s="222"/>
      <c r="J21" s="222"/>
      <c r="K21" s="222"/>
      <c r="L21" s="222"/>
    </row>
    <row r="22" spans="1:12">
      <c r="A22" s="233"/>
      <c r="B22" s="222"/>
      <c r="C22" s="224" t="s">
        <v>4233</v>
      </c>
      <c r="D22" s="222"/>
      <c r="E22" s="224" t="s">
        <v>4234</v>
      </c>
      <c r="F22" s="222"/>
      <c r="G22" s="222"/>
      <c r="H22" s="222"/>
      <c r="I22" s="222"/>
      <c r="J22" s="222"/>
      <c r="K22" s="222"/>
      <c r="L22" s="222"/>
    </row>
    <row r="23" spans="1:12">
      <c r="A23" s="233"/>
      <c r="B23" s="222"/>
      <c r="C23" s="145" t="s">
        <v>4235</v>
      </c>
      <c r="D23" s="222"/>
      <c r="E23" s="224" t="s">
        <v>4236</v>
      </c>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ht="16" thickBot="1">
      <c r="A56" s="44"/>
      <c r="B56" s="222"/>
      <c r="C56" s="222"/>
      <c r="D56" s="222"/>
      <c r="E56" s="222"/>
      <c r="F56" s="222"/>
      <c r="G56" s="222"/>
      <c r="H56" s="222"/>
      <c r="I56" s="222"/>
      <c r="J56" s="222"/>
      <c r="K56" s="222"/>
      <c r="L56" s="222"/>
    </row>
    <row r="57" spans="1:12">
      <c r="A57" s="231" t="s">
        <v>4237</v>
      </c>
      <c r="B57" s="222"/>
      <c r="C57" s="222"/>
      <c r="D57" s="222"/>
      <c r="E57" s="222"/>
      <c r="F57" s="222"/>
      <c r="G57" s="222"/>
      <c r="H57" s="222"/>
      <c r="I57" s="222"/>
      <c r="J57" s="222"/>
      <c r="K57" s="222"/>
      <c r="L57" s="222"/>
    </row>
    <row r="58" spans="1:12">
      <c r="A58" s="232"/>
      <c r="B58" s="223">
        <v>2010</v>
      </c>
      <c r="C58" s="223">
        <v>2011</v>
      </c>
      <c r="D58" s="223">
        <v>2012</v>
      </c>
      <c r="E58" s="223">
        <v>2013</v>
      </c>
      <c r="F58" s="223">
        <v>2014</v>
      </c>
      <c r="G58" s="223">
        <v>2015</v>
      </c>
      <c r="H58" s="223">
        <v>2016</v>
      </c>
      <c r="I58" s="223">
        <v>2017</v>
      </c>
      <c r="J58" s="223">
        <v>2018</v>
      </c>
      <c r="K58" s="223">
        <v>2019</v>
      </c>
      <c r="L58" s="223">
        <v>2020</v>
      </c>
    </row>
    <row r="59" spans="1:12">
      <c r="A59" s="233" t="s">
        <v>419</v>
      </c>
      <c r="B59" s="222">
        <v>2497</v>
      </c>
      <c r="C59" s="222">
        <v>2440</v>
      </c>
      <c r="D59" s="222">
        <v>2477</v>
      </c>
      <c r="E59" s="222">
        <v>2489</v>
      </c>
      <c r="F59" s="222">
        <v>2482</v>
      </c>
      <c r="G59" s="222">
        <v>2562</v>
      </c>
      <c r="H59" s="222">
        <v>2540</v>
      </c>
      <c r="I59" s="222">
        <v>2594</v>
      </c>
      <c r="J59" s="222">
        <v>2550</v>
      </c>
      <c r="K59" s="222">
        <v>2610</v>
      </c>
      <c r="L59" s="222">
        <v>2619</v>
      </c>
    </row>
    <row r="60" spans="1:12">
      <c r="A60" s="235" t="s">
        <v>4238</v>
      </c>
      <c r="B60" s="222"/>
      <c r="C60" s="222"/>
      <c r="D60" s="222"/>
      <c r="E60" s="222"/>
      <c r="F60" s="222"/>
      <c r="G60" s="222"/>
      <c r="H60" s="222"/>
      <c r="I60" s="222"/>
      <c r="J60" s="222"/>
      <c r="K60" s="222"/>
      <c r="L60" s="222"/>
    </row>
    <row r="61" spans="1:12">
      <c r="A61" s="231" t="s">
        <v>4239</v>
      </c>
      <c r="B61" s="222">
        <v>26</v>
      </c>
      <c r="C61" s="222">
        <v>22</v>
      </c>
      <c r="D61" s="222">
        <v>31</v>
      </c>
      <c r="E61" s="222">
        <v>25</v>
      </c>
      <c r="F61" s="222">
        <v>24</v>
      </c>
      <c r="G61" s="222">
        <v>26</v>
      </c>
      <c r="H61" s="222">
        <v>23</v>
      </c>
      <c r="I61" s="222">
        <v>21</v>
      </c>
      <c r="J61" s="222">
        <v>20</v>
      </c>
      <c r="K61" s="222">
        <v>16</v>
      </c>
      <c r="L61" s="222">
        <v>15</v>
      </c>
    </row>
    <row r="62" spans="1:12">
      <c r="A62" s="231" t="s">
        <v>4240</v>
      </c>
      <c r="B62" s="222">
        <v>77</v>
      </c>
      <c r="C62" s="222">
        <v>79</v>
      </c>
      <c r="D62" s="222">
        <v>76</v>
      </c>
      <c r="E62" s="222">
        <v>71</v>
      </c>
      <c r="F62" s="222">
        <v>73</v>
      </c>
      <c r="G62" s="222">
        <v>65</v>
      </c>
      <c r="H62" s="222">
        <v>59</v>
      </c>
      <c r="I62" s="222">
        <v>56</v>
      </c>
      <c r="J62" s="222">
        <v>49</v>
      </c>
      <c r="K62" s="222">
        <v>45</v>
      </c>
      <c r="L62" s="222">
        <v>41</v>
      </c>
    </row>
    <row r="63" spans="1:12">
      <c r="A63" s="231" t="s">
        <v>4241</v>
      </c>
      <c r="B63" s="222">
        <v>32</v>
      </c>
      <c r="C63" s="222">
        <v>26</v>
      </c>
      <c r="D63" s="222">
        <v>28</v>
      </c>
      <c r="E63" s="222">
        <v>27</v>
      </c>
      <c r="F63" s="222">
        <v>28</v>
      </c>
      <c r="G63" s="222">
        <v>26</v>
      </c>
      <c r="H63" s="222">
        <v>26</v>
      </c>
      <c r="I63" s="222">
        <v>25</v>
      </c>
      <c r="J63" s="222">
        <v>30</v>
      </c>
      <c r="K63" s="222">
        <v>29</v>
      </c>
      <c r="L63" s="222">
        <v>29</v>
      </c>
    </row>
    <row r="64" spans="1:12">
      <c r="A64" s="231" t="s">
        <v>4242</v>
      </c>
      <c r="B64" s="222">
        <v>0</v>
      </c>
      <c r="C64" s="222">
        <v>4</v>
      </c>
      <c r="D64" s="222">
        <v>14</v>
      </c>
      <c r="E64" s="222">
        <v>17</v>
      </c>
      <c r="F64" s="222">
        <v>17</v>
      </c>
      <c r="G64" s="222">
        <v>19</v>
      </c>
      <c r="H64" s="222">
        <v>19</v>
      </c>
      <c r="I64" s="222">
        <v>18</v>
      </c>
      <c r="J64" s="222">
        <v>19</v>
      </c>
      <c r="K64" s="222">
        <v>14</v>
      </c>
      <c r="L64" s="222">
        <v>14</v>
      </c>
    </row>
    <row r="65" spans="1:12">
      <c r="A65" s="231" t="s">
        <v>4243</v>
      </c>
      <c r="B65" s="222">
        <v>0</v>
      </c>
      <c r="C65" s="222">
        <v>0</v>
      </c>
      <c r="D65" s="222">
        <v>0</v>
      </c>
      <c r="E65" s="222">
        <v>24</v>
      </c>
      <c r="F65" s="222">
        <v>34</v>
      </c>
      <c r="G65" s="222">
        <v>40</v>
      </c>
      <c r="H65" s="222">
        <v>45</v>
      </c>
      <c r="I65" s="222">
        <v>53</v>
      </c>
      <c r="J65" s="222">
        <v>53</v>
      </c>
      <c r="K65" s="222">
        <v>61</v>
      </c>
      <c r="L65" s="222">
        <v>64</v>
      </c>
    </row>
    <row r="66" spans="1:12">
      <c r="A66" s="231" t="s">
        <v>4244</v>
      </c>
      <c r="B66" s="222">
        <v>0</v>
      </c>
      <c r="C66" s="222">
        <v>91</v>
      </c>
      <c r="D66" s="222">
        <v>92</v>
      </c>
      <c r="E66" s="222">
        <v>93</v>
      </c>
      <c r="F66" s="222">
        <v>95</v>
      </c>
      <c r="G66" s="222">
        <v>92</v>
      </c>
      <c r="H66" s="222">
        <v>95</v>
      </c>
      <c r="I66" s="222">
        <v>91</v>
      </c>
      <c r="J66" s="222">
        <v>94</v>
      </c>
      <c r="K66" s="222">
        <v>91</v>
      </c>
      <c r="L66" s="222">
        <v>91</v>
      </c>
    </row>
    <row r="67" spans="1:12">
      <c r="A67" s="231" t="s">
        <v>4245</v>
      </c>
      <c r="B67" s="222">
        <v>53</v>
      </c>
      <c r="C67" s="222">
        <v>53</v>
      </c>
      <c r="D67" s="222">
        <v>49</v>
      </c>
      <c r="E67" s="222">
        <v>47</v>
      </c>
      <c r="F67" s="222">
        <v>41</v>
      </c>
      <c r="G67" s="222">
        <v>39</v>
      </c>
      <c r="H67" s="222">
        <v>39</v>
      </c>
      <c r="I67" s="222">
        <v>37</v>
      </c>
      <c r="J67" s="222">
        <v>42</v>
      </c>
      <c r="K67" s="222">
        <v>38</v>
      </c>
      <c r="L67" s="222">
        <v>36</v>
      </c>
    </row>
    <row r="68" spans="1:12">
      <c r="A68" s="231" t="s">
        <v>4246</v>
      </c>
      <c r="B68" s="222">
        <v>72</v>
      </c>
      <c r="C68" s="222">
        <v>78</v>
      </c>
      <c r="D68" s="222">
        <v>81</v>
      </c>
      <c r="E68" s="222">
        <v>81</v>
      </c>
      <c r="F68" s="222">
        <v>86</v>
      </c>
      <c r="G68" s="222">
        <v>85</v>
      </c>
      <c r="H68" s="222">
        <v>91</v>
      </c>
      <c r="I68" s="222">
        <v>87</v>
      </c>
      <c r="J68" s="222">
        <v>90</v>
      </c>
      <c r="K68" s="222">
        <v>86</v>
      </c>
      <c r="L68" s="222">
        <v>88</v>
      </c>
    </row>
    <row r="69" spans="1:12">
      <c r="A69" s="231" t="s">
        <v>4247</v>
      </c>
      <c r="B69" s="222">
        <v>0</v>
      </c>
      <c r="C69" s="222">
        <v>9</v>
      </c>
      <c r="D69" s="222">
        <v>19</v>
      </c>
      <c r="E69" s="222">
        <v>33</v>
      </c>
      <c r="F69" s="222">
        <v>45</v>
      </c>
      <c r="G69" s="222">
        <v>50</v>
      </c>
      <c r="H69" s="222">
        <v>61</v>
      </c>
      <c r="I69" s="222">
        <v>52</v>
      </c>
      <c r="J69" s="222">
        <v>60</v>
      </c>
      <c r="K69" s="222">
        <v>58</v>
      </c>
      <c r="L69" s="222">
        <v>61</v>
      </c>
    </row>
    <row r="70" spans="1:12">
      <c r="A70" s="231" t="s">
        <v>4248</v>
      </c>
      <c r="B70" s="222">
        <v>97</v>
      </c>
      <c r="C70" s="222">
        <v>97</v>
      </c>
      <c r="D70" s="222">
        <v>97</v>
      </c>
      <c r="E70" s="222">
        <v>98</v>
      </c>
      <c r="F70" s="222">
        <v>98</v>
      </c>
      <c r="G70" s="222">
        <v>98</v>
      </c>
      <c r="H70" s="222">
        <v>96</v>
      </c>
      <c r="I70" s="222">
        <v>96</v>
      </c>
      <c r="J70" s="222">
        <v>96</v>
      </c>
      <c r="K70" s="222">
        <v>96</v>
      </c>
      <c r="L70" s="222">
        <v>95</v>
      </c>
    </row>
    <row r="71" spans="1:12">
      <c r="A71" s="231" t="s">
        <v>4249</v>
      </c>
      <c r="B71" s="222">
        <v>0</v>
      </c>
      <c r="C71" s="222">
        <v>33</v>
      </c>
      <c r="D71" s="222">
        <v>50</v>
      </c>
      <c r="E71" s="222">
        <v>63</v>
      </c>
      <c r="F71" s="222">
        <v>73</v>
      </c>
      <c r="G71" s="222">
        <v>77</v>
      </c>
      <c r="H71" s="222">
        <v>83</v>
      </c>
      <c r="I71" s="222">
        <v>84</v>
      </c>
      <c r="J71" s="222">
        <v>88</v>
      </c>
      <c r="K71" s="222">
        <v>88</v>
      </c>
      <c r="L71" s="222">
        <v>90</v>
      </c>
    </row>
    <row r="72" spans="1:12">
      <c r="A72" s="231" t="s">
        <v>4250</v>
      </c>
      <c r="B72" s="222">
        <v>64</v>
      </c>
      <c r="C72" s="222">
        <v>58</v>
      </c>
      <c r="D72" s="222">
        <v>51</v>
      </c>
      <c r="E72" s="222">
        <v>50</v>
      </c>
      <c r="F72" s="222">
        <v>42</v>
      </c>
      <c r="G72" s="222">
        <v>39</v>
      </c>
      <c r="H72" s="222">
        <v>30</v>
      </c>
      <c r="I72" s="222">
        <v>26</v>
      </c>
      <c r="J72" s="222">
        <v>20</v>
      </c>
      <c r="K72" s="222">
        <v>18</v>
      </c>
      <c r="L72" s="222">
        <v>15</v>
      </c>
    </row>
    <row r="73" spans="1:12">
      <c r="A73" s="231" t="s">
        <v>4251</v>
      </c>
      <c r="B73" s="222">
        <v>33</v>
      </c>
      <c r="C73" s="222">
        <v>32</v>
      </c>
      <c r="D73" s="222">
        <v>35</v>
      </c>
      <c r="E73" s="222">
        <v>37</v>
      </c>
      <c r="F73" s="222">
        <v>35</v>
      </c>
      <c r="G73" s="222">
        <v>36</v>
      </c>
      <c r="H73" s="222">
        <v>37</v>
      </c>
      <c r="I73" s="222">
        <v>38</v>
      </c>
      <c r="J73" s="222">
        <v>33</v>
      </c>
      <c r="K73" s="222">
        <v>31</v>
      </c>
      <c r="L73" s="222">
        <v>34</v>
      </c>
    </row>
    <row r="74" spans="1:12">
      <c r="A74" s="231" t="s">
        <v>4252</v>
      </c>
      <c r="B74" s="222">
        <v>46</v>
      </c>
      <c r="C74" s="222">
        <v>52</v>
      </c>
      <c r="D74" s="222">
        <v>54</v>
      </c>
      <c r="E74" s="222">
        <v>50</v>
      </c>
      <c r="F74" s="222">
        <v>53</v>
      </c>
      <c r="G74" s="222">
        <v>54</v>
      </c>
      <c r="H74" s="222">
        <v>54</v>
      </c>
      <c r="I74" s="222">
        <v>49</v>
      </c>
      <c r="J74" s="222">
        <v>51</v>
      </c>
      <c r="K74" s="222">
        <v>47</v>
      </c>
      <c r="L74" s="222">
        <v>50</v>
      </c>
    </row>
    <row r="75" spans="1:12">
      <c r="A75" s="231" t="s">
        <v>4253</v>
      </c>
      <c r="B75" s="222" t="s">
        <v>207</v>
      </c>
      <c r="C75" s="222" t="s">
        <v>207</v>
      </c>
      <c r="D75" s="222" t="s">
        <v>207</v>
      </c>
      <c r="E75" s="222" t="s">
        <v>207</v>
      </c>
      <c r="F75" s="222" t="s">
        <v>207</v>
      </c>
      <c r="G75" s="222" t="s">
        <v>207</v>
      </c>
      <c r="H75" s="222" t="s">
        <v>207</v>
      </c>
      <c r="I75" s="222" t="s">
        <v>207</v>
      </c>
      <c r="J75" s="222">
        <v>30</v>
      </c>
      <c r="K75" s="222">
        <v>31</v>
      </c>
      <c r="L75" s="222">
        <v>37</v>
      </c>
    </row>
    <row r="76" spans="1:12">
      <c r="A76" s="231" t="s">
        <v>4254</v>
      </c>
      <c r="B76" s="222">
        <v>8</v>
      </c>
      <c r="C76" s="222">
        <v>10</v>
      </c>
      <c r="D76" s="222">
        <v>11</v>
      </c>
      <c r="E76" s="222">
        <v>11</v>
      </c>
      <c r="F76" s="222">
        <v>12</v>
      </c>
      <c r="G76" s="222">
        <v>13</v>
      </c>
      <c r="H76" s="222">
        <v>17</v>
      </c>
      <c r="I76" s="222">
        <v>17</v>
      </c>
      <c r="J76" s="222">
        <v>19</v>
      </c>
      <c r="K76" s="222">
        <v>20</v>
      </c>
      <c r="L76" s="222">
        <v>23</v>
      </c>
    </row>
    <row r="77" spans="1:12">
      <c r="A77" s="231" t="s">
        <v>4255</v>
      </c>
      <c r="B77" s="222">
        <v>35</v>
      </c>
      <c r="C77" s="222">
        <v>40</v>
      </c>
      <c r="D77" s="222">
        <v>40</v>
      </c>
      <c r="E77" s="222">
        <v>42</v>
      </c>
      <c r="F77" s="222">
        <v>39</v>
      </c>
      <c r="G77" s="222">
        <v>39</v>
      </c>
      <c r="H77" s="222">
        <v>42</v>
      </c>
      <c r="I77" s="222">
        <v>40</v>
      </c>
      <c r="J77" s="222">
        <v>39</v>
      </c>
      <c r="K77" s="222">
        <v>38</v>
      </c>
      <c r="L77" s="222">
        <v>38</v>
      </c>
    </row>
    <row r="78" spans="1:12">
      <c r="A78" s="231" t="s">
        <v>4256</v>
      </c>
      <c r="B78" s="222">
        <v>2</v>
      </c>
      <c r="C78" s="222">
        <v>2</v>
      </c>
      <c r="D78" s="222">
        <v>4</v>
      </c>
      <c r="E78" s="222">
        <v>5</v>
      </c>
      <c r="F78" s="222">
        <v>6</v>
      </c>
      <c r="G78" s="222">
        <v>8</v>
      </c>
      <c r="H78" s="222">
        <v>6</v>
      </c>
      <c r="I78" s="222">
        <v>10</v>
      </c>
      <c r="J78" s="222">
        <v>9</v>
      </c>
      <c r="K78" s="222">
        <v>11</v>
      </c>
      <c r="L78" s="222">
        <v>9</v>
      </c>
    </row>
    <row r="79" spans="1:12">
      <c r="A79" s="231" t="s">
        <v>4257</v>
      </c>
      <c r="B79" s="222">
        <v>0</v>
      </c>
      <c r="C79" s="222">
        <v>0</v>
      </c>
      <c r="D79" s="222">
        <v>7</v>
      </c>
      <c r="E79" s="222">
        <v>8</v>
      </c>
      <c r="F79" s="222">
        <v>7</v>
      </c>
      <c r="G79" s="222">
        <v>9</v>
      </c>
      <c r="H79" s="222">
        <v>8</v>
      </c>
      <c r="I79" s="222">
        <v>8</v>
      </c>
      <c r="J79" s="222">
        <v>7</v>
      </c>
      <c r="K79" s="222">
        <v>8</v>
      </c>
      <c r="L79" s="222">
        <v>11</v>
      </c>
    </row>
    <row r="80" spans="1:12">
      <c r="A80" s="231" t="s">
        <v>4258</v>
      </c>
      <c r="B80" s="222" t="s">
        <v>207</v>
      </c>
      <c r="C80" s="222" t="s">
        <v>207</v>
      </c>
      <c r="D80" s="222" t="s">
        <v>207</v>
      </c>
      <c r="E80" s="222" t="s">
        <v>207</v>
      </c>
      <c r="F80" s="222" t="s">
        <v>207</v>
      </c>
      <c r="G80" s="222" t="s">
        <v>207</v>
      </c>
      <c r="H80" s="222" t="s">
        <v>207</v>
      </c>
      <c r="I80" s="222" t="s">
        <v>207</v>
      </c>
      <c r="J80" s="222" t="s">
        <v>207</v>
      </c>
      <c r="K80" s="222" t="s">
        <v>207</v>
      </c>
      <c r="L80" s="222">
        <v>16</v>
      </c>
    </row>
    <row r="81" spans="1:12">
      <c r="A81" s="231" t="s">
        <v>4259</v>
      </c>
      <c r="B81" s="222" t="s">
        <v>207</v>
      </c>
      <c r="C81" s="222" t="s">
        <v>207</v>
      </c>
      <c r="D81" s="222" t="s">
        <v>207</v>
      </c>
      <c r="E81" s="222" t="s">
        <v>207</v>
      </c>
      <c r="F81" s="222" t="s">
        <v>207</v>
      </c>
      <c r="G81" s="222" t="s">
        <v>207</v>
      </c>
      <c r="H81" s="222" t="s">
        <v>207</v>
      </c>
      <c r="I81" s="222" t="s">
        <v>207</v>
      </c>
      <c r="J81" s="222" t="s">
        <v>207</v>
      </c>
      <c r="K81" s="222" t="s">
        <v>207</v>
      </c>
      <c r="L81" s="222">
        <v>20</v>
      </c>
    </row>
    <row r="82" spans="1:12">
      <c r="A82" s="235" t="s">
        <v>40</v>
      </c>
      <c r="B82" s="222"/>
      <c r="C82" s="222"/>
      <c r="D82" s="222"/>
      <c r="E82" s="222"/>
      <c r="F82" s="222"/>
      <c r="G82" s="222"/>
      <c r="H82" s="222"/>
      <c r="I82" s="222"/>
      <c r="J82" s="222"/>
      <c r="K82" s="222"/>
      <c r="L82" s="222"/>
    </row>
    <row r="83" spans="1:12">
      <c r="A83" s="233" t="s">
        <v>420</v>
      </c>
      <c r="B83" s="222">
        <v>930</v>
      </c>
      <c r="C83" s="222">
        <v>993</v>
      </c>
      <c r="D83" s="222">
        <v>994</v>
      </c>
      <c r="E83" s="222">
        <v>903</v>
      </c>
      <c r="F83" s="222">
        <v>902</v>
      </c>
      <c r="G83" s="222">
        <v>1006</v>
      </c>
      <c r="H83" s="222">
        <v>1068</v>
      </c>
      <c r="I83" s="222">
        <v>929</v>
      </c>
      <c r="J83" s="222">
        <v>981</v>
      </c>
      <c r="K83" s="222">
        <v>992</v>
      </c>
      <c r="L83" s="222">
        <v>1237</v>
      </c>
    </row>
    <row r="84" spans="1:12" ht="16" thickBot="1">
      <c r="A84" s="234"/>
      <c r="B84" s="226"/>
      <c r="C84" s="226"/>
      <c r="D84" s="226"/>
      <c r="E84" s="226"/>
      <c r="F84" s="226"/>
      <c r="G84" s="226"/>
      <c r="H84" s="226"/>
      <c r="I84" s="226"/>
      <c r="J84" s="226"/>
      <c r="K84" s="226"/>
      <c r="L84" s="226"/>
    </row>
    <row r="85" spans="1:12">
      <c r="A85" s="231"/>
      <c r="B85" s="222"/>
      <c r="C85" s="222"/>
      <c r="D85" s="222"/>
      <c r="E85" s="222"/>
      <c r="F85" s="222"/>
      <c r="G85" s="222"/>
      <c r="H85" s="222"/>
      <c r="I85" s="222"/>
      <c r="J85" s="222"/>
      <c r="K85" s="222"/>
      <c r="L85" s="222"/>
    </row>
    <row r="86" spans="1:12" ht="82.5" customHeight="1">
      <c r="A86" s="233" t="s">
        <v>4260</v>
      </c>
      <c r="B86" s="224"/>
      <c r="C86" s="224" t="s">
        <v>4261</v>
      </c>
      <c r="D86" s="224"/>
      <c r="E86" s="224" t="s">
        <v>4147</v>
      </c>
      <c r="F86" s="222"/>
      <c r="G86" s="222"/>
      <c r="H86" s="222"/>
      <c r="I86" s="222"/>
      <c r="J86" s="222"/>
      <c r="K86" s="222"/>
      <c r="L86" s="222"/>
    </row>
    <row r="87" spans="1:12">
      <c r="A87" s="233"/>
      <c r="B87" s="224"/>
      <c r="C87" s="224"/>
      <c r="D87" s="224"/>
      <c r="E87" s="224" t="s">
        <v>4262</v>
      </c>
      <c r="F87" s="222"/>
      <c r="G87" s="222"/>
      <c r="H87" s="222"/>
      <c r="I87" s="222"/>
      <c r="J87" s="222"/>
      <c r="K87" s="222"/>
      <c r="L87" s="222"/>
    </row>
    <row r="88" spans="1:12">
      <c r="A88" s="231"/>
      <c r="B88" s="222"/>
      <c r="C88" s="222"/>
      <c r="D88" s="222"/>
      <c r="E88" s="222"/>
      <c r="F88" s="222"/>
      <c r="G88" s="222"/>
      <c r="H88" s="222"/>
      <c r="I88" s="222"/>
      <c r="J88" s="222"/>
      <c r="K88" s="222"/>
      <c r="L88" s="222"/>
    </row>
  </sheetData>
  <hyperlinks>
    <hyperlink ref="B1" location="INDEKS!A1" display="HJEM" xr:uid="{522FFDAC-AFEF-48EA-88C1-66351F050C79}"/>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48"/>
  <sheetViews>
    <sheetView zoomScale="70" zoomScaleNormal="70" workbookViewId="0">
      <selection activeCell="B1" sqref="B1:L1048576"/>
    </sheetView>
  </sheetViews>
  <sheetFormatPr baseColWidth="10" defaultColWidth="9.1640625" defaultRowHeight="15"/>
  <cols>
    <col min="1" max="1" width="50.6640625" style="236" customWidth="1"/>
    <col min="2" max="12" width="12.5" style="221" customWidth="1"/>
    <col min="13" max="16384" width="9.1640625" style="221"/>
  </cols>
  <sheetData>
    <row r="1" spans="1:12" ht="28">
      <c r="A1" s="231" t="s">
        <v>3157</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v>2016</v>
      </c>
      <c r="K2" s="223">
        <v>2017</v>
      </c>
      <c r="L2" s="223">
        <v>2018</v>
      </c>
    </row>
    <row r="3" spans="1:12">
      <c r="A3" s="235" t="s">
        <v>208</v>
      </c>
      <c r="B3" s="230"/>
      <c r="C3" s="230"/>
      <c r="D3" s="230"/>
      <c r="E3" s="230"/>
      <c r="F3" s="230"/>
      <c r="G3" s="230"/>
      <c r="H3" s="230"/>
      <c r="I3" s="230"/>
      <c r="J3" s="230"/>
      <c r="K3" s="230"/>
      <c r="L3" s="230"/>
    </row>
    <row r="4" spans="1:12">
      <c r="A4" s="232" t="s">
        <v>3</v>
      </c>
      <c r="B4" s="7">
        <v>5506684</v>
      </c>
      <c r="C4" s="7">
        <v>5530627</v>
      </c>
      <c r="D4" s="7">
        <v>5553663</v>
      </c>
      <c r="E4" s="7">
        <v>5575097</v>
      </c>
      <c r="F4" s="7">
        <v>5596882</v>
      </c>
      <c r="G4" s="7">
        <v>5619260</v>
      </c>
      <c r="H4" s="7">
        <v>5654401</v>
      </c>
      <c r="I4" s="7">
        <v>5699958</v>
      </c>
      <c r="J4" s="7">
        <v>5741655</v>
      </c>
      <c r="K4" s="7">
        <v>5775188</v>
      </c>
      <c r="L4" s="7">
        <v>5801277</v>
      </c>
    </row>
    <row r="5" spans="1:12">
      <c r="A5" s="233" t="s">
        <v>4</v>
      </c>
      <c r="B5" s="222">
        <v>2729311</v>
      </c>
      <c r="C5" s="222">
        <v>2740835</v>
      </c>
      <c r="D5" s="222">
        <v>2752270</v>
      </c>
      <c r="E5" s="222">
        <v>2763785</v>
      </c>
      <c r="F5" s="222">
        <v>2775407</v>
      </c>
      <c r="G5" s="222">
        <v>2787655</v>
      </c>
      <c r="H5" s="222">
        <v>2807410</v>
      </c>
      <c r="I5" s="222">
        <v>2833353</v>
      </c>
      <c r="J5" s="222">
        <v>2855635</v>
      </c>
      <c r="K5" s="222">
        <v>2873005</v>
      </c>
      <c r="L5" s="222">
        <v>2885723</v>
      </c>
    </row>
    <row r="6" spans="1:12">
      <c r="A6" s="233" t="s">
        <v>5</v>
      </c>
      <c r="B6" s="222">
        <v>2777373</v>
      </c>
      <c r="C6" s="222">
        <v>2789792</v>
      </c>
      <c r="D6" s="222">
        <v>2801393</v>
      </c>
      <c r="E6" s="222">
        <v>2811312</v>
      </c>
      <c r="F6" s="222">
        <v>2821475</v>
      </c>
      <c r="G6" s="222">
        <v>2831605</v>
      </c>
      <c r="H6" s="222">
        <v>2846991</v>
      </c>
      <c r="I6" s="222">
        <v>2866605</v>
      </c>
      <c r="J6" s="222">
        <v>2886020</v>
      </c>
      <c r="K6" s="222">
        <v>2902183</v>
      </c>
      <c r="L6" s="222">
        <v>2915554</v>
      </c>
    </row>
    <row r="7" spans="1:12">
      <c r="A7" s="232" t="s">
        <v>3158</v>
      </c>
      <c r="B7" s="7">
        <v>2597661</v>
      </c>
      <c r="C7" s="7">
        <v>2674845</v>
      </c>
      <c r="D7" s="7">
        <v>2717063</v>
      </c>
      <c r="E7" s="7">
        <v>2750880</v>
      </c>
      <c r="F7" s="7">
        <v>2776844</v>
      </c>
      <c r="G7" s="7">
        <v>2799895</v>
      </c>
      <c r="H7" s="7">
        <v>2825831</v>
      </c>
      <c r="I7" s="7">
        <v>2839710</v>
      </c>
      <c r="J7" s="7">
        <v>2838539</v>
      </c>
      <c r="K7" s="7">
        <v>2824381</v>
      </c>
      <c r="L7" s="7">
        <v>2811078</v>
      </c>
    </row>
    <row r="8" spans="1:12">
      <c r="A8" s="233" t="s">
        <v>4</v>
      </c>
      <c r="B8" s="222">
        <v>1199940</v>
      </c>
      <c r="C8" s="222">
        <v>1249536</v>
      </c>
      <c r="D8" s="222">
        <v>1271064</v>
      </c>
      <c r="E8" s="222">
        <v>1286162</v>
      </c>
      <c r="F8" s="222">
        <v>1300072</v>
      </c>
      <c r="G8" s="222">
        <v>1312609</v>
      </c>
      <c r="H8" s="222">
        <v>1325807</v>
      </c>
      <c r="I8" s="222">
        <v>1332567</v>
      </c>
      <c r="J8" s="222">
        <v>1329217</v>
      </c>
      <c r="K8" s="222">
        <v>1322265</v>
      </c>
      <c r="L8" s="222">
        <v>1315720</v>
      </c>
    </row>
    <row r="9" spans="1:12">
      <c r="A9" s="233" t="s">
        <v>5</v>
      </c>
      <c r="B9" s="222">
        <v>1397721</v>
      </c>
      <c r="C9" s="222">
        <v>1425309</v>
      </c>
      <c r="D9" s="222">
        <v>1445999</v>
      </c>
      <c r="E9" s="222">
        <v>1464718</v>
      </c>
      <c r="F9" s="222">
        <v>1476772</v>
      </c>
      <c r="G9" s="222">
        <v>1487286</v>
      </c>
      <c r="H9" s="222">
        <v>1500024</v>
      </c>
      <c r="I9" s="222">
        <v>1507143</v>
      </c>
      <c r="J9" s="222">
        <v>1509322</v>
      </c>
      <c r="K9" s="222">
        <v>1502116</v>
      </c>
      <c r="L9" s="222">
        <v>1495358</v>
      </c>
    </row>
    <row r="10" spans="1:12">
      <c r="A10" s="232" t="s">
        <v>3159</v>
      </c>
      <c r="B10" s="7">
        <v>2909023</v>
      </c>
      <c r="C10" s="7">
        <v>2855782</v>
      </c>
      <c r="D10" s="7">
        <v>2836600</v>
      </c>
      <c r="E10" s="7">
        <v>2824217</v>
      </c>
      <c r="F10" s="7">
        <v>2820038</v>
      </c>
      <c r="G10" s="7">
        <v>2819365</v>
      </c>
      <c r="H10" s="7">
        <v>2828570</v>
      </c>
      <c r="I10" s="7">
        <v>2860248</v>
      </c>
      <c r="J10" s="7">
        <v>2903116</v>
      </c>
      <c r="K10" s="7">
        <v>2950807</v>
      </c>
      <c r="L10" s="7">
        <v>2990199</v>
      </c>
    </row>
    <row r="11" spans="1:12">
      <c r="A11" s="233" t="s">
        <v>4</v>
      </c>
      <c r="B11" s="222">
        <v>1529371</v>
      </c>
      <c r="C11" s="222">
        <v>1491299</v>
      </c>
      <c r="D11" s="222">
        <v>1481206</v>
      </c>
      <c r="E11" s="222">
        <v>1477623</v>
      </c>
      <c r="F11" s="222">
        <v>1475335</v>
      </c>
      <c r="G11" s="222">
        <v>1475046</v>
      </c>
      <c r="H11" s="222">
        <v>1481603</v>
      </c>
      <c r="I11" s="222">
        <v>1500786</v>
      </c>
      <c r="J11" s="222">
        <v>1526418</v>
      </c>
      <c r="K11" s="222">
        <v>1550740</v>
      </c>
      <c r="L11" s="222">
        <v>1570003</v>
      </c>
    </row>
    <row r="12" spans="1:12">
      <c r="A12" s="233" t="s">
        <v>5</v>
      </c>
      <c r="B12" s="222">
        <v>1379652</v>
      </c>
      <c r="C12" s="222">
        <v>1364483</v>
      </c>
      <c r="D12" s="222">
        <v>1355394</v>
      </c>
      <c r="E12" s="222">
        <v>1346594</v>
      </c>
      <c r="F12" s="222">
        <v>1344703</v>
      </c>
      <c r="G12" s="222">
        <v>1344319</v>
      </c>
      <c r="H12" s="222">
        <v>1346967</v>
      </c>
      <c r="I12" s="222">
        <v>1359462</v>
      </c>
      <c r="J12" s="222">
        <v>1376698</v>
      </c>
      <c r="K12" s="222">
        <v>1400067</v>
      </c>
      <c r="L12" s="222">
        <v>1420196</v>
      </c>
    </row>
    <row r="13" spans="1:12">
      <c r="A13" s="232" t="s">
        <v>209</v>
      </c>
      <c r="B13" s="7">
        <v>64209</v>
      </c>
      <c r="C13" s="7">
        <v>130058</v>
      </c>
      <c r="D13" s="7">
        <v>132058</v>
      </c>
      <c r="E13" s="7">
        <v>125799</v>
      </c>
      <c r="F13" s="7">
        <v>135198</v>
      </c>
      <c r="G13" s="7">
        <v>125417</v>
      </c>
      <c r="H13" s="7">
        <v>108730</v>
      </c>
      <c r="I13" s="7">
        <v>100839</v>
      </c>
      <c r="J13" s="7">
        <v>98043</v>
      </c>
      <c r="K13" s="7">
        <v>102474</v>
      </c>
      <c r="L13" s="7">
        <v>94253</v>
      </c>
    </row>
    <row r="14" spans="1:12">
      <c r="A14" s="233" t="s">
        <v>4</v>
      </c>
      <c r="B14" s="222">
        <v>35602</v>
      </c>
      <c r="C14" s="222">
        <v>80514</v>
      </c>
      <c r="D14" s="222">
        <v>76932</v>
      </c>
      <c r="E14" s="222">
        <v>67041</v>
      </c>
      <c r="F14" s="222">
        <v>71192</v>
      </c>
      <c r="G14" s="222">
        <v>65597</v>
      </c>
      <c r="H14" s="222">
        <v>55279</v>
      </c>
      <c r="I14" s="222">
        <v>50326</v>
      </c>
      <c r="J14" s="222">
        <v>49167</v>
      </c>
      <c r="K14" s="222">
        <v>50448</v>
      </c>
      <c r="L14" s="222">
        <v>45924</v>
      </c>
    </row>
    <row r="15" spans="1:12">
      <c r="A15" s="233" t="s">
        <v>5</v>
      </c>
      <c r="B15" s="222">
        <v>28607</v>
      </c>
      <c r="C15" s="222">
        <v>49544</v>
      </c>
      <c r="D15" s="222">
        <v>55126</v>
      </c>
      <c r="E15" s="222">
        <v>58758</v>
      </c>
      <c r="F15" s="222">
        <v>64006</v>
      </c>
      <c r="G15" s="222">
        <v>59820</v>
      </c>
      <c r="H15" s="222">
        <v>53451</v>
      </c>
      <c r="I15" s="222">
        <v>50513</v>
      </c>
      <c r="J15" s="222">
        <v>48876</v>
      </c>
      <c r="K15" s="222">
        <v>52026</v>
      </c>
      <c r="L15" s="222">
        <v>48329</v>
      </c>
    </row>
    <row r="16" spans="1:12">
      <c r="A16" s="232" t="s">
        <v>3160</v>
      </c>
      <c r="B16" s="7">
        <v>2844814</v>
      </c>
      <c r="C16" s="7">
        <v>2725724</v>
      </c>
      <c r="D16" s="7">
        <v>2704542</v>
      </c>
      <c r="E16" s="7">
        <v>2698418</v>
      </c>
      <c r="F16" s="7">
        <v>2684840</v>
      </c>
      <c r="G16" s="7">
        <v>2693948</v>
      </c>
      <c r="H16" s="7">
        <v>2719840</v>
      </c>
      <c r="I16" s="7">
        <v>2759409</v>
      </c>
      <c r="J16" s="7">
        <v>2805073</v>
      </c>
      <c r="K16" s="7">
        <v>2848333</v>
      </c>
      <c r="L16" s="7">
        <v>2895946</v>
      </c>
    </row>
    <row r="17" spans="1:12">
      <c r="A17" s="233" t="s">
        <v>4</v>
      </c>
      <c r="B17" s="222">
        <v>1493769</v>
      </c>
      <c r="C17" s="222">
        <v>1410785</v>
      </c>
      <c r="D17" s="222">
        <v>1404274</v>
      </c>
      <c r="E17" s="222">
        <v>1410582</v>
      </c>
      <c r="F17" s="222">
        <v>1404143</v>
      </c>
      <c r="G17" s="222">
        <v>1409449</v>
      </c>
      <c r="H17" s="222">
        <v>1426324</v>
      </c>
      <c r="I17" s="222">
        <v>1450460</v>
      </c>
      <c r="J17" s="222">
        <v>1477251</v>
      </c>
      <c r="K17" s="222">
        <v>1500292</v>
      </c>
      <c r="L17" s="222">
        <v>1524079</v>
      </c>
    </row>
    <row r="18" spans="1:12">
      <c r="A18" s="233" t="s">
        <v>5</v>
      </c>
      <c r="B18" s="222">
        <v>1351045</v>
      </c>
      <c r="C18" s="222">
        <v>1314939</v>
      </c>
      <c r="D18" s="222">
        <v>1300268</v>
      </c>
      <c r="E18" s="222">
        <v>1287836</v>
      </c>
      <c r="F18" s="222">
        <v>1280697</v>
      </c>
      <c r="G18" s="222">
        <v>1284499</v>
      </c>
      <c r="H18" s="222">
        <v>1293516</v>
      </c>
      <c r="I18" s="222">
        <v>1308949</v>
      </c>
      <c r="J18" s="222">
        <v>1327822</v>
      </c>
      <c r="K18" s="222">
        <v>1348041</v>
      </c>
      <c r="L18" s="222">
        <v>1371867</v>
      </c>
    </row>
    <row r="19" spans="1:12">
      <c r="A19" s="232" t="s">
        <v>3161</v>
      </c>
      <c r="B19" s="7">
        <v>753392</v>
      </c>
      <c r="C19" s="7">
        <v>721037</v>
      </c>
      <c r="D19" s="7">
        <v>698262</v>
      </c>
      <c r="E19" s="7">
        <v>696963</v>
      </c>
      <c r="F19" s="7">
        <v>695194</v>
      </c>
      <c r="G19" s="7">
        <v>696199</v>
      </c>
      <c r="H19" s="7">
        <v>710108</v>
      </c>
      <c r="I19" s="7">
        <v>698846</v>
      </c>
      <c r="J19" s="7">
        <v>759109</v>
      </c>
      <c r="K19" s="7">
        <v>771487</v>
      </c>
      <c r="L19" s="7">
        <v>781150</v>
      </c>
    </row>
    <row r="20" spans="1:12">
      <c r="A20" s="233" t="s">
        <v>4</v>
      </c>
      <c r="B20" s="222">
        <v>281816</v>
      </c>
      <c r="C20" s="222">
        <v>270136</v>
      </c>
      <c r="D20" s="222">
        <v>267758</v>
      </c>
      <c r="E20" s="222">
        <v>268425</v>
      </c>
      <c r="F20" s="222">
        <v>270240</v>
      </c>
      <c r="G20" s="222">
        <v>271655</v>
      </c>
      <c r="H20" s="222">
        <v>278980</v>
      </c>
      <c r="I20" s="222">
        <v>278474</v>
      </c>
      <c r="J20" s="222">
        <v>303352</v>
      </c>
      <c r="K20" s="222">
        <v>310609</v>
      </c>
      <c r="L20" s="222">
        <v>318097</v>
      </c>
    </row>
    <row r="21" spans="1:12">
      <c r="A21" s="233" t="s">
        <v>5</v>
      </c>
      <c r="B21" s="222">
        <v>471576</v>
      </c>
      <c r="C21" s="222">
        <v>450901</v>
      </c>
      <c r="D21" s="222">
        <v>430504</v>
      </c>
      <c r="E21" s="222">
        <v>428538</v>
      </c>
      <c r="F21" s="222">
        <v>424954</v>
      </c>
      <c r="G21" s="222">
        <v>424544</v>
      </c>
      <c r="H21" s="222">
        <v>431128</v>
      </c>
      <c r="I21" s="222">
        <v>420372</v>
      </c>
      <c r="J21" s="222">
        <v>455757</v>
      </c>
      <c r="K21" s="222">
        <v>460878</v>
      </c>
      <c r="L21" s="222">
        <v>463053</v>
      </c>
    </row>
    <row r="22" spans="1:12">
      <c r="A22" s="235" t="s">
        <v>421</v>
      </c>
      <c r="B22" s="222"/>
      <c r="C22" s="222"/>
      <c r="D22" s="222"/>
      <c r="E22" s="222"/>
      <c r="F22" s="222"/>
      <c r="G22" s="222"/>
      <c r="H22" s="222"/>
      <c r="I22" s="222"/>
      <c r="J22" s="222"/>
      <c r="K22" s="222"/>
      <c r="L22" s="222"/>
    </row>
    <row r="23" spans="1:12">
      <c r="A23" s="232" t="s">
        <v>3795</v>
      </c>
      <c r="B23" s="222">
        <v>77.8</v>
      </c>
      <c r="C23" s="222">
        <v>76.400000000000006</v>
      </c>
      <c r="D23" s="222">
        <v>75.8</v>
      </c>
      <c r="E23" s="222">
        <v>75.3</v>
      </c>
      <c r="F23" s="222">
        <v>75.099999999999994</v>
      </c>
      <c r="G23" s="222">
        <v>74.8</v>
      </c>
      <c r="H23" s="222">
        <v>74.7</v>
      </c>
      <c r="I23" s="222">
        <v>74.900000000000006</v>
      </c>
      <c r="J23" s="222">
        <v>75.5</v>
      </c>
      <c r="K23" s="222">
        <v>76.400000000000006</v>
      </c>
      <c r="L23" s="222">
        <v>77.099999999999994</v>
      </c>
    </row>
    <row r="24" spans="1:12">
      <c r="A24" s="233" t="s">
        <v>4</v>
      </c>
      <c r="B24" s="222">
        <v>80.3</v>
      </c>
      <c r="C24" s="222">
        <v>78.400000000000006</v>
      </c>
      <c r="D24" s="222">
        <v>77.8</v>
      </c>
      <c r="E24" s="222">
        <v>77.400000000000006</v>
      </c>
      <c r="F24" s="222">
        <v>77</v>
      </c>
      <c r="G24" s="222">
        <v>76.7</v>
      </c>
      <c r="H24" s="222">
        <v>76.5</v>
      </c>
      <c r="I24" s="222">
        <v>76.8</v>
      </c>
      <c r="J24" s="222">
        <v>77.599999999999994</v>
      </c>
      <c r="K24" s="222">
        <v>78.3</v>
      </c>
      <c r="L24" s="222">
        <v>79</v>
      </c>
    </row>
    <row r="25" spans="1:12">
      <c r="A25" s="233" t="s">
        <v>5</v>
      </c>
      <c r="B25" s="225">
        <v>75.3</v>
      </c>
      <c r="C25" s="225">
        <v>74.400000000000006</v>
      </c>
      <c r="D25" s="225">
        <v>73.8</v>
      </c>
      <c r="E25" s="225">
        <v>73.3</v>
      </c>
      <c r="F25" s="225">
        <v>73.099999999999994</v>
      </c>
      <c r="G25" s="225">
        <v>72.900000000000006</v>
      </c>
      <c r="H25" s="225">
        <v>72.8</v>
      </c>
      <c r="I25" s="222">
        <v>73</v>
      </c>
      <c r="J25" s="222">
        <v>73.5</v>
      </c>
      <c r="K25" s="222">
        <v>74.400000000000006</v>
      </c>
      <c r="L25" s="222">
        <v>75.2</v>
      </c>
    </row>
    <row r="26" spans="1:12">
      <c r="A26" s="232" t="s">
        <v>3796</v>
      </c>
      <c r="B26" s="222">
        <v>76</v>
      </c>
      <c r="C26" s="222">
        <v>72.8</v>
      </c>
      <c r="D26" s="222">
        <v>72.099999999999994</v>
      </c>
      <c r="E26" s="222">
        <v>71.8</v>
      </c>
      <c r="F26" s="222">
        <v>71.3</v>
      </c>
      <c r="G26" s="222">
        <v>71.3</v>
      </c>
      <c r="H26" s="222">
        <v>71.599999999999994</v>
      </c>
      <c r="I26" s="222">
        <v>72.099999999999994</v>
      </c>
      <c r="J26" s="222">
        <v>72.8</v>
      </c>
      <c r="K26" s="222">
        <v>73.599999999999994</v>
      </c>
      <c r="L26" s="222">
        <v>74.599999999999994</v>
      </c>
    </row>
    <row r="27" spans="1:12">
      <c r="A27" s="233" t="s">
        <v>4</v>
      </c>
      <c r="B27" s="222">
        <v>78.3</v>
      </c>
      <c r="C27" s="222">
        <v>73.900000000000006</v>
      </c>
      <c r="D27" s="222">
        <v>73.5</v>
      </c>
      <c r="E27" s="222">
        <v>73.599999999999994</v>
      </c>
      <c r="F27" s="222">
        <v>73.099999999999994</v>
      </c>
      <c r="G27" s="222">
        <v>73</v>
      </c>
      <c r="H27" s="222">
        <v>73.5</v>
      </c>
      <c r="I27" s="222">
        <v>74</v>
      </c>
      <c r="J27" s="222">
        <v>74.900000000000006</v>
      </c>
      <c r="K27" s="222">
        <v>75.599999999999994</v>
      </c>
      <c r="L27" s="222">
        <v>76.5</v>
      </c>
    </row>
    <row r="28" spans="1:12">
      <c r="A28" s="233" t="s">
        <v>5</v>
      </c>
      <c r="B28" s="222">
        <v>73.7</v>
      </c>
      <c r="C28" s="222">
        <v>71.599999999999994</v>
      </c>
      <c r="D28" s="222">
        <v>70.7</v>
      </c>
      <c r="E28" s="222">
        <v>70</v>
      </c>
      <c r="F28" s="222">
        <v>69.5</v>
      </c>
      <c r="G28" s="222">
        <v>69.5</v>
      </c>
      <c r="H28" s="222">
        <v>69.8</v>
      </c>
      <c r="I28" s="222">
        <v>70.099999999999994</v>
      </c>
      <c r="J28" s="222">
        <v>70.8</v>
      </c>
      <c r="K28" s="222">
        <v>71.5</v>
      </c>
      <c r="L28" s="222">
        <v>72.599999999999994</v>
      </c>
    </row>
    <row r="29" spans="1:12">
      <c r="A29" s="233"/>
      <c r="B29" s="224"/>
      <c r="C29" s="224"/>
      <c r="D29" s="224"/>
      <c r="E29" s="224"/>
      <c r="F29" s="224"/>
      <c r="G29" s="224"/>
      <c r="H29" s="224"/>
      <c r="I29" s="224"/>
      <c r="J29" s="224"/>
      <c r="K29" s="224"/>
      <c r="L29" s="224"/>
    </row>
    <row r="30" spans="1:12">
      <c r="A30" s="231"/>
      <c r="B30" s="222"/>
      <c r="C30" s="222"/>
      <c r="D30" s="222"/>
      <c r="E30" s="222"/>
      <c r="F30" s="222"/>
      <c r="G30" s="222"/>
      <c r="H30" s="222"/>
      <c r="I30" s="222"/>
      <c r="J30" s="222"/>
      <c r="K30" s="222"/>
      <c r="L30" s="222"/>
    </row>
    <row r="31" spans="1:12" ht="84">
      <c r="A31" s="233" t="s">
        <v>3480</v>
      </c>
      <c r="B31" s="224"/>
      <c r="C31" s="222" t="s">
        <v>3162</v>
      </c>
      <c r="D31" s="224"/>
      <c r="E31" s="224" t="s">
        <v>4263</v>
      </c>
      <c r="F31" s="222"/>
      <c r="G31" s="222"/>
      <c r="H31" s="222"/>
      <c r="I31" s="222"/>
      <c r="J31" s="222"/>
      <c r="K31" s="222"/>
      <c r="L31" s="222"/>
    </row>
    <row r="32" spans="1:12" ht="28">
      <c r="A32" s="233" t="s">
        <v>3163</v>
      </c>
      <c r="B32" s="224"/>
      <c r="C32" s="222"/>
      <c r="D32" s="224"/>
      <c r="E32" s="229" t="s">
        <v>4264</v>
      </c>
      <c r="F32" s="222"/>
      <c r="G32" s="222"/>
      <c r="H32" s="222"/>
      <c r="I32" s="222"/>
      <c r="J32" s="222"/>
      <c r="K32" s="222"/>
      <c r="L32" s="222"/>
    </row>
    <row r="33" spans="1:12" ht="28">
      <c r="A33" s="233" t="s">
        <v>3164</v>
      </c>
      <c r="B33" s="224"/>
      <c r="C33" s="222"/>
      <c r="D33" s="224"/>
      <c r="E33" s="224"/>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sheetData>
  <hyperlinks>
    <hyperlink ref="B1" location="INDEKS!A1" display="HJEM" xr:uid="{539234F7-367B-4D58-992A-BB1CDF06E498}"/>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73"/>
  <sheetViews>
    <sheetView topLeftCell="A4" zoomScale="70" zoomScaleNormal="70" workbookViewId="0">
      <selection activeCell="B4" sqref="B1:L1048576"/>
    </sheetView>
  </sheetViews>
  <sheetFormatPr baseColWidth="10" defaultColWidth="9.1640625" defaultRowHeight="15"/>
  <cols>
    <col min="1" max="1" width="50.6640625" style="236" customWidth="1"/>
    <col min="2" max="12" width="13.5" style="221" customWidth="1"/>
    <col min="13" max="16384" width="9.1640625" style="221"/>
  </cols>
  <sheetData>
    <row r="1" spans="1:12">
      <c r="A1" s="231" t="s">
        <v>210</v>
      </c>
      <c r="B1" s="173" t="s">
        <v>3453</v>
      </c>
      <c r="C1" s="222"/>
      <c r="D1" s="222"/>
      <c r="E1" s="222"/>
      <c r="F1" s="222"/>
      <c r="G1" s="222"/>
      <c r="H1" s="222"/>
      <c r="I1" s="222"/>
      <c r="J1" s="222"/>
      <c r="K1" s="222"/>
      <c r="L1" s="222"/>
    </row>
    <row r="2" spans="1:12">
      <c r="A2" s="30"/>
      <c r="B2" s="222"/>
      <c r="C2" s="222"/>
      <c r="D2" s="222"/>
      <c r="E2" s="222"/>
      <c r="F2" s="222"/>
      <c r="G2" s="222"/>
      <c r="H2" s="222"/>
      <c r="I2" s="222"/>
      <c r="J2" s="222"/>
      <c r="K2" s="222"/>
      <c r="L2" s="222"/>
    </row>
    <row r="3" spans="1:12">
      <c r="A3" s="231"/>
      <c r="B3" s="222"/>
      <c r="C3" s="222"/>
      <c r="D3" s="222"/>
      <c r="E3" s="222"/>
      <c r="F3" s="222"/>
      <c r="G3" s="222"/>
      <c r="H3" s="222"/>
      <c r="I3" s="222"/>
      <c r="J3" s="222"/>
      <c r="K3" s="222"/>
      <c r="L3" s="222"/>
    </row>
    <row r="4" spans="1:12" ht="154">
      <c r="A4" s="231" t="s">
        <v>1488</v>
      </c>
      <c r="B4" s="222"/>
      <c r="C4" s="222"/>
      <c r="D4" s="222"/>
      <c r="E4" s="222"/>
      <c r="F4" s="222"/>
      <c r="G4" s="222"/>
      <c r="H4" s="222"/>
      <c r="I4" s="222"/>
      <c r="J4" s="222"/>
      <c r="K4" s="222"/>
      <c r="L4" s="222"/>
    </row>
    <row r="5" spans="1:12" ht="42">
      <c r="A5" s="231" t="s">
        <v>1489</v>
      </c>
      <c r="B5" s="222"/>
      <c r="C5" s="222"/>
      <c r="D5" s="222"/>
      <c r="E5" s="222"/>
      <c r="F5" s="222"/>
      <c r="G5" s="222"/>
      <c r="H5" s="222"/>
      <c r="I5" s="222"/>
      <c r="J5" s="222"/>
      <c r="K5" s="222"/>
      <c r="L5" s="222"/>
    </row>
    <row r="6" spans="1:12" ht="28">
      <c r="A6" s="231" t="s">
        <v>3797</v>
      </c>
      <c r="B6" s="222"/>
      <c r="C6" s="222"/>
      <c r="D6" s="222"/>
      <c r="E6" s="222"/>
      <c r="F6" s="222"/>
      <c r="G6" s="222"/>
      <c r="H6" s="222"/>
      <c r="I6" s="222"/>
      <c r="J6" s="222"/>
      <c r="K6" s="222"/>
      <c r="L6" s="222"/>
    </row>
    <row r="7" spans="1:12" ht="42">
      <c r="A7" s="231" t="s">
        <v>422</v>
      </c>
      <c r="B7" s="222"/>
      <c r="C7" s="222"/>
      <c r="D7" s="222"/>
      <c r="E7" s="222"/>
      <c r="F7" s="222"/>
      <c r="G7" s="222"/>
      <c r="H7" s="222"/>
      <c r="I7" s="222"/>
      <c r="J7" s="222"/>
      <c r="K7" s="222"/>
      <c r="L7" s="222"/>
    </row>
    <row r="8" spans="1:12" ht="42">
      <c r="A8" s="231" t="s">
        <v>423</v>
      </c>
      <c r="B8" s="222"/>
      <c r="C8" s="222"/>
      <c r="D8" s="222"/>
      <c r="E8" s="222"/>
      <c r="F8" s="222"/>
      <c r="G8" s="222"/>
      <c r="H8" s="222"/>
      <c r="I8" s="222"/>
      <c r="J8" s="222"/>
      <c r="K8" s="222"/>
      <c r="L8" s="222"/>
    </row>
    <row r="9" spans="1:12" ht="56">
      <c r="A9" s="231" t="s">
        <v>424</v>
      </c>
      <c r="B9" s="222"/>
      <c r="C9" s="222"/>
      <c r="D9" s="222"/>
      <c r="E9" s="222"/>
      <c r="F9" s="222"/>
      <c r="G9" s="222"/>
      <c r="H9" s="222"/>
      <c r="I9" s="222"/>
      <c r="J9" s="222"/>
      <c r="K9" s="222"/>
      <c r="L9" s="222"/>
    </row>
    <row r="10" spans="1:12" ht="42">
      <c r="A10" s="231" t="s">
        <v>425</v>
      </c>
      <c r="B10" s="222"/>
      <c r="C10" s="222"/>
      <c r="D10" s="222"/>
      <c r="E10" s="222"/>
      <c r="F10" s="222"/>
      <c r="G10" s="222"/>
      <c r="H10" s="222"/>
      <c r="I10" s="222"/>
      <c r="J10" s="222"/>
      <c r="K10" s="222"/>
      <c r="L10" s="222"/>
    </row>
    <row r="11" spans="1:12" ht="28">
      <c r="A11" s="231" t="s">
        <v>426</v>
      </c>
      <c r="B11" s="222"/>
      <c r="C11" s="222"/>
      <c r="D11" s="222"/>
      <c r="E11" s="222"/>
      <c r="F11" s="222"/>
      <c r="G11" s="222"/>
      <c r="H11" s="222"/>
      <c r="I11" s="222"/>
      <c r="J11" s="222"/>
      <c r="K11" s="222"/>
      <c r="L11" s="222"/>
    </row>
    <row r="12" spans="1:12">
      <c r="A12" s="231" t="s">
        <v>0</v>
      </c>
      <c r="B12" s="222"/>
      <c r="C12" s="222"/>
      <c r="D12" s="222"/>
      <c r="E12" s="222"/>
      <c r="F12" s="222"/>
      <c r="G12" s="222"/>
      <c r="H12" s="222"/>
      <c r="I12" s="222"/>
      <c r="J12" s="222"/>
      <c r="K12" s="222"/>
      <c r="L12" s="222"/>
    </row>
    <row r="13" spans="1:12">
      <c r="A13" s="231"/>
      <c r="B13" s="222"/>
      <c r="C13" s="222"/>
      <c r="D13" s="222"/>
      <c r="E13" s="222"/>
      <c r="F13" s="222"/>
      <c r="G13" s="222"/>
      <c r="H13" s="222"/>
      <c r="I13" s="222"/>
      <c r="J13" s="222"/>
      <c r="K13" s="222"/>
      <c r="L13" s="222"/>
    </row>
    <row r="14" spans="1:12">
      <c r="A14" s="231"/>
      <c r="B14" s="222"/>
      <c r="C14" s="222"/>
      <c r="D14" s="222"/>
      <c r="E14" s="222"/>
      <c r="F14" s="222"/>
      <c r="G14" s="222"/>
      <c r="H14" s="222"/>
      <c r="I14" s="222"/>
      <c r="J14" s="222"/>
      <c r="K14" s="222"/>
      <c r="L14" s="222"/>
    </row>
    <row r="15" spans="1:12">
      <c r="A15" s="231"/>
      <c r="B15" s="222"/>
      <c r="C15" s="222"/>
      <c r="D15" s="222"/>
      <c r="E15" s="222"/>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c r="B17" s="222"/>
      <c r="C17" s="222"/>
      <c r="D17" s="222"/>
      <c r="E17" s="222"/>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ht="28">
      <c r="A20" s="231" t="s">
        <v>211</v>
      </c>
      <c r="B20" s="222"/>
      <c r="C20" s="222"/>
      <c r="D20" s="222"/>
      <c r="E20" s="222"/>
      <c r="F20" s="222"/>
      <c r="G20" s="222"/>
      <c r="H20" s="222"/>
      <c r="I20" s="222"/>
      <c r="J20" s="222"/>
      <c r="K20" s="222"/>
      <c r="L20" s="222"/>
    </row>
    <row r="21" spans="1:12">
      <c r="A21" s="232"/>
      <c r="B21" s="223">
        <v>2008</v>
      </c>
      <c r="C21" s="223">
        <v>2009</v>
      </c>
      <c r="D21" s="223">
        <v>2010</v>
      </c>
      <c r="E21" s="223">
        <v>2011</v>
      </c>
      <c r="F21" s="223">
        <v>2012</v>
      </c>
      <c r="G21" s="223">
        <v>2013</v>
      </c>
      <c r="H21" s="223">
        <v>2014</v>
      </c>
      <c r="I21" s="223">
        <v>2015</v>
      </c>
      <c r="J21" s="223">
        <v>2016</v>
      </c>
      <c r="K21" s="223">
        <v>2017</v>
      </c>
      <c r="L21" s="223">
        <v>2018</v>
      </c>
    </row>
    <row r="22" spans="1:12">
      <c r="A22" s="235" t="s">
        <v>208</v>
      </c>
      <c r="B22" s="230"/>
      <c r="C22" s="230"/>
      <c r="D22" s="230"/>
      <c r="E22" s="230"/>
      <c r="F22" s="230"/>
      <c r="G22" s="230"/>
      <c r="H22" s="230"/>
      <c r="I22" s="230"/>
      <c r="J22" s="230"/>
      <c r="K22" s="230"/>
      <c r="L22" s="230"/>
    </row>
    <row r="23" spans="1:12">
      <c r="A23" s="232" t="s">
        <v>320</v>
      </c>
      <c r="B23" s="7">
        <v>5502257</v>
      </c>
      <c r="C23" s="7">
        <v>5526955</v>
      </c>
      <c r="D23" s="7">
        <v>5550334</v>
      </c>
      <c r="E23" s="7">
        <v>5572263</v>
      </c>
      <c r="F23" s="7">
        <v>5594561</v>
      </c>
      <c r="G23" s="7">
        <v>5617021</v>
      </c>
      <c r="H23" s="7">
        <v>5652131</v>
      </c>
      <c r="I23" s="7">
        <v>5700471</v>
      </c>
      <c r="J23" s="7">
        <v>5738218</v>
      </c>
      <c r="K23" s="7">
        <v>5772191</v>
      </c>
      <c r="L23" s="7">
        <v>5765595</v>
      </c>
    </row>
    <row r="24" spans="1:12">
      <c r="A24" s="233" t="s">
        <v>427</v>
      </c>
      <c r="B24" s="222">
        <v>202675</v>
      </c>
      <c r="C24" s="222">
        <v>198773</v>
      </c>
      <c r="D24" s="222">
        <v>195802</v>
      </c>
      <c r="E24" s="222">
        <v>194263</v>
      </c>
      <c r="F24" s="222">
        <v>192060</v>
      </c>
      <c r="G24" s="222">
        <v>191648</v>
      </c>
      <c r="H24" s="222">
        <v>191284</v>
      </c>
      <c r="I24" s="222">
        <v>191957</v>
      </c>
      <c r="J24" s="222">
        <v>190649</v>
      </c>
      <c r="K24" s="222">
        <v>189760</v>
      </c>
      <c r="L24" s="222">
        <v>189651</v>
      </c>
    </row>
    <row r="25" spans="1:12">
      <c r="A25" s="233" t="s">
        <v>428</v>
      </c>
      <c r="B25" s="222">
        <v>6695</v>
      </c>
      <c r="C25" s="222">
        <v>5995</v>
      </c>
      <c r="D25" s="222">
        <v>5806</v>
      </c>
      <c r="E25" s="222">
        <v>5626</v>
      </c>
      <c r="F25" s="222">
        <v>5378</v>
      </c>
      <c r="G25" s="222">
        <v>5088</v>
      </c>
      <c r="H25" s="222">
        <v>4924</v>
      </c>
      <c r="I25" s="222">
        <v>4721</v>
      </c>
      <c r="J25" s="222">
        <v>4516</v>
      </c>
      <c r="K25" s="222">
        <v>4376</v>
      </c>
      <c r="L25" s="222">
        <v>4195</v>
      </c>
    </row>
    <row r="26" spans="1:12">
      <c r="A26" s="232" t="s">
        <v>429</v>
      </c>
      <c r="B26" s="7">
        <v>2635444</v>
      </c>
      <c r="C26" s="7">
        <v>2520956</v>
      </c>
      <c r="D26" s="7">
        <v>2502934</v>
      </c>
      <c r="E26" s="7">
        <v>2498529</v>
      </c>
      <c r="F26" s="7">
        <v>2487402</v>
      </c>
      <c r="G26" s="7">
        <v>2497212</v>
      </c>
      <c r="H26" s="7">
        <v>2523632</v>
      </c>
      <c r="I26" s="7">
        <v>2562731</v>
      </c>
      <c r="J26" s="7">
        <v>2609908</v>
      </c>
      <c r="K26" s="7">
        <v>2654197</v>
      </c>
      <c r="L26" s="7">
        <v>2702100</v>
      </c>
    </row>
    <row r="27" spans="1:12">
      <c r="A27" s="233" t="s">
        <v>3798</v>
      </c>
      <c r="B27" s="222">
        <v>95204</v>
      </c>
      <c r="C27" s="222">
        <v>92758</v>
      </c>
      <c r="D27" s="222">
        <v>102044</v>
      </c>
      <c r="E27" s="222">
        <v>106254</v>
      </c>
      <c r="F27" s="222">
        <v>100966</v>
      </c>
      <c r="G27" s="222">
        <v>99732</v>
      </c>
      <c r="H27" s="222">
        <v>105390</v>
      </c>
      <c r="I27" s="222">
        <v>105050</v>
      </c>
      <c r="J27" s="222">
        <v>107173</v>
      </c>
      <c r="K27" s="222">
        <v>107134</v>
      </c>
      <c r="L27" s="222">
        <v>108668</v>
      </c>
    </row>
    <row r="28" spans="1:12">
      <c r="A28" s="233" t="s">
        <v>430</v>
      </c>
      <c r="B28" s="222">
        <v>367781</v>
      </c>
      <c r="C28" s="222">
        <v>384619</v>
      </c>
      <c r="D28" s="222">
        <v>581740</v>
      </c>
      <c r="E28" s="222">
        <v>596488</v>
      </c>
      <c r="F28" s="222">
        <v>603367</v>
      </c>
      <c r="G28" s="222">
        <v>614581</v>
      </c>
      <c r="H28" s="222">
        <v>632146</v>
      </c>
      <c r="I28" s="222">
        <v>652570</v>
      </c>
      <c r="J28" s="222">
        <v>669320</v>
      </c>
      <c r="K28" s="222">
        <v>685109</v>
      </c>
      <c r="L28" s="222">
        <v>702854</v>
      </c>
    </row>
    <row r="29" spans="1:12">
      <c r="A29" s="233" t="s">
        <v>431</v>
      </c>
      <c r="B29" s="222">
        <v>526734</v>
      </c>
      <c r="C29" s="222">
        <v>499483</v>
      </c>
      <c r="D29" s="222">
        <v>305714</v>
      </c>
      <c r="E29" s="222">
        <v>287626</v>
      </c>
      <c r="F29" s="222">
        <v>283870</v>
      </c>
      <c r="G29" s="222">
        <v>279803</v>
      </c>
      <c r="H29" s="222">
        <v>270696</v>
      </c>
      <c r="I29" s="222">
        <v>273282</v>
      </c>
      <c r="J29" s="222">
        <v>276171</v>
      </c>
      <c r="K29" s="222">
        <v>280339</v>
      </c>
      <c r="L29" s="222">
        <v>280754</v>
      </c>
    </row>
    <row r="30" spans="1:12">
      <c r="A30" s="233" t="s">
        <v>432</v>
      </c>
      <c r="B30" s="222">
        <v>1099476</v>
      </c>
      <c r="C30" s="222">
        <v>1023253</v>
      </c>
      <c r="D30" s="222">
        <v>1053673</v>
      </c>
      <c r="E30" s="222">
        <v>1044986</v>
      </c>
      <c r="F30" s="222">
        <v>1030311</v>
      </c>
      <c r="G30" s="222">
        <v>1026410</v>
      </c>
      <c r="H30" s="222">
        <v>1058383</v>
      </c>
      <c r="I30" s="222">
        <v>1078968</v>
      </c>
      <c r="J30" s="222">
        <v>1097437</v>
      </c>
      <c r="K30" s="222">
        <v>1108189</v>
      </c>
      <c r="L30" s="222">
        <v>1116816</v>
      </c>
    </row>
    <row r="31" spans="1:12">
      <c r="A31" s="233" t="s">
        <v>433</v>
      </c>
      <c r="B31" s="222">
        <v>286811</v>
      </c>
      <c r="C31" s="222">
        <v>260870</v>
      </c>
      <c r="D31" s="222">
        <v>248842</v>
      </c>
      <c r="E31" s="222">
        <v>244826</v>
      </c>
      <c r="F31" s="222">
        <v>237837</v>
      </c>
      <c r="G31" s="222">
        <v>242967</v>
      </c>
      <c r="H31" s="222">
        <v>238993</v>
      </c>
      <c r="I31" s="222">
        <v>236156</v>
      </c>
      <c r="J31" s="222">
        <v>239871</v>
      </c>
      <c r="K31" s="222">
        <v>244667</v>
      </c>
      <c r="L31" s="222">
        <v>247248</v>
      </c>
    </row>
    <row r="32" spans="1:12">
      <c r="A32" s="233" t="s">
        <v>434</v>
      </c>
      <c r="B32" s="222">
        <v>259438</v>
      </c>
      <c r="C32" s="222">
        <v>259973</v>
      </c>
      <c r="D32" s="222">
        <v>210921</v>
      </c>
      <c r="E32" s="222">
        <v>218349</v>
      </c>
      <c r="F32" s="222">
        <v>231051</v>
      </c>
      <c r="G32" s="222">
        <v>233719</v>
      </c>
      <c r="H32" s="222">
        <v>218024</v>
      </c>
      <c r="I32" s="222">
        <v>216705</v>
      </c>
      <c r="J32" s="222">
        <v>219936</v>
      </c>
      <c r="K32" s="222">
        <v>228759</v>
      </c>
      <c r="L32" s="222">
        <v>245760</v>
      </c>
    </row>
    <row r="33" spans="1:12">
      <c r="A33" s="233" t="s">
        <v>435</v>
      </c>
      <c r="B33" s="222">
        <v>64209</v>
      </c>
      <c r="C33" s="222">
        <v>130058</v>
      </c>
      <c r="D33" s="222">
        <v>132058</v>
      </c>
      <c r="E33" s="222">
        <v>125799</v>
      </c>
      <c r="F33" s="222">
        <v>135198</v>
      </c>
      <c r="G33" s="222">
        <v>125417</v>
      </c>
      <c r="H33" s="222">
        <v>108730</v>
      </c>
      <c r="I33" s="222">
        <v>100839</v>
      </c>
      <c r="J33" s="222">
        <v>98043</v>
      </c>
      <c r="K33" s="222">
        <v>102474</v>
      </c>
      <c r="L33" s="222">
        <v>94253</v>
      </c>
    </row>
    <row r="34" spans="1:12">
      <c r="A34" s="233" t="s">
        <v>214</v>
      </c>
      <c r="B34" s="222">
        <v>143325</v>
      </c>
      <c r="C34" s="222">
        <v>155161</v>
      </c>
      <c r="D34" s="222">
        <v>163588</v>
      </c>
      <c r="E34" s="222">
        <v>170931</v>
      </c>
      <c r="F34" s="222">
        <v>175806</v>
      </c>
      <c r="G34" s="222">
        <v>178751</v>
      </c>
      <c r="H34" s="222">
        <v>190385</v>
      </c>
      <c r="I34" s="222">
        <v>204499</v>
      </c>
      <c r="J34" s="222">
        <v>198561</v>
      </c>
      <c r="K34" s="222">
        <v>187119</v>
      </c>
      <c r="L34" s="222">
        <v>181473</v>
      </c>
    </row>
    <row r="35" spans="1:12">
      <c r="A35" s="233" t="s">
        <v>436</v>
      </c>
      <c r="B35" s="222">
        <v>1121443</v>
      </c>
      <c r="C35" s="222">
        <v>1141960</v>
      </c>
      <c r="D35" s="222">
        <v>1161663</v>
      </c>
      <c r="E35" s="222">
        <v>1183984</v>
      </c>
      <c r="F35" s="222">
        <v>1199936</v>
      </c>
      <c r="G35" s="222">
        <v>1211079</v>
      </c>
      <c r="H35" s="222">
        <v>1214154</v>
      </c>
      <c r="I35" s="222">
        <v>1218207</v>
      </c>
      <c r="J35" s="222">
        <v>1216371</v>
      </c>
      <c r="K35" s="222">
        <v>1219363</v>
      </c>
      <c r="L35" s="222">
        <v>1220203</v>
      </c>
    </row>
    <row r="36" spans="1:12">
      <c r="A36" s="233" t="s">
        <v>215</v>
      </c>
      <c r="B36" s="222">
        <v>1328466</v>
      </c>
      <c r="C36" s="222">
        <v>1374052</v>
      </c>
      <c r="D36" s="222">
        <v>1388483</v>
      </c>
      <c r="E36" s="222">
        <v>1393131</v>
      </c>
      <c r="F36" s="222">
        <v>1398781</v>
      </c>
      <c r="G36" s="222">
        <v>1407826</v>
      </c>
      <c r="H36" s="222">
        <v>1419022</v>
      </c>
      <c r="I36" s="222">
        <v>1417517</v>
      </c>
      <c r="J36" s="222">
        <v>1420170</v>
      </c>
      <c r="K36" s="222">
        <v>1414902</v>
      </c>
      <c r="L36" s="222">
        <v>1373720</v>
      </c>
    </row>
    <row r="37" spans="1:12">
      <c r="A37" s="233"/>
      <c r="B37" s="224"/>
      <c r="C37" s="224"/>
      <c r="D37" s="224"/>
      <c r="E37" s="224"/>
      <c r="F37" s="224"/>
      <c r="G37" s="224"/>
      <c r="H37" s="224"/>
      <c r="I37" s="224"/>
      <c r="J37" s="224"/>
      <c r="K37" s="224"/>
      <c r="L37" s="224"/>
    </row>
    <row r="38" spans="1:12">
      <c r="A38" s="231"/>
      <c r="B38" s="222"/>
      <c r="C38" s="222"/>
      <c r="D38" s="222"/>
      <c r="E38" s="222"/>
      <c r="F38" s="222"/>
      <c r="G38" s="222"/>
      <c r="H38" s="222"/>
      <c r="I38" s="222"/>
      <c r="J38" s="222"/>
      <c r="K38" s="222"/>
      <c r="L38" s="222"/>
    </row>
    <row r="39" spans="1:12" ht="108.75" customHeight="1">
      <c r="A39" s="233" t="s">
        <v>4265</v>
      </c>
      <c r="B39" s="224"/>
      <c r="C39" s="224"/>
      <c r="D39" s="224"/>
      <c r="E39" s="224"/>
      <c r="F39" s="224" t="s">
        <v>4098</v>
      </c>
      <c r="G39" s="222"/>
      <c r="H39" s="222"/>
      <c r="I39" s="222"/>
      <c r="J39" s="222"/>
      <c r="K39" s="222"/>
      <c r="L39" s="222"/>
    </row>
    <row r="40" spans="1:12">
      <c r="A40" s="233"/>
      <c r="B40" s="224"/>
      <c r="C40" s="224"/>
      <c r="D40" s="224"/>
      <c r="E40" s="224"/>
      <c r="F40" s="229" t="s">
        <v>3799</v>
      </c>
      <c r="G40" s="222"/>
      <c r="H40" s="222"/>
      <c r="I40" s="222"/>
      <c r="J40" s="222"/>
      <c r="K40" s="222"/>
      <c r="L40" s="222"/>
    </row>
    <row r="41" spans="1:12">
      <c r="A41" s="233"/>
      <c r="B41" s="224"/>
      <c r="C41" s="224"/>
      <c r="D41" s="224"/>
      <c r="E41" s="224"/>
      <c r="F41" s="224"/>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ht="28">
      <c r="A48" s="231" t="s">
        <v>1490</v>
      </c>
      <c r="B48" s="222"/>
      <c r="C48" s="222"/>
      <c r="D48" s="222"/>
      <c r="E48" s="222"/>
      <c r="F48" s="222"/>
      <c r="G48" s="222"/>
      <c r="H48" s="222"/>
      <c r="I48" s="222"/>
      <c r="J48" s="222"/>
      <c r="K48" s="222"/>
      <c r="L48" s="222"/>
    </row>
    <row r="49" spans="1:12">
      <c r="A49" s="232"/>
      <c r="B49" s="7">
        <v>2008</v>
      </c>
      <c r="C49" s="7">
        <v>2009</v>
      </c>
      <c r="D49" s="7">
        <v>2010</v>
      </c>
      <c r="E49" s="7">
        <v>2011</v>
      </c>
      <c r="F49" s="7">
        <v>2012</v>
      </c>
      <c r="G49" s="7">
        <v>2013</v>
      </c>
      <c r="H49" s="7">
        <v>2014</v>
      </c>
      <c r="I49" s="7">
        <v>2015</v>
      </c>
      <c r="J49" s="7">
        <v>2016</v>
      </c>
      <c r="K49" s="7">
        <v>2017</v>
      </c>
      <c r="L49" s="7">
        <v>2018</v>
      </c>
    </row>
    <row r="50" spans="1:12">
      <c r="A50" s="235" t="s">
        <v>1</v>
      </c>
      <c r="B50" s="43"/>
      <c r="C50" s="43"/>
      <c r="D50" s="43"/>
      <c r="E50" s="43"/>
      <c r="F50" s="43"/>
      <c r="G50" s="43"/>
      <c r="H50" s="43"/>
      <c r="I50" s="43"/>
      <c r="J50" s="43"/>
      <c r="K50" s="43"/>
      <c r="L50" s="43"/>
    </row>
    <row r="51" spans="1:12">
      <c r="A51" s="232" t="s">
        <v>320</v>
      </c>
      <c r="B51" s="34">
        <v>77.8</v>
      </c>
      <c r="C51" s="7">
        <v>76.400000000000006</v>
      </c>
      <c r="D51" s="7">
        <v>75.8</v>
      </c>
      <c r="E51" s="7">
        <v>75.3</v>
      </c>
      <c r="F51" s="7">
        <v>75.099999999999994</v>
      </c>
      <c r="G51" s="7">
        <v>74.8</v>
      </c>
      <c r="H51" s="7">
        <v>74.7</v>
      </c>
      <c r="I51" s="7">
        <v>74.900000000000006</v>
      </c>
      <c r="J51" s="7">
        <v>75.5</v>
      </c>
      <c r="K51" s="7">
        <v>76.400000000000006</v>
      </c>
      <c r="L51" s="7">
        <v>77.099999999999994</v>
      </c>
    </row>
    <row r="52" spans="1:12">
      <c r="A52" s="233" t="s">
        <v>437</v>
      </c>
      <c r="B52" s="35">
        <v>79.5</v>
      </c>
      <c r="C52" s="222">
        <v>78.3</v>
      </c>
      <c r="D52" s="222">
        <v>77.8</v>
      </c>
      <c r="E52" s="222">
        <v>77.5</v>
      </c>
      <c r="F52" s="222">
        <v>77.3</v>
      </c>
      <c r="G52" s="222">
        <v>77.099999999999994</v>
      </c>
      <c r="H52" s="222">
        <v>77.099999999999994</v>
      </c>
      <c r="I52" s="222">
        <v>77.5</v>
      </c>
      <c r="J52" s="222">
        <v>78.099999999999994</v>
      </c>
      <c r="K52" s="222">
        <v>78.8</v>
      </c>
      <c r="L52" s="222">
        <v>79.5</v>
      </c>
    </row>
    <row r="53" spans="1:12">
      <c r="A53" s="233" t="s">
        <v>438</v>
      </c>
      <c r="B53" s="35">
        <v>66.5</v>
      </c>
      <c r="C53" s="222">
        <v>64.900000000000006</v>
      </c>
      <c r="D53" s="222">
        <v>64.599999999999994</v>
      </c>
      <c r="E53" s="222">
        <v>64.7</v>
      </c>
      <c r="F53" s="222">
        <v>64.900000000000006</v>
      </c>
      <c r="G53" s="222">
        <v>66</v>
      </c>
      <c r="H53" s="222">
        <v>66.7</v>
      </c>
      <c r="I53" s="222">
        <v>67.599999999999994</v>
      </c>
      <c r="J53" s="222">
        <v>68.8</v>
      </c>
      <c r="K53" s="222">
        <v>70</v>
      </c>
      <c r="L53" s="222">
        <v>71.099999999999994</v>
      </c>
    </row>
    <row r="54" spans="1:12">
      <c r="A54" s="233" t="s">
        <v>439</v>
      </c>
      <c r="B54" s="35">
        <v>60.7</v>
      </c>
      <c r="C54" s="222">
        <v>58.7</v>
      </c>
      <c r="D54" s="222">
        <v>57.5</v>
      </c>
      <c r="E54" s="222">
        <v>56.8</v>
      </c>
      <c r="F54" s="222">
        <v>56.4</v>
      </c>
      <c r="G54" s="222">
        <v>55.8</v>
      </c>
      <c r="H54" s="222">
        <v>54.9</v>
      </c>
      <c r="I54" s="222">
        <v>53.7</v>
      </c>
      <c r="J54" s="222">
        <v>56.7</v>
      </c>
      <c r="K54" s="222">
        <v>60</v>
      </c>
      <c r="L54" s="222">
        <v>61.2</v>
      </c>
    </row>
    <row r="55" spans="1:12">
      <c r="A55" s="233" t="s">
        <v>440</v>
      </c>
      <c r="B55" s="35">
        <v>73.3</v>
      </c>
      <c r="C55" s="222">
        <v>71.900000000000006</v>
      </c>
      <c r="D55" s="222">
        <v>70.8</v>
      </c>
      <c r="E55" s="222">
        <v>68.2</v>
      </c>
      <c r="F55" s="222">
        <v>68.900000000000006</v>
      </c>
      <c r="G55" s="222">
        <v>68.7</v>
      </c>
      <c r="H55" s="222">
        <v>69.2</v>
      </c>
      <c r="I55" s="222">
        <v>69.5</v>
      </c>
      <c r="J55" s="222">
        <v>70.3</v>
      </c>
      <c r="K55" s="222">
        <v>70.8</v>
      </c>
      <c r="L55" s="222">
        <v>71.2</v>
      </c>
    </row>
    <row r="56" spans="1:12">
      <c r="A56" s="233" t="s">
        <v>441</v>
      </c>
      <c r="B56" s="35">
        <v>67.400000000000006</v>
      </c>
      <c r="C56" s="222">
        <v>62.9</v>
      </c>
      <c r="D56" s="222">
        <v>60.9</v>
      </c>
      <c r="E56" s="222">
        <v>59</v>
      </c>
      <c r="F56" s="222">
        <v>58.4</v>
      </c>
      <c r="G56" s="222">
        <v>58.3</v>
      </c>
      <c r="H56" s="222">
        <v>57.5</v>
      </c>
      <c r="I56" s="222">
        <v>58.7</v>
      </c>
      <c r="J56" s="222">
        <v>59.4</v>
      </c>
      <c r="K56" s="222">
        <v>61.3</v>
      </c>
      <c r="L56" s="222">
        <v>62.9</v>
      </c>
    </row>
    <row r="57" spans="1:12">
      <c r="A57" s="232" t="s">
        <v>442</v>
      </c>
      <c r="B57" s="34">
        <v>80.3</v>
      </c>
      <c r="C57" s="7">
        <v>78.400000000000006</v>
      </c>
      <c r="D57" s="7">
        <v>77.8</v>
      </c>
      <c r="E57" s="7">
        <v>77.400000000000006</v>
      </c>
      <c r="F57" s="7">
        <v>77</v>
      </c>
      <c r="G57" s="7">
        <v>76.7</v>
      </c>
      <c r="H57" s="7">
        <v>76.5</v>
      </c>
      <c r="I57" s="7">
        <v>76.8</v>
      </c>
      <c r="J57" s="7">
        <v>77.599999999999994</v>
      </c>
      <c r="K57" s="7">
        <v>78.3</v>
      </c>
      <c r="L57" s="7">
        <v>79</v>
      </c>
    </row>
    <row r="58" spans="1:12">
      <c r="A58" s="233" t="s">
        <v>437</v>
      </c>
      <c r="B58" s="35">
        <v>81.8</v>
      </c>
      <c r="C58" s="222">
        <v>80</v>
      </c>
      <c r="D58" s="222">
        <v>79.5</v>
      </c>
      <c r="E58" s="222">
        <v>79.2</v>
      </c>
      <c r="F58" s="222">
        <v>78.900000000000006</v>
      </c>
      <c r="G58" s="222">
        <v>78.599999999999994</v>
      </c>
      <c r="H58" s="222">
        <v>78.599999999999994</v>
      </c>
      <c r="I58" s="222">
        <v>79.099999999999994</v>
      </c>
      <c r="J58" s="222">
        <v>79.599999999999994</v>
      </c>
      <c r="K58" s="222">
        <v>80.2</v>
      </c>
      <c r="L58" s="222">
        <v>80.900000000000006</v>
      </c>
    </row>
    <row r="59" spans="1:12">
      <c r="A59" s="233" t="s">
        <v>438</v>
      </c>
      <c r="B59" s="35">
        <v>70.2</v>
      </c>
      <c r="C59" s="222">
        <v>68.2</v>
      </c>
      <c r="D59" s="222">
        <v>68.2</v>
      </c>
      <c r="E59" s="222">
        <v>68.8</v>
      </c>
      <c r="F59" s="222">
        <v>69.3</v>
      </c>
      <c r="G59" s="222">
        <v>70.400000000000006</v>
      </c>
      <c r="H59" s="222">
        <v>71.099999999999994</v>
      </c>
      <c r="I59" s="222">
        <v>72.3</v>
      </c>
      <c r="J59" s="222">
        <v>73.2</v>
      </c>
      <c r="K59" s="222">
        <v>74</v>
      </c>
      <c r="L59" s="222">
        <v>74.7</v>
      </c>
    </row>
    <row r="60" spans="1:12">
      <c r="A60" s="233" t="s">
        <v>439</v>
      </c>
      <c r="B60" s="35">
        <v>65.599999999999994</v>
      </c>
      <c r="C60" s="222">
        <v>63.1</v>
      </c>
      <c r="D60" s="222">
        <v>61.9</v>
      </c>
      <c r="E60" s="222">
        <v>61.2</v>
      </c>
      <c r="F60" s="222">
        <v>60.7</v>
      </c>
      <c r="G60" s="222">
        <v>60.4</v>
      </c>
      <c r="H60" s="222">
        <v>59.2</v>
      </c>
      <c r="I60" s="222">
        <v>57.6</v>
      </c>
      <c r="J60" s="222">
        <v>62.4</v>
      </c>
      <c r="K60" s="222">
        <v>66.2</v>
      </c>
      <c r="L60" s="222">
        <v>67.400000000000006</v>
      </c>
    </row>
    <row r="61" spans="1:12">
      <c r="A61" s="233" t="s">
        <v>440</v>
      </c>
      <c r="B61" s="35">
        <v>73.7</v>
      </c>
      <c r="C61" s="222">
        <v>72</v>
      </c>
      <c r="D61" s="222">
        <v>70.400000000000006</v>
      </c>
      <c r="E61" s="222">
        <v>68</v>
      </c>
      <c r="F61" s="222">
        <v>68.3</v>
      </c>
      <c r="G61" s="222">
        <v>68.400000000000006</v>
      </c>
      <c r="H61" s="222">
        <v>69.099999999999994</v>
      </c>
      <c r="I61" s="222">
        <v>68.8</v>
      </c>
      <c r="J61" s="222">
        <v>69.400000000000006</v>
      </c>
      <c r="K61" s="222">
        <v>69.7</v>
      </c>
      <c r="L61" s="222">
        <v>70.599999999999994</v>
      </c>
    </row>
    <row r="62" spans="1:12">
      <c r="A62" s="233" t="s">
        <v>441</v>
      </c>
      <c r="B62" s="35">
        <v>68</v>
      </c>
      <c r="C62" s="222">
        <v>62.9</v>
      </c>
      <c r="D62" s="222">
        <v>60.7</v>
      </c>
      <c r="E62" s="222">
        <v>59.1</v>
      </c>
      <c r="F62" s="222">
        <v>59</v>
      </c>
      <c r="G62" s="222">
        <v>58.4</v>
      </c>
      <c r="H62" s="222">
        <v>57.6</v>
      </c>
      <c r="I62" s="222">
        <v>58.5</v>
      </c>
      <c r="J62" s="222">
        <v>59.2</v>
      </c>
      <c r="K62" s="222">
        <v>60.6</v>
      </c>
      <c r="L62" s="222">
        <v>61.9</v>
      </c>
    </row>
    <row r="63" spans="1:12">
      <c r="A63" s="232" t="s">
        <v>319</v>
      </c>
      <c r="B63" s="34">
        <v>75.3</v>
      </c>
      <c r="C63" s="7">
        <v>74.400000000000006</v>
      </c>
      <c r="D63" s="7">
        <v>73.8</v>
      </c>
      <c r="E63" s="7">
        <v>73.3</v>
      </c>
      <c r="F63" s="7">
        <v>73.099999999999994</v>
      </c>
      <c r="G63" s="7">
        <v>72.900000000000006</v>
      </c>
      <c r="H63" s="7">
        <v>72.8</v>
      </c>
      <c r="I63" s="7">
        <v>73</v>
      </c>
      <c r="J63" s="7">
        <v>73.5</v>
      </c>
      <c r="K63" s="7">
        <v>74.400000000000006</v>
      </c>
      <c r="L63" s="7">
        <v>75.2</v>
      </c>
    </row>
    <row r="64" spans="1:12">
      <c r="A64" s="233" t="s">
        <v>437</v>
      </c>
      <c r="B64" s="35">
        <v>77.2</v>
      </c>
      <c r="C64" s="222">
        <v>76.5</v>
      </c>
      <c r="D64" s="222">
        <v>76.099999999999994</v>
      </c>
      <c r="E64" s="222">
        <v>75.7</v>
      </c>
      <c r="F64" s="222">
        <v>75.599999999999994</v>
      </c>
      <c r="G64" s="222">
        <v>75.5</v>
      </c>
      <c r="H64" s="222">
        <v>75.5</v>
      </c>
      <c r="I64" s="222">
        <v>75.900000000000006</v>
      </c>
      <c r="J64" s="222">
        <v>76.5</v>
      </c>
      <c r="K64" s="222">
        <v>77.3</v>
      </c>
      <c r="L64" s="222">
        <v>78.099999999999994</v>
      </c>
    </row>
    <row r="65" spans="1:12">
      <c r="A65" s="233" t="s">
        <v>438</v>
      </c>
      <c r="B65" s="35">
        <v>62.7</v>
      </c>
      <c r="C65" s="222">
        <v>61.6</v>
      </c>
      <c r="D65" s="222">
        <v>61</v>
      </c>
      <c r="E65" s="222">
        <v>60.5</v>
      </c>
      <c r="F65" s="222">
        <v>60.4</v>
      </c>
      <c r="G65" s="222">
        <v>61.4</v>
      </c>
      <c r="H65" s="222">
        <v>62.1</v>
      </c>
      <c r="I65" s="222">
        <v>62.6</v>
      </c>
      <c r="J65" s="222">
        <v>64.099999999999994</v>
      </c>
      <c r="K65" s="222">
        <v>65.7</v>
      </c>
      <c r="L65" s="222">
        <v>67.2</v>
      </c>
    </row>
    <row r="66" spans="1:12">
      <c r="A66" s="233" t="s">
        <v>439</v>
      </c>
      <c r="B66" s="35">
        <v>55.9</v>
      </c>
      <c r="C66" s="222">
        <v>54.5</v>
      </c>
      <c r="D66" s="222">
        <v>53.3</v>
      </c>
      <c r="E66" s="222">
        <v>52.7</v>
      </c>
      <c r="F66" s="222">
        <v>52.3</v>
      </c>
      <c r="G66" s="222">
        <v>51.7</v>
      </c>
      <c r="H66" s="222">
        <v>51</v>
      </c>
      <c r="I66" s="222">
        <v>50</v>
      </c>
      <c r="J66" s="222">
        <v>51.4</v>
      </c>
      <c r="K66" s="222">
        <v>54.2</v>
      </c>
      <c r="L66" s="222">
        <v>55.3</v>
      </c>
    </row>
    <row r="67" spans="1:12">
      <c r="A67" s="233" t="s">
        <v>440</v>
      </c>
      <c r="B67" s="35">
        <v>72.8</v>
      </c>
      <c r="C67" s="222">
        <v>71.8</v>
      </c>
      <c r="D67" s="222">
        <v>71.2</v>
      </c>
      <c r="E67" s="222">
        <v>68.3</v>
      </c>
      <c r="F67" s="222">
        <v>69.599999999999994</v>
      </c>
      <c r="G67" s="222">
        <v>69.099999999999994</v>
      </c>
      <c r="H67" s="222">
        <v>69.3</v>
      </c>
      <c r="I67" s="222">
        <v>70.2</v>
      </c>
      <c r="J67" s="222">
        <v>71.2</v>
      </c>
      <c r="K67" s="222">
        <v>72</v>
      </c>
      <c r="L67" s="222">
        <v>71.900000000000006</v>
      </c>
    </row>
    <row r="68" spans="1:12">
      <c r="A68" s="233" t="s">
        <v>441</v>
      </c>
      <c r="B68" s="35">
        <v>66.8</v>
      </c>
      <c r="C68" s="222">
        <v>63</v>
      </c>
      <c r="D68" s="222">
        <v>61</v>
      </c>
      <c r="E68" s="222">
        <v>59</v>
      </c>
      <c r="F68" s="222">
        <v>57.7</v>
      </c>
      <c r="G68" s="222">
        <v>58.1</v>
      </c>
      <c r="H68" s="222">
        <v>57.3</v>
      </c>
      <c r="I68" s="222">
        <v>58.9</v>
      </c>
      <c r="J68" s="222">
        <v>59.7</v>
      </c>
      <c r="K68" s="222">
        <v>62.1</v>
      </c>
      <c r="L68" s="222">
        <v>64</v>
      </c>
    </row>
    <row r="69" spans="1:12" ht="16" thickBot="1">
      <c r="A69" s="234"/>
      <c r="B69" s="226"/>
      <c r="C69" s="226"/>
      <c r="D69" s="226"/>
      <c r="E69" s="226"/>
      <c r="F69" s="226"/>
      <c r="G69" s="226"/>
      <c r="H69" s="226"/>
      <c r="I69" s="226"/>
      <c r="J69" s="226"/>
      <c r="K69" s="226"/>
      <c r="L69" s="226"/>
    </row>
    <row r="70" spans="1:12">
      <c r="A70" s="231"/>
      <c r="B70" s="222"/>
      <c r="C70" s="222"/>
      <c r="D70" s="222"/>
      <c r="E70" s="222"/>
      <c r="F70" s="222"/>
      <c r="G70" s="222"/>
      <c r="H70" s="222"/>
      <c r="I70" s="222"/>
      <c r="J70" s="222"/>
      <c r="K70" s="222"/>
      <c r="L70" s="222"/>
    </row>
    <row r="71" spans="1:12" ht="57.75" customHeight="1">
      <c r="A71" s="233" t="s">
        <v>4266</v>
      </c>
      <c r="B71" s="224"/>
      <c r="C71" s="224"/>
      <c r="D71" s="224"/>
      <c r="E71" s="224" t="s">
        <v>4098</v>
      </c>
      <c r="F71" s="222"/>
      <c r="G71" s="222"/>
      <c r="H71" s="222"/>
      <c r="I71" s="222"/>
      <c r="J71" s="222"/>
      <c r="K71" s="222"/>
      <c r="L71" s="222"/>
    </row>
    <row r="72" spans="1:12">
      <c r="A72" s="233"/>
      <c r="B72" s="224"/>
      <c r="C72" s="224"/>
      <c r="D72" s="224"/>
      <c r="E72" s="229" t="s">
        <v>3800</v>
      </c>
      <c r="F72" s="222"/>
      <c r="G72" s="222"/>
      <c r="H72" s="222"/>
      <c r="I72" s="222"/>
      <c r="J72" s="222"/>
      <c r="K72" s="222"/>
      <c r="L72" s="222"/>
    </row>
    <row r="73" spans="1:12">
      <c r="A73" s="231"/>
      <c r="B73" s="222"/>
      <c r="C73" s="222"/>
      <c r="D73" s="222"/>
      <c r="E73" s="222"/>
      <c r="F73" s="222"/>
      <c r="G73" s="222"/>
      <c r="H73" s="222"/>
      <c r="I73" s="222"/>
      <c r="J73" s="222"/>
      <c r="K73" s="222"/>
      <c r="L73" s="222"/>
    </row>
  </sheetData>
  <hyperlinks>
    <hyperlink ref="B1" location="INDEKS!A1" display="HJEM" xr:uid="{24041126-4436-4757-8E6A-A3C763EBA17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92"/>
  <sheetViews>
    <sheetView zoomScale="70" zoomScaleNormal="70" workbookViewId="0">
      <selection activeCell="B1" sqref="B1:L1048576"/>
    </sheetView>
  </sheetViews>
  <sheetFormatPr baseColWidth="10" defaultColWidth="9.1640625" defaultRowHeight="15"/>
  <cols>
    <col min="1" max="1" width="50.6640625" style="236" customWidth="1"/>
    <col min="2" max="12" width="11" style="221" customWidth="1"/>
    <col min="13" max="16384" width="9.1640625" style="221"/>
  </cols>
  <sheetData>
    <row r="1" spans="1:12" ht="28">
      <c r="A1" s="231" t="s">
        <v>1491</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v>2016</v>
      </c>
      <c r="K2" s="223">
        <v>2017</v>
      </c>
      <c r="L2" s="223">
        <v>2018</v>
      </c>
    </row>
    <row r="3" spans="1:12">
      <c r="A3" s="235" t="s">
        <v>208</v>
      </c>
      <c r="B3" s="43"/>
      <c r="C3" s="43"/>
      <c r="D3" s="43"/>
      <c r="E3" s="43"/>
      <c r="F3" s="43"/>
      <c r="G3" s="43"/>
      <c r="H3" s="43"/>
      <c r="I3" s="43"/>
      <c r="J3" s="43"/>
      <c r="K3" s="43"/>
      <c r="L3" s="43"/>
    </row>
    <row r="4" spans="1:12">
      <c r="A4" s="232" t="s">
        <v>320</v>
      </c>
      <c r="B4" s="7">
        <v>2844814</v>
      </c>
      <c r="C4" s="7">
        <v>2725724</v>
      </c>
      <c r="D4" s="7">
        <v>2704542</v>
      </c>
      <c r="E4" s="7">
        <v>2698418</v>
      </c>
      <c r="F4" s="7">
        <v>2684840</v>
      </c>
      <c r="G4" s="7">
        <v>2693948</v>
      </c>
      <c r="H4" s="7">
        <v>2719840</v>
      </c>
      <c r="I4" s="7">
        <v>2759409</v>
      </c>
      <c r="J4" s="7">
        <v>2805073</v>
      </c>
      <c r="K4" s="7">
        <v>2848333</v>
      </c>
      <c r="L4" s="7">
        <v>2895946</v>
      </c>
    </row>
    <row r="5" spans="1:12">
      <c r="A5" s="233" t="s">
        <v>443</v>
      </c>
      <c r="B5" s="222">
        <v>76777</v>
      </c>
      <c r="C5" s="222">
        <v>74414</v>
      </c>
      <c r="D5" s="222">
        <v>71090</v>
      </c>
      <c r="E5" s="222">
        <v>70724</v>
      </c>
      <c r="F5" s="222">
        <v>71324</v>
      </c>
      <c r="G5" s="222">
        <v>71575</v>
      </c>
      <c r="H5" s="222">
        <v>71335</v>
      </c>
      <c r="I5" s="222">
        <v>71350</v>
      </c>
      <c r="J5" s="222">
        <v>69720</v>
      </c>
      <c r="K5" s="222">
        <v>70744</v>
      </c>
      <c r="L5" s="222">
        <v>70141</v>
      </c>
    </row>
    <row r="6" spans="1:12">
      <c r="A6" s="233" t="s">
        <v>444</v>
      </c>
      <c r="B6" s="222">
        <v>391222</v>
      </c>
      <c r="C6" s="222">
        <v>337684</v>
      </c>
      <c r="D6" s="222">
        <v>322957</v>
      </c>
      <c r="E6" s="222">
        <v>323551</v>
      </c>
      <c r="F6" s="222">
        <v>316335</v>
      </c>
      <c r="G6" s="222">
        <v>311074</v>
      </c>
      <c r="H6" s="222">
        <v>315732</v>
      </c>
      <c r="I6" s="222">
        <v>318399</v>
      </c>
      <c r="J6" s="222">
        <v>324705</v>
      </c>
      <c r="K6" s="222">
        <v>329672</v>
      </c>
      <c r="L6" s="222">
        <v>333311</v>
      </c>
    </row>
    <row r="7" spans="1:12">
      <c r="A7" s="233" t="s">
        <v>445</v>
      </c>
      <c r="B7" s="222">
        <v>181749</v>
      </c>
      <c r="C7" s="222">
        <v>160158</v>
      </c>
      <c r="D7" s="222">
        <v>153259</v>
      </c>
      <c r="E7" s="222">
        <v>156532</v>
      </c>
      <c r="F7" s="222">
        <v>154245</v>
      </c>
      <c r="G7" s="222">
        <v>151116</v>
      </c>
      <c r="H7" s="222">
        <v>155471</v>
      </c>
      <c r="I7" s="222">
        <v>161187</v>
      </c>
      <c r="J7" s="222">
        <v>165964</v>
      </c>
      <c r="K7" s="222">
        <v>171908</v>
      </c>
      <c r="L7" s="222">
        <v>177017</v>
      </c>
    </row>
    <row r="8" spans="1:12">
      <c r="A8" s="233" t="s">
        <v>446</v>
      </c>
      <c r="B8" s="222">
        <v>681972</v>
      </c>
      <c r="C8" s="222">
        <v>638137</v>
      </c>
      <c r="D8" s="222">
        <v>641821</v>
      </c>
      <c r="E8" s="222">
        <v>649588</v>
      </c>
      <c r="F8" s="222">
        <v>646576</v>
      </c>
      <c r="G8" s="222">
        <v>650124</v>
      </c>
      <c r="H8" s="222">
        <v>658267</v>
      </c>
      <c r="I8" s="222">
        <v>669139</v>
      </c>
      <c r="J8" s="222">
        <v>685744</v>
      </c>
      <c r="K8" s="222">
        <v>696712</v>
      </c>
      <c r="L8" s="222">
        <v>706608</v>
      </c>
    </row>
    <row r="9" spans="1:12">
      <c r="A9" s="233" t="s">
        <v>447</v>
      </c>
      <c r="B9" s="222">
        <v>102448</v>
      </c>
      <c r="C9" s="222">
        <v>98545</v>
      </c>
      <c r="D9" s="222">
        <v>99498</v>
      </c>
      <c r="E9" s="222">
        <v>99761</v>
      </c>
      <c r="F9" s="222">
        <v>100375</v>
      </c>
      <c r="G9" s="222">
        <v>100823</v>
      </c>
      <c r="H9" s="222">
        <v>101565</v>
      </c>
      <c r="I9" s="222">
        <v>105874</v>
      </c>
      <c r="J9" s="222">
        <v>109193</v>
      </c>
      <c r="K9" s="222">
        <v>111158</v>
      </c>
      <c r="L9" s="222">
        <v>114542</v>
      </c>
    </row>
    <row r="10" spans="1:12">
      <c r="A10" s="233" t="s">
        <v>448</v>
      </c>
      <c r="B10" s="222">
        <v>87395</v>
      </c>
      <c r="C10" s="222">
        <v>83762</v>
      </c>
      <c r="D10" s="222">
        <v>82251</v>
      </c>
      <c r="E10" s="222">
        <v>81574</v>
      </c>
      <c r="F10" s="222">
        <v>79268</v>
      </c>
      <c r="G10" s="222">
        <v>78570</v>
      </c>
      <c r="H10" s="222">
        <v>77579</v>
      </c>
      <c r="I10" s="222">
        <v>77277</v>
      </c>
      <c r="J10" s="222">
        <v>77800</v>
      </c>
      <c r="K10" s="222">
        <v>78936</v>
      </c>
      <c r="L10" s="222">
        <v>80745</v>
      </c>
    </row>
    <row r="11" spans="1:12">
      <c r="A11" s="233" t="s">
        <v>449</v>
      </c>
      <c r="B11" s="222">
        <v>41006</v>
      </c>
      <c r="C11" s="222">
        <v>40684</v>
      </c>
      <c r="D11" s="222">
        <v>43686</v>
      </c>
      <c r="E11" s="222">
        <v>44248</v>
      </c>
      <c r="F11" s="222">
        <v>44183</v>
      </c>
      <c r="G11" s="222">
        <v>44646</v>
      </c>
      <c r="H11" s="222">
        <v>44784</v>
      </c>
      <c r="I11" s="222">
        <v>45750</v>
      </c>
      <c r="J11" s="222">
        <v>46498</v>
      </c>
      <c r="K11" s="222">
        <v>46974</v>
      </c>
      <c r="L11" s="222">
        <v>47518</v>
      </c>
    </row>
    <row r="12" spans="1:12">
      <c r="A12" s="233" t="s">
        <v>450</v>
      </c>
      <c r="B12" s="222">
        <v>293459</v>
      </c>
      <c r="C12" s="222">
        <v>279232</v>
      </c>
      <c r="D12" s="222">
        <v>277206</v>
      </c>
      <c r="E12" s="222">
        <v>274102</v>
      </c>
      <c r="F12" s="222">
        <v>279524</v>
      </c>
      <c r="G12" s="222">
        <v>287227</v>
      </c>
      <c r="H12" s="222">
        <v>297029</v>
      </c>
      <c r="I12" s="222">
        <v>307022</v>
      </c>
      <c r="J12" s="222">
        <v>318712</v>
      </c>
      <c r="K12" s="222">
        <v>325608</v>
      </c>
      <c r="L12" s="222">
        <v>336345</v>
      </c>
    </row>
    <row r="13" spans="1:12">
      <c r="A13" s="233" t="s">
        <v>1492</v>
      </c>
      <c r="B13" s="222">
        <v>858119</v>
      </c>
      <c r="C13" s="222">
        <v>884440</v>
      </c>
      <c r="D13" s="222">
        <v>884986</v>
      </c>
      <c r="E13" s="222">
        <v>871410</v>
      </c>
      <c r="F13" s="222">
        <v>866986</v>
      </c>
      <c r="G13" s="222">
        <v>871328</v>
      </c>
      <c r="H13" s="222">
        <v>868777</v>
      </c>
      <c r="I13" s="222">
        <v>873201</v>
      </c>
      <c r="J13" s="222">
        <v>874045</v>
      </c>
      <c r="K13" s="222">
        <v>880923</v>
      </c>
      <c r="L13" s="222">
        <v>891427</v>
      </c>
    </row>
    <row r="14" spans="1:12">
      <c r="A14" s="233" t="s">
        <v>451</v>
      </c>
      <c r="B14" s="222">
        <v>121656</v>
      </c>
      <c r="C14" s="222">
        <v>122627</v>
      </c>
      <c r="D14" s="222">
        <v>122879</v>
      </c>
      <c r="E14" s="222">
        <v>122601</v>
      </c>
      <c r="F14" s="222">
        <v>121827</v>
      </c>
      <c r="G14" s="222">
        <v>123113</v>
      </c>
      <c r="H14" s="222">
        <v>124913</v>
      </c>
      <c r="I14" s="222">
        <v>126427</v>
      </c>
      <c r="J14" s="222">
        <v>128856</v>
      </c>
      <c r="K14" s="222">
        <v>131975</v>
      </c>
      <c r="L14" s="222">
        <v>134933</v>
      </c>
    </row>
    <row r="15" spans="1:12">
      <c r="A15" s="233" t="s">
        <v>452</v>
      </c>
      <c r="B15" s="222">
        <v>9011</v>
      </c>
      <c r="C15" s="222">
        <v>6041</v>
      </c>
      <c r="D15" s="222">
        <v>4909</v>
      </c>
      <c r="E15" s="222">
        <v>4327</v>
      </c>
      <c r="F15" s="222">
        <v>4197</v>
      </c>
      <c r="G15" s="222">
        <v>4352</v>
      </c>
      <c r="H15" s="222">
        <v>4388</v>
      </c>
      <c r="I15" s="222">
        <v>3783</v>
      </c>
      <c r="J15" s="222">
        <v>3836</v>
      </c>
      <c r="K15" s="222">
        <v>3723</v>
      </c>
      <c r="L15" s="222">
        <v>3359</v>
      </c>
    </row>
    <row r="16" spans="1:12">
      <c r="A16" s="235" t="s">
        <v>216</v>
      </c>
      <c r="B16" s="46"/>
      <c r="C16" s="46"/>
      <c r="D16" s="46"/>
      <c r="E16" s="46"/>
      <c r="F16" s="46"/>
      <c r="G16" s="46"/>
      <c r="H16" s="46"/>
      <c r="I16" s="46"/>
      <c r="J16" s="46"/>
      <c r="K16" s="46"/>
      <c r="L16" s="46"/>
    </row>
    <row r="17" spans="1:12">
      <c r="A17" s="233" t="s">
        <v>443</v>
      </c>
      <c r="B17" s="222">
        <v>21.3</v>
      </c>
      <c r="C17" s="222">
        <v>20.5</v>
      </c>
      <c r="D17" s="222">
        <v>20</v>
      </c>
      <c r="E17" s="222">
        <v>19.899999999999999</v>
      </c>
      <c r="F17" s="222">
        <v>20</v>
      </c>
      <c r="G17" s="222">
        <v>20.100000000000001</v>
      </c>
      <c r="H17" s="222">
        <v>20.3</v>
      </c>
      <c r="I17" s="222">
        <v>20.6</v>
      </c>
      <c r="J17" s="222">
        <v>20.6</v>
      </c>
      <c r="K17" s="222">
        <v>21.3</v>
      </c>
      <c r="L17" s="222">
        <v>21.7</v>
      </c>
    </row>
    <row r="18" spans="1:12">
      <c r="A18" s="233" t="s">
        <v>453</v>
      </c>
      <c r="B18" s="222">
        <v>30.2</v>
      </c>
      <c r="C18" s="222">
        <v>30.4</v>
      </c>
      <c r="D18" s="222">
        <v>29.7</v>
      </c>
      <c r="E18" s="222">
        <v>29.3</v>
      </c>
      <c r="F18" s="222">
        <v>29.1</v>
      </c>
      <c r="G18" s="222">
        <v>29.2</v>
      </c>
      <c r="H18" s="222">
        <v>29.1</v>
      </c>
      <c r="I18" s="222">
        <v>29</v>
      </c>
      <c r="J18" s="222">
        <v>28.9</v>
      </c>
      <c r="K18" s="222">
        <v>28.8</v>
      </c>
      <c r="L18" s="222">
        <v>28.9</v>
      </c>
    </row>
    <row r="19" spans="1:12">
      <c r="A19" s="233" t="s">
        <v>445</v>
      </c>
      <c r="B19" s="222">
        <v>9.6</v>
      </c>
      <c r="C19" s="222">
        <v>9.6999999999999993</v>
      </c>
      <c r="D19" s="222">
        <v>9.5</v>
      </c>
      <c r="E19" s="222">
        <v>9.3000000000000007</v>
      </c>
      <c r="F19" s="222">
        <v>9.3000000000000007</v>
      </c>
      <c r="G19" s="222">
        <v>9.3000000000000007</v>
      </c>
      <c r="H19" s="222">
        <v>9.3000000000000007</v>
      </c>
      <c r="I19" s="222">
        <v>9.3000000000000007</v>
      </c>
      <c r="J19" s="222">
        <v>9.4</v>
      </c>
      <c r="K19" s="222">
        <v>9.4</v>
      </c>
      <c r="L19" s="222">
        <v>9.6</v>
      </c>
    </row>
    <row r="20" spans="1:12">
      <c r="A20" s="233" t="s">
        <v>446</v>
      </c>
      <c r="B20" s="222">
        <v>40.700000000000003</v>
      </c>
      <c r="C20" s="222">
        <v>40.5</v>
      </c>
      <c r="D20" s="222">
        <v>40.299999999999997</v>
      </c>
      <c r="E20" s="222">
        <v>40.200000000000003</v>
      </c>
      <c r="F20" s="222">
        <v>40.299999999999997</v>
      </c>
      <c r="G20" s="222">
        <v>40.299999999999997</v>
      </c>
      <c r="H20" s="222">
        <v>40.4</v>
      </c>
      <c r="I20" s="222">
        <v>40.5</v>
      </c>
      <c r="J20" s="222">
        <v>40.700000000000003</v>
      </c>
      <c r="K20" s="222">
        <v>40.9</v>
      </c>
      <c r="L20" s="222">
        <v>40.799999999999997</v>
      </c>
    </row>
    <row r="21" spans="1:12">
      <c r="A21" s="233" t="s">
        <v>447</v>
      </c>
      <c r="B21" s="222">
        <v>31.6</v>
      </c>
      <c r="C21" s="222">
        <v>31.2</v>
      </c>
      <c r="D21" s="222">
        <v>30.8</v>
      </c>
      <c r="E21" s="222">
        <v>30.2</v>
      </c>
      <c r="F21" s="222">
        <v>30.4</v>
      </c>
      <c r="G21" s="222">
        <v>30.2</v>
      </c>
      <c r="H21" s="222">
        <v>30.2</v>
      </c>
      <c r="I21" s="222">
        <v>30.3</v>
      </c>
      <c r="J21" s="222">
        <v>30.3</v>
      </c>
      <c r="K21" s="222">
        <v>30.3</v>
      </c>
      <c r="L21" s="222">
        <v>30.4</v>
      </c>
    </row>
    <row r="22" spans="1:12">
      <c r="A22" s="233" t="s">
        <v>448</v>
      </c>
      <c r="B22" s="222">
        <v>51.1</v>
      </c>
      <c r="C22" s="222">
        <v>50.9</v>
      </c>
      <c r="D22" s="222">
        <v>50.2</v>
      </c>
      <c r="E22" s="222">
        <v>49.8</v>
      </c>
      <c r="F22" s="222">
        <v>49.3</v>
      </c>
      <c r="G22" s="222">
        <v>48.8</v>
      </c>
      <c r="H22" s="222">
        <v>48.2</v>
      </c>
      <c r="I22" s="222">
        <v>47.6</v>
      </c>
      <c r="J22" s="222">
        <v>47</v>
      </c>
      <c r="K22" s="222">
        <v>46.5</v>
      </c>
      <c r="L22" s="222">
        <v>45.9</v>
      </c>
    </row>
    <row r="23" spans="1:12">
      <c r="A23" s="233" t="s">
        <v>449</v>
      </c>
      <c r="B23" s="222">
        <v>36.5</v>
      </c>
      <c r="C23" s="222">
        <v>35.700000000000003</v>
      </c>
      <c r="D23" s="222">
        <v>35.200000000000003</v>
      </c>
      <c r="E23" s="222">
        <v>35</v>
      </c>
      <c r="F23" s="222">
        <v>35.200000000000003</v>
      </c>
      <c r="G23" s="222">
        <v>35.5</v>
      </c>
      <c r="H23" s="222">
        <v>35.9</v>
      </c>
      <c r="I23" s="222">
        <v>36.299999999999997</v>
      </c>
      <c r="J23" s="222">
        <v>36.700000000000003</v>
      </c>
      <c r="K23" s="222">
        <v>37.299999999999997</v>
      </c>
      <c r="L23" s="222">
        <v>37.6</v>
      </c>
    </row>
    <row r="24" spans="1:12">
      <c r="A24" s="233" t="s">
        <v>450</v>
      </c>
      <c r="B24" s="222">
        <v>46.8</v>
      </c>
      <c r="C24" s="222">
        <v>46.1</v>
      </c>
      <c r="D24" s="222">
        <v>45.3</v>
      </c>
      <c r="E24" s="222">
        <v>45</v>
      </c>
      <c r="F24" s="222">
        <v>44.8</v>
      </c>
      <c r="G24" s="222">
        <v>44.2</v>
      </c>
      <c r="H24" s="222">
        <v>44.1</v>
      </c>
      <c r="I24" s="222">
        <v>44.3</v>
      </c>
      <c r="J24" s="222">
        <v>44.3</v>
      </c>
      <c r="K24" s="222">
        <v>44.4</v>
      </c>
      <c r="L24" s="222">
        <v>44.6</v>
      </c>
    </row>
    <row r="25" spans="1:12">
      <c r="A25" s="233" t="s">
        <v>454</v>
      </c>
      <c r="B25" s="222">
        <v>72</v>
      </c>
      <c r="C25" s="222">
        <v>71.5</v>
      </c>
      <c r="D25" s="222">
        <v>71.2</v>
      </c>
      <c r="E25" s="222">
        <v>71.2</v>
      </c>
      <c r="F25" s="222">
        <v>71.099999999999994</v>
      </c>
      <c r="G25" s="222">
        <v>71.099999999999994</v>
      </c>
      <c r="H25" s="222">
        <v>71.099999999999994</v>
      </c>
      <c r="I25" s="222">
        <v>71.099999999999994</v>
      </c>
      <c r="J25" s="222">
        <v>71.099999999999994</v>
      </c>
      <c r="K25" s="222">
        <v>71.2</v>
      </c>
      <c r="L25" s="222">
        <v>71.400000000000006</v>
      </c>
    </row>
    <row r="26" spans="1:12">
      <c r="A26" s="233" t="s">
        <v>451</v>
      </c>
      <c r="B26" s="222">
        <v>58.2</v>
      </c>
      <c r="C26" s="222">
        <v>58.1</v>
      </c>
      <c r="D26" s="222">
        <v>57.9</v>
      </c>
      <c r="E26" s="222">
        <v>58</v>
      </c>
      <c r="F26" s="222">
        <v>57.8</v>
      </c>
      <c r="G26" s="222">
        <v>57.6</v>
      </c>
      <c r="H26" s="222">
        <v>57.6</v>
      </c>
      <c r="I26" s="222">
        <v>57.6</v>
      </c>
      <c r="J26" s="222">
        <v>57.4</v>
      </c>
      <c r="K26" s="222">
        <v>57.5</v>
      </c>
      <c r="L26" s="222">
        <v>57.7</v>
      </c>
    </row>
    <row r="27" spans="1:12">
      <c r="A27" s="233" t="s">
        <v>452</v>
      </c>
      <c r="B27" s="222">
        <v>39.200000000000003</v>
      </c>
      <c r="C27" s="222">
        <v>37.5</v>
      </c>
      <c r="D27" s="222">
        <v>39.299999999999997</v>
      </c>
      <c r="E27" s="222">
        <v>39.200000000000003</v>
      </c>
      <c r="F27" s="222">
        <v>37.1</v>
      </c>
      <c r="G27" s="222">
        <v>36.6</v>
      </c>
      <c r="H27" s="222">
        <v>35.9</v>
      </c>
      <c r="I27" s="222">
        <v>36.299999999999997</v>
      </c>
      <c r="J27" s="222">
        <v>33.9</v>
      </c>
      <c r="K27" s="222">
        <v>33.799999999999997</v>
      </c>
      <c r="L27" s="222">
        <v>34.200000000000003</v>
      </c>
    </row>
    <row r="28" spans="1:12">
      <c r="A28" s="233"/>
      <c r="B28" s="224"/>
      <c r="C28" s="224"/>
      <c r="D28" s="224"/>
      <c r="E28" s="224"/>
      <c r="F28" s="224"/>
      <c r="G28" s="224"/>
      <c r="H28" s="224"/>
      <c r="I28" s="224"/>
      <c r="J28" s="224"/>
      <c r="K28" s="224"/>
      <c r="L28" s="224"/>
    </row>
    <row r="29" spans="1:12">
      <c r="A29" s="231"/>
      <c r="B29" s="222"/>
      <c r="C29" s="222"/>
      <c r="D29" s="222"/>
      <c r="E29" s="222"/>
      <c r="F29" s="222"/>
      <c r="G29" s="222"/>
      <c r="H29" s="222"/>
      <c r="I29" s="222"/>
      <c r="J29" s="222"/>
      <c r="K29" s="222"/>
      <c r="L29" s="222"/>
    </row>
    <row r="30" spans="1:12">
      <c r="A30" s="233"/>
      <c r="B30" s="224"/>
      <c r="C30" s="224"/>
      <c r="D30" s="224"/>
      <c r="E30" s="224" t="s">
        <v>4263</v>
      </c>
      <c r="F30" s="222"/>
      <c r="G30" s="222"/>
      <c r="H30" s="222"/>
      <c r="I30" s="222"/>
      <c r="J30" s="222"/>
      <c r="K30" s="222"/>
      <c r="L30" s="222"/>
    </row>
    <row r="31" spans="1:12">
      <c r="A31" s="233"/>
      <c r="B31" s="224"/>
      <c r="C31" s="224"/>
      <c r="D31" s="224"/>
      <c r="E31" s="229" t="s">
        <v>4267</v>
      </c>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ht="28">
      <c r="A34" s="231" t="s">
        <v>1493</v>
      </c>
      <c r="B34" s="222"/>
      <c r="C34" s="222"/>
      <c r="D34" s="222"/>
      <c r="E34" s="222"/>
      <c r="F34" s="222"/>
      <c r="G34" s="222"/>
      <c r="H34" s="222"/>
      <c r="I34" s="222"/>
      <c r="J34" s="222"/>
      <c r="K34" s="222"/>
      <c r="L34" s="222"/>
    </row>
    <row r="35" spans="1:12">
      <c r="A35" s="232"/>
      <c r="B35" s="223">
        <v>2008</v>
      </c>
      <c r="C35" s="223">
        <v>2009</v>
      </c>
      <c r="D35" s="223">
        <v>2010</v>
      </c>
      <c r="E35" s="223">
        <v>2011</v>
      </c>
      <c r="F35" s="223">
        <v>2012</v>
      </c>
      <c r="G35" s="223">
        <v>2013</v>
      </c>
      <c r="H35" s="223">
        <v>2014</v>
      </c>
      <c r="I35" s="223">
        <v>2015</v>
      </c>
      <c r="J35" s="223">
        <v>2016</v>
      </c>
      <c r="K35" s="223">
        <v>2017</v>
      </c>
      <c r="L35" s="223">
        <v>2018</v>
      </c>
    </row>
    <row r="36" spans="1:12">
      <c r="A36" s="235" t="s">
        <v>208</v>
      </c>
      <c r="B36" s="43"/>
      <c r="C36" s="43"/>
      <c r="D36" s="43"/>
      <c r="E36" s="43"/>
      <c r="F36" s="43"/>
      <c r="G36" s="43"/>
      <c r="H36" s="43"/>
      <c r="I36" s="43"/>
      <c r="J36" s="43"/>
      <c r="K36" s="43"/>
      <c r="L36" s="43"/>
    </row>
    <row r="37" spans="1:12">
      <c r="A37" s="232" t="s">
        <v>320</v>
      </c>
      <c r="B37" s="34">
        <v>2635444</v>
      </c>
      <c r="C37" s="7">
        <v>2520956</v>
      </c>
      <c r="D37" s="7">
        <v>2502934</v>
      </c>
      <c r="E37" s="7">
        <v>2498529</v>
      </c>
      <c r="F37" s="7">
        <v>2487402</v>
      </c>
      <c r="G37" s="7">
        <v>2497212</v>
      </c>
      <c r="H37" s="7">
        <v>2523632</v>
      </c>
      <c r="I37" s="7">
        <v>2562731</v>
      </c>
      <c r="J37" s="7">
        <v>2609908</v>
      </c>
      <c r="K37" s="7">
        <v>2654197</v>
      </c>
      <c r="L37" s="7">
        <v>2702100</v>
      </c>
    </row>
    <row r="38" spans="1:12">
      <c r="A38" s="233" t="s">
        <v>455</v>
      </c>
      <c r="B38" s="28">
        <v>187527</v>
      </c>
      <c r="C38" s="225">
        <v>191949</v>
      </c>
      <c r="D38" s="225">
        <v>194924</v>
      </c>
      <c r="E38" s="225">
        <v>193623</v>
      </c>
      <c r="F38" s="225">
        <v>194456</v>
      </c>
      <c r="G38" s="225">
        <v>194860</v>
      </c>
      <c r="H38" s="225">
        <v>193296</v>
      </c>
      <c r="I38" s="225">
        <v>195545</v>
      </c>
      <c r="J38" s="225">
        <v>193787</v>
      </c>
      <c r="K38" s="225">
        <v>193979</v>
      </c>
      <c r="L38" s="225">
        <v>197214</v>
      </c>
    </row>
    <row r="39" spans="1:12">
      <c r="A39" s="233" t="s">
        <v>456</v>
      </c>
      <c r="B39" s="28">
        <v>1965</v>
      </c>
      <c r="C39" s="225">
        <v>2057</v>
      </c>
      <c r="D39" s="225">
        <v>2073</v>
      </c>
      <c r="E39" s="225">
        <v>2070</v>
      </c>
      <c r="F39" s="225">
        <v>2082</v>
      </c>
      <c r="G39" s="225">
        <v>2029</v>
      </c>
      <c r="H39" s="225">
        <v>2008</v>
      </c>
      <c r="I39" s="225">
        <v>2118</v>
      </c>
      <c r="J39" s="225">
        <v>2234</v>
      </c>
      <c r="K39" s="225">
        <v>2290</v>
      </c>
      <c r="L39" s="225">
        <v>2260</v>
      </c>
    </row>
    <row r="40" spans="1:12">
      <c r="A40" s="233" t="s">
        <v>457</v>
      </c>
      <c r="B40" s="28">
        <v>126888</v>
      </c>
      <c r="C40" s="225">
        <v>130829</v>
      </c>
      <c r="D40" s="225">
        <v>129005</v>
      </c>
      <c r="E40" s="225">
        <v>127540</v>
      </c>
      <c r="F40" s="225">
        <v>128616</v>
      </c>
      <c r="G40" s="225">
        <v>131660</v>
      </c>
      <c r="H40" s="225">
        <v>132812</v>
      </c>
      <c r="I40" s="225">
        <v>131670</v>
      </c>
      <c r="J40" s="225">
        <v>133042</v>
      </c>
      <c r="K40" s="225">
        <v>133711</v>
      </c>
      <c r="L40" s="225">
        <v>134115</v>
      </c>
    </row>
    <row r="41" spans="1:12">
      <c r="A41" s="233" t="s">
        <v>458</v>
      </c>
      <c r="B41" s="28">
        <v>507548</v>
      </c>
      <c r="C41" s="225">
        <v>522752</v>
      </c>
      <c r="D41" s="225">
        <v>517614</v>
      </c>
      <c r="E41" s="225">
        <v>504214</v>
      </c>
      <c r="F41" s="225">
        <v>496718</v>
      </c>
      <c r="G41" s="225">
        <v>496192</v>
      </c>
      <c r="H41" s="225">
        <v>491075</v>
      </c>
      <c r="I41" s="225">
        <v>491697</v>
      </c>
      <c r="J41" s="225">
        <v>487195</v>
      </c>
      <c r="K41" s="225">
        <v>489147</v>
      </c>
      <c r="L41" s="225">
        <v>492767</v>
      </c>
    </row>
    <row r="42" spans="1:12">
      <c r="A42" s="233" t="s">
        <v>1494</v>
      </c>
      <c r="B42" s="28">
        <v>70498</v>
      </c>
      <c r="C42" s="225">
        <v>66181</v>
      </c>
      <c r="D42" s="225">
        <v>64176</v>
      </c>
      <c r="E42" s="225">
        <v>62556</v>
      </c>
      <c r="F42" s="225">
        <v>60156</v>
      </c>
      <c r="G42" s="225">
        <v>58613</v>
      </c>
      <c r="H42" s="225">
        <v>57549</v>
      </c>
      <c r="I42" s="225">
        <v>54109</v>
      </c>
      <c r="J42" s="225">
        <v>54665</v>
      </c>
      <c r="K42" s="225">
        <v>52657</v>
      </c>
      <c r="L42" s="225">
        <v>51851</v>
      </c>
    </row>
    <row r="43" spans="1:12">
      <c r="A43" s="233" t="s">
        <v>459</v>
      </c>
      <c r="B43" s="28">
        <v>1673430</v>
      </c>
      <c r="C43" s="225">
        <v>1537519</v>
      </c>
      <c r="D43" s="225">
        <v>1524724</v>
      </c>
      <c r="E43" s="225">
        <v>1536733</v>
      </c>
      <c r="F43" s="225">
        <v>1532922</v>
      </c>
      <c r="G43" s="225">
        <v>1541882</v>
      </c>
      <c r="H43" s="225">
        <v>1573222</v>
      </c>
      <c r="I43" s="225">
        <v>1611614</v>
      </c>
      <c r="J43" s="225">
        <v>1661136</v>
      </c>
      <c r="K43" s="225">
        <v>1703146</v>
      </c>
      <c r="L43" s="225">
        <v>1743510</v>
      </c>
    </row>
    <row r="44" spans="1:12">
      <c r="A44" s="233" t="s">
        <v>460</v>
      </c>
      <c r="B44" s="28">
        <v>67125</v>
      </c>
      <c r="C44" s="225">
        <v>69124</v>
      </c>
      <c r="D44" s="225">
        <v>70016</v>
      </c>
      <c r="E44" s="225">
        <v>70406</v>
      </c>
      <c r="F44" s="225">
        <v>71302</v>
      </c>
      <c r="G44" s="225">
        <v>71976</v>
      </c>
      <c r="H44" s="225">
        <v>73670</v>
      </c>
      <c r="I44" s="225">
        <v>75978</v>
      </c>
      <c r="J44" s="225">
        <v>77849</v>
      </c>
      <c r="K44" s="225">
        <v>79267</v>
      </c>
      <c r="L44" s="225">
        <v>80383</v>
      </c>
    </row>
    <row r="45" spans="1:12">
      <c r="A45" s="235" t="s">
        <v>461</v>
      </c>
      <c r="B45" s="33"/>
      <c r="C45" s="230"/>
      <c r="D45" s="230"/>
      <c r="E45" s="230"/>
      <c r="F45" s="230"/>
      <c r="G45" s="230"/>
      <c r="H45" s="230"/>
      <c r="I45" s="230"/>
      <c r="J45" s="230"/>
      <c r="K45" s="230"/>
      <c r="L45" s="230"/>
    </row>
    <row r="46" spans="1:12">
      <c r="A46" s="232" t="s">
        <v>320</v>
      </c>
      <c r="B46" s="27">
        <v>49</v>
      </c>
      <c r="C46" s="227">
        <v>49.8</v>
      </c>
      <c r="D46" s="227">
        <v>49.6</v>
      </c>
      <c r="E46" s="227">
        <v>49.2</v>
      </c>
      <c r="F46" s="227">
        <v>49.1</v>
      </c>
      <c r="G46" s="227">
        <v>49.1</v>
      </c>
      <c r="H46" s="227">
        <v>48.9</v>
      </c>
      <c r="I46" s="227">
        <v>48.7</v>
      </c>
      <c r="J46" s="227">
        <v>48.6</v>
      </c>
      <c r="K46" s="227">
        <v>48.5</v>
      </c>
      <c r="L46" s="227">
        <v>48.5</v>
      </c>
    </row>
    <row r="47" spans="1:12">
      <c r="A47" s="233" t="s">
        <v>455</v>
      </c>
      <c r="B47" s="28">
        <v>45.8</v>
      </c>
      <c r="C47" s="225">
        <v>45.8</v>
      </c>
      <c r="D47" s="225">
        <v>46.3</v>
      </c>
      <c r="E47" s="225">
        <v>46.6</v>
      </c>
      <c r="F47" s="225">
        <v>46.7</v>
      </c>
      <c r="G47" s="225">
        <v>47.1</v>
      </c>
      <c r="H47" s="225">
        <v>47.5</v>
      </c>
      <c r="I47" s="225">
        <v>47.8</v>
      </c>
      <c r="J47" s="225">
        <v>48.1</v>
      </c>
      <c r="K47" s="225">
        <v>48.2</v>
      </c>
      <c r="L47" s="225">
        <v>48.5</v>
      </c>
    </row>
    <row r="48" spans="1:12">
      <c r="A48" s="233" t="s">
        <v>456</v>
      </c>
      <c r="B48" s="28">
        <v>72.5</v>
      </c>
      <c r="C48" s="225">
        <v>71.8</v>
      </c>
      <c r="D48" s="225">
        <v>72.599999999999994</v>
      </c>
      <c r="E48" s="225">
        <v>73.2</v>
      </c>
      <c r="F48" s="225">
        <v>72.3</v>
      </c>
      <c r="G48" s="225">
        <v>71.8</v>
      </c>
      <c r="H48" s="225">
        <v>72.099999999999994</v>
      </c>
      <c r="I48" s="225">
        <v>72.400000000000006</v>
      </c>
      <c r="J48" s="225">
        <v>71.8</v>
      </c>
      <c r="K48" s="225">
        <v>72.099999999999994</v>
      </c>
      <c r="L48" s="225">
        <v>72.7</v>
      </c>
    </row>
    <row r="49" spans="1:12">
      <c r="A49" s="233" t="s">
        <v>457</v>
      </c>
      <c r="B49" s="28">
        <v>80.8</v>
      </c>
      <c r="C49" s="225">
        <v>80.599999999999994</v>
      </c>
      <c r="D49" s="225">
        <v>80.400000000000006</v>
      </c>
      <c r="E49" s="225">
        <v>80.3</v>
      </c>
      <c r="F49" s="225">
        <v>80.2</v>
      </c>
      <c r="G49" s="225">
        <v>80.099999999999994</v>
      </c>
      <c r="H49" s="225">
        <v>79.900000000000006</v>
      </c>
      <c r="I49" s="225">
        <v>79.7</v>
      </c>
      <c r="J49" s="225">
        <v>79.400000000000006</v>
      </c>
      <c r="K49" s="225">
        <v>79</v>
      </c>
      <c r="L49" s="225">
        <v>78.8</v>
      </c>
    </row>
    <row r="50" spans="1:12">
      <c r="A50" s="233" t="s">
        <v>458</v>
      </c>
      <c r="B50" s="28">
        <v>77.7</v>
      </c>
      <c r="C50" s="225">
        <v>77</v>
      </c>
      <c r="D50" s="225">
        <v>76.7</v>
      </c>
      <c r="E50" s="225">
        <v>76.8</v>
      </c>
      <c r="F50" s="225">
        <v>76.8</v>
      </c>
      <c r="G50" s="225">
        <v>76.400000000000006</v>
      </c>
      <c r="H50" s="225">
        <v>76.400000000000006</v>
      </c>
      <c r="I50" s="225">
        <v>76.5</v>
      </c>
      <c r="J50" s="225">
        <v>76.8</v>
      </c>
      <c r="K50" s="225">
        <v>77</v>
      </c>
      <c r="L50" s="225">
        <v>77.3</v>
      </c>
    </row>
    <row r="51" spans="1:12">
      <c r="A51" s="233" t="s">
        <v>1494</v>
      </c>
      <c r="B51" s="28">
        <v>37.799999999999997</v>
      </c>
      <c r="C51" s="225">
        <v>37.6</v>
      </c>
      <c r="D51" s="225">
        <v>37.6</v>
      </c>
      <c r="E51" s="225">
        <v>37.4</v>
      </c>
      <c r="F51" s="225">
        <v>36.799999999999997</v>
      </c>
      <c r="G51" s="225">
        <v>36.299999999999997</v>
      </c>
      <c r="H51" s="225">
        <v>36.200000000000003</v>
      </c>
      <c r="I51" s="225">
        <v>33.200000000000003</v>
      </c>
      <c r="J51" s="225">
        <v>31.9</v>
      </c>
      <c r="K51" s="225">
        <v>31.6</v>
      </c>
      <c r="L51" s="225">
        <v>31.4</v>
      </c>
    </row>
    <row r="52" spans="1:12">
      <c r="A52" s="233" t="s">
        <v>459</v>
      </c>
      <c r="B52" s="28">
        <v>38.200000000000003</v>
      </c>
      <c r="C52" s="225">
        <v>38.5</v>
      </c>
      <c r="D52" s="225">
        <v>38.200000000000003</v>
      </c>
      <c r="E52" s="225">
        <v>37.799999999999997</v>
      </c>
      <c r="F52" s="225">
        <v>37.799999999999997</v>
      </c>
      <c r="G52" s="225">
        <v>37.799999999999997</v>
      </c>
      <c r="H52" s="225">
        <v>37.799999999999997</v>
      </c>
      <c r="I52" s="225">
        <v>37.700000000000003</v>
      </c>
      <c r="J52" s="225">
        <v>37.799999999999997</v>
      </c>
      <c r="K52" s="225">
        <v>37.799999999999997</v>
      </c>
      <c r="L52" s="225">
        <v>37.9</v>
      </c>
    </row>
    <row r="53" spans="1:12">
      <c r="A53" s="233" t="s">
        <v>460</v>
      </c>
      <c r="B53" s="28">
        <v>61</v>
      </c>
      <c r="C53" s="225">
        <v>61</v>
      </c>
      <c r="D53" s="225">
        <v>60.9</v>
      </c>
      <c r="E53" s="225">
        <v>61.1</v>
      </c>
      <c r="F53" s="225">
        <v>61</v>
      </c>
      <c r="G53" s="225">
        <v>60.9</v>
      </c>
      <c r="H53" s="225">
        <v>61</v>
      </c>
      <c r="I53" s="225">
        <v>61.2</v>
      </c>
      <c r="J53" s="225">
        <v>61.1</v>
      </c>
      <c r="K53" s="225">
        <v>61.3</v>
      </c>
      <c r="L53" s="225">
        <v>61.7</v>
      </c>
    </row>
    <row r="54" spans="1:12" ht="16" thickBot="1">
      <c r="A54" s="234"/>
      <c r="B54" s="226"/>
      <c r="C54" s="226"/>
      <c r="D54" s="226"/>
      <c r="E54" s="226"/>
      <c r="F54" s="226"/>
      <c r="G54" s="226"/>
      <c r="H54" s="226"/>
      <c r="I54" s="226"/>
      <c r="J54" s="226"/>
      <c r="K54" s="226"/>
      <c r="L54" s="226"/>
    </row>
    <row r="55" spans="1:12">
      <c r="A55" s="231"/>
      <c r="B55" s="222"/>
      <c r="C55" s="222"/>
      <c r="D55" s="222"/>
      <c r="E55" s="222"/>
      <c r="F55" s="222"/>
      <c r="G55" s="222"/>
      <c r="H55" s="222"/>
      <c r="I55" s="222"/>
      <c r="J55" s="222"/>
      <c r="K55" s="222"/>
      <c r="L55" s="222"/>
    </row>
    <row r="56" spans="1:12">
      <c r="A56" s="233" t="s">
        <v>4268</v>
      </c>
      <c r="B56" s="224"/>
      <c r="C56" s="224"/>
      <c r="D56" s="224"/>
      <c r="E56" s="224" t="s">
        <v>4263</v>
      </c>
      <c r="F56" s="222"/>
      <c r="G56" s="222"/>
      <c r="H56" s="222"/>
      <c r="I56" s="222"/>
      <c r="J56" s="222"/>
      <c r="K56" s="222"/>
      <c r="L56" s="222"/>
    </row>
    <row r="57" spans="1:12">
      <c r="A57" s="233"/>
      <c r="B57" s="224"/>
      <c r="C57" s="224"/>
      <c r="D57" s="224"/>
      <c r="E57" s="229" t="s">
        <v>4269</v>
      </c>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row r="61" spans="1:12">
      <c r="A61" s="231"/>
      <c r="B61" s="222"/>
      <c r="C61" s="222"/>
      <c r="D61" s="222"/>
      <c r="E61" s="222"/>
      <c r="F61" s="222"/>
      <c r="G61" s="222"/>
      <c r="H61" s="222"/>
      <c r="I61" s="222"/>
      <c r="J61" s="222"/>
      <c r="K61" s="222"/>
      <c r="L61" s="222"/>
    </row>
    <row r="62" spans="1:12">
      <c r="A62" s="231"/>
      <c r="B62" s="222"/>
      <c r="C62" s="222"/>
      <c r="D62" s="222"/>
      <c r="E62" s="222"/>
      <c r="F62" s="222"/>
      <c r="G62" s="222"/>
      <c r="H62" s="222"/>
      <c r="I62" s="222"/>
      <c r="J62" s="222"/>
      <c r="K62" s="222"/>
      <c r="L62" s="222"/>
    </row>
    <row r="63" spans="1:12" ht="28">
      <c r="A63" s="231" t="s">
        <v>217</v>
      </c>
      <c r="B63" s="222"/>
      <c r="C63" s="222"/>
      <c r="D63" s="222"/>
      <c r="E63" s="222"/>
      <c r="F63" s="222"/>
      <c r="G63" s="222"/>
      <c r="H63" s="222"/>
      <c r="I63" s="222"/>
      <c r="J63" s="222"/>
      <c r="K63" s="222"/>
      <c r="L63" s="222"/>
    </row>
    <row r="64" spans="1:12">
      <c r="A64" s="231"/>
      <c r="B64" s="222"/>
      <c r="C64" s="222"/>
      <c r="D64" s="222"/>
      <c r="E64" s="222"/>
      <c r="F64" s="222"/>
      <c r="G64" s="222"/>
      <c r="H64" s="222"/>
      <c r="I64" s="222"/>
      <c r="J64" s="222"/>
      <c r="K64" s="222"/>
      <c r="L64" s="222"/>
    </row>
    <row r="65" spans="1:12">
      <c r="A65" s="38" t="s">
        <v>3471</v>
      </c>
      <c r="B65" s="222"/>
      <c r="C65" s="222"/>
      <c r="D65" s="222"/>
      <c r="E65" s="222"/>
      <c r="F65" s="222"/>
      <c r="G65" s="222"/>
      <c r="H65" s="222"/>
      <c r="I65" s="222"/>
      <c r="J65" s="222"/>
      <c r="K65" s="222"/>
      <c r="L65" s="222"/>
    </row>
    <row r="66" spans="1:12" ht="42">
      <c r="A66" s="231" t="s">
        <v>3801</v>
      </c>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c r="B68" s="222"/>
      <c r="C68" s="222"/>
      <c r="D68" s="222"/>
      <c r="E68" s="222"/>
      <c r="F68" s="222"/>
      <c r="G68" s="222"/>
      <c r="H68" s="222"/>
      <c r="I68" s="222"/>
      <c r="J68" s="222"/>
      <c r="K68" s="222"/>
      <c r="L68" s="222"/>
    </row>
    <row r="69" spans="1:12" ht="84">
      <c r="A69" s="231" t="s">
        <v>3472</v>
      </c>
      <c r="B69" s="222"/>
      <c r="C69" s="222"/>
      <c r="D69" s="222"/>
      <c r="E69" s="222"/>
      <c r="F69" s="222"/>
      <c r="G69" s="222"/>
      <c r="H69" s="222"/>
      <c r="I69" s="222"/>
      <c r="J69" s="222"/>
      <c r="K69" s="222"/>
      <c r="L69" s="222"/>
    </row>
    <row r="70" spans="1:12">
      <c r="A70" s="231"/>
      <c r="B70" s="222"/>
      <c r="C70" s="222"/>
      <c r="D70" s="222"/>
      <c r="E70" s="222"/>
      <c r="F70" s="222"/>
      <c r="G70" s="222"/>
      <c r="H70" s="222"/>
      <c r="I70" s="222"/>
      <c r="J70" s="222"/>
      <c r="K70" s="222"/>
      <c r="L70" s="222"/>
    </row>
    <row r="71" spans="1:12">
      <c r="A71" s="231"/>
      <c r="B71" s="222"/>
      <c r="C71" s="222"/>
      <c r="D71" s="222"/>
      <c r="E71" s="222"/>
      <c r="F71" s="222"/>
      <c r="G71" s="222"/>
      <c r="H71" s="222"/>
      <c r="I71" s="222"/>
      <c r="J71" s="222"/>
      <c r="K71" s="222"/>
      <c r="L71" s="222"/>
    </row>
    <row r="72" spans="1:12">
      <c r="A72" s="231"/>
      <c r="B72" s="222"/>
      <c r="C72" s="222"/>
      <c r="D72" s="222"/>
      <c r="E72" s="222"/>
      <c r="F72" s="222"/>
      <c r="G72" s="222"/>
      <c r="H72" s="222"/>
      <c r="I72" s="222"/>
      <c r="J72" s="222"/>
      <c r="K72" s="222"/>
      <c r="L72" s="222"/>
    </row>
    <row r="73" spans="1:12">
      <c r="A73" s="231"/>
      <c r="B73" s="222"/>
      <c r="C73" s="222"/>
      <c r="D73" s="222"/>
      <c r="E73" s="222"/>
      <c r="F73" s="222"/>
      <c r="G73" s="222"/>
      <c r="H73" s="222"/>
      <c r="I73" s="222"/>
      <c r="J73" s="222"/>
      <c r="K73" s="222"/>
      <c r="L73" s="222"/>
    </row>
    <row r="74" spans="1:12">
      <c r="A74" s="231"/>
      <c r="B74" s="222"/>
      <c r="C74" s="222"/>
      <c r="D74" s="222"/>
      <c r="E74" s="222"/>
      <c r="F74" s="222"/>
      <c r="G74" s="222"/>
      <c r="H74" s="222"/>
      <c r="I74" s="222"/>
      <c r="J74" s="222"/>
      <c r="K74" s="222"/>
      <c r="L74" s="222"/>
    </row>
    <row r="75" spans="1:12">
      <c r="A75" s="231"/>
      <c r="B75" s="222"/>
      <c r="C75" s="222"/>
      <c r="D75" s="222"/>
      <c r="E75" s="222"/>
      <c r="F75" s="222"/>
      <c r="G75" s="222"/>
      <c r="H75" s="222"/>
      <c r="I75" s="222"/>
      <c r="J75" s="222"/>
      <c r="K75" s="222"/>
      <c r="L75" s="222"/>
    </row>
    <row r="76" spans="1:12" ht="84">
      <c r="A76" s="231" t="s">
        <v>3473</v>
      </c>
      <c r="B76" s="222"/>
      <c r="C76" s="222"/>
      <c r="D76" s="222"/>
      <c r="E76" s="222"/>
      <c r="F76" s="222"/>
      <c r="G76" s="222"/>
      <c r="H76" s="222"/>
      <c r="I76" s="222"/>
      <c r="J76" s="222"/>
      <c r="K76" s="222"/>
      <c r="L76" s="222"/>
    </row>
    <row r="77" spans="1:12">
      <c r="A77" s="231"/>
      <c r="B77" s="222"/>
      <c r="C77" s="222"/>
      <c r="D77" s="222"/>
      <c r="E77" s="222"/>
      <c r="F77" s="222"/>
      <c r="G77" s="222"/>
      <c r="H77" s="222"/>
      <c r="I77" s="222"/>
      <c r="J77" s="222"/>
      <c r="K77" s="222"/>
      <c r="L77" s="222"/>
    </row>
    <row r="78" spans="1:12" ht="84">
      <c r="A78" s="231" t="s">
        <v>3474</v>
      </c>
      <c r="B78" s="222"/>
      <c r="C78" s="222"/>
      <c r="D78" s="222"/>
      <c r="E78" s="222"/>
      <c r="F78" s="222"/>
      <c r="G78" s="222"/>
      <c r="H78" s="222"/>
      <c r="I78" s="222"/>
      <c r="J78" s="222"/>
      <c r="K78" s="222"/>
      <c r="L78" s="222"/>
    </row>
    <row r="79" spans="1:12">
      <c r="A79" s="231"/>
      <c r="B79" s="222"/>
      <c r="C79" s="222"/>
      <c r="D79" s="222"/>
      <c r="E79" s="222"/>
      <c r="F79" s="222"/>
      <c r="G79" s="222"/>
      <c r="H79" s="222"/>
      <c r="I79" s="222"/>
      <c r="J79" s="222"/>
      <c r="K79" s="222"/>
      <c r="L79" s="222"/>
    </row>
    <row r="80" spans="1:12">
      <c r="A80" s="38"/>
      <c r="B80" s="222"/>
      <c r="C80" s="222"/>
      <c r="D80" s="222"/>
      <c r="E80" s="222"/>
      <c r="F80" s="222"/>
      <c r="G80" s="222"/>
      <c r="H80" s="222"/>
      <c r="I80" s="222"/>
      <c r="J80" s="222"/>
      <c r="K80" s="222"/>
      <c r="L80" s="222"/>
    </row>
    <row r="81" spans="1:12">
      <c r="A81" s="38"/>
      <c r="B81" s="222"/>
      <c r="C81" s="222"/>
      <c r="D81" s="222"/>
      <c r="E81" s="222"/>
      <c r="F81" s="222"/>
      <c r="G81" s="222"/>
      <c r="H81" s="222"/>
      <c r="I81" s="222"/>
      <c r="J81" s="222"/>
      <c r="K81" s="222"/>
      <c r="L81" s="222"/>
    </row>
    <row r="82" spans="1:12">
      <c r="A82" s="38"/>
      <c r="B82" s="222"/>
      <c r="C82" s="222"/>
      <c r="D82" s="222"/>
      <c r="E82" s="222"/>
      <c r="F82" s="222"/>
      <c r="G82" s="222"/>
      <c r="H82" s="222"/>
      <c r="I82" s="222"/>
      <c r="J82" s="222"/>
      <c r="K82" s="222"/>
      <c r="L82" s="222"/>
    </row>
    <row r="83" spans="1:12">
      <c r="A83" s="38"/>
      <c r="B83" s="222"/>
      <c r="C83" s="222"/>
      <c r="D83" s="222"/>
      <c r="E83" s="222"/>
      <c r="F83" s="222"/>
      <c r="G83" s="222"/>
      <c r="H83" s="222"/>
      <c r="I83" s="222"/>
      <c r="J83" s="222"/>
      <c r="K83" s="222"/>
      <c r="L83" s="222"/>
    </row>
    <row r="84" spans="1:12">
      <c r="A84" s="38"/>
      <c r="B84" s="222"/>
      <c r="C84" s="222"/>
      <c r="D84" s="222"/>
      <c r="E84" s="222"/>
      <c r="F84" s="222"/>
      <c r="G84" s="222"/>
      <c r="H84" s="222"/>
      <c r="I84" s="222"/>
      <c r="J84" s="222"/>
      <c r="K84" s="222"/>
      <c r="L84" s="222"/>
    </row>
    <row r="85" spans="1:12">
      <c r="A85" s="38" t="s">
        <v>3475</v>
      </c>
      <c r="B85" s="222"/>
      <c r="C85" s="222"/>
      <c r="D85" s="222"/>
      <c r="E85" s="222"/>
      <c r="F85" s="222"/>
      <c r="G85" s="222"/>
      <c r="H85" s="222"/>
      <c r="I85" s="222"/>
      <c r="J85" s="222"/>
      <c r="K85" s="222"/>
      <c r="L85" s="222"/>
    </row>
    <row r="86" spans="1:12" ht="84">
      <c r="A86" s="231" t="s">
        <v>3476</v>
      </c>
      <c r="B86" s="222"/>
      <c r="C86" s="222"/>
      <c r="D86" s="222"/>
      <c r="E86" s="222"/>
      <c r="F86" s="222"/>
      <c r="G86" s="222"/>
      <c r="H86" s="222"/>
      <c r="I86" s="222"/>
      <c r="J86" s="222"/>
      <c r="K86" s="222"/>
      <c r="L86" s="222"/>
    </row>
    <row r="87" spans="1:12">
      <c r="A87" s="231"/>
      <c r="B87" s="222"/>
      <c r="C87" s="222"/>
      <c r="D87" s="222"/>
      <c r="E87" s="222"/>
      <c r="F87" s="222"/>
      <c r="G87" s="222"/>
      <c r="H87" s="222"/>
      <c r="I87" s="222"/>
      <c r="J87" s="222"/>
      <c r="K87" s="222"/>
      <c r="L87" s="222"/>
    </row>
    <row r="88" spans="1:12" ht="28">
      <c r="A88" s="231" t="s">
        <v>3477</v>
      </c>
      <c r="B88" s="222"/>
      <c r="C88" s="222"/>
      <c r="D88" s="222"/>
      <c r="E88" s="222"/>
      <c r="F88" s="222"/>
      <c r="G88" s="222"/>
      <c r="H88" s="222"/>
      <c r="I88" s="222"/>
      <c r="J88" s="222"/>
      <c r="K88" s="222"/>
      <c r="L88" s="222"/>
    </row>
    <row r="89" spans="1:12" ht="28">
      <c r="A89" s="231" t="s">
        <v>3478</v>
      </c>
      <c r="B89" s="222"/>
      <c r="C89" s="222"/>
      <c r="D89" s="222"/>
      <c r="E89" s="222"/>
      <c r="F89" s="222"/>
      <c r="G89" s="222"/>
      <c r="H89" s="222"/>
      <c r="I89" s="222"/>
      <c r="J89" s="222"/>
      <c r="K89" s="222"/>
      <c r="L89" s="222"/>
    </row>
    <row r="90" spans="1:12">
      <c r="A90" s="231" t="s">
        <v>3479</v>
      </c>
      <c r="B90" s="222"/>
      <c r="C90" s="222"/>
      <c r="D90" s="222"/>
      <c r="E90" s="222"/>
      <c r="F90" s="222"/>
      <c r="G90" s="222"/>
      <c r="H90" s="222"/>
      <c r="I90" s="222"/>
      <c r="J90" s="222"/>
      <c r="K90" s="222"/>
      <c r="L90" s="222"/>
    </row>
    <row r="91" spans="1:12">
      <c r="A91" s="231" t="s">
        <v>187</v>
      </c>
      <c r="B91" s="222"/>
      <c r="C91" s="222"/>
      <c r="D91" s="222"/>
      <c r="E91" s="222"/>
      <c r="F91" s="222"/>
      <c r="G91" s="222"/>
      <c r="H91" s="222"/>
      <c r="I91" s="222"/>
      <c r="J91" s="222"/>
      <c r="K91" s="222"/>
      <c r="L91" s="222"/>
    </row>
    <row r="92" spans="1:12">
      <c r="A92" s="231"/>
      <c r="B92" s="222"/>
      <c r="C92" s="222"/>
      <c r="D92" s="222"/>
      <c r="E92" s="222"/>
      <c r="F92" s="222"/>
      <c r="G92" s="222"/>
      <c r="H92" s="222"/>
      <c r="I92" s="222"/>
      <c r="J92" s="222"/>
      <c r="K92" s="222"/>
      <c r="L92" s="222"/>
    </row>
  </sheetData>
  <hyperlinks>
    <hyperlink ref="B1" location="INDEKS!A1" display="HJEM" xr:uid="{57F9E9D3-75F5-4777-BBE5-DA90BA79F307}"/>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44"/>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0">
      <c r="A1" s="231" t="s">
        <v>3465</v>
      </c>
      <c r="B1" s="173" t="s">
        <v>3453</v>
      </c>
      <c r="C1" s="222"/>
      <c r="D1" s="222"/>
      <c r="E1" s="222"/>
      <c r="F1" s="222"/>
      <c r="G1" s="222"/>
      <c r="H1" s="222"/>
      <c r="I1" s="222"/>
      <c r="J1" s="222"/>
    </row>
    <row r="2" spans="1:10">
      <c r="A2" s="232"/>
      <c r="B2" s="223">
        <v>2010</v>
      </c>
      <c r="C2" s="223">
        <v>2011</v>
      </c>
      <c r="D2" s="223">
        <v>2012</v>
      </c>
      <c r="E2" s="223">
        <v>2013</v>
      </c>
      <c r="F2" s="223">
        <v>2014</v>
      </c>
      <c r="G2" s="223">
        <v>2015</v>
      </c>
      <c r="H2" s="223">
        <v>2016</v>
      </c>
      <c r="I2" s="223">
        <v>2017</v>
      </c>
      <c r="J2" s="223">
        <v>2018</v>
      </c>
    </row>
    <row r="3" spans="1:10">
      <c r="A3" s="235" t="s">
        <v>40</v>
      </c>
      <c r="B3" s="230"/>
      <c r="C3" s="230"/>
      <c r="D3" s="230"/>
      <c r="E3" s="230"/>
      <c r="F3" s="230"/>
      <c r="G3" s="230"/>
      <c r="H3" s="230"/>
      <c r="I3" s="230"/>
      <c r="J3" s="230"/>
    </row>
    <row r="4" spans="1:10">
      <c r="A4" s="232" t="s">
        <v>3466</v>
      </c>
      <c r="B4" s="227">
        <v>196997</v>
      </c>
      <c r="C4" s="227">
        <v>195693</v>
      </c>
      <c r="D4" s="227">
        <v>196538</v>
      </c>
      <c r="E4" s="227">
        <v>196889</v>
      </c>
      <c r="F4" s="227">
        <v>195304</v>
      </c>
      <c r="G4" s="227">
        <v>197663</v>
      </c>
      <c r="H4" s="227">
        <v>196021</v>
      </c>
      <c r="I4" s="227">
        <v>196269</v>
      </c>
      <c r="J4" s="227">
        <v>199474</v>
      </c>
    </row>
    <row r="5" spans="1:10">
      <c r="A5" s="233" t="s">
        <v>3320</v>
      </c>
      <c r="B5" s="225">
        <v>58054</v>
      </c>
      <c r="C5" s="225">
        <v>56906</v>
      </c>
      <c r="D5" s="225">
        <v>57561</v>
      </c>
      <c r="E5" s="225">
        <v>59156</v>
      </c>
      <c r="F5" s="225">
        <v>58817</v>
      </c>
      <c r="G5" s="225">
        <v>60244</v>
      </c>
      <c r="H5" s="225">
        <v>59855</v>
      </c>
      <c r="I5" s="225">
        <v>58778</v>
      </c>
      <c r="J5" s="225">
        <v>59725</v>
      </c>
    </row>
    <row r="6" spans="1:10">
      <c r="A6" s="233" t="s">
        <v>3321</v>
      </c>
      <c r="B6" s="225">
        <v>17440</v>
      </c>
      <c r="C6" s="225">
        <v>18414</v>
      </c>
      <c r="D6" s="225">
        <v>17892</v>
      </c>
      <c r="E6" s="225">
        <v>18015</v>
      </c>
      <c r="F6" s="225">
        <v>18644</v>
      </c>
      <c r="G6" s="225">
        <v>18944</v>
      </c>
      <c r="H6" s="225">
        <v>18321</v>
      </c>
      <c r="I6" s="225">
        <v>18797</v>
      </c>
      <c r="J6" s="225">
        <v>19382</v>
      </c>
    </row>
    <row r="7" spans="1:10">
      <c r="A7" s="233" t="s">
        <v>3322</v>
      </c>
      <c r="B7" s="225">
        <v>8067</v>
      </c>
      <c r="C7" s="225">
        <v>7777</v>
      </c>
      <c r="D7" s="225">
        <v>8021</v>
      </c>
      <c r="E7" s="225">
        <v>7455</v>
      </c>
      <c r="F7" s="225">
        <v>7212</v>
      </c>
      <c r="G7" s="225">
        <v>7345</v>
      </c>
      <c r="H7" s="225">
        <v>7562</v>
      </c>
      <c r="I7" s="225">
        <v>7023</v>
      </c>
      <c r="J7" s="225">
        <v>6741</v>
      </c>
    </row>
    <row r="8" spans="1:10">
      <c r="A8" s="233" t="s">
        <v>3323</v>
      </c>
      <c r="B8" s="225">
        <v>1282</v>
      </c>
      <c r="C8" s="225">
        <v>1387</v>
      </c>
      <c r="D8" s="225">
        <v>1331</v>
      </c>
      <c r="E8" s="225">
        <v>1366</v>
      </c>
      <c r="F8" s="225">
        <v>1346</v>
      </c>
      <c r="G8" s="225">
        <v>1351</v>
      </c>
      <c r="H8" s="225">
        <v>1324</v>
      </c>
      <c r="I8" s="225">
        <v>1272</v>
      </c>
      <c r="J8" s="225">
        <v>1173</v>
      </c>
    </row>
    <row r="9" spans="1:10">
      <c r="A9" s="233" t="s">
        <v>3324</v>
      </c>
      <c r="B9" s="225">
        <v>7021</v>
      </c>
      <c r="C9" s="225">
        <v>7081</v>
      </c>
      <c r="D9" s="225">
        <v>6958</v>
      </c>
      <c r="E9" s="225">
        <v>6899</v>
      </c>
      <c r="F9" s="225">
        <v>7081</v>
      </c>
      <c r="G9" s="225">
        <v>6943</v>
      </c>
      <c r="H9" s="225">
        <v>6682</v>
      </c>
      <c r="I9" s="225">
        <v>6818</v>
      </c>
      <c r="J9" s="225">
        <v>6932</v>
      </c>
    </row>
    <row r="10" spans="1:10">
      <c r="A10" s="233" t="s">
        <v>3325</v>
      </c>
      <c r="B10" s="225">
        <v>13640</v>
      </c>
      <c r="C10" s="225">
        <v>13094</v>
      </c>
      <c r="D10" s="225">
        <v>13047</v>
      </c>
      <c r="E10" s="225">
        <v>13088</v>
      </c>
      <c r="F10" s="225">
        <v>12463</v>
      </c>
      <c r="G10" s="225">
        <v>12406</v>
      </c>
      <c r="H10" s="225">
        <v>12122</v>
      </c>
      <c r="I10" s="225">
        <v>12426</v>
      </c>
      <c r="J10" s="225">
        <v>12395</v>
      </c>
    </row>
    <row r="11" spans="1:10">
      <c r="A11" s="233" t="s">
        <v>3326</v>
      </c>
      <c r="B11" s="225">
        <v>12731</v>
      </c>
      <c r="C11" s="225">
        <v>12566</v>
      </c>
      <c r="D11" s="225">
        <v>12818</v>
      </c>
      <c r="E11" s="225">
        <v>13052</v>
      </c>
      <c r="F11" s="225">
        <v>13333</v>
      </c>
      <c r="G11" s="225">
        <v>13278</v>
      </c>
      <c r="H11" s="225">
        <v>12920</v>
      </c>
      <c r="I11" s="225">
        <v>13072</v>
      </c>
      <c r="J11" s="225">
        <v>13880</v>
      </c>
    </row>
    <row r="12" spans="1:10">
      <c r="A12" s="233" t="s">
        <v>3327</v>
      </c>
      <c r="B12" s="225">
        <v>19501</v>
      </c>
      <c r="C12" s="225">
        <v>18854</v>
      </c>
      <c r="D12" s="225">
        <v>18936</v>
      </c>
      <c r="E12" s="225">
        <v>18767</v>
      </c>
      <c r="F12" s="225">
        <v>18303</v>
      </c>
      <c r="G12" s="225">
        <v>18443</v>
      </c>
      <c r="H12" s="225">
        <v>18523</v>
      </c>
      <c r="I12" s="225">
        <v>18558</v>
      </c>
      <c r="J12" s="225">
        <v>18313</v>
      </c>
    </row>
    <row r="13" spans="1:10">
      <c r="A13" s="233" t="s">
        <v>3328</v>
      </c>
      <c r="B13" s="225">
        <v>23937</v>
      </c>
      <c r="C13" s="225">
        <v>24520</v>
      </c>
      <c r="D13" s="225">
        <v>24742</v>
      </c>
      <c r="E13" s="225">
        <v>25173</v>
      </c>
      <c r="F13" s="225">
        <v>24744</v>
      </c>
      <c r="G13" s="225">
        <v>24843</v>
      </c>
      <c r="H13" s="225">
        <v>24463</v>
      </c>
      <c r="I13" s="225">
        <v>24766</v>
      </c>
      <c r="J13" s="225">
        <v>25297</v>
      </c>
    </row>
    <row r="14" spans="1:10">
      <c r="A14" s="233" t="s">
        <v>3329</v>
      </c>
      <c r="B14" s="225">
        <v>14475</v>
      </c>
      <c r="C14" s="225">
        <v>14348</v>
      </c>
      <c r="D14" s="225">
        <v>14513</v>
      </c>
      <c r="E14" s="225">
        <v>14426</v>
      </c>
      <c r="F14" s="225">
        <v>14065</v>
      </c>
      <c r="G14" s="225">
        <v>14170</v>
      </c>
      <c r="H14" s="225">
        <v>14009</v>
      </c>
      <c r="I14" s="225">
        <v>14530</v>
      </c>
      <c r="J14" s="225">
        <v>14824</v>
      </c>
    </row>
    <row r="15" spans="1:10">
      <c r="A15" s="233" t="s">
        <v>3330</v>
      </c>
      <c r="B15" s="225">
        <v>19151</v>
      </c>
      <c r="C15" s="225">
        <v>19107</v>
      </c>
      <c r="D15" s="225">
        <v>19323</v>
      </c>
      <c r="E15" s="225">
        <v>18604</v>
      </c>
      <c r="F15" s="225">
        <v>18644</v>
      </c>
      <c r="G15" s="225">
        <v>18967</v>
      </c>
      <c r="H15" s="225">
        <v>19279</v>
      </c>
      <c r="I15" s="225">
        <v>19505</v>
      </c>
      <c r="J15" s="225">
        <v>19726</v>
      </c>
    </row>
    <row r="16" spans="1:10">
      <c r="A16" s="232" t="s">
        <v>3467</v>
      </c>
      <c r="B16" s="227">
        <v>129005</v>
      </c>
      <c r="C16" s="227">
        <v>127540</v>
      </c>
      <c r="D16" s="227">
        <v>128616</v>
      </c>
      <c r="E16" s="227">
        <v>131660</v>
      </c>
      <c r="F16" s="227">
        <v>132812</v>
      </c>
      <c r="G16" s="227">
        <v>131670</v>
      </c>
      <c r="H16" s="227">
        <v>133042</v>
      </c>
      <c r="I16" s="227">
        <v>133711</v>
      </c>
      <c r="J16" s="227">
        <v>134115</v>
      </c>
    </row>
    <row r="17" spans="1:10">
      <c r="A17" s="233" t="s">
        <v>3320</v>
      </c>
      <c r="B17" s="225">
        <v>15732</v>
      </c>
      <c r="C17" s="225">
        <v>16191</v>
      </c>
      <c r="D17" s="225">
        <v>17085</v>
      </c>
      <c r="E17" s="225">
        <v>18047</v>
      </c>
      <c r="F17" s="225">
        <v>18564</v>
      </c>
      <c r="G17" s="225">
        <v>18421</v>
      </c>
      <c r="H17" s="225">
        <v>18112</v>
      </c>
      <c r="I17" s="225">
        <v>17767</v>
      </c>
      <c r="J17" s="225">
        <v>17707</v>
      </c>
    </row>
    <row r="18" spans="1:10">
      <c r="A18" s="233" t="s">
        <v>3321</v>
      </c>
      <c r="B18" s="225">
        <v>16108</v>
      </c>
      <c r="C18" s="225">
        <v>15529</v>
      </c>
      <c r="D18" s="225">
        <v>16109</v>
      </c>
      <c r="E18" s="225">
        <v>17113</v>
      </c>
      <c r="F18" s="225">
        <v>17584</v>
      </c>
      <c r="G18" s="225">
        <v>17712</v>
      </c>
      <c r="H18" s="225">
        <v>18080</v>
      </c>
      <c r="I18" s="225">
        <v>18462</v>
      </c>
      <c r="J18" s="225">
        <v>18676</v>
      </c>
    </row>
    <row r="19" spans="1:10">
      <c r="A19" s="233" t="s">
        <v>3322</v>
      </c>
      <c r="B19" s="225">
        <v>6958</v>
      </c>
      <c r="C19" s="225">
        <v>6698</v>
      </c>
      <c r="D19" s="225">
        <v>6437</v>
      </c>
      <c r="E19" s="225">
        <v>6638</v>
      </c>
      <c r="F19" s="225">
        <v>6626</v>
      </c>
      <c r="G19" s="225">
        <v>6364</v>
      </c>
      <c r="H19" s="225">
        <v>6408</v>
      </c>
      <c r="I19" s="225">
        <v>6434</v>
      </c>
      <c r="J19" s="225">
        <v>6536</v>
      </c>
    </row>
    <row r="20" spans="1:10">
      <c r="A20" s="233" t="s">
        <v>3323</v>
      </c>
      <c r="B20" s="225">
        <v>763</v>
      </c>
      <c r="C20" s="225">
        <v>751</v>
      </c>
      <c r="D20" s="225">
        <v>753</v>
      </c>
      <c r="E20" s="225">
        <v>794</v>
      </c>
      <c r="F20" s="225">
        <v>820</v>
      </c>
      <c r="G20" s="225">
        <v>825</v>
      </c>
      <c r="H20" s="225">
        <v>821</v>
      </c>
      <c r="I20" s="225">
        <v>806</v>
      </c>
      <c r="J20" s="225">
        <v>779</v>
      </c>
    </row>
    <row r="21" spans="1:10">
      <c r="A21" s="233" t="s">
        <v>3324</v>
      </c>
      <c r="B21" s="225">
        <v>5323</v>
      </c>
      <c r="C21" s="225">
        <v>5392</v>
      </c>
      <c r="D21" s="225">
        <v>5525</v>
      </c>
      <c r="E21" s="225">
        <v>5822</v>
      </c>
      <c r="F21" s="225">
        <v>5894</v>
      </c>
      <c r="G21" s="225">
        <v>5929</v>
      </c>
      <c r="H21" s="225">
        <v>6095</v>
      </c>
      <c r="I21" s="225">
        <v>6175</v>
      </c>
      <c r="J21" s="225">
        <v>6059</v>
      </c>
    </row>
    <row r="22" spans="1:10">
      <c r="A22" s="233" t="s">
        <v>3325</v>
      </c>
      <c r="B22" s="225">
        <v>11680</v>
      </c>
      <c r="C22" s="225">
        <v>11461</v>
      </c>
      <c r="D22" s="225">
        <v>11295</v>
      </c>
      <c r="E22" s="225">
        <v>11250</v>
      </c>
      <c r="F22" s="225">
        <v>11401</v>
      </c>
      <c r="G22" s="225">
        <v>11377</v>
      </c>
      <c r="H22" s="225">
        <v>11368</v>
      </c>
      <c r="I22" s="225">
        <v>11538</v>
      </c>
      <c r="J22" s="225">
        <v>11478</v>
      </c>
    </row>
    <row r="23" spans="1:10">
      <c r="A23" s="233" t="s">
        <v>3326</v>
      </c>
      <c r="B23" s="225">
        <v>13106</v>
      </c>
      <c r="C23" s="225">
        <v>13112</v>
      </c>
      <c r="D23" s="225">
        <v>13037</v>
      </c>
      <c r="E23" s="225">
        <v>13319</v>
      </c>
      <c r="F23" s="225">
        <v>13668</v>
      </c>
      <c r="G23" s="225">
        <v>13548</v>
      </c>
      <c r="H23" s="225">
        <v>13936</v>
      </c>
      <c r="I23" s="225">
        <v>14304</v>
      </c>
      <c r="J23" s="225">
        <v>14104</v>
      </c>
    </row>
    <row r="24" spans="1:10">
      <c r="A24" s="233" t="s">
        <v>3327</v>
      </c>
      <c r="B24" s="225">
        <v>13859</v>
      </c>
      <c r="C24" s="225">
        <v>14028</v>
      </c>
      <c r="D24" s="225">
        <v>13850</v>
      </c>
      <c r="E24" s="225">
        <v>13727</v>
      </c>
      <c r="F24" s="225">
        <v>13536</v>
      </c>
      <c r="G24" s="225">
        <v>13286</v>
      </c>
      <c r="H24" s="225">
        <v>13578</v>
      </c>
      <c r="I24" s="225">
        <v>13422</v>
      </c>
      <c r="J24" s="225">
        <v>14103</v>
      </c>
    </row>
    <row r="25" spans="1:10">
      <c r="A25" s="233" t="s">
        <v>3328</v>
      </c>
      <c r="B25" s="225">
        <v>21577</v>
      </c>
      <c r="C25" s="225">
        <v>21178</v>
      </c>
      <c r="D25" s="225">
        <v>21298</v>
      </c>
      <c r="E25" s="225">
        <v>21639</v>
      </c>
      <c r="F25" s="225">
        <v>21550</v>
      </c>
      <c r="G25" s="225">
        <v>21472</v>
      </c>
      <c r="H25" s="225">
        <v>21677</v>
      </c>
      <c r="I25" s="225">
        <v>21713</v>
      </c>
      <c r="J25" s="225">
        <v>21607</v>
      </c>
    </row>
    <row r="26" spans="1:10">
      <c r="A26" s="233" t="s">
        <v>3329</v>
      </c>
      <c r="B26" s="225">
        <v>9492</v>
      </c>
      <c r="C26" s="225">
        <v>8972</v>
      </c>
      <c r="D26" s="225">
        <v>9116</v>
      </c>
      <c r="E26" s="225">
        <v>9119</v>
      </c>
      <c r="F26" s="225">
        <v>9260</v>
      </c>
      <c r="G26" s="225">
        <v>9032</v>
      </c>
      <c r="H26" s="225">
        <v>9132</v>
      </c>
      <c r="I26" s="225">
        <v>9132</v>
      </c>
      <c r="J26" s="225">
        <v>9058</v>
      </c>
    </row>
    <row r="27" spans="1:10">
      <c r="A27" s="233" t="s">
        <v>3330</v>
      </c>
      <c r="B27" s="225">
        <v>14407</v>
      </c>
      <c r="C27" s="225">
        <v>14228</v>
      </c>
      <c r="D27" s="225">
        <v>14111</v>
      </c>
      <c r="E27" s="225">
        <v>14192</v>
      </c>
      <c r="F27" s="225">
        <v>13909</v>
      </c>
      <c r="G27" s="225">
        <v>13704</v>
      </c>
      <c r="H27" s="225">
        <v>13835</v>
      </c>
      <c r="I27" s="225">
        <v>13958</v>
      </c>
      <c r="J27" s="225">
        <v>14008</v>
      </c>
    </row>
    <row r="28" spans="1:10">
      <c r="A28" s="232" t="s">
        <v>3468</v>
      </c>
      <c r="B28" s="227">
        <v>517614</v>
      </c>
      <c r="C28" s="227">
        <v>504214</v>
      </c>
      <c r="D28" s="227">
        <v>496718</v>
      </c>
      <c r="E28" s="227">
        <v>496192</v>
      </c>
      <c r="F28" s="227">
        <v>491075</v>
      </c>
      <c r="G28" s="227">
        <v>491697</v>
      </c>
      <c r="H28" s="227">
        <v>487195</v>
      </c>
      <c r="I28" s="227">
        <v>489147</v>
      </c>
      <c r="J28" s="227">
        <v>492767</v>
      </c>
    </row>
    <row r="29" spans="1:10">
      <c r="A29" s="233" t="s">
        <v>3320</v>
      </c>
      <c r="B29" s="225">
        <v>59454</v>
      </c>
      <c r="C29" s="225">
        <v>58960</v>
      </c>
      <c r="D29" s="225">
        <v>60022</v>
      </c>
      <c r="E29" s="225">
        <v>60213</v>
      </c>
      <c r="F29" s="225">
        <v>58534</v>
      </c>
      <c r="G29" s="225">
        <v>58581</v>
      </c>
      <c r="H29" s="225">
        <v>57756</v>
      </c>
      <c r="I29" s="225">
        <v>59056</v>
      </c>
      <c r="J29" s="225">
        <v>58905</v>
      </c>
    </row>
    <row r="30" spans="1:10">
      <c r="A30" s="233" t="s">
        <v>3321</v>
      </c>
      <c r="B30" s="225">
        <v>53182</v>
      </c>
      <c r="C30" s="225">
        <v>51402</v>
      </c>
      <c r="D30" s="225">
        <v>50823</v>
      </c>
      <c r="E30" s="225">
        <v>50900</v>
      </c>
      <c r="F30" s="225">
        <v>50462</v>
      </c>
      <c r="G30" s="225">
        <v>50310</v>
      </c>
      <c r="H30" s="225">
        <v>49965</v>
      </c>
      <c r="I30" s="225">
        <v>50429</v>
      </c>
      <c r="J30" s="225">
        <v>50495</v>
      </c>
    </row>
    <row r="31" spans="1:10">
      <c r="A31" s="233" t="s">
        <v>3322</v>
      </c>
      <c r="B31" s="225">
        <v>40530</v>
      </c>
      <c r="C31" s="225">
        <v>39202</v>
      </c>
      <c r="D31" s="225">
        <v>38332</v>
      </c>
      <c r="E31" s="225">
        <v>38356</v>
      </c>
      <c r="F31" s="225">
        <v>37900</v>
      </c>
      <c r="G31" s="225">
        <v>37723</v>
      </c>
      <c r="H31" s="225">
        <v>37770</v>
      </c>
      <c r="I31" s="225">
        <v>37088</v>
      </c>
      <c r="J31" s="225">
        <v>37329</v>
      </c>
    </row>
    <row r="32" spans="1:10">
      <c r="A32" s="233" t="s">
        <v>3323</v>
      </c>
      <c r="B32" s="225">
        <v>4413</v>
      </c>
      <c r="C32" s="225">
        <v>4418</v>
      </c>
      <c r="D32" s="225">
        <v>4273</v>
      </c>
      <c r="E32" s="225">
        <v>4191</v>
      </c>
      <c r="F32" s="225">
        <v>3863</v>
      </c>
      <c r="G32" s="225">
        <v>3692</v>
      </c>
      <c r="H32" s="225">
        <v>3785</v>
      </c>
      <c r="I32" s="225">
        <v>3871</v>
      </c>
      <c r="J32" s="225">
        <v>3926</v>
      </c>
    </row>
    <row r="33" spans="1:10">
      <c r="A33" s="233" t="s">
        <v>3324</v>
      </c>
      <c r="B33" s="225">
        <v>20665</v>
      </c>
      <c r="C33" s="225">
        <v>20196</v>
      </c>
      <c r="D33" s="225">
        <v>19585</v>
      </c>
      <c r="E33" s="225">
        <v>19518</v>
      </c>
      <c r="F33" s="225">
        <v>19471</v>
      </c>
      <c r="G33" s="225">
        <v>19646</v>
      </c>
      <c r="H33" s="225">
        <v>19684</v>
      </c>
      <c r="I33" s="225">
        <v>19915</v>
      </c>
      <c r="J33" s="225">
        <v>20129</v>
      </c>
    </row>
    <row r="34" spans="1:10">
      <c r="A34" s="233" t="s">
        <v>3325</v>
      </c>
      <c r="B34" s="225">
        <v>56511</v>
      </c>
      <c r="C34" s="225">
        <v>54113</v>
      </c>
      <c r="D34" s="225">
        <v>52929</v>
      </c>
      <c r="E34" s="225">
        <v>52341</v>
      </c>
      <c r="F34" s="225">
        <v>51343</v>
      </c>
      <c r="G34" s="225">
        <v>50709</v>
      </c>
      <c r="H34" s="225">
        <v>49850</v>
      </c>
      <c r="I34" s="225">
        <v>49517</v>
      </c>
      <c r="J34" s="225">
        <v>49936</v>
      </c>
    </row>
    <row r="35" spans="1:10">
      <c r="A35" s="233" t="s">
        <v>3326</v>
      </c>
      <c r="B35" s="225">
        <v>43795</v>
      </c>
      <c r="C35" s="225">
        <v>42825</v>
      </c>
      <c r="D35" s="225">
        <v>41676</v>
      </c>
      <c r="E35" s="225">
        <v>41410</v>
      </c>
      <c r="F35" s="225">
        <v>41094</v>
      </c>
      <c r="G35" s="225">
        <v>42496</v>
      </c>
      <c r="H35" s="225">
        <v>41854</v>
      </c>
      <c r="I35" s="225">
        <v>41609</v>
      </c>
      <c r="J35" s="225">
        <v>42020</v>
      </c>
    </row>
    <row r="36" spans="1:10">
      <c r="A36" s="233" t="s">
        <v>3327</v>
      </c>
      <c r="B36" s="225">
        <v>66578</v>
      </c>
      <c r="C36" s="225">
        <v>65020</v>
      </c>
      <c r="D36" s="225">
        <v>63363</v>
      </c>
      <c r="E36" s="225">
        <v>63427</v>
      </c>
      <c r="F36" s="225">
        <v>63294</v>
      </c>
      <c r="G36" s="225">
        <v>63477</v>
      </c>
      <c r="H36" s="225">
        <v>63101</v>
      </c>
      <c r="I36" s="225">
        <v>63448</v>
      </c>
      <c r="J36" s="225">
        <v>64265</v>
      </c>
    </row>
    <row r="37" spans="1:10">
      <c r="A37" s="233" t="s">
        <v>3328</v>
      </c>
      <c r="B37" s="225">
        <v>78952</v>
      </c>
      <c r="C37" s="225">
        <v>76084</v>
      </c>
      <c r="D37" s="225">
        <v>75209</v>
      </c>
      <c r="E37" s="225">
        <v>75443</v>
      </c>
      <c r="F37" s="225">
        <v>75690</v>
      </c>
      <c r="G37" s="225">
        <v>75466</v>
      </c>
      <c r="H37" s="225">
        <v>74744</v>
      </c>
      <c r="I37" s="225">
        <v>75579</v>
      </c>
      <c r="J37" s="225">
        <v>76516</v>
      </c>
    </row>
    <row r="38" spans="1:10">
      <c r="A38" s="233" t="s">
        <v>3329</v>
      </c>
      <c r="B38" s="225">
        <v>38899</v>
      </c>
      <c r="C38" s="225">
        <v>38105</v>
      </c>
      <c r="D38" s="225">
        <v>37315</v>
      </c>
      <c r="E38" s="225">
        <v>37545</v>
      </c>
      <c r="F38" s="225">
        <v>37046</v>
      </c>
      <c r="G38" s="225">
        <v>37378</v>
      </c>
      <c r="H38" s="225">
        <v>37038</v>
      </c>
      <c r="I38" s="225">
        <v>37179</v>
      </c>
      <c r="J38" s="225">
        <v>37646</v>
      </c>
    </row>
    <row r="39" spans="1:10">
      <c r="A39" s="233" t="s">
        <v>3330</v>
      </c>
      <c r="B39" s="225">
        <v>54635</v>
      </c>
      <c r="C39" s="225">
        <v>53889</v>
      </c>
      <c r="D39" s="225">
        <v>53191</v>
      </c>
      <c r="E39" s="225">
        <v>52848</v>
      </c>
      <c r="F39" s="225">
        <v>52378</v>
      </c>
      <c r="G39" s="225">
        <v>52218</v>
      </c>
      <c r="H39" s="225">
        <v>51648</v>
      </c>
      <c r="I39" s="225">
        <v>51456</v>
      </c>
      <c r="J39" s="225">
        <v>51600</v>
      </c>
    </row>
    <row r="40" spans="1:10" ht="16" thickBot="1">
      <c r="A40" s="234"/>
      <c r="B40" s="226"/>
      <c r="C40" s="226"/>
      <c r="D40" s="226"/>
      <c r="E40" s="226"/>
      <c r="F40" s="226"/>
      <c r="G40" s="226"/>
      <c r="H40" s="226"/>
      <c r="I40" s="226"/>
      <c r="J40" s="226"/>
    </row>
    <row r="41" spans="1:10">
      <c r="A41" s="231"/>
      <c r="B41" s="222"/>
      <c r="C41" s="222"/>
      <c r="D41" s="222"/>
      <c r="E41" s="222"/>
      <c r="F41" s="222"/>
      <c r="G41" s="222"/>
      <c r="H41" s="222"/>
      <c r="I41" s="222"/>
      <c r="J41" s="222"/>
    </row>
    <row r="42" spans="1:10" ht="42">
      <c r="A42" s="233" t="s">
        <v>3469</v>
      </c>
      <c r="B42" s="224"/>
      <c r="C42" s="224" t="s">
        <v>4098</v>
      </c>
      <c r="D42" s="224"/>
      <c r="E42" s="224" t="s">
        <v>3855</v>
      </c>
      <c r="F42" s="222"/>
      <c r="G42" s="222"/>
      <c r="H42" s="222"/>
      <c r="I42" s="222"/>
      <c r="J42" s="222"/>
    </row>
    <row r="43" spans="1:10">
      <c r="A43" s="233" t="s">
        <v>3470</v>
      </c>
      <c r="B43" s="224"/>
      <c r="C43" s="224"/>
      <c r="D43" s="224"/>
      <c r="E43" s="224"/>
      <c r="F43" s="222"/>
      <c r="G43" s="222"/>
      <c r="H43" s="222"/>
      <c r="I43" s="222"/>
      <c r="J43" s="222"/>
    </row>
    <row r="44" spans="1:10">
      <c r="A44" s="233"/>
      <c r="B44" s="222"/>
      <c r="C44" s="222"/>
      <c r="D44" s="222"/>
      <c r="E44" s="222"/>
      <c r="F44" s="222"/>
      <c r="G44" s="222"/>
      <c r="H44" s="222"/>
      <c r="I44" s="222"/>
      <c r="J44" s="222"/>
    </row>
  </sheetData>
  <hyperlinks>
    <hyperlink ref="B1" location="INDEKS!A1" display="HJEM" xr:uid="{073116DE-12D9-42EA-B7DF-69B89EE00BF2}"/>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8"/>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1">
      <c r="A1" s="231" t="s">
        <v>1495</v>
      </c>
      <c r="B1" s="173" t="s">
        <v>3453</v>
      </c>
      <c r="C1" s="222"/>
      <c r="D1" s="222"/>
      <c r="E1" s="222"/>
      <c r="F1" s="222"/>
      <c r="G1" s="222"/>
      <c r="H1" s="222"/>
      <c r="I1" s="222"/>
      <c r="J1" s="222"/>
      <c r="K1" s="222"/>
    </row>
    <row r="2" spans="1:11">
      <c r="A2" s="232"/>
      <c r="B2" s="227">
        <v>2010</v>
      </c>
      <c r="C2" s="227">
        <v>2011</v>
      </c>
      <c r="D2" s="227">
        <v>2012</v>
      </c>
      <c r="E2" s="227">
        <v>2013</v>
      </c>
      <c r="F2" s="227">
        <v>2014</v>
      </c>
      <c r="G2" s="227">
        <v>2015</v>
      </c>
      <c r="H2" s="227">
        <v>2016</v>
      </c>
      <c r="I2" s="227">
        <v>2017</v>
      </c>
      <c r="J2" s="227">
        <v>2018</v>
      </c>
      <c r="K2" s="227">
        <v>2019</v>
      </c>
    </row>
    <row r="3" spans="1:11">
      <c r="A3" s="235" t="s">
        <v>40</v>
      </c>
      <c r="B3" s="227"/>
      <c r="C3" s="227"/>
      <c r="D3" s="227"/>
      <c r="E3" s="227"/>
      <c r="F3" s="227"/>
      <c r="G3" s="227"/>
      <c r="H3" s="227"/>
      <c r="I3" s="227"/>
      <c r="J3" s="227"/>
      <c r="K3" s="227"/>
    </row>
    <row r="4" spans="1:11">
      <c r="A4" s="232" t="s">
        <v>320</v>
      </c>
      <c r="B4" s="227">
        <v>163457</v>
      </c>
      <c r="C4" s="227">
        <v>159250</v>
      </c>
      <c r="D4" s="227">
        <v>161244</v>
      </c>
      <c r="E4" s="227">
        <v>153124</v>
      </c>
      <c r="F4" s="227">
        <v>133272</v>
      </c>
      <c r="G4" s="227">
        <v>122546</v>
      </c>
      <c r="H4" s="227">
        <v>112517</v>
      </c>
      <c r="I4" s="227">
        <v>116167</v>
      </c>
      <c r="J4" s="227">
        <v>107965</v>
      </c>
      <c r="K4" s="227">
        <v>103975</v>
      </c>
    </row>
    <row r="5" spans="1:11">
      <c r="A5" s="233" t="s">
        <v>323</v>
      </c>
      <c r="B5" s="225">
        <v>17493</v>
      </c>
      <c r="C5" s="225">
        <v>16546</v>
      </c>
      <c r="D5" s="225">
        <v>16584</v>
      </c>
      <c r="E5" s="225">
        <v>16208</v>
      </c>
      <c r="F5" s="225">
        <v>10711</v>
      </c>
      <c r="G5" s="225">
        <v>9561</v>
      </c>
      <c r="H5" s="225">
        <v>8542</v>
      </c>
      <c r="I5" s="225">
        <v>9181</v>
      </c>
      <c r="J5" s="225">
        <v>7269</v>
      </c>
      <c r="K5" s="225">
        <v>6153</v>
      </c>
    </row>
    <row r="6" spans="1:11">
      <c r="A6" s="233" t="s">
        <v>261</v>
      </c>
      <c r="B6" s="225">
        <v>21311</v>
      </c>
      <c r="C6" s="225">
        <v>21143</v>
      </c>
      <c r="D6" s="225">
        <v>22107</v>
      </c>
      <c r="E6" s="225">
        <v>22905</v>
      </c>
      <c r="F6" s="225">
        <v>18910</v>
      </c>
      <c r="G6" s="225">
        <v>18616</v>
      </c>
      <c r="H6" s="225">
        <v>19467</v>
      </c>
      <c r="I6" s="225">
        <v>21871</v>
      </c>
      <c r="J6" s="225">
        <v>20743</v>
      </c>
      <c r="K6" s="225">
        <v>20448</v>
      </c>
    </row>
    <row r="7" spans="1:11">
      <c r="A7" s="233" t="s">
        <v>262</v>
      </c>
      <c r="B7" s="225">
        <v>21815</v>
      </c>
      <c r="C7" s="225">
        <v>21202</v>
      </c>
      <c r="D7" s="225">
        <v>21406</v>
      </c>
      <c r="E7" s="225">
        <v>20261</v>
      </c>
      <c r="F7" s="225">
        <v>18615</v>
      </c>
      <c r="G7" s="225">
        <v>17339</v>
      </c>
      <c r="H7" s="225">
        <v>16451</v>
      </c>
      <c r="I7" s="225">
        <v>18031</v>
      </c>
      <c r="J7" s="225">
        <v>17206</v>
      </c>
      <c r="K7" s="225">
        <v>16763</v>
      </c>
    </row>
    <row r="8" spans="1:11">
      <c r="A8" s="233" t="s">
        <v>263</v>
      </c>
      <c r="B8" s="225">
        <v>21339</v>
      </c>
      <c r="C8" s="225">
        <v>20492</v>
      </c>
      <c r="D8" s="225">
        <v>20098</v>
      </c>
      <c r="E8" s="225">
        <v>18846</v>
      </c>
      <c r="F8" s="225">
        <v>16992</v>
      </c>
      <c r="G8" s="225">
        <v>14951</v>
      </c>
      <c r="H8" s="225">
        <v>13510</v>
      </c>
      <c r="I8" s="225">
        <v>13831</v>
      </c>
      <c r="J8" s="225">
        <v>12796</v>
      </c>
      <c r="K8" s="225">
        <v>11905</v>
      </c>
    </row>
    <row r="9" spans="1:11">
      <c r="A9" s="233" t="s">
        <v>264</v>
      </c>
      <c r="B9" s="225">
        <v>20514</v>
      </c>
      <c r="C9" s="225">
        <v>19055</v>
      </c>
      <c r="D9" s="225">
        <v>18762</v>
      </c>
      <c r="E9" s="225">
        <v>17783</v>
      </c>
      <c r="F9" s="225">
        <v>15728</v>
      </c>
      <c r="G9" s="225">
        <v>14161</v>
      </c>
      <c r="H9" s="225">
        <v>12286</v>
      </c>
      <c r="I9" s="225">
        <v>12155</v>
      </c>
      <c r="J9" s="225">
        <v>11035</v>
      </c>
      <c r="K9" s="225">
        <v>10288</v>
      </c>
    </row>
    <row r="10" spans="1:11">
      <c r="A10" s="233" t="s">
        <v>265</v>
      </c>
      <c r="B10" s="225">
        <v>19428</v>
      </c>
      <c r="C10" s="225">
        <v>19404</v>
      </c>
      <c r="D10" s="225">
        <v>19554</v>
      </c>
      <c r="E10" s="225">
        <v>18389</v>
      </c>
      <c r="F10" s="225">
        <v>16073</v>
      </c>
      <c r="G10" s="225">
        <v>13795</v>
      </c>
      <c r="H10" s="225">
        <v>11593</v>
      </c>
      <c r="I10" s="225">
        <v>11010</v>
      </c>
      <c r="J10" s="225">
        <v>10144</v>
      </c>
      <c r="K10" s="225">
        <v>9475</v>
      </c>
    </row>
    <row r="11" spans="1:11">
      <c r="A11" s="233" t="s">
        <v>462</v>
      </c>
      <c r="B11" s="225">
        <v>16777</v>
      </c>
      <c r="C11" s="225">
        <v>16301</v>
      </c>
      <c r="D11" s="225">
        <v>16561</v>
      </c>
      <c r="E11" s="225">
        <v>16075</v>
      </c>
      <c r="F11" s="225">
        <v>15014</v>
      </c>
      <c r="G11" s="225">
        <v>13656</v>
      </c>
      <c r="H11" s="225">
        <v>12192</v>
      </c>
      <c r="I11" s="225">
        <v>11747</v>
      </c>
      <c r="J11" s="225">
        <v>10580</v>
      </c>
      <c r="K11" s="225">
        <v>9919</v>
      </c>
    </row>
    <row r="12" spans="1:11">
      <c r="A12" s="233" t="s">
        <v>463</v>
      </c>
      <c r="B12" s="225">
        <v>17379</v>
      </c>
      <c r="C12" s="225">
        <v>17503</v>
      </c>
      <c r="D12" s="225">
        <v>17855</v>
      </c>
      <c r="E12" s="225">
        <v>15050</v>
      </c>
      <c r="F12" s="225">
        <v>13567</v>
      </c>
      <c r="G12" s="225">
        <v>12527</v>
      </c>
      <c r="H12" s="225">
        <v>10941</v>
      </c>
      <c r="I12" s="225">
        <v>10333</v>
      </c>
      <c r="J12" s="225">
        <v>9773</v>
      </c>
      <c r="K12" s="225">
        <v>9786</v>
      </c>
    </row>
    <row r="13" spans="1:11">
      <c r="A13" s="233" t="s">
        <v>464</v>
      </c>
      <c r="B13" s="225">
        <v>7401</v>
      </c>
      <c r="C13" s="225">
        <v>7604</v>
      </c>
      <c r="D13" s="225">
        <v>8317</v>
      </c>
      <c r="E13" s="225">
        <v>7606</v>
      </c>
      <c r="F13" s="225">
        <v>7661</v>
      </c>
      <c r="G13" s="225">
        <v>7941</v>
      </c>
      <c r="H13" s="225">
        <v>7535</v>
      </c>
      <c r="I13" s="225">
        <v>8009</v>
      </c>
      <c r="J13" s="225">
        <v>8417</v>
      </c>
      <c r="K13" s="225">
        <v>9239</v>
      </c>
    </row>
    <row r="14" spans="1:11">
      <c r="A14" s="232" t="s">
        <v>309</v>
      </c>
      <c r="B14" s="227">
        <v>96373</v>
      </c>
      <c r="C14" s="227">
        <v>85873</v>
      </c>
      <c r="D14" s="227">
        <v>83659</v>
      </c>
      <c r="E14" s="227">
        <v>78923</v>
      </c>
      <c r="F14" s="227">
        <v>66671</v>
      </c>
      <c r="G14" s="227">
        <v>60750</v>
      </c>
      <c r="H14" s="227">
        <v>54996</v>
      </c>
      <c r="I14" s="227">
        <v>57838</v>
      </c>
      <c r="J14" s="227">
        <v>52825</v>
      </c>
      <c r="K14" s="227">
        <v>50560</v>
      </c>
    </row>
    <row r="15" spans="1:11">
      <c r="A15" s="233" t="s">
        <v>323</v>
      </c>
      <c r="B15" s="225">
        <v>10599</v>
      </c>
      <c r="C15" s="225">
        <v>9440</v>
      </c>
      <c r="D15" s="225">
        <v>9240</v>
      </c>
      <c r="E15" s="225">
        <v>8911</v>
      </c>
      <c r="F15" s="225">
        <v>5645</v>
      </c>
      <c r="G15" s="225">
        <v>4955</v>
      </c>
      <c r="H15" s="225">
        <v>4419</v>
      </c>
      <c r="I15" s="225">
        <v>4903</v>
      </c>
      <c r="J15" s="225">
        <v>3660</v>
      </c>
      <c r="K15" s="225">
        <v>3048</v>
      </c>
    </row>
    <row r="16" spans="1:11">
      <c r="A16" s="233" t="s">
        <v>261</v>
      </c>
      <c r="B16" s="225">
        <v>12146</v>
      </c>
      <c r="C16" s="225">
        <v>10847</v>
      </c>
      <c r="D16" s="225">
        <v>11026</v>
      </c>
      <c r="E16" s="225">
        <v>11290</v>
      </c>
      <c r="F16" s="225">
        <v>8840</v>
      </c>
      <c r="G16" s="225">
        <v>8671</v>
      </c>
      <c r="H16" s="225">
        <v>9017</v>
      </c>
      <c r="I16" s="225">
        <v>10482</v>
      </c>
      <c r="J16" s="225">
        <v>9626</v>
      </c>
      <c r="K16" s="225">
        <v>9306</v>
      </c>
    </row>
    <row r="17" spans="1:11">
      <c r="A17" s="233" t="s">
        <v>262</v>
      </c>
      <c r="B17" s="225">
        <v>11923</v>
      </c>
      <c r="C17" s="225">
        <v>10446</v>
      </c>
      <c r="D17" s="225">
        <v>10179</v>
      </c>
      <c r="E17" s="225">
        <v>9732</v>
      </c>
      <c r="F17" s="225">
        <v>8764</v>
      </c>
      <c r="G17" s="225">
        <v>8182</v>
      </c>
      <c r="H17" s="225">
        <v>7676</v>
      </c>
      <c r="I17" s="225">
        <v>8636</v>
      </c>
      <c r="J17" s="225">
        <v>8089</v>
      </c>
      <c r="K17" s="225">
        <v>7757</v>
      </c>
    </row>
    <row r="18" spans="1:11">
      <c r="A18" s="233" t="s">
        <v>263</v>
      </c>
      <c r="B18" s="225">
        <v>11651</v>
      </c>
      <c r="C18" s="225">
        <v>10068</v>
      </c>
      <c r="D18" s="225">
        <v>9402</v>
      </c>
      <c r="E18" s="225">
        <v>8767</v>
      </c>
      <c r="F18" s="225">
        <v>7803</v>
      </c>
      <c r="G18" s="225">
        <v>6894</v>
      </c>
      <c r="H18" s="225">
        <v>6278</v>
      </c>
      <c r="I18" s="225">
        <v>6633</v>
      </c>
      <c r="J18" s="225">
        <v>5993</v>
      </c>
      <c r="K18" s="225">
        <v>5553</v>
      </c>
    </row>
    <row r="19" spans="1:11">
      <c r="A19" s="233" t="s">
        <v>264</v>
      </c>
      <c r="B19" s="225">
        <v>11739</v>
      </c>
      <c r="C19" s="225">
        <v>9894</v>
      </c>
      <c r="D19" s="225">
        <v>9227</v>
      </c>
      <c r="E19" s="225">
        <v>8723</v>
      </c>
      <c r="F19" s="225">
        <v>7535</v>
      </c>
      <c r="G19" s="225">
        <v>6688</v>
      </c>
      <c r="H19" s="225">
        <v>5776</v>
      </c>
      <c r="I19" s="225">
        <v>5879</v>
      </c>
      <c r="J19" s="225">
        <v>5290</v>
      </c>
      <c r="K19" s="225">
        <v>4884</v>
      </c>
    </row>
    <row r="20" spans="1:11">
      <c r="A20" s="233" t="s">
        <v>265</v>
      </c>
      <c r="B20" s="225">
        <v>11715</v>
      </c>
      <c r="C20" s="225">
        <v>10635</v>
      </c>
      <c r="D20" s="225">
        <v>10277</v>
      </c>
      <c r="E20" s="225">
        <v>9558</v>
      </c>
      <c r="F20" s="225">
        <v>8192</v>
      </c>
      <c r="G20" s="225">
        <v>6973</v>
      </c>
      <c r="H20" s="225">
        <v>5706</v>
      </c>
      <c r="I20" s="225">
        <v>5519</v>
      </c>
      <c r="J20" s="225">
        <v>5081</v>
      </c>
      <c r="K20" s="225">
        <v>4696</v>
      </c>
    </row>
    <row r="21" spans="1:11">
      <c r="A21" s="233" t="s">
        <v>462</v>
      </c>
      <c r="B21" s="225">
        <v>10541</v>
      </c>
      <c r="C21" s="225">
        <v>9401</v>
      </c>
      <c r="D21" s="225">
        <v>9190</v>
      </c>
      <c r="E21" s="225">
        <v>8892</v>
      </c>
      <c r="F21" s="225">
        <v>7979</v>
      </c>
      <c r="G21" s="225">
        <v>7132</v>
      </c>
      <c r="H21" s="225">
        <v>6225</v>
      </c>
      <c r="I21" s="225">
        <v>6016</v>
      </c>
      <c r="J21" s="225">
        <v>5401</v>
      </c>
      <c r="K21" s="225">
        <v>5129</v>
      </c>
    </row>
    <row r="22" spans="1:11">
      <c r="A22" s="233" t="s">
        <v>463</v>
      </c>
      <c r="B22" s="225">
        <v>11021</v>
      </c>
      <c r="C22" s="225">
        <v>10244</v>
      </c>
      <c r="D22" s="225">
        <v>9933</v>
      </c>
      <c r="E22" s="225">
        <v>8397</v>
      </c>
      <c r="F22" s="225">
        <v>7371</v>
      </c>
      <c r="G22" s="225">
        <v>6683</v>
      </c>
      <c r="H22" s="225">
        <v>5724</v>
      </c>
      <c r="I22" s="225">
        <v>5388</v>
      </c>
      <c r="J22" s="225">
        <v>5105</v>
      </c>
      <c r="K22" s="225">
        <v>5126</v>
      </c>
    </row>
    <row r="23" spans="1:11">
      <c r="A23" s="233" t="s">
        <v>464</v>
      </c>
      <c r="B23" s="225">
        <v>5039</v>
      </c>
      <c r="C23" s="225">
        <v>4898</v>
      </c>
      <c r="D23" s="225">
        <v>5186</v>
      </c>
      <c r="E23" s="225">
        <v>4654</v>
      </c>
      <c r="F23" s="225">
        <v>4542</v>
      </c>
      <c r="G23" s="225">
        <v>4571</v>
      </c>
      <c r="H23" s="225">
        <v>4176</v>
      </c>
      <c r="I23" s="225">
        <v>4381</v>
      </c>
      <c r="J23" s="225">
        <v>4580</v>
      </c>
      <c r="K23" s="225">
        <v>5061</v>
      </c>
    </row>
    <row r="24" spans="1:11">
      <c r="A24" s="232" t="s">
        <v>319</v>
      </c>
      <c r="B24" s="227">
        <v>67084</v>
      </c>
      <c r="C24" s="227">
        <v>73377</v>
      </c>
      <c r="D24" s="227">
        <v>77585</v>
      </c>
      <c r="E24" s="227">
        <v>74201</v>
      </c>
      <c r="F24" s="227">
        <v>66601</v>
      </c>
      <c r="G24" s="227">
        <v>61796</v>
      </c>
      <c r="H24" s="227">
        <v>57520</v>
      </c>
      <c r="I24" s="227">
        <v>58329</v>
      </c>
      <c r="J24" s="227">
        <v>55140</v>
      </c>
      <c r="K24" s="227">
        <v>53415</v>
      </c>
    </row>
    <row r="25" spans="1:11">
      <c r="A25" s="233" t="s">
        <v>323</v>
      </c>
      <c r="B25" s="225">
        <v>6894</v>
      </c>
      <c r="C25" s="225">
        <v>7106</v>
      </c>
      <c r="D25" s="225">
        <v>7344</v>
      </c>
      <c r="E25" s="225">
        <v>7298</v>
      </c>
      <c r="F25" s="225">
        <v>5066</v>
      </c>
      <c r="G25" s="225">
        <v>4606</v>
      </c>
      <c r="H25" s="225">
        <v>4122</v>
      </c>
      <c r="I25" s="225">
        <v>4278</v>
      </c>
      <c r="J25" s="225">
        <v>3609</v>
      </c>
      <c r="K25" s="225">
        <v>3105</v>
      </c>
    </row>
    <row r="26" spans="1:11">
      <c r="A26" s="233" t="s">
        <v>261</v>
      </c>
      <c r="B26" s="225">
        <v>9165</v>
      </c>
      <c r="C26" s="225">
        <v>10296</v>
      </c>
      <c r="D26" s="225">
        <v>11081</v>
      </c>
      <c r="E26" s="225">
        <v>11615</v>
      </c>
      <c r="F26" s="225">
        <v>10071</v>
      </c>
      <c r="G26" s="225">
        <v>9945</v>
      </c>
      <c r="H26" s="225">
        <v>10450</v>
      </c>
      <c r="I26" s="225">
        <v>11388</v>
      </c>
      <c r="J26" s="225">
        <v>11118</v>
      </c>
      <c r="K26" s="225">
        <v>11142</v>
      </c>
    </row>
    <row r="27" spans="1:11">
      <c r="A27" s="233" t="s">
        <v>262</v>
      </c>
      <c r="B27" s="225">
        <v>9892</v>
      </c>
      <c r="C27" s="225">
        <v>10756</v>
      </c>
      <c r="D27" s="225">
        <v>11227</v>
      </c>
      <c r="E27" s="225">
        <v>10529</v>
      </c>
      <c r="F27" s="225">
        <v>9850</v>
      </c>
      <c r="G27" s="225">
        <v>9157</v>
      </c>
      <c r="H27" s="225">
        <v>8775</v>
      </c>
      <c r="I27" s="225">
        <v>9394</v>
      </c>
      <c r="J27" s="225">
        <v>9117</v>
      </c>
      <c r="K27" s="225">
        <v>9006</v>
      </c>
    </row>
    <row r="28" spans="1:11">
      <c r="A28" s="233" t="s">
        <v>263</v>
      </c>
      <c r="B28" s="225">
        <v>9689</v>
      </c>
      <c r="C28" s="225">
        <v>10424</v>
      </c>
      <c r="D28" s="225">
        <v>10696</v>
      </c>
      <c r="E28" s="225">
        <v>10080</v>
      </c>
      <c r="F28" s="225">
        <v>9189</v>
      </c>
      <c r="G28" s="225">
        <v>8057</v>
      </c>
      <c r="H28" s="225">
        <v>7232</v>
      </c>
      <c r="I28" s="225">
        <v>7198</v>
      </c>
      <c r="J28" s="225">
        <v>6803</v>
      </c>
      <c r="K28" s="225">
        <v>6352</v>
      </c>
    </row>
    <row r="29" spans="1:11">
      <c r="A29" s="233" t="s">
        <v>264</v>
      </c>
      <c r="B29" s="225">
        <v>8775</v>
      </c>
      <c r="C29" s="225">
        <v>9161</v>
      </c>
      <c r="D29" s="225">
        <v>9536</v>
      </c>
      <c r="E29" s="225">
        <v>9060</v>
      </c>
      <c r="F29" s="225">
        <v>8194</v>
      </c>
      <c r="G29" s="225">
        <v>7472</v>
      </c>
      <c r="H29" s="225">
        <v>6511</v>
      </c>
      <c r="I29" s="225">
        <v>6276</v>
      </c>
      <c r="J29" s="225">
        <v>5746</v>
      </c>
      <c r="K29" s="225">
        <v>5404</v>
      </c>
    </row>
    <row r="30" spans="1:11">
      <c r="A30" s="233" t="s">
        <v>265</v>
      </c>
      <c r="B30" s="225">
        <v>7713</v>
      </c>
      <c r="C30" s="225">
        <v>8769</v>
      </c>
      <c r="D30" s="225">
        <v>9277</v>
      </c>
      <c r="E30" s="225">
        <v>8831</v>
      </c>
      <c r="F30" s="225">
        <v>7882</v>
      </c>
      <c r="G30" s="225">
        <v>6822</v>
      </c>
      <c r="H30" s="225">
        <v>5887</v>
      </c>
      <c r="I30" s="225">
        <v>5491</v>
      </c>
      <c r="J30" s="225">
        <v>5063</v>
      </c>
      <c r="K30" s="225">
        <v>4779</v>
      </c>
    </row>
    <row r="31" spans="1:11">
      <c r="A31" s="233" t="s">
        <v>462</v>
      </c>
      <c r="B31" s="225">
        <v>6236</v>
      </c>
      <c r="C31" s="225">
        <v>6900</v>
      </c>
      <c r="D31" s="225">
        <v>7371</v>
      </c>
      <c r="E31" s="225">
        <v>7183</v>
      </c>
      <c r="F31" s="225">
        <v>7034</v>
      </c>
      <c r="G31" s="225">
        <v>6524</v>
      </c>
      <c r="H31" s="225">
        <v>5967</v>
      </c>
      <c r="I31" s="225">
        <v>5731</v>
      </c>
      <c r="J31" s="225">
        <v>5179</v>
      </c>
      <c r="K31" s="225">
        <v>4789</v>
      </c>
    </row>
    <row r="32" spans="1:11">
      <c r="A32" s="233" t="s">
        <v>463</v>
      </c>
      <c r="B32" s="225">
        <v>6358</v>
      </c>
      <c r="C32" s="225">
        <v>7259</v>
      </c>
      <c r="D32" s="225">
        <v>7922</v>
      </c>
      <c r="E32" s="225">
        <v>6654</v>
      </c>
      <c r="F32" s="225">
        <v>6197</v>
      </c>
      <c r="G32" s="225">
        <v>5844</v>
      </c>
      <c r="H32" s="225">
        <v>5217</v>
      </c>
      <c r="I32" s="225">
        <v>4945</v>
      </c>
      <c r="J32" s="225">
        <v>4668</v>
      </c>
      <c r="K32" s="225">
        <v>4659</v>
      </c>
    </row>
    <row r="33" spans="1:11">
      <c r="A33" s="233" t="s">
        <v>464</v>
      </c>
      <c r="B33" s="225">
        <v>2362</v>
      </c>
      <c r="C33" s="225">
        <v>2706</v>
      </c>
      <c r="D33" s="225">
        <v>3131</v>
      </c>
      <c r="E33" s="225">
        <v>2952</v>
      </c>
      <c r="F33" s="225">
        <v>3119</v>
      </c>
      <c r="G33" s="225">
        <v>3370</v>
      </c>
      <c r="H33" s="225">
        <v>3359</v>
      </c>
      <c r="I33" s="225">
        <v>3628</v>
      </c>
      <c r="J33" s="225">
        <v>3837</v>
      </c>
      <c r="K33" s="225">
        <v>4178</v>
      </c>
    </row>
    <row r="34" spans="1:11">
      <c r="A34" s="235" t="s">
        <v>218</v>
      </c>
      <c r="B34" s="225"/>
      <c r="C34" s="225"/>
      <c r="D34" s="225"/>
      <c r="E34" s="225"/>
      <c r="F34" s="225"/>
      <c r="G34" s="225"/>
      <c r="H34" s="225"/>
      <c r="I34" s="225"/>
      <c r="J34" s="225"/>
      <c r="K34" s="225"/>
    </row>
    <row r="35" spans="1:11">
      <c r="A35" s="232" t="s">
        <v>320</v>
      </c>
      <c r="B35" s="227">
        <v>6.1</v>
      </c>
      <c r="C35" s="227">
        <v>5.9</v>
      </c>
      <c r="D35" s="227">
        <v>6</v>
      </c>
      <c r="E35" s="227">
        <v>5.8</v>
      </c>
      <c r="F35" s="227">
        <v>5</v>
      </c>
      <c r="G35" s="227">
        <v>4.5</v>
      </c>
      <c r="H35" s="227">
        <v>4.0999999999999996</v>
      </c>
      <c r="I35" s="227">
        <v>4.2</v>
      </c>
      <c r="J35" s="227">
        <v>3.8</v>
      </c>
      <c r="K35" s="227">
        <v>3.7</v>
      </c>
    </row>
    <row r="36" spans="1:11">
      <c r="A36" s="233" t="s">
        <v>323</v>
      </c>
      <c r="B36" s="225">
        <v>4.7</v>
      </c>
      <c r="C36" s="225">
        <v>4.5</v>
      </c>
      <c r="D36" s="225">
        <v>4.5</v>
      </c>
      <c r="E36" s="225">
        <v>4.4000000000000004</v>
      </c>
      <c r="F36" s="225">
        <v>2.9</v>
      </c>
      <c r="G36" s="225">
        <v>2.5</v>
      </c>
      <c r="H36" s="225">
        <v>2.2000000000000002</v>
      </c>
      <c r="I36" s="225">
        <v>2.2999999999999998</v>
      </c>
      <c r="J36" s="225">
        <v>1.8</v>
      </c>
      <c r="K36" s="225">
        <v>1.5</v>
      </c>
    </row>
    <row r="37" spans="1:11">
      <c r="A37" s="233" t="s">
        <v>261</v>
      </c>
      <c r="B37" s="225">
        <v>8.9</v>
      </c>
      <c r="C37" s="225">
        <v>8.9</v>
      </c>
      <c r="D37" s="225">
        <v>9.1999999999999993</v>
      </c>
      <c r="E37" s="225">
        <v>9.3000000000000007</v>
      </c>
      <c r="F37" s="225">
        <v>7.5</v>
      </c>
      <c r="G37" s="225">
        <v>7.1</v>
      </c>
      <c r="H37" s="225">
        <v>7.1</v>
      </c>
      <c r="I37" s="225">
        <v>7.5</v>
      </c>
      <c r="J37" s="225">
        <v>6.9</v>
      </c>
      <c r="K37" s="225">
        <v>6.8</v>
      </c>
    </row>
    <row r="38" spans="1:11">
      <c r="A38" s="233" t="s">
        <v>262</v>
      </c>
      <c r="B38" s="225">
        <v>7.6</v>
      </c>
      <c r="C38" s="225">
        <v>7.6</v>
      </c>
      <c r="D38" s="225">
        <v>7.9</v>
      </c>
      <c r="E38" s="225">
        <v>7.7</v>
      </c>
      <c r="F38" s="225">
        <v>7.1</v>
      </c>
      <c r="G38" s="225">
        <v>6.7</v>
      </c>
      <c r="H38" s="225">
        <v>6.1</v>
      </c>
      <c r="I38" s="225">
        <v>6.5</v>
      </c>
      <c r="J38" s="225">
        <v>6</v>
      </c>
      <c r="K38" s="225">
        <v>5.9</v>
      </c>
    </row>
    <row r="39" spans="1:11">
      <c r="A39" s="233" t="s">
        <v>263</v>
      </c>
      <c r="B39" s="225">
        <v>6.3</v>
      </c>
      <c r="C39" s="225">
        <v>6.2</v>
      </c>
      <c r="D39" s="225">
        <v>6.3</v>
      </c>
      <c r="E39" s="225">
        <v>6</v>
      </c>
      <c r="F39" s="225">
        <v>5.6</v>
      </c>
      <c r="G39" s="225">
        <v>5</v>
      </c>
      <c r="H39" s="225">
        <v>4.7</v>
      </c>
      <c r="I39" s="225">
        <v>4.8</v>
      </c>
      <c r="J39" s="225">
        <v>4.5</v>
      </c>
      <c r="K39" s="225">
        <v>4.2</v>
      </c>
    </row>
    <row r="40" spans="1:11">
      <c r="A40" s="233" t="s">
        <v>264</v>
      </c>
      <c r="B40" s="225">
        <v>5.9</v>
      </c>
      <c r="C40" s="225">
        <v>5.6</v>
      </c>
      <c r="D40" s="225">
        <v>5.6</v>
      </c>
      <c r="E40" s="225">
        <v>5.3</v>
      </c>
      <c r="F40" s="225">
        <v>4.7</v>
      </c>
      <c r="G40" s="225">
        <v>4.2</v>
      </c>
      <c r="H40" s="225">
        <v>3.7</v>
      </c>
      <c r="I40" s="225">
        <v>3.7</v>
      </c>
      <c r="J40" s="225">
        <v>3.4</v>
      </c>
      <c r="K40" s="225">
        <v>3.2</v>
      </c>
    </row>
    <row r="41" spans="1:11">
      <c r="A41" s="233" t="s">
        <v>265</v>
      </c>
      <c r="B41" s="225">
        <v>5.6</v>
      </c>
      <c r="C41" s="225">
        <v>5.4</v>
      </c>
      <c r="D41" s="225">
        <v>5.4</v>
      </c>
      <c r="E41" s="225">
        <v>5.0999999999999996</v>
      </c>
      <c r="F41" s="225">
        <v>4.5999999999999996</v>
      </c>
      <c r="G41" s="225">
        <v>4</v>
      </c>
      <c r="H41" s="225">
        <v>3.5</v>
      </c>
      <c r="I41" s="225">
        <v>3.3</v>
      </c>
      <c r="J41" s="225">
        <v>3</v>
      </c>
      <c r="K41" s="225">
        <v>2.8</v>
      </c>
    </row>
    <row r="42" spans="1:11">
      <c r="A42" s="233" t="s">
        <v>462</v>
      </c>
      <c r="B42" s="225">
        <v>5.5</v>
      </c>
      <c r="C42" s="225">
        <v>5.3</v>
      </c>
      <c r="D42" s="225">
        <v>5.3</v>
      </c>
      <c r="E42" s="225">
        <v>5</v>
      </c>
      <c r="F42" s="225">
        <v>4.5999999999999996</v>
      </c>
      <c r="G42" s="225">
        <v>4</v>
      </c>
      <c r="H42" s="225">
        <v>3.5</v>
      </c>
      <c r="I42" s="225">
        <v>3.3</v>
      </c>
      <c r="J42" s="225">
        <v>3</v>
      </c>
      <c r="K42" s="225">
        <v>2.8</v>
      </c>
    </row>
    <row r="43" spans="1:11">
      <c r="A43" s="233" t="s">
        <v>463</v>
      </c>
      <c r="B43" s="225">
        <v>6.2</v>
      </c>
      <c r="C43" s="225">
        <v>6.2</v>
      </c>
      <c r="D43" s="225">
        <v>6.3</v>
      </c>
      <c r="E43" s="225">
        <v>5.3</v>
      </c>
      <c r="F43" s="225">
        <v>4.7</v>
      </c>
      <c r="G43" s="225">
        <v>4.3</v>
      </c>
      <c r="H43" s="225">
        <v>3.7</v>
      </c>
      <c r="I43" s="225">
        <v>3.5</v>
      </c>
      <c r="J43" s="225">
        <v>3.2</v>
      </c>
      <c r="K43" s="225">
        <v>3.2</v>
      </c>
    </row>
    <row r="44" spans="1:11">
      <c r="A44" s="233" t="s">
        <v>464</v>
      </c>
      <c r="B44" s="225">
        <v>4.3</v>
      </c>
      <c r="C44" s="225">
        <v>4.5</v>
      </c>
      <c r="D44" s="225">
        <v>4.9000000000000004</v>
      </c>
      <c r="E44" s="225">
        <v>4.4000000000000004</v>
      </c>
      <c r="F44" s="225">
        <v>4.3</v>
      </c>
      <c r="G44" s="225">
        <v>4.2</v>
      </c>
      <c r="H44" s="225">
        <v>3.8</v>
      </c>
      <c r="I44" s="225">
        <v>3.8</v>
      </c>
      <c r="J44" s="225">
        <v>3.8</v>
      </c>
      <c r="K44" s="225">
        <v>3.8</v>
      </c>
    </row>
    <row r="45" spans="1:11">
      <c r="A45" s="232" t="s">
        <v>309</v>
      </c>
      <c r="B45" s="227">
        <v>6.9</v>
      </c>
      <c r="C45" s="227">
        <v>6.2</v>
      </c>
      <c r="D45" s="227">
        <v>6.1</v>
      </c>
      <c r="E45" s="227">
        <v>5.7</v>
      </c>
      <c r="F45" s="227">
        <v>4.8</v>
      </c>
      <c r="G45" s="227">
        <v>4.4000000000000004</v>
      </c>
      <c r="H45" s="227">
        <v>3.9</v>
      </c>
      <c r="I45" s="227">
        <v>4</v>
      </c>
      <c r="J45" s="227">
        <v>3.6</v>
      </c>
      <c r="K45" s="227">
        <v>3.4</v>
      </c>
    </row>
    <row r="46" spans="1:11">
      <c r="A46" s="233" t="s">
        <v>323</v>
      </c>
      <c r="B46" s="225">
        <v>5.7</v>
      </c>
      <c r="C46" s="225">
        <v>5.0999999999999996</v>
      </c>
      <c r="D46" s="225">
        <v>5</v>
      </c>
      <c r="E46" s="225">
        <v>4.8</v>
      </c>
      <c r="F46" s="225">
        <v>3.1</v>
      </c>
      <c r="G46" s="225">
        <v>2.6</v>
      </c>
      <c r="H46" s="225">
        <v>2.2999999999999998</v>
      </c>
      <c r="I46" s="225">
        <v>2.5</v>
      </c>
      <c r="J46" s="225">
        <v>1.8</v>
      </c>
      <c r="K46" s="225">
        <v>1.5</v>
      </c>
    </row>
    <row r="47" spans="1:11">
      <c r="A47" s="233" t="s">
        <v>261</v>
      </c>
      <c r="B47" s="225">
        <v>9.8000000000000007</v>
      </c>
      <c r="C47" s="225">
        <v>8.6999999999999993</v>
      </c>
      <c r="D47" s="225">
        <v>8.8000000000000007</v>
      </c>
      <c r="E47" s="225">
        <v>8.6999999999999993</v>
      </c>
      <c r="F47" s="225">
        <v>6.7</v>
      </c>
      <c r="G47" s="225">
        <v>6.3</v>
      </c>
      <c r="H47" s="225">
        <v>6.2</v>
      </c>
      <c r="I47" s="225">
        <v>6.9</v>
      </c>
      <c r="J47" s="225">
        <v>6.1</v>
      </c>
      <c r="K47" s="225">
        <v>5.9</v>
      </c>
    </row>
    <row r="48" spans="1:11">
      <c r="A48" s="233" t="s">
        <v>262</v>
      </c>
      <c r="B48" s="225">
        <v>8</v>
      </c>
      <c r="C48" s="225">
        <v>7.3</v>
      </c>
      <c r="D48" s="225">
        <v>7.2</v>
      </c>
      <c r="E48" s="225">
        <v>7.1</v>
      </c>
      <c r="F48" s="225">
        <v>6.4</v>
      </c>
      <c r="G48" s="225">
        <v>6</v>
      </c>
      <c r="H48" s="225">
        <v>5.4</v>
      </c>
      <c r="I48" s="225">
        <v>5.9</v>
      </c>
      <c r="J48" s="225">
        <v>5.4</v>
      </c>
      <c r="K48" s="225">
        <v>5.0999999999999996</v>
      </c>
    </row>
    <row r="49" spans="1:11">
      <c r="A49" s="233" t="s">
        <v>263</v>
      </c>
      <c r="B49" s="225">
        <v>6.7</v>
      </c>
      <c r="C49" s="225">
        <v>5.9</v>
      </c>
      <c r="D49" s="225">
        <v>5.7</v>
      </c>
      <c r="E49" s="225">
        <v>5.5</v>
      </c>
      <c r="F49" s="225">
        <v>5</v>
      </c>
      <c r="G49" s="225">
        <v>4.5</v>
      </c>
      <c r="H49" s="225">
        <v>4.2</v>
      </c>
      <c r="I49" s="225">
        <v>4.4000000000000004</v>
      </c>
      <c r="J49" s="225">
        <v>4.0999999999999996</v>
      </c>
      <c r="K49" s="225">
        <v>3.8</v>
      </c>
    </row>
    <row r="50" spans="1:11">
      <c r="A50" s="233" t="s">
        <v>264</v>
      </c>
      <c r="B50" s="225">
        <v>6.5</v>
      </c>
      <c r="C50" s="225">
        <v>5.7</v>
      </c>
      <c r="D50" s="225">
        <v>5.4</v>
      </c>
      <c r="E50" s="225">
        <v>5.0999999999999996</v>
      </c>
      <c r="F50" s="225">
        <v>4.4000000000000004</v>
      </c>
      <c r="G50" s="225">
        <v>3.9</v>
      </c>
      <c r="H50" s="225">
        <v>3.4</v>
      </c>
      <c r="I50" s="225">
        <v>3.5</v>
      </c>
      <c r="J50" s="225">
        <v>3.2</v>
      </c>
      <c r="K50" s="225">
        <v>3</v>
      </c>
    </row>
    <row r="51" spans="1:11">
      <c r="A51" s="233" t="s">
        <v>265</v>
      </c>
      <c r="B51" s="225">
        <v>6.5</v>
      </c>
      <c r="C51" s="225">
        <v>5.8</v>
      </c>
      <c r="D51" s="225">
        <v>5.5</v>
      </c>
      <c r="E51" s="225">
        <v>5.2</v>
      </c>
      <c r="F51" s="225">
        <v>4.5</v>
      </c>
      <c r="G51" s="225">
        <v>3.9</v>
      </c>
      <c r="H51" s="225">
        <v>3.3</v>
      </c>
      <c r="I51" s="225">
        <v>3.2</v>
      </c>
      <c r="J51" s="225">
        <v>3</v>
      </c>
      <c r="K51" s="225">
        <v>2.7</v>
      </c>
    </row>
    <row r="52" spans="1:11">
      <c r="A52" s="233" t="s">
        <v>462</v>
      </c>
      <c r="B52" s="225">
        <v>6.7</v>
      </c>
      <c r="C52" s="225">
        <v>6</v>
      </c>
      <c r="D52" s="225">
        <v>5.8</v>
      </c>
      <c r="E52" s="225">
        <v>5.5</v>
      </c>
      <c r="F52" s="225">
        <v>4.7</v>
      </c>
      <c r="G52" s="225">
        <v>4.0999999999999996</v>
      </c>
      <c r="H52" s="225">
        <v>3.5</v>
      </c>
      <c r="I52" s="225">
        <v>3.3</v>
      </c>
      <c r="J52" s="225">
        <v>3</v>
      </c>
      <c r="K52" s="225">
        <v>2.8</v>
      </c>
    </row>
    <row r="53" spans="1:11">
      <c r="A53" s="233" t="s">
        <v>463</v>
      </c>
      <c r="B53" s="225">
        <v>7.6</v>
      </c>
      <c r="C53" s="225">
        <v>7.1</v>
      </c>
      <c r="D53" s="225">
        <v>6.8</v>
      </c>
      <c r="E53" s="225">
        <v>5.8</v>
      </c>
      <c r="F53" s="225">
        <v>5</v>
      </c>
      <c r="G53" s="225">
        <v>4.5</v>
      </c>
      <c r="H53" s="225">
        <v>3.8</v>
      </c>
      <c r="I53" s="225">
        <v>3.5</v>
      </c>
      <c r="J53" s="225">
        <v>3.2</v>
      </c>
      <c r="K53" s="225">
        <v>3.3</v>
      </c>
    </row>
    <row r="54" spans="1:11">
      <c r="A54" s="233" t="s">
        <v>464</v>
      </c>
      <c r="B54" s="225">
        <v>5.0999999999999996</v>
      </c>
      <c r="C54" s="225">
        <v>5</v>
      </c>
      <c r="D54" s="225">
        <v>5.3</v>
      </c>
      <c r="E54" s="225">
        <v>4.8</v>
      </c>
      <c r="F54" s="225">
        <v>4.5</v>
      </c>
      <c r="G54" s="225">
        <v>4.4000000000000004</v>
      </c>
      <c r="H54" s="225">
        <v>3.8</v>
      </c>
      <c r="I54" s="225">
        <v>3.8</v>
      </c>
      <c r="J54" s="225">
        <v>3.8</v>
      </c>
      <c r="K54" s="225">
        <v>3.8</v>
      </c>
    </row>
    <row r="55" spans="1:11">
      <c r="A55" s="232" t="s">
        <v>319</v>
      </c>
      <c r="B55" s="227">
        <v>5.0999999999999996</v>
      </c>
      <c r="C55" s="227">
        <v>5.7</v>
      </c>
      <c r="D55" s="227">
        <v>6</v>
      </c>
      <c r="E55" s="227">
        <v>5.8</v>
      </c>
      <c r="F55" s="227">
        <v>5.2</v>
      </c>
      <c r="G55" s="227">
        <v>4.8</v>
      </c>
      <c r="H55" s="227">
        <v>4.4000000000000004</v>
      </c>
      <c r="I55" s="227">
        <v>4.4000000000000004</v>
      </c>
      <c r="J55" s="227">
        <v>4.0999999999999996</v>
      </c>
      <c r="K55" s="227">
        <v>3.9</v>
      </c>
    </row>
    <row r="56" spans="1:11">
      <c r="A56" s="233" t="s">
        <v>323</v>
      </c>
      <c r="B56" s="225">
        <v>3.7</v>
      </c>
      <c r="C56" s="225">
        <v>3.8</v>
      </c>
      <c r="D56" s="225">
        <v>3.9</v>
      </c>
      <c r="E56" s="225">
        <v>3.9</v>
      </c>
      <c r="F56" s="225">
        <v>2.7</v>
      </c>
      <c r="G56" s="225">
        <v>2.4</v>
      </c>
      <c r="H56" s="225">
        <v>2.1</v>
      </c>
      <c r="I56" s="225">
        <v>2.1</v>
      </c>
      <c r="J56" s="225">
        <v>1.8</v>
      </c>
      <c r="K56" s="225">
        <v>1.5</v>
      </c>
    </row>
    <row r="57" spans="1:11">
      <c r="A57" s="233" t="s">
        <v>261</v>
      </c>
      <c r="B57" s="225">
        <v>8</v>
      </c>
      <c r="C57" s="225">
        <v>9</v>
      </c>
      <c r="D57" s="225">
        <v>9.6</v>
      </c>
      <c r="E57" s="225">
        <v>9.9</v>
      </c>
      <c r="F57" s="225">
        <v>8.4</v>
      </c>
      <c r="G57" s="225">
        <v>8</v>
      </c>
      <c r="H57" s="225">
        <v>8.1</v>
      </c>
      <c r="I57" s="225">
        <v>8.3000000000000007</v>
      </c>
      <c r="J57" s="225">
        <v>7.8</v>
      </c>
      <c r="K57" s="225">
        <v>7.8</v>
      </c>
    </row>
    <row r="58" spans="1:11">
      <c r="A58" s="233" t="s">
        <v>262</v>
      </c>
      <c r="B58" s="225">
        <v>7.1</v>
      </c>
      <c r="C58" s="225">
        <v>8</v>
      </c>
      <c r="D58" s="225">
        <v>8.6</v>
      </c>
      <c r="E58" s="225">
        <v>8.3000000000000007</v>
      </c>
      <c r="F58" s="225">
        <v>7.9</v>
      </c>
      <c r="G58" s="225">
        <v>7.4</v>
      </c>
      <c r="H58" s="225">
        <v>7</v>
      </c>
      <c r="I58" s="225">
        <v>7.2</v>
      </c>
      <c r="J58" s="225">
        <v>6.8</v>
      </c>
      <c r="K58" s="225">
        <v>6.7</v>
      </c>
    </row>
    <row r="59" spans="1:11">
      <c r="A59" s="233" t="s">
        <v>263</v>
      </c>
      <c r="B59" s="225">
        <v>5.9</v>
      </c>
      <c r="C59" s="225">
        <v>6.5</v>
      </c>
      <c r="D59" s="225">
        <v>6.9</v>
      </c>
      <c r="E59" s="225">
        <v>6.6</v>
      </c>
      <c r="F59" s="225">
        <v>6.2</v>
      </c>
      <c r="G59" s="225">
        <v>5.6</v>
      </c>
      <c r="H59" s="225">
        <v>5.2</v>
      </c>
      <c r="I59" s="225">
        <v>5.2</v>
      </c>
      <c r="J59" s="225">
        <v>5</v>
      </c>
      <c r="K59" s="225">
        <v>4.7</v>
      </c>
    </row>
    <row r="60" spans="1:11">
      <c r="A60" s="233" t="s">
        <v>264</v>
      </c>
      <c r="B60" s="225">
        <v>5.2</v>
      </c>
      <c r="C60" s="225">
        <v>5.6</v>
      </c>
      <c r="D60" s="225">
        <v>5.9</v>
      </c>
      <c r="E60" s="225">
        <v>5.6</v>
      </c>
      <c r="F60" s="225">
        <v>5</v>
      </c>
      <c r="G60" s="225">
        <v>4.5</v>
      </c>
      <c r="H60" s="225">
        <v>4</v>
      </c>
      <c r="I60" s="225">
        <v>4</v>
      </c>
      <c r="J60" s="225">
        <v>3.7</v>
      </c>
      <c r="K60" s="225">
        <v>3.4</v>
      </c>
    </row>
    <row r="61" spans="1:11">
      <c r="A61" s="233" t="s">
        <v>265</v>
      </c>
      <c r="B61" s="225">
        <v>4.5</v>
      </c>
      <c r="C61" s="225">
        <v>5</v>
      </c>
      <c r="D61" s="225">
        <v>5.2</v>
      </c>
      <c r="E61" s="225">
        <v>5</v>
      </c>
      <c r="F61" s="225">
        <v>4.5999999999999996</v>
      </c>
      <c r="G61" s="225">
        <v>4.0999999999999996</v>
      </c>
      <c r="H61" s="225">
        <v>3.6</v>
      </c>
      <c r="I61" s="225">
        <v>3.4</v>
      </c>
      <c r="J61" s="225">
        <v>3.1</v>
      </c>
      <c r="K61" s="225">
        <v>2.9</v>
      </c>
    </row>
    <row r="62" spans="1:11">
      <c r="A62" s="233" t="s">
        <v>462</v>
      </c>
      <c r="B62" s="225">
        <v>4.2</v>
      </c>
      <c r="C62" s="225">
        <v>4.5999999999999996</v>
      </c>
      <c r="D62" s="225">
        <v>4.9000000000000004</v>
      </c>
      <c r="E62" s="225">
        <v>4.5999999999999996</v>
      </c>
      <c r="F62" s="225">
        <v>4.4000000000000004</v>
      </c>
      <c r="G62" s="225">
        <v>4</v>
      </c>
      <c r="H62" s="225">
        <v>3.5</v>
      </c>
      <c r="I62" s="225">
        <v>3.3</v>
      </c>
      <c r="J62" s="225">
        <v>3</v>
      </c>
      <c r="K62" s="225">
        <v>2.8</v>
      </c>
    </row>
    <row r="63" spans="1:11">
      <c r="A63" s="233" t="s">
        <v>463</v>
      </c>
      <c r="B63" s="225">
        <v>4.7</v>
      </c>
      <c r="C63" s="225">
        <v>5.3</v>
      </c>
      <c r="D63" s="225">
        <v>5.7</v>
      </c>
      <c r="E63" s="225">
        <v>4.8</v>
      </c>
      <c r="F63" s="225">
        <v>4.4000000000000004</v>
      </c>
      <c r="G63" s="225">
        <v>4.0999999999999996</v>
      </c>
      <c r="H63" s="225">
        <v>3.7</v>
      </c>
      <c r="I63" s="225">
        <v>3.4</v>
      </c>
      <c r="J63" s="225">
        <v>3.1</v>
      </c>
      <c r="K63" s="225">
        <v>3.1</v>
      </c>
    </row>
    <row r="64" spans="1:11">
      <c r="A64" s="233" t="s">
        <v>464</v>
      </c>
      <c r="B64" s="225">
        <v>3.3</v>
      </c>
      <c r="C64" s="225">
        <v>3.8</v>
      </c>
      <c r="D64" s="225">
        <v>4.3</v>
      </c>
      <c r="E64" s="225">
        <v>4</v>
      </c>
      <c r="F64" s="225">
        <v>4</v>
      </c>
      <c r="G64" s="225">
        <v>4.0999999999999996</v>
      </c>
      <c r="H64" s="225">
        <v>3.8</v>
      </c>
      <c r="I64" s="225">
        <v>3.8</v>
      </c>
      <c r="J64" s="225">
        <v>3.7</v>
      </c>
      <c r="K64" s="225">
        <v>3.8</v>
      </c>
    </row>
    <row r="65" spans="1:11" ht="16" thickBot="1">
      <c r="A65" s="234"/>
      <c r="B65" s="14"/>
      <c r="C65" s="14"/>
      <c r="D65" s="14"/>
      <c r="E65" s="14"/>
      <c r="F65" s="14"/>
      <c r="G65" s="14"/>
      <c r="H65" s="14"/>
      <c r="I65" s="14"/>
      <c r="J65" s="14"/>
      <c r="K65" s="14"/>
    </row>
    <row r="66" spans="1:11">
      <c r="A66" s="231"/>
      <c r="B66" s="222"/>
      <c r="C66" s="222"/>
      <c r="D66" s="222"/>
      <c r="E66" s="222"/>
      <c r="F66" s="222"/>
      <c r="G66" s="222"/>
      <c r="H66" s="222"/>
      <c r="I66" s="222"/>
      <c r="J66" s="222"/>
      <c r="K66" s="222"/>
    </row>
    <row r="67" spans="1:11" ht="28">
      <c r="A67" s="233" t="s">
        <v>1496</v>
      </c>
      <c r="B67" s="224"/>
      <c r="C67" s="224" t="s">
        <v>4145</v>
      </c>
      <c r="D67" s="224"/>
      <c r="E67" s="224" t="s">
        <v>3853</v>
      </c>
      <c r="F67" s="222"/>
      <c r="G67" s="222"/>
      <c r="H67" s="222"/>
      <c r="I67" s="222"/>
      <c r="J67" s="222"/>
      <c r="K67" s="222"/>
    </row>
    <row r="68" spans="1:11">
      <c r="A68" s="231"/>
      <c r="B68" s="222"/>
      <c r="C68" s="222"/>
      <c r="D68" s="222"/>
      <c r="E68" s="222"/>
      <c r="F68" s="222"/>
      <c r="G68" s="222"/>
      <c r="H68" s="222"/>
      <c r="I68" s="222"/>
      <c r="J68" s="222"/>
      <c r="K68" s="222"/>
    </row>
  </sheetData>
  <hyperlinks>
    <hyperlink ref="B1" location="INDEKS!A1" display="HJEM" xr:uid="{16E13926-7A3F-47F5-A577-140B3A73BD2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47"/>
  <sheetViews>
    <sheetView zoomScale="55" zoomScaleNormal="55" workbookViewId="0">
      <selection activeCell="B1" sqref="B1:K1048576"/>
    </sheetView>
  </sheetViews>
  <sheetFormatPr baseColWidth="10" defaultColWidth="9.1640625" defaultRowHeight="15"/>
  <cols>
    <col min="1" max="1" width="50.6640625" style="236" customWidth="1"/>
    <col min="2" max="11" width="12.33203125" style="221" customWidth="1"/>
    <col min="12" max="16384" width="9.1640625" style="221"/>
  </cols>
  <sheetData>
    <row r="1" spans="1:11">
      <c r="A1" s="231" t="s">
        <v>3310</v>
      </c>
      <c r="B1" s="173" t="s">
        <v>3453</v>
      </c>
      <c r="C1" s="222"/>
      <c r="D1" s="222"/>
      <c r="E1" s="222"/>
      <c r="F1" s="222"/>
      <c r="G1" s="222"/>
      <c r="H1" s="222"/>
      <c r="I1" s="222"/>
      <c r="J1" s="222"/>
      <c r="K1" s="222"/>
    </row>
    <row r="2" spans="1:11">
      <c r="A2" s="232"/>
      <c r="B2" s="223">
        <v>2010</v>
      </c>
      <c r="C2" s="223">
        <v>2011</v>
      </c>
      <c r="D2" s="223">
        <v>2012</v>
      </c>
      <c r="E2" s="223">
        <v>2013</v>
      </c>
      <c r="F2" s="223">
        <v>2014</v>
      </c>
      <c r="G2" s="223">
        <v>2015</v>
      </c>
      <c r="H2" s="223">
        <v>2016</v>
      </c>
      <c r="I2" s="223">
        <v>2017</v>
      </c>
      <c r="J2" s="223">
        <v>2018</v>
      </c>
      <c r="K2" s="223">
        <v>2019</v>
      </c>
    </row>
    <row r="3" spans="1:11">
      <c r="A3" s="235" t="s">
        <v>192</v>
      </c>
      <c r="B3" s="230"/>
      <c r="C3" s="230"/>
      <c r="D3" s="230"/>
      <c r="E3" s="230"/>
      <c r="F3" s="230"/>
      <c r="G3" s="230"/>
      <c r="H3" s="230"/>
      <c r="I3" s="230"/>
      <c r="J3" s="230"/>
      <c r="K3" s="230"/>
    </row>
    <row r="4" spans="1:11">
      <c r="A4" s="232" t="s">
        <v>387</v>
      </c>
      <c r="B4" s="227">
        <v>429480</v>
      </c>
      <c r="C4" s="227">
        <v>423792</v>
      </c>
      <c r="D4" s="227">
        <v>428389</v>
      </c>
      <c r="E4" s="227">
        <v>426408</v>
      </c>
      <c r="F4" s="227">
        <v>378756</v>
      </c>
      <c r="G4" s="227">
        <v>366592</v>
      </c>
      <c r="H4" s="227">
        <v>350602</v>
      </c>
      <c r="I4" s="227">
        <v>337201</v>
      </c>
      <c r="J4" s="227">
        <v>320052</v>
      </c>
      <c r="K4" s="227">
        <v>311671</v>
      </c>
    </row>
    <row r="5" spans="1:11">
      <c r="A5" s="233" t="s">
        <v>3311</v>
      </c>
      <c r="B5" s="225">
        <v>158550</v>
      </c>
      <c r="C5" s="225">
        <v>159186</v>
      </c>
      <c r="D5" s="225">
        <v>159945</v>
      </c>
      <c r="E5" s="225">
        <v>166648</v>
      </c>
      <c r="F5" s="225">
        <v>152089</v>
      </c>
      <c r="G5" s="225">
        <v>156002</v>
      </c>
      <c r="H5" s="225">
        <v>154208</v>
      </c>
      <c r="I5" s="225">
        <v>138265</v>
      </c>
      <c r="J5" s="225">
        <v>132170</v>
      </c>
      <c r="K5" s="225">
        <v>129491</v>
      </c>
    </row>
    <row r="6" spans="1:11">
      <c r="A6" s="233" t="s">
        <v>3312</v>
      </c>
      <c r="B6" s="225">
        <v>99911</v>
      </c>
      <c r="C6" s="225">
        <v>98226</v>
      </c>
      <c r="D6" s="225">
        <v>98358</v>
      </c>
      <c r="E6" s="225">
        <v>101257</v>
      </c>
      <c r="F6" s="225">
        <v>88674</v>
      </c>
      <c r="G6" s="225">
        <v>84825</v>
      </c>
      <c r="H6" s="225">
        <v>84374</v>
      </c>
      <c r="I6" s="225">
        <v>80355</v>
      </c>
      <c r="J6" s="225">
        <v>78851</v>
      </c>
      <c r="K6" s="225">
        <v>77240</v>
      </c>
    </row>
    <row r="7" spans="1:11">
      <c r="A7" s="233" t="s">
        <v>3313</v>
      </c>
      <c r="B7" s="225">
        <v>65255</v>
      </c>
      <c r="C7" s="225">
        <v>64383</v>
      </c>
      <c r="D7" s="225">
        <v>66225</v>
      </c>
      <c r="E7" s="225">
        <v>65524</v>
      </c>
      <c r="F7" s="225">
        <v>57467</v>
      </c>
      <c r="G7" s="225">
        <v>55557</v>
      </c>
      <c r="H7" s="225">
        <v>51821</v>
      </c>
      <c r="I7" s="225">
        <v>52028</v>
      </c>
      <c r="J7" s="225">
        <v>49836</v>
      </c>
      <c r="K7" s="225">
        <v>49115</v>
      </c>
    </row>
    <row r="8" spans="1:11">
      <c r="A8" s="233" t="s">
        <v>3314</v>
      </c>
      <c r="B8" s="225">
        <v>43115</v>
      </c>
      <c r="C8" s="225">
        <v>43486</v>
      </c>
      <c r="D8" s="225">
        <v>44846</v>
      </c>
      <c r="E8" s="225">
        <v>41463</v>
      </c>
      <c r="F8" s="225">
        <v>37371</v>
      </c>
      <c r="G8" s="225">
        <v>33153</v>
      </c>
      <c r="H8" s="225">
        <v>29413</v>
      </c>
      <c r="I8" s="225">
        <v>31221</v>
      </c>
      <c r="J8" s="225">
        <v>28200</v>
      </c>
      <c r="K8" s="225">
        <v>27680</v>
      </c>
    </row>
    <row r="9" spans="1:11">
      <c r="A9" s="233" t="s">
        <v>3315</v>
      </c>
      <c r="B9" s="225">
        <v>62649</v>
      </c>
      <c r="C9" s="225">
        <v>58511</v>
      </c>
      <c r="D9" s="225">
        <v>59015</v>
      </c>
      <c r="E9" s="225">
        <v>51516</v>
      </c>
      <c r="F9" s="225">
        <v>43155</v>
      </c>
      <c r="G9" s="225">
        <v>37055</v>
      </c>
      <c r="H9" s="225">
        <v>30786</v>
      </c>
      <c r="I9" s="225">
        <v>35332</v>
      </c>
      <c r="J9" s="225">
        <v>30995</v>
      </c>
      <c r="K9" s="225">
        <v>28145</v>
      </c>
    </row>
    <row r="10" spans="1:11" ht="16" thickBot="1">
      <c r="A10" s="234"/>
      <c r="B10" s="226"/>
      <c r="C10" s="226"/>
      <c r="D10" s="226"/>
      <c r="E10" s="226"/>
      <c r="F10" s="226"/>
      <c r="G10" s="226"/>
      <c r="H10" s="226"/>
      <c r="I10" s="226"/>
      <c r="J10" s="226"/>
      <c r="K10" s="226"/>
    </row>
    <row r="11" spans="1:11">
      <c r="A11" s="231"/>
      <c r="B11" s="222"/>
      <c r="C11" s="222"/>
      <c r="D11" s="222"/>
      <c r="E11" s="222"/>
      <c r="F11" s="222"/>
      <c r="G11" s="222"/>
      <c r="H11" s="222"/>
      <c r="I11" s="222"/>
      <c r="J11" s="222"/>
      <c r="K11" s="222"/>
    </row>
    <row r="12" spans="1:11" ht="56">
      <c r="A12" s="233" t="s">
        <v>3316</v>
      </c>
      <c r="B12" s="222"/>
      <c r="C12" s="222" t="s">
        <v>4145</v>
      </c>
      <c r="D12" s="224"/>
      <c r="E12" s="224" t="s">
        <v>3853</v>
      </c>
      <c r="F12" s="222"/>
      <c r="G12" s="222"/>
      <c r="H12" s="222"/>
      <c r="I12" s="222"/>
      <c r="J12" s="222"/>
      <c r="K12" s="222"/>
    </row>
    <row r="13" spans="1:11">
      <c r="A13" s="231"/>
      <c r="B13" s="222"/>
      <c r="C13" s="222"/>
      <c r="D13" s="222"/>
      <c r="E13" s="222"/>
      <c r="F13" s="222"/>
      <c r="G13" s="222"/>
      <c r="H13" s="222"/>
      <c r="I13" s="222"/>
      <c r="J13" s="222"/>
      <c r="K13" s="222"/>
    </row>
    <row r="14" spans="1:11">
      <c r="A14" s="231"/>
      <c r="B14" s="222"/>
      <c r="C14" s="222"/>
      <c r="D14" s="222"/>
      <c r="E14" s="222"/>
      <c r="F14" s="222"/>
      <c r="G14" s="222"/>
      <c r="H14" s="222"/>
      <c r="I14" s="222"/>
      <c r="J14" s="222"/>
      <c r="K14" s="222"/>
    </row>
    <row r="15" spans="1:11">
      <c r="A15" s="231"/>
      <c r="B15" s="222"/>
      <c r="C15" s="222"/>
      <c r="D15" s="222"/>
      <c r="E15" s="222"/>
      <c r="F15" s="222"/>
      <c r="G15" s="222"/>
      <c r="H15" s="222"/>
      <c r="I15" s="222"/>
      <c r="J15" s="222"/>
      <c r="K15" s="222"/>
    </row>
    <row r="16" spans="1:11">
      <c r="A16" s="231" t="s">
        <v>3317</v>
      </c>
      <c r="B16" s="222"/>
      <c r="C16" s="222"/>
      <c r="D16" s="222"/>
      <c r="E16" s="222"/>
      <c r="F16" s="222"/>
      <c r="G16" s="222"/>
      <c r="H16" s="222"/>
      <c r="I16" s="222"/>
      <c r="J16" s="222"/>
      <c r="K16" s="222"/>
    </row>
    <row r="17" spans="1:11">
      <c r="A17" s="232"/>
      <c r="B17" s="223">
        <v>2010</v>
      </c>
      <c r="C17" s="223">
        <v>2011</v>
      </c>
      <c r="D17" s="223">
        <v>2012</v>
      </c>
      <c r="E17" s="223">
        <v>2013</v>
      </c>
      <c r="F17" s="223">
        <v>2014</v>
      </c>
      <c r="G17" s="223">
        <v>2015</v>
      </c>
      <c r="H17" s="223">
        <v>2016</v>
      </c>
      <c r="I17" s="223">
        <v>2017</v>
      </c>
      <c r="J17" s="223">
        <v>2018</v>
      </c>
      <c r="K17" s="223">
        <v>2019</v>
      </c>
    </row>
    <row r="18" spans="1:11">
      <c r="A18" s="235" t="s">
        <v>192</v>
      </c>
      <c r="B18" s="230"/>
      <c r="C18" s="230"/>
      <c r="D18" s="230"/>
      <c r="E18" s="230"/>
      <c r="F18" s="230"/>
      <c r="G18" s="230"/>
      <c r="H18" s="230"/>
      <c r="I18" s="230"/>
      <c r="J18" s="230"/>
      <c r="K18" s="230"/>
    </row>
    <row r="19" spans="1:11">
      <c r="A19" s="232" t="s">
        <v>3318</v>
      </c>
      <c r="B19" s="227">
        <v>163457</v>
      </c>
      <c r="C19" s="227">
        <v>159250</v>
      </c>
      <c r="D19" s="227">
        <v>161244</v>
      </c>
      <c r="E19" s="227">
        <v>153124</v>
      </c>
      <c r="F19" s="227">
        <v>133272</v>
      </c>
      <c r="G19" s="227">
        <v>122546</v>
      </c>
      <c r="H19" s="227">
        <v>112517</v>
      </c>
      <c r="I19" s="227">
        <v>116167</v>
      </c>
      <c r="J19" s="227">
        <v>107965</v>
      </c>
      <c r="K19" s="227">
        <v>103975</v>
      </c>
    </row>
    <row r="20" spans="1:11">
      <c r="A20" s="232" t="s">
        <v>3319</v>
      </c>
      <c r="B20" s="225"/>
      <c r="C20" s="225"/>
      <c r="D20" s="225"/>
      <c r="E20" s="225"/>
      <c r="F20" s="225"/>
      <c r="G20" s="225"/>
      <c r="H20" s="225"/>
      <c r="I20" s="225"/>
      <c r="J20" s="225"/>
      <c r="K20" s="225"/>
    </row>
    <row r="21" spans="1:11">
      <c r="A21" s="233" t="s">
        <v>3320</v>
      </c>
      <c r="B21" s="225">
        <v>26494</v>
      </c>
      <c r="C21" s="225">
        <v>26673</v>
      </c>
      <c r="D21" s="225">
        <v>27525</v>
      </c>
      <c r="E21" s="225">
        <v>26911</v>
      </c>
      <c r="F21" s="225">
        <v>23879</v>
      </c>
      <c r="G21" s="225">
        <v>21426</v>
      </c>
      <c r="H21" s="225">
        <v>19882</v>
      </c>
      <c r="I21" s="225">
        <v>19883</v>
      </c>
      <c r="J21" s="225">
        <v>18666</v>
      </c>
      <c r="K21" s="225">
        <v>18668</v>
      </c>
    </row>
    <row r="22" spans="1:11">
      <c r="A22" s="233" t="s">
        <v>3321</v>
      </c>
      <c r="B22" s="225">
        <v>13718</v>
      </c>
      <c r="C22" s="225">
        <v>14174</v>
      </c>
      <c r="D22" s="225">
        <v>14806</v>
      </c>
      <c r="E22" s="225">
        <v>14847</v>
      </c>
      <c r="F22" s="225">
        <v>13283</v>
      </c>
      <c r="G22" s="225">
        <v>12152</v>
      </c>
      <c r="H22" s="225">
        <v>11071</v>
      </c>
      <c r="I22" s="225">
        <v>11032</v>
      </c>
      <c r="J22" s="225">
        <v>10401</v>
      </c>
      <c r="K22" s="225">
        <v>9949</v>
      </c>
    </row>
    <row r="23" spans="1:11">
      <c r="A23" s="233" t="s">
        <v>3322</v>
      </c>
      <c r="B23" s="225">
        <v>9542</v>
      </c>
      <c r="C23" s="225">
        <v>9607</v>
      </c>
      <c r="D23" s="225">
        <v>9624</v>
      </c>
      <c r="E23" s="225">
        <v>9294</v>
      </c>
      <c r="F23" s="225">
        <v>8130</v>
      </c>
      <c r="G23" s="225">
        <v>7384</v>
      </c>
      <c r="H23" s="225">
        <v>6736</v>
      </c>
      <c r="I23" s="225">
        <v>7396</v>
      </c>
      <c r="J23" s="225">
        <v>6613</v>
      </c>
      <c r="K23" s="225">
        <v>6148</v>
      </c>
    </row>
    <row r="24" spans="1:11">
      <c r="A24" s="233" t="s">
        <v>3323</v>
      </c>
      <c r="B24" s="225">
        <v>1460</v>
      </c>
      <c r="C24" s="225">
        <v>1297</v>
      </c>
      <c r="D24" s="225">
        <v>1284</v>
      </c>
      <c r="E24" s="225">
        <v>1179</v>
      </c>
      <c r="F24" s="225">
        <v>1042</v>
      </c>
      <c r="G24" s="225">
        <v>938</v>
      </c>
      <c r="H24" s="225">
        <v>759</v>
      </c>
      <c r="I24" s="225">
        <v>768</v>
      </c>
      <c r="J24" s="225">
        <v>716</v>
      </c>
      <c r="K24" s="225">
        <v>648</v>
      </c>
    </row>
    <row r="25" spans="1:11">
      <c r="A25" s="233" t="s">
        <v>3324</v>
      </c>
      <c r="B25" s="225">
        <v>5641</v>
      </c>
      <c r="C25" s="225">
        <v>5585</v>
      </c>
      <c r="D25" s="225">
        <v>5659</v>
      </c>
      <c r="E25" s="225">
        <v>5331</v>
      </c>
      <c r="F25" s="225">
        <v>4786</v>
      </c>
      <c r="G25" s="225">
        <v>4364</v>
      </c>
      <c r="H25" s="225">
        <v>4119</v>
      </c>
      <c r="I25" s="225">
        <v>4151</v>
      </c>
      <c r="J25" s="225">
        <v>3702</v>
      </c>
      <c r="K25" s="225">
        <v>3535</v>
      </c>
    </row>
    <row r="26" spans="1:11">
      <c r="A26" s="233" t="s">
        <v>3325</v>
      </c>
      <c r="B26" s="225">
        <v>18100</v>
      </c>
      <c r="C26" s="225">
        <v>17812</v>
      </c>
      <c r="D26" s="225">
        <v>17740</v>
      </c>
      <c r="E26" s="225">
        <v>16358</v>
      </c>
      <c r="F26" s="225">
        <v>13853</v>
      </c>
      <c r="G26" s="225">
        <v>12789</v>
      </c>
      <c r="H26" s="225">
        <v>11455</v>
      </c>
      <c r="I26" s="225">
        <v>11992</v>
      </c>
      <c r="J26" s="225">
        <v>11122</v>
      </c>
      <c r="K26" s="225">
        <v>10154</v>
      </c>
    </row>
    <row r="27" spans="1:11">
      <c r="A27" s="233" t="s">
        <v>3326</v>
      </c>
      <c r="B27" s="225">
        <v>15554</v>
      </c>
      <c r="C27" s="225">
        <v>15722</v>
      </c>
      <c r="D27" s="225">
        <v>16022</v>
      </c>
      <c r="E27" s="225">
        <v>14430</v>
      </c>
      <c r="F27" s="225">
        <v>12174</v>
      </c>
      <c r="G27" s="225">
        <v>11507</v>
      </c>
      <c r="H27" s="225">
        <v>11044</v>
      </c>
      <c r="I27" s="225">
        <v>11077</v>
      </c>
      <c r="J27" s="225">
        <v>9790</v>
      </c>
      <c r="K27" s="225">
        <v>9340</v>
      </c>
    </row>
    <row r="28" spans="1:11">
      <c r="A28" s="233" t="s">
        <v>3327</v>
      </c>
      <c r="B28" s="225">
        <v>19420</v>
      </c>
      <c r="C28" s="225">
        <v>18116</v>
      </c>
      <c r="D28" s="225">
        <v>18686</v>
      </c>
      <c r="E28" s="225">
        <v>17937</v>
      </c>
      <c r="F28" s="225">
        <v>14820</v>
      </c>
      <c r="G28" s="225">
        <v>13621</v>
      </c>
      <c r="H28" s="225">
        <v>12162</v>
      </c>
      <c r="I28" s="225">
        <v>12488</v>
      </c>
      <c r="J28" s="225">
        <v>11576</v>
      </c>
      <c r="K28" s="225">
        <v>11195</v>
      </c>
    </row>
    <row r="29" spans="1:11">
      <c r="A29" s="233" t="s">
        <v>3328</v>
      </c>
      <c r="B29" s="225">
        <v>22594</v>
      </c>
      <c r="C29" s="225">
        <v>21467</v>
      </c>
      <c r="D29" s="225">
        <v>21930</v>
      </c>
      <c r="E29" s="225">
        <v>20980</v>
      </c>
      <c r="F29" s="225">
        <v>18361</v>
      </c>
      <c r="G29" s="225">
        <v>16769</v>
      </c>
      <c r="H29" s="225">
        <v>15748</v>
      </c>
      <c r="I29" s="225">
        <v>16539</v>
      </c>
      <c r="J29" s="225">
        <v>16012</v>
      </c>
      <c r="K29" s="225">
        <v>15999</v>
      </c>
    </row>
    <row r="30" spans="1:11">
      <c r="A30" s="233" t="s">
        <v>3329</v>
      </c>
      <c r="B30" s="225">
        <v>11702</v>
      </c>
      <c r="C30" s="225">
        <v>10838</v>
      </c>
      <c r="D30" s="225">
        <v>10565</v>
      </c>
      <c r="E30" s="225">
        <v>9663</v>
      </c>
      <c r="F30" s="225">
        <v>7880</v>
      </c>
      <c r="G30" s="225">
        <v>7142</v>
      </c>
      <c r="H30" s="225">
        <v>6387</v>
      </c>
      <c r="I30" s="225">
        <v>6847</v>
      </c>
      <c r="J30" s="225">
        <v>6280</v>
      </c>
      <c r="K30" s="225">
        <v>6040</v>
      </c>
    </row>
    <row r="31" spans="1:11">
      <c r="A31" s="233" t="s">
        <v>3330</v>
      </c>
      <c r="B31" s="225">
        <v>18298</v>
      </c>
      <c r="C31" s="225">
        <v>17043</v>
      </c>
      <c r="D31" s="225">
        <v>16477</v>
      </c>
      <c r="E31" s="225">
        <v>15143</v>
      </c>
      <c r="F31" s="225">
        <v>14137</v>
      </c>
      <c r="G31" s="225">
        <v>13559</v>
      </c>
      <c r="H31" s="225">
        <v>12252</v>
      </c>
      <c r="I31" s="225">
        <v>12949</v>
      </c>
      <c r="J31" s="225">
        <v>12056</v>
      </c>
      <c r="K31" s="225">
        <v>11342</v>
      </c>
    </row>
    <row r="32" spans="1:11">
      <c r="A32" s="232" t="s">
        <v>3331</v>
      </c>
      <c r="B32" s="225"/>
      <c r="C32" s="225"/>
      <c r="D32" s="225"/>
      <c r="E32" s="225"/>
      <c r="F32" s="225"/>
      <c r="G32" s="225"/>
      <c r="H32" s="225"/>
      <c r="I32" s="225"/>
      <c r="J32" s="225"/>
      <c r="K32" s="225"/>
    </row>
    <row r="33" spans="1:11">
      <c r="A33" s="233" t="s">
        <v>465</v>
      </c>
      <c r="B33" s="225">
        <v>51215</v>
      </c>
      <c r="C33" s="225">
        <v>51750</v>
      </c>
      <c r="D33" s="225">
        <v>53238</v>
      </c>
      <c r="E33" s="225">
        <v>52231</v>
      </c>
      <c r="F33" s="225">
        <v>46334</v>
      </c>
      <c r="G33" s="225">
        <v>41900</v>
      </c>
      <c r="H33" s="225">
        <v>38448</v>
      </c>
      <c r="I33" s="225">
        <v>39080</v>
      </c>
      <c r="J33" s="225">
        <v>36396</v>
      </c>
      <c r="K33" s="225">
        <v>35413</v>
      </c>
    </row>
    <row r="34" spans="1:11">
      <c r="A34" s="233" t="s">
        <v>466</v>
      </c>
      <c r="B34" s="225">
        <v>23741</v>
      </c>
      <c r="C34" s="225">
        <v>23397</v>
      </c>
      <c r="D34" s="225">
        <v>23398</v>
      </c>
      <c r="E34" s="225">
        <v>21689</v>
      </c>
      <c r="F34" s="225">
        <v>18639</v>
      </c>
      <c r="G34" s="225">
        <v>17153</v>
      </c>
      <c r="H34" s="225">
        <v>15574</v>
      </c>
      <c r="I34" s="225">
        <v>16143</v>
      </c>
      <c r="J34" s="225">
        <v>14824</v>
      </c>
      <c r="K34" s="225">
        <v>13689</v>
      </c>
    </row>
    <row r="35" spans="1:11">
      <c r="A35" s="233" t="s">
        <v>467</v>
      </c>
      <c r="B35" s="225">
        <v>34974</v>
      </c>
      <c r="C35" s="225">
        <v>33838</v>
      </c>
      <c r="D35" s="225">
        <v>34708</v>
      </c>
      <c r="E35" s="225">
        <v>32367</v>
      </c>
      <c r="F35" s="225">
        <v>26994</v>
      </c>
      <c r="G35" s="225">
        <v>25128</v>
      </c>
      <c r="H35" s="225">
        <v>23206</v>
      </c>
      <c r="I35" s="225">
        <v>23565</v>
      </c>
      <c r="J35" s="225">
        <v>21367</v>
      </c>
      <c r="K35" s="225">
        <v>20536</v>
      </c>
    </row>
    <row r="36" spans="1:11">
      <c r="A36" s="233" t="s">
        <v>468</v>
      </c>
      <c r="B36" s="225">
        <v>34296</v>
      </c>
      <c r="C36" s="225">
        <v>32305</v>
      </c>
      <c r="D36" s="225">
        <v>32495</v>
      </c>
      <c r="E36" s="225">
        <v>30644</v>
      </c>
      <c r="F36" s="225">
        <v>26241</v>
      </c>
      <c r="G36" s="225">
        <v>23911</v>
      </c>
      <c r="H36" s="225">
        <v>22135</v>
      </c>
      <c r="I36" s="225">
        <v>23385</v>
      </c>
      <c r="J36" s="225">
        <v>22292</v>
      </c>
      <c r="K36" s="225">
        <v>22039</v>
      </c>
    </row>
    <row r="37" spans="1:11">
      <c r="A37" s="233" t="s">
        <v>469</v>
      </c>
      <c r="B37" s="225">
        <v>18298</v>
      </c>
      <c r="C37" s="225">
        <v>17043</v>
      </c>
      <c r="D37" s="225">
        <v>16477</v>
      </c>
      <c r="E37" s="225">
        <v>15143</v>
      </c>
      <c r="F37" s="225">
        <v>14137</v>
      </c>
      <c r="G37" s="225">
        <v>13559</v>
      </c>
      <c r="H37" s="225">
        <v>12252</v>
      </c>
      <c r="I37" s="225">
        <v>12949</v>
      </c>
      <c r="J37" s="225">
        <v>12056</v>
      </c>
      <c r="K37" s="225">
        <v>11342</v>
      </c>
    </row>
    <row r="38" spans="1:11" ht="16" thickBot="1">
      <c r="A38" s="234"/>
      <c r="B38" s="226"/>
      <c r="C38" s="226"/>
      <c r="D38" s="226"/>
      <c r="E38" s="226"/>
      <c r="F38" s="226"/>
      <c r="G38" s="226"/>
      <c r="H38" s="226"/>
      <c r="I38" s="226"/>
      <c r="J38" s="226"/>
      <c r="K38" s="226"/>
    </row>
    <row r="39" spans="1:11">
      <c r="A39" s="231"/>
      <c r="B39" s="222"/>
      <c r="C39" s="222"/>
      <c r="D39" s="222"/>
      <c r="E39" s="222"/>
      <c r="F39" s="222"/>
      <c r="G39" s="222"/>
      <c r="H39" s="222"/>
      <c r="I39" s="222"/>
      <c r="J39" s="222"/>
      <c r="K39" s="222"/>
    </row>
    <row r="40" spans="1:11" ht="42">
      <c r="A40" s="233" t="s">
        <v>3332</v>
      </c>
      <c r="B40" s="224"/>
      <c r="C40" s="224" t="s">
        <v>4145</v>
      </c>
      <c r="D40" s="224"/>
      <c r="E40" s="224" t="s">
        <v>3854</v>
      </c>
      <c r="F40" s="222"/>
      <c r="G40" s="222"/>
      <c r="H40" s="222"/>
      <c r="I40" s="222"/>
      <c r="J40" s="222"/>
      <c r="K40" s="222"/>
    </row>
    <row r="41" spans="1:11">
      <c r="A41" s="231"/>
      <c r="B41" s="222"/>
      <c r="C41" s="222"/>
      <c r="D41" s="222"/>
      <c r="E41" s="222"/>
      <c r="F41" s="222"/>
      <c r="G41" s="222"/>
      <c r="H41" s="222"/>
      <c r="I41" s="222"/>
      <c r="J41" s="222"/>
      <c r="K41" s="222"/>
    </row>
    <row r="42" spans="1:11">
      <c r="A42" s="231"/>
      <c r="B42" s="222"/>
      <c r="C42" s="222"/>
      <c r="D42" s="222"/>
      <c r="E42" s="222"/>
      <c r="F42" s="222"/>
      <c r="G42" s="222"/>
      <c r="H42" s="222"/>
      <c r="I42" s="222"/>
      <c r="J42" s="222"/>
      <c r="K42" s="222"/>
    </row>
    <row r="43" spans="1:11">
      <c r="A43" s="231"/>
      <c r="B43" s="222"/>
      <c r="C43" s="222"/>
      <c r="D43" s="222"/>
      <c r="E43" s="222"/>
      <c r="F43" s="222"/>
      <c r="G43" s="222"/>
      <c r="H43" s="222"/>
      <c r="I43" s="222"/>
      <c r="J43" s="222"/>
      <c r="K43" s="222"/>
    </row>
    <row r="44" spans="1:11">
      <c r="A44" s="231"/>
      <c r="B44" s="222"/>
      <c r="C44" s="222"/>
      <c r="D44" s="222"/>
      <c r="E44" s="222"/>
      <c r="F44" s="222"/>
      <c r="G44" s="222"/>
      <c r="H44" s="222"/>
      <c r="I44" s="222"/>
      <c r="J44" s="222"/>
      <c r="K44" s="222"/>
    </row>
    <row r="45" spans="1:11">
      <c r="A45" s="231"/>
      <c r="B45" s="222"/>
      <c r="C45" s="222"/>
      <c r="D45" s="222"/>
      <c r="E45" s="222"/>
      <c r="F45" s="222"/>
      <c r="G45" s="222"/>
      <c r="H45" s="222"/>
      <c r="I45" s="222"/>
      <c r="J45" s="222"/>
      <c r="K45" s="222"/>
    </row>
    <row r="46" spans="1:11">
      <c r="A46" s="231"/>
      <c r="B46" s="222"/>
      <c r="C46" s="222"/>
      <c r="D46" s="222"/>
      <c r="E46" s="222"/>
      <c r="F46" s="222"/>
      <c r="G46" s="222"/>
      <c r="H46" s="222"/>
      <c r="I46" s="222"/>
      <c r="J46" s="222"/>
      <c r="K46" s="222"/>
    </row>
    <row r="47" spans="1:11">
      <c r="A47" s="231"/>
      <c r="B47" s="222"/>
      <c r="C47" s="222"/>
      <c r="D47" s="222"/>
      <c r="E47" s="222"/>
      <c r="F47" s="222"/>
      <c r="G47" s="222"/>
      <c r="H47" s="222"/>
      <c r="I47" s="222"/>
      <c r="J47" s="222"/>
      <c r="K47" s="222"/>
    </row>
  </sheetData>
  <hyperlinks>
    <hyperlink ref="B1" location="INDEKS!A1" display="HJEM" xr:uid="{0B00A9AB-260A-4EAB-BB97-4B004915D5E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81"/>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1">
      <c r="A1" s="231" t="s">
        <v>220</v>
      </c>
      <c r="B1" s="173" t="s">
        <v>3453</v>
      </c>
      <c r="C1" s="222"/>
      <c r="D1" s="222"/>
      <c r="E1" s="222"/>
      <c r="F1" s="222"/>
      <c r="G1" s="222"/>
      <c r="H1" s="222"/>
      <c r="I1" s="222"/>
      <c r="J1" s="222"/>
      <c r="K1" s="222"/>
    </row>
    <row r="2" spans="1:11">
      <c r="A2" s="235"/>
      <c r="B2" s="223">
        <v>2010</v>
      </c>
      <c r="C2" s="223">
        <v>2011</v>
      </c>
      <c r="D2" s="223">
        <v>2012</v>
      </c>
      <c r="E2" s="223">
        <v>2013</v>
      </c>
      <c r="F2" s="223">
        <v>2014</v>
      </c>
      <c r="G2" s="223">
        <v>2015</v>
      </c>
      <c r="H2" s="223">
        <v>2016</v>
      </c>
      <c r="I2" s="223">
        <v>2017</v>
      </c>
      <c r="J2" s="223">
        <v>2018</v>
      </c>
      <c r="K2" s="223">
        <v>2019</v>
      </c>
    </row>
    <row r="3" spans="1:11">
      <c r="A3" s="235" t="s">
        <v>218</v>
      </c>
      <c r="B3" s="224"/>
      <c r="C3" s="224"/>
      <c r="D3" s="224"/>
      <c r="E3" s="224"/>
      <c r="F3" s="224"/>
      <c r="G3" s="224"/>
      <c r="H3" s="224"/>
      <c r="I3" s="224"/>
      <c r="J3" s="224"/>
      <c r="K3" s="224"/>
    </row>
    <row r="4" spans="1:11">
      <c r="A4" s="235" t="s">
        <v>221</v>
      </c>
      <c r="B4" s="224"/>
      <c r="C4" s="224"/>
      <c r="D4" s="224"/>
      <c r="E4" s="224"/>
      <c r="F4" s="224"/>
      <c r="G4" s="224"/>
      <c r="H4" s="224"/>
      <c r="I4" s="224"/>
      <c r="J4" s="224"/>
      <c r="K4" s="224"/>
    </row>
    <row r="5" spans="1:11">
      <c r="A5" s="232" t="s">
        <v>470</v>
      </c>
      <c r="B5" s="227">
        <v>6.1</v>
      </c>
      <c r="C5" s="227">
        <v>5.9</v>
      </c>
      <c r="D5" s="227">
        <v>6</v>
      </c>
      <c r="E5" s="227">
        <v>5.8</v>
      </c>
      <c r="F5" s="227">
        <v>5</v>
      </c>
      <c r="G5" s="227">
        <v>4.5</v>
      </c>
      <c r="H5" s="227">
        <v>4.0999999999999996</v>
      </c>
      <c r="I5" s="227">
        <v>4.2</v>
      </c>
      <c r="J5" s="227">
        <v>3.8</v>
      </c>
      <c r="K5" s="227">
        <v>3.7</v>
      </c>
    </row>
    <row r="6" spans="1:11">
      <c r="A6" s="235" t="s">
        <v>471</v>
      </c>
      <c r="B6" s="225"/>
      <c r="C6" s="225"/>
      <c r="D6" s="225"/>
      <c r="E6" s="225"/>
      <c r="F6" s="225"/>
      <c r="G6" s="225"/>
      <c r="H6" s="225"/>
      <c r="I6" s="225"/>
      <c r="J6" s="225"/>
      <c r="K6" s="225"/>
    </row>
    <row r="7" spans="1:11">
      <c r="A7" s="232" t="s">
        <v>472</v>
      </c>
      <c r="B7" s="227">
        <v>163457</v>
      </c>
      <c r="C7" s="227">
        <v>159250</v>
      </c>
      <c r="D7" s="227">
        <v>161244</v>
      </c>
      <c r="E7" s="227">
        <v>153124</v>
      </c>
      <c r="F7" s="227">
        <v>133272</v>
      </c>
      <c r="G7" s="227">
        <v>122546</v>
      </c>
      <c r="H7" s="227">
        <v>112517</v>
      </c>
      <c r="I7" s="227">
        <v>116167</v>
      </c>
      <c r="J7" s="227">
        <v>107965</v>
      </c>
      <c r="K7" s="227">
        <v>103975</v>
      </c>
    </row>
    <row r="8" spans="1:11">
      <c r="A8" s="232" t="s">
        <v>473</v>
      </c>
      <c r="B8" s="227">
        <v>113889</v>
      </c>
      <c r="C8" s="227">
        <v>108323</v>
      </c>
      <c r="D8" s="227">
        <v>118790</v>
      </c>
      <c r="E8" s="227">
        <v>117499</v>
      </c>
      <c r="F8" s="227">
        <v>106412</v>
      </c>
      <c r="G8" s="227">
        <v>101723</v>
      </c>
      <c r="H8" s="227">
        <v>91521</v>
      </c>
      <c r="I8" s="227">
        <v>91496</v>
      </c>
      <c r="J8" s="227">
        <v>86642</v>
      </c>
      <c r="K8" s="227">
        <v>85536</v>
      </c>
    </row>
    <row r="9" spans="1:11">
      <c r="A9" s="233" t="s">
        <v>474</v>
      </c>
      <c r="B9" s="225">
        <v>96412</v>
      </c>
      <c r="C9" s="225">
        <v>89489</v>
      </c>
      <c r="D9" s="225">
        <v>98154</v>
      </c>
      <c r="E9" s="225">
        <v>87289</v>
      </c>
      <c r="F9" s="225">
        <v>78219</v>
      </c>
      <c r="G9" s="225">
        <v>75034</v>
      </c>
      <c r="H9" s="225">
        <v>68958</v>
      </c>
      <c r="I9" s="225">
        <v>70439</v>
      </c>
      <c r="J9" s="225">
        <v>69168</v>
      </c>
      <c r="K9" s="225">
        <v>70680</v>
      </c>
    </row>
    <row r="10" spans="1:11">
      <c r="A10" s="233" t="s">
        <v>475</v>
      </c>
      <c r="B10" s="225">
        <v>17477</v>
      </c>
      <c r="C10" s="225">
        <v>18834</v>
      </c>
      <c r="D10" s="225">
        <v>20636</v>
      </c>
      <c r="E10" s="225">
        <v>30210</v>
      </c>
      <c r="F10" s="225">
        <v>28194</v>
      </c>
      <c r="G10" s="225">
        <v>26689</v>
      </c>
      <c r="H10" s="225">
        <v>22563</v>
      </c>
      <c r="I10" s="225">
        <v>21056</v>
      </c>
      <c r="J10" s="225">
        <v>17475</v>
      </c>
      <c r="K10" s="225">
        <v>14856</v>
      </c>
    </row>
    <row r="11" spans="1:11">
      <c r="A11" s="232" t="s">
        <v>476</v>
      </c>
      <c r="B11" s="227">
        <v>49568</v>
      </c>
      <c r="C11" s="227">
        <v>50927</v>
      </c>
      <c r="D11" s="227">
        <v>42454</v>
      </c>
      <c r="E11" s="227">
        <v>35625</v>
      </c>
      <c r="F11" s="227">
        <v>26859</v>
      </c>
      <c r="G11" s="227">
        <v>20823</v>
      </c>
      <c r="H11" s="227">
        <v>20996</v>
      </c>
      <c r="I11" s="227">
        <v>24671</v>
      </c>
      <c r="J11" s="227">
        <v>21323</v>
      </c>
      <c r="K11" s="227">
        <v>18439</v>
      </c>
    </row>
    <row r="12" spans="1:11">
      <c r="A12" s="233" t="s">
        <v>474</v>
      </c>
      <c r="B12" s="225">
        <v>34234</v>
      </c>
      <c r="C12" s="225">
        <v>38098</v>
      </c>
      <c r="D12" s="225">
        <v>30568</v>
      </c>
      <c r="E12" s="225">
        <v>20792</v>
      </c>
      <c r="F12" s="225">
        <v>15604</v>
      </c>
      <c r="G12" s="225">
        <v>11212</v>
      </c>
      <c r="H12" s="225">
        <v>11256</v>
      </c>
      <c r="I12" s="225">
        <v>10347</v>
      </c>
      <c r="J12" s="225">
        <v>10169</v>
      </c>
      <c r="K12" s="225">
        <v>10185</v>
      </c>
    </row>
    <row r="13" spans="1:11">
      <c r="A13" s="233" t="s">
        <v>475</v>
      </c>
      <c r="B13" s="225">
        <v>15334</v>
      </c>
      <c r="C13" s="225">
        <v>12829</v>
      </c>
      <c r="D13" s="225">
        <v>11886</v>
      </c>
      <c r="E13" s="225">
        <v>14833</v>
      </c>
      <c r="F13" s="225">
        <v>11255</v>
      </c>
      <c r="G13" s="225">
        <v>9611</v>
      </c>
      <c r="H13" s="225">
        <v>9740</v>
      </c>
      <c r="I13" s="225">
        <v>14323</v>
      </c>
      <c r="J13" s="225">
        <v>11154</v>
      </c>
      <c r="K13" s="225">
        <v>8255</v>
      </c>
    </row>
    <row r="14" spans="1:11">
      <c r="A14" s="233" t="s">
        <v>4</v>
      </c>
      <c r="B14" s="225">
        <v>96373</v>
      </c>
      <c r="C14" s="225">
        <v>85873</v>
      </c>
      <c r="D14" s="225">
        <v>83659</v>
      </c>
      <c r="E14" s="225">
        <v>78923</v>
      </c>
      <c r="F14" s="225">
        <v>66671</v>
      </c>
      <c r="G14" s="225">
        <v>60750</v>
      </c>
      <c r="H14" s="225">
        <v>54996</v>
      </c>
      <c r="I14" s="225">
        <v>57838</v>
      </c>
      <c r="J14" s="225">
        <v>52825</v>
      </c>
      <c r="K14" s="225">
        <v>50560</v>
      </c>
    </row>
    <row r="15" spans="1:11">
      <c r="A15" s="233" t="s">
        <v>5</v>
      </c>
      <c r="B15" s="225">
        <v>67084</v>
      </c>
      <c r="C15" s="225">
        <v>73377</v>
      </c>
      <c r="D15" s="225">
        <v>77585</v>
      </c>
      <c r="E15" s="225">
        <v>74201</v>
      </c>
      <c r="F15" s="225">
        <v>66601</v>
      </c>
      <c r="G15" s="225">
        <v>61796</v>
      </c>
      <c r="H15" s="225">
        <v>57520</v>
      </c>
      <c r="I15" s="225">
        <v>58329</v>
      </c>
      <c r="J15" s="225">
        <v>55140</v>
      </c>
      <c r="K15" s="225">
        <v>53415</v>
      </c>
    </row>
    <row r="16" spans="1:11" ht="16" thickBot="1">
      <c r="A16" s="234"/>
      <c r="B16" s="228"/>
      <c r="C16" s="228"/>
      <c r="D16" s="228"/>
      <c r="E16" s="228"/>
      <c r="F16" s="228"/>
      <c r="G16" s="228"/>
      <c r="H16" s="228"/>
      <c r="I16" s="228"/>
      <c r="J16" s="228"/>
      <c r="K16" s="228"/>
    </row>
    <row r="17" spans="1:11">
      <c r="A17" s="231"/>
      <c r="B17" s="222"/>
      <c r="C17" s="222"/>
      <c r="D17" s="222"/>
      <c r="E17" s="222"/>
      <c r="F17" s="222"/>
      <c r="G17" s="222"/>
      <c r="H17" s="222"/>
      <c r="I17" s="222"/>
      <c r="J17" s="222"/>
      <c r="K17" s="222"/>
    </row>
    <row r="18" spans="1:11">
      <c r="A18" s="233"/>
      <c r="B18" s="222"/>
      <c r="C18" s="224" t="s">
        <v>4145</v>
      </c>
      <c r="D18" s="222"/>
      <c r="E18" s="229" t="s">
        <v>3851</v>
      </c>
      <c r="F18" s="222"/>
      <c r="G18" s="222"/>
      <c r="H18" s="222"/>
      <c r="I18" s="222"/>
      <c r="J18" s="222"/>
      <c r="K18" s="222"/>
    </row>
    <row r="19" spans="1:11">
      <c r="A19" s="231"/>
      <c r="B19" s="222"/>
      <c r="C19" s="222"/>
      <c r="D19" s="222"/>
      <c r="E19" s="222"/>
      <c r="F19" s="222"/>
      <c r="G19" s="222"/>
      <c r="H19" s="222"/>
      <c r="I19" s="222"/>
      <c r="J19" s="222"/>
      <c r="K19" s="222"/>
    </row>
    <row r="20" spans="1:11">
      <c r="A20" s="231"/>
      <c r="B20" s="222"/>
      <c r="C20" s="222"/>
      <c r="D20" s="222"/>
      <c r="E20" s="222"/>
      <c r="F20" s="222"/>
      <c r="G20" s="222"/>
      <c r="H20" s="222"/>
      <c r="I20" s="222"/>
      <c r="J20" s="222"/>
      <c r="K20" s="222"/>
    </row>
    <row r="21" spans="1:11">
      <c r="A21" s="231"/>
      <c r="B21" s="222"/>
      <c r="C21" s="222"/>
      <c r="D21" s="222"/>
      <c r="E21" s="222"/>
      <c r="F21" s="222"/>
      <c r="G21" s="222"/>
      <c r="H21" s="222"/>
      <c r="I21" s="222"/>
      <c r="J21" s="222"/>
      <c r="K21" s="222"/>
    </row>
    <row r="22" spans="1:11">
      <c r="A22" s="231"/>
      <c r="B22" s="222"/>
      <c r="C22" s="222"/>
      <c r="D22" s="222"/>
      <c r="E22" s="222"/>
      <c r="F22" s="222"/>
      <c r="G22" s="222"/>
      <c r="H22" s="222"/>
      <c r="I22" s="222"/>
      <c r="J22" s="222"/>
      <c r="K22" s="222"/>
    </row>
    <row r="23" spans="1:11">
      <c r="A23" s="231"/>
      <c r="B23" s="222"/>
      <c r="C23" s="222"/>
      <c r="D23" s="222"/>
      <c r="E23" s="222"/>
      <c r="F23" s="222"/>
      <c r="G23" s="222"/>
      <c r="H23" s="222"/>
      <c r="I23" s="222"/>
      <c r="J23" s="222"/>
      <c r="K23" s="222"/>
    </row>
    <row r="24" spans="1:11">
      <c r="A24" s="231"/>
      <c r="B24" s="222"/>
      <c r="C24" s="222"/>
      <c r="D24" s="222"/>
      <c r="E24" s="222"/>
      <c r="F24" s="222"/>
      <c r="G24" s="222"/>
      <c r="H24" s="222"/>
      <c r="I24" s="222"/>
      <c r="J24" s="222"/>
      <c r="K24" s="222"/>
    </row>
    <row r="25" spans="1:11">
      <c r="A25" s="231"/>
      <c r="B25" s="222"/>
      <c r="C25" s="222"/>
      <c r="D25" s="222"/>
      <c r="E25" s="222"/>
      <c r="F25" s="222"/>
      <c r="G25" s="222"/>
      <c r="H25" s="222"/>
      <c r="I25" s="222"/>
      <c r="J25" s="222"/>
      <c r="K25" s="222"/>
    </row>
    <row r="26" spans="1:11">
      <c r="A26" s="231"/>
      <c r="B26" s="222"/>
      <c r="C26" s="222"/>
      <c r="D26" s="222"/>
      <c r="E26" s="222"/>
      <c r="F26" s="222"/>
      <c r="G26" s="222"/>
      <c r="H26" s="222"/>
      <c r="I26" s="222"/>
      <c r="J26" s="222"/>
      <c r="K26" s="222"/>
    </row>
    <row r="27" spans="1:11">
      <c r="A27" s="231"/>
      <c r="B27" s="222"/>
      <c r="C27" s="222"/>
      <c r="D27" s="222"/>
      <c r="E27" s="222"/>
      <c r="F27" s="222"/>
      <c r="G27" s="222"/>
      <c r="H27" s="222"/>
      <c r="I27" s="222"/>
      <c r="J27" s="222"/>
      <c r="K27" s="222"/>
    </row>
    <row r="28" spans="1:11">
      <c r="A28" s="231"/>
      <c r="B28" s="222"/>
      <c r="C28" s="222"/>
      <c r="D28" s="222"/>
      <c r="E28" s="222"/>
      <c r="F28" s="222"/>
      <c r="G28" s="222"/>
      <c r="H28" s="222"/>
      <c r="I28" s="222"/>
      <c r="J28" s="222"/>
      <c r="K28" s="222"/>
    </row>
    <row r="29" spans="1:11">
      <c r="A29" s="231"/>
      <c r="B29" s="222"/>
      <c r="C29" s="222"/>
      <c r="D29" s="222"/>
      <c r="E29" s="222"/>
      <c r="F29" s="222"/>
      <c r="G29" s="222"/>
      <c r="H29" s="222"/>
      <c r="I29" s="222"/>
      <c r="J29" s="222"/>
      <c r="K29" s="222"/>
    </row>
    <row r="30" spans="1:11">
      <c r="A30" s="231" t="s">
        <v>1497</v>
      </c>
      <c r="B30" s="222"/>
      <c r="C30" s="222"/>
      <c r="D30" s="222"/>
      <c r="E30" s="222"/>
      <c r="F30" s="222"/>
      <c r="G30" s="222"/>
      <c r="H30" s="222"/>
      <c r="I30" s="222"/>
      <c r="J30" s="222"/>
      <c r="K30" s="222"/>
    </row>
    <row r="31" spans="1:11">
      <c r="A31" s="232"/>
      <c r="B31" s="223">
        <v>2010</v>
      </c>
      <c r="C31" s="223">
        <v>2011</v>
      </c>
      <c r="D31" s="223">
        <v>2012</v>
      </c>
      <c r="E31" s="223">
        <v>2013</v>
      </c>
      <c r="F31" s="223">
        <v>2014</v>
      </c>
      <c r="G31" s="223">
        <v>2015</v>
      </c>
      <c r="H31" s="223">
        <v>2016</v>
      </c>
      <c r="I31" s="223">
        <v>2017</v>
      </c>
      <c r="J31" s="223">
        <v>2018</v>
      </c>
      <c r="K31" s="223">
        <v>2019</v>
      </c>
    </row>
    <row r="32" spans="1:11">
      <c r="A32" s="235" t="s">
        <v>40</v>
      </c>
      <c r="B32" s="223"/>
      <c r="C32" s="223"/>
      <c r="D32" s="223"/>
      <c r="E32" s="223"/>
      <c r="F32" s="223"/>
      <c r="G32" s="223"/>
      <c r="H32" s="223"/>
      <c r="I32" s="223"/>
      <c r="J32" s="223"/>
      <c r="K32" s="223"/>
    </row>
    <row r="33" spans="1:11">
      <c r="A33" s="232" t="s">
        <v>320</v>
      </c>
      <c r="B33" s="227">
        <v>26878</v>
      </c>
      <c r="C33" s="227">
        <v>27317</v>
      </c>
      <c r="D33" s="227">
        <v>28548</v>
      </c>
      <c r="E33" s="227">
        <v>29479</v>
      </c>
      <c r="F33" s="227">
        <v>27700</v>
      </c>
      <c r="G33" s="227">
        <v>27021</v>
      </c>
      <c r="H33" s="227">
        <v>27980</v>
      </c>
      <c r="I33" s="227">
        <v>36432</v>
      </c>
      <c r="J33" s="227">
        <v>33065</v>
      </c>
      <c r="K33" s="227">
        <v>29351</v>
      </c>
    </row>
    <row r="34" spans="1:11">
      <c r="A34" s="233" t="s">
        <v>53</v>
      </c>
      <c r="B34" s="225">
        <v>6363</v>
      </c>
      <c r="C34" s="225">
        <v>6721</v>
      </c>
      <c r="D34" s="225">
        <v>7539</v>
      </c>
      <c r="E34" s="225">
        <v>8376</v>
      </c>
      <c r="F34" s="225">
        <v>8276</v>
      </c>
      <c r="G34" s="225">
        <v>8491</v>
      </c>
      <c r="H34" s="225">
        <v>8488</v>
      </c>
      <c r="I34" s="225">
        <v>8834</v>
      </c>
      <c r="J34" s="225">
        <v>8926</v>
      </c>
      <c r="K34" s="225">
        <v>8884</v>
      </c>
    </row>
    <row r="35" spans="1:11">
      <c r="A35" s="233" t="s">
        <v>223</v>
      </c>
      <c r="B35" s="225">
        <v>5967</v>
      </c>
      <c r="C35" s="225">
        <v>6325</v>
      </c>
      <c r="D35" s="225">
        <v>7106</v>
      </c>
      <c r="E35" s="225">
        <v>7937</v>
      </c>
      <c r="F35" s="225">
        <v>7873</v>
      </c>
      <c r="G35" s="225">
        <v>8127</v>
      </c>
      <c r="H35" s="225">
        <v>8140</v>
      </c>
      <c r="I35" s="225">
        <v>8497</v>
      </c>
      <c r="J35" s="225">
        <v>8595</v>
      </c>
      <c r="K35" s="225">
        <v>8546</v>
      </c>
    </row>
    <row r="36" spans="1:11">
      <c r="A36" s="233" t="s">
        <v>224</v>
      </c>
      <c r="B36" s="225">
        <v>396</v>
      </c>
      <c r="C36" s="225">
        <v>396</v>
      </c>
      <c r="D36" s="225">
        <v>433</v>
      </c>
      <c r="E36" s="225">
        <v>439</v>
      </c>
      <c r="F36" s="225">
        <v>403</v>
      </c>
      <c r="G36" s="225">
        <v>364</v>
      </c>
      <c r="H36" s="225">
        <v>348</v>
      </c>
      <c r="I36" s="225">
        <v>337</v>
      </c>
      <c r="J36" s="225">
        <v>331</v>
      </c>
      <c r="K36" s="225">
        <v>338</v>
      </c>
    </row>
    <row r="37" spans="1:11">
      <c r="A37" s="233" t="s">
        <v>54</v>
      </c>
      <c r="B37" s="225">
        <v>20515</v>
      </c>
      <c r="C37" s="225">
        <v>20596</v>
      </c>
      <c r="D37" s="225">
        <v>21009</v>
      </c>
      <c r="E37" s="225">
        <v>21103</v>
      </c>
      <c r="F37" s="225">
        <v>19425</v>
      </c>
      <c r="G37" s="225">
        <v>18530</v>
      </c>
      <c r="H37" s="225">
        <v>19491</v>
      </c>
      <c r="I37" s="225">
        <v>27599</v>
      </c>
      <c r="J37" s="225">
        <v>24140</v>
      </c>
      <c r="K37" s="225">
        <v>20467</v>
      </c>
    </row>
    <row r="38" spans="1:11">
      <c r="A38" s="233" t="s">
        <v>223</v>
      </c>
      <c r="B38" s="225">
        <v>18230</v>
      </c>
      <c r="C38" s="225">
        <v>18044</v>
      </c>
      <c r="D38" s="225">
        <v>18157</v>
      </c>
      <c r="E38" s="225">
        <v>17897</v>
      </c>
      <c r="F38" s="225">
        <v>16606</v>
      </c>
      <c r="G38" s="225">
        <v>15719</v>
      </c>
      <c r="H38" s="225">
        <v>16739</v>
      </c>
      <c r="I38" s="225">
        <v>24716</v>
      </c>
      <c r="J38" s="225">
        <v>21168</v>
      </c>
      <c r="K38" s="225">
        <v>17338</v>
      </c>
    </row>
    <row r="39" spans="1:11">
      <c r="A39" s="233" t="s">
        <v>224</v>
      </c>
      <c r="B39" s="225">
        <v>2285</v>
      </c>
      <c r="C39" s="225">
        <v>2552</v>
      </c>
      <c r="D39" s="225">
        <v>2852</v>
      </c>
      <c r="E39" s="225">
        <v>3206</v>
      </c>
      <c r="F39" s="225">
        <v>2819</v>
      </c>
      <c r="G39" s="225">
        <v>2811</v>
      </c>
      <c r="H39" s="225">
        <v>2752</v>
      </c>
      <c r="I39" s="225">
        <v>2883</v>
      </c>
      <c r="J39" s="225">
        <v>2972</v>
      </c>
      <c r="K39" s="225">
        <v>3129</v>
      </c>
    </row>
    <row r="40" spans="1:11">
      <c r="A40" s="235" t="s">
        <v>225</v>
      </c>
      <c r="B40" s="225"/>
      <c r="C40" s="225"/>
      <c r="D40" s="225"/>
      <c r="E40" s="225"/>
      <c r="F40" s="225"/>
      <c r="G40" s="225"/>
      <c r="H40" s="225"/>
      <c r="I40" s="225"/>
      <c r="J40" s="225"/>
      <c r="K40" s="225"/>
    </row>
    <row r="41" spans="1:11">
      <c r="A41" s="235" t="s">
        <v>221</v>
      </c>
      <c r="B41" s="225"/>
      <c r="C41" s="225"/>
      <c r="D41" s="225"/>
      <c r="E41" s="225"/>
      <c r="F41" s="225"/>
      <c r="G41" s="225"/>
      <c r="H41" s="225"/>
      <c r="I41" s="225"/>
      <c r="J41" s="225"/>
      <c r="K41" s="225"/>
    </row>
    <row r="42" spans="1:11">
      <c r="A42" s="232" t="s">
        <v>477</v>
      </c>
      <c r="B42" s="227">
        <v>10.8</v>
      </c>
      <c r="C42" s="227">
        <v>10.7</v>
      </c>
      <c r="D42" s="227">
        <v>10.8</v>
      </c>
      <c r="E42" s="227">
        <v>10.6</v>
      </c>
      <c r="F42" s="227">
        <v>9.5</v>
      </c>
      <c r="G42" s="227">
        <v>8.6999999999999993</v>
      </c>
      <c r="H42" s="227">
        <v>8.1999999999999993</v>
      </c>
      <c r="I42" s="227">
        <v>9.9</v>
      </c>
      <c r="J42" s="227">
        <v>8.5</v>
      </c>
      <c r="K42" s="227">
        <v>7.6</v>
      </c>
    </row>
    <row r="43" spans="1:11">
      <c r="A43" s="233" t="s">
        <v>53</v>
      </c>
      <c r="B43" s="225">
        <v>6.7</v>
      </c>
      <c r="C43" s="225">
        <v>6.7</v>
      </c>
      <c r="D43" s="225">
        <v>7.1</v>
      </c>
      <c r="E43" s="225">
        <v>7.4</v>
      </c>
      <c r="F43" s="225">
        <v>6.8</v>
      </c>
      <c r="G43" s="225">
        <v>6.4</v>
      </c>
      <c r="H43" s="225">
        <v>6</v>
      </c>
      <c r="I43" s="225">
        <v>5.9</v>
      </c>
      <c r="J43" s="225">
        <v>5.6</v>
      </c>
      <c r="K43" s="225">
        <v>5.6</v>
      </c>
    </row>
    <row r="44" spans="1:11">
      <c r="A44" s="233" t="s">
        <v>223</v>
      </c>
      <c r="B44" s="225">
        <v>6.7</v>
      </c>
      <c r="C44" s="225">
        <v>6.7</v>
      </c>
      <c r="D44" s="225">
        <v>7.1</v>
      </c>
      <c r="E44" s="225">
        <v>7.5</v>
      </c>
      <c r="F44" s="225">
        <v>6.9</v>
      </c>
      <c r="G44" s="225">
        <v>6.5</v>
      </c>
      <c r="H44" s="225">
        <v>6.1</v>
      </c>
      <c r="I44" s="225">
        <v>5.9</v>
      </c>
      <c r="J44" s="225">
        <v>5.7</v>
      </c>
      <c r="K44" s="225">
        <v>5.7</v>
      </c>
    </row>
    <row r="45" spans="1:11">
      <c r="A45" s="233" t="s">
        <v>224</v>
      </c>
      <c r="B45" s="225">
        <v>6.7</v>
      </c>
      <c r="C45" s="225">
        <v>6.6</v>
      </c>
      <c r="D45" s="225">
        <v>7</v>
      </c>
      <c r="E45" s="225">
        <v>7</v>
      </c>
      <c r="F45" s="225">
        <v>6.2</v>
      </c>
      <c r="G45" s="225">
        <v>5.4</v>
      </c>
      <c r="H45" s="225">
        <v>5</v>
      </c>
      <c r="I45" s="225">
        <v>4.5999999999999996</v>
      </c>
      <c r="J45" s="225">
        <v>4.5</v>
      </c>
      <c r="K45" s="225">
        <v>4.5999999999999996</v>
      </c>
    </row>
    <row r="46" spans="1:11">
      <c r="A46" s="233" t="s">
        <v>54</v>
      </c>
      <c r="B46" s="225">
        <v>13.4</v>
      </c>
      <c r="C46" s="225">
        <v>13.2</v>
      </c>
      <c r="D46" s="225">
        <v>13.2</v>
      </c>
      <c r="E46" s="225">
        <v>12.8</v>
      </c>
      <c r="F46" s="225">
        <v>11.4</v>
      </c>
      <c r="G46" s="225">
        <v>10.3</v>
      </c>
      <c r="H46" s="225">
        <v>9.8000000000000007</v>
      </c>
      <c r="I46" s="225">
        <v>12.6</v>
      </c>
      <c r="J46" s="225">
        <v>10.5</v>
      </c>
      <c r="K46" s="225">
        <v>8.9</v>
      </c>
    </row>
    <row r="47" spans="1:11">
      <c r="A47" s="233" t="s">
        <v>223</v>
      </c>
      <c r="B47" s="225">
        <v>14.1</v>
      </c>
      <c r="C47" s="225">
        <v>13.8</v>
      </c>
      <c r="D47" s="225">
        <v>13.8</v>
      </c>
      <c r="E47" s="225">
        <v>13.3</v>
      </c>
      <c r="F47" s="225">
        <v>12</v>
      </c>
      <c r="G47" s="225">
        <v>10.8</v>
      </c>
      <c r="H47" s="225">
        <v>10.4</v>
      </c>
      <c r="I47" s="225">
        <v>14.2</v>
      </c>
      <c r="J47" s="225">
        <v>11.6</v>
      </c>
      <c r="K47" s="225">
        <v>9.5</v>
      </c>
    </row>
    <row r="48" spans="1:11">
      <c r="A48" s="233" t="s">
        <v>224</v>
      </c>
      <c r="B48" s="225">
        <v>9.9</v>
      </c>
      <c r="C48" s="225">
        <v>10.199999999999999</v>
      </c>
      <c r="D48" s="225">
        <v>10.5</v>
      </c>
      <c r="E48" s="225">
        <v>10.7</v>
      </c>
      <c r="F48" s="225">
        <v>8.8000000000000007</v>
      </c>
      <c r="G48" s="225">
        <v>7.9</v>
      </c>
      <c r="H48" s="225">
        <v>7</v>
      </c>
      <c r="I48" s="225">
        <v>6.6</v>
      </c>
      <c r="J48" s="225">
        <v>6.2</v>
      </c>
      <c r="K48" s="225">
        <v>6.5</v>
      </c>
    </row>
    <row r="49" spans="1:11" ht="16" thickBot="1">
      <c r="A49" s="234"/>
      <c r="B49" s="228"/>
      <c r="C49" s="228"/>
      <c r="D49" s="228"/>
      <c r="E49" s="228"/>
      <c r="F49" s="228"/>
      <c r="G49" s="228"/>
      <c r="H49" s="228"/>
      <c r="I49" s="228"/>
      <c r="J49" s="228"/>
      <c r="K49" s="228"/>
    </row>
    <row r="50" spans="1:11">
      <c r="A50" s="231"/>
      <c r="B50" s="222"/>
      <c r="C50" s="222"/>
      <c r="D50" s="222"/>
      <c r="E50" s="222"/>
      <c r="F50" s="222"/>
      <c r="G50" s="222"/>
      <c r="H50" s="222"/>
      <c r="I50" s="222"/>
      <c r="J50" s="222"/>
      <c r="K50" s="222"/>
    </row>
    <row r="51" spans="1:11" ht="67.5" customHeight="1">
      <c r="A51" s="233" t="s">
        <v>4270</v>
      </c>
      <c r="B51" s="224"/>
      <c r="C51" s="224" t="s">
        <v>4214</v>
      </c>
      <c r="D51" s="224"/>
      <c r="E51" s="224" t="s">
        <v>3852</v>
      </c>
      <c r="F51" s="222"/>
      <c r="G51" s="222"/>
      <c r="H51" s="222"/>
      <c r="I51" s="222"/>
      <c r="J51" s="222"/>
      <c r="K51" s="222"/>
    </row>
    <row r="52" spans="1:11">
      <c r="A52" s="233"/>
      <c r="B52" s="224"/>
      <c r="C52" s="224"/>
      <c r="D52" s="224"/>
      <c r="E52" s="224"/>
      <c r="F52" s="222"/>
      <c r="G52" s="222"/>
      <c r="H52" s="222"/>
      <c r="I52" s="222"/>
      <c r="J52" s="222"/>
      <c r="K52" s="222"/>
    </row>
    <row r="53" spans="1:11">
      <c r="A53" s="231"/>
      <c r="B53" s="222"/>
      <c r="C53" s="222"/>
      <c r="D53" s="222"/>
      <c r="E53" s="222"/>
      <c r="F53" s="222"/>
      <c r="G53" s="222"/>
      <c r="H53" s="222"/>
      <c r="I53" s="222"/>
      <c r="J53" s="222"/>
      <c r="K53" s="222"/>
    </row>
    <row r="54" spans="1:11">
      <c r="A54" s="231"/>
      <c r="B54" s="222"/>
      <c r="C54" s="222"/>
      <c r="D54" s="222"/>
      <c r="E54" s="222"/>
      <c r="F54" s="222"/>
      <c r="G54" s="222"/>
      <c r="H54" s="222"/>
      <c r="I54" s="222"/>
      <c r="J54" s="222"/>
      <c r="K54" s="222"/>
    </row>
    <row r="55" spans="1:11">
      <c r="A55" s="231"/>
      <c r="B55" s="222"/>
      <c r="C55" s="222"/>
      <c r="D55" s="222"/>
      <c r="E55" s="222"/>
      <c r="F55" s="222"/>
      <c r="G55" s="222"/>
      <c r="H55" s="222"/>
      <c r="I55" s="222"/>
      <c r="J55" s="222"/>
      <c r="K55" s="222"/>
    </row>
    <row r="56" spans="1:11">
      <c r="A56" s="231"/>
      <c r="B56" s="222"/>
      <c r="C56" s="222"/>
      <c r="D56" s="222"/>
      <c r="E56" s="222"/>
      <c r="F56" s="222"/>
      <c r="G56" s="222"/>
      <c r="H56" s="222"/>
      <c r="I56" s="222"/>
      <c r="J56" s="222"/>
      <c r="K56" s="222"/>
    </row>
    <row r="57" spans="1:11">
      <c r="A57" s="231"/>
      <c r="B57" s="222"/>
      <c r="C57" s="222"/>
      <c r="D57" s="222"/>
      <c r="E57" s="222"/>
      <c r="F57" s="222"/>
      <c r="G57" s="222"/>
      <c r="H57" s="222"/>
      <c r="I57" s="222"/>
      <c r="J57" s="222"/>
      <c r="K57" s="222"/>
    </row>
    <row r="58" spans="1:11">
      <c r="A58" s="231"/>
      <c r="B58" s="222"/>
      <c r="C58" s="222"/>
      <c r="D58" s="222"/>
      <c r="E58" s="222"/>
      <c r="F58" s="222"/>
      <c r="G58" s="222"/>
      <c r="H58" s="222"/>
      <c r="I58" s="222"/>
      <c r="J58" s="222"/>
      <c r="K58" s="222"/>
    </row>
    <row r="59" spans="1:11">
      <c r="A59" s="231"/>
      <c r="B59" s="222"/>
      <c r="C59" s="222"/>
      <c r="D59" s="222"/>
      <c r="E59" s="222"/>
      <c r="F59" s="222"/>
      <c r="G59" s="222"/>
      <c r="H59" s="222"/>
      <c r="I59" s="222"/>
      <c r="J59" s="222"/>
      <c r="K59" s="222"/>
    </row>
    <row r="60" spans="1:11">
      <c r="A60" s="231"/>
      <c r="B60" s="222"/>
      <c r="C60" s="222"/>
      <c r="D60" s="222"/>
      <c r="E60" s="222"/>
      <c r="F60" s="222"/>
      <c r="G60" s="222"/>
      <c r="H60" s="222"/>
      <c r="I60" s="222"/>
      <c r="J60" s="222"/>
      <c r="K60" s="222"/>
    </row>
    <row r="61" spans="1:11">
      <c r="A61" s="231"/>
      <c r="B61" s="222"/>
      <c r="C61" s="222"/>
      <c r="D61" s="222"/>
      <c r="E61" s="222"/>
      <c r="F61" s="222"/>
      <c r="G61" s="222"/>
      <c r="H61" s="222"/>
      <c r="I61" s="222"/>
      <c r="J61" s="222"/>
      <c r="K61" s="222"/>
    </row>
    <row r="62" spans="1:11">
      <c r="A62" s="231"/>
      <c r="B62" s="222"/>
      <c r="C62" s="222"/>
      <c r="D62" s="222"/>
      <c r="E62" s="222"/>
      <c r="F62" s="222"/>
      <c r="G62" s="222"/>
      <c r="H62" s="222"/>
      <c r="I62" s="222"/>
      <c r="J62" s="222"/>
      <c r="K62" s="222"/>
    </row>
    <row r="63" spans="1:11">
      <c r="A63" s="231"/>
      <c r="B63" s="222"/>
      <c r="C63" s="222"/>
      <c r="D63" s="222"/>
      <c r="E63" s="222"/>
      <c r="F63" s="222"/>
      <c r="G63" s="222"/>
      <c r="H63" s="222"/>
      <c r="I63" s="222"/>
      <c r="J63" s="222"/>
      <c r="K63" s="222"/>
    </row>
    <row r="64" spans="1:11">
      <c r="A64" s="231"/>
      <c r="B64" s="222"/>
      <c r="C64" s="222"/>
      <c r="D64" s="222"/>
      <c r="E64" s="222"/>
      <c r="F64" s="222"/>
      <c r="G64" s="222"/>
      <c r="H64" s="222"/>
      <c r="I64" s="222"/>
      <c r="J64" s="222"/>
      <c r="K64" s="222"/>
    </row>
    <row r="65" spans="1:11">
      <c r="A65" s="231"/>
      <c r="B65" s="222"/>
      <c r="C65" s="222"/>
      <c r="D65" s="222"/>
      <c r="E65" s="222"/>
      <c r="F65" s="222"/>
      <c r="G65" s="222"/>
      <c r="H65" s="222"/>
      <c r="I65" s="222"/>
      <c r="J65" s="222"/>
      <c r="K65" s="222"/>
    </row>
    <row r="66" spans="1:11">
      <c r="A66" s="231" t="s">
        <v>1498</v>
      </c>
      <c r="B66" s="222"/>
      <c r="C66" s="222"/>
      <c r="D66" s="222"/>
      <c r="E66" s="222"/>
      <c r="F66" s="222"/>
      <c r="G66" s="222"/>
      <c r="H66" s="222"/>
      <c r="I66" s="222"/>
      <c r="J66" s="222"/>
      <c r="K66" s="222"/>
    </row>
    <row r="67" spans="1:11">
      <c r="A67" s="232"/>
      <c r="B67" s="223">
        <v>2010</v>
      </c>
      <c r="C67" s="223">
        <v>2011</v>
      </c>
      <c r="D67" s="223">
        <v>2012</v>
      </c>
      <c r="E67" s="223">
        <v>2013</v>
      </c>
      <c r="F67" s="223">
        <v>2014</v>
      </c>
      <c r="G67" s="223">
        <v>2015</v>
      </c>
      <c r="H67" s="223">
        <v>2016</v>
      </c>
      <c r="I67" s="223">
        <v>2017</v>
      </c>
      <c r="J67" s="223">
        <v>2018</v>
      </c>
      <c r="K67" s="223">
        <v>2019</v>
      </c>
    </row>
    <row r="68" spans="1:11">
      <c r="A68" s="235" t="s">
        <v>40</v>
      </c>
      <c r="B68" s="223"/>
      <c r="C68" s="223"/>
      <c r="D68" s="223"/>
      <c r="E68" s="223"/>
      <c r="F68" s="223"/>
      <c r="G68" s="223"/>
      <c r="H68" s="223"/>
      <c r="I68" s="223"/>
      <c r="J68" s="223"/>
      <c r="K68" s="223"/>
    </row>
    <row r="69" spans="1:11">
      <c r="A69" s="232" t="s">
        <v>320</v>
      </c>
      <c r="B69" s="227">
        <v>26878</v>
      </c>
      <c r="C69" s="227">
        <v>27317</v>
      </c>
      <c r="D69" s="227">
        <v>28548</v>
      </c>
      <c r="E69" s="227">
        <v>29479</v>
      </c>
      <c r="F69" s="227">
        <v>27700</v>
      </c>
      <c r="G69" s="227">
        <v>27021</v>
      </c>
      <c r="H69" s="227">
        <v>27980</v>
      </c>
      <c r="I69" s="227">
        <v>36432</v>
      </c>
      <c r="J69" s="227">
        <v>33065</v>
      </c>
      <c r="K69" s="227">
        <v>29351</v>
      </c>
    </row>
    <row r="70" spans="1:11">
      <c r="A70" s="233" t="s">
        <v>4</v>
      </c>
      <c r="B70" s="225">
        <v>14651</v>
      </c>
      <c r="C70" s="225">
        <v>14187</v>
      </c>
      <c r="D70" s="225">
        <v>14399</v>
      </c>
      <c r="E70" s="225">
        <v>14818</v>
      </c>
      <c r="F70" s="225">
        <v>13602</v>
      </c>
      <c r="G70" s="225">
        <v>13282</v>
      </c>
      <c r="H70" s="225">
        <v>14205</v>
      </c>
      <c r="I70" s="225">
        <v>19601</v>
      </c>
      <c r="J70" s="225">
        <v>16900</v>
      </c>
      <c r="K70" s="225">
        <v>14586</v>
      </c>
    </row>
    <row r="71" spans="1:11">
      <c r="A71" s="233" t="s">
        <v>5</v>
      </c>
      <c r="B71" s="225">
        <v>12228</v>
      </c>
      <c r="C71" s="225">
        <v>13129</v>
      </c>
      <c r="D71" s="225">
        <v>14149</v>
      </c>
      <c r="E71" s="225">
        <v>14661</v>
      </c>
      <c r="F71" s="225">
        <v>14098</v>
      </c>
      <c r="G71" s="225">
        <v>13739</v>
      </c>
      <c r="H71" s="225">
        <v>13775</v>
      </c>
      <c r="I71" s="225">
        <v>16832</v>
      </c>
      <c r="J71" s="225">
        <v>16166</v>
      </c>
      <c r="K71" s="225">
        <v>14765</v>
      </c>
    </row>
    <row r="72" spans="1:11">
      <c r="A72" s="235" t="s">
        <v>225</v>
      </c>
      <c r="B72" s="225"/>
      <c r="C72" s="225"/>
      <c r="D72" s="225"/>
      <c r="E72" s="225"/>
      <c r="F72" s="225"/>
      <c r="G72" s="225"/>
      <c r="H72" s="225"/>
      <c r="I72" s="225"/>
      <c r="J72" s="225"/>
      <c r="K72" s="225"/>
    </row>
    <row r="73" spans="1:11">
      <c r="A73" s="235" t="s">
        <v>221</v>
      </c>
      <c r="B73" s="225"/>
      <c r="C73" s="225"/>
      <c r="D73" s="225"/>
      <c r="E73" s="225"/>
      <c r="F73" s="225"/>
      <c r="G73" s="225"/>
      <c r="H73" s="225"/>
      <c r="I73" s="225"/>
      <c r="J73" s="225"/>
      <c r="K73" s="225"/>
    </row>
    <row r="74" spans="1:11">
      <c r="A74" s="232" t="s">
        <v>320</v>
      </c>
      <c r="B74" s="227">
        <v>10.8</v>
      </c>
      <c r="C74" s="227">
        <v>10.7</v>
      </c>
      <c r="D74" s="227">
        <v>10.8</v>
      </c>
      <c r="E74" s="227">
        <v>10.6</v>
      </c>
      <c r="F74" s="227">
        <v>9.5</v>
      </c>
      <c r="G74" s="227">
        <v>8.6999999999999993</v>
      </c>
      <c r="H74" s="227">
        <v>8.1999999999999993</v>
      </c>
      <c r="I74" s="227">
        <v>9.9</v>
      </c>
      <c r="J74" s="227">
        <v>8.5</v>
      </c>
      <c r="K74" s="227">
        <v>7.6</v>
      </c>
    </row>
    <row r="75" spans="1:11">
      <c r="A75" s="233" t="s">
        <v>4</v>
      </c>
      <c r="B75" s="225">
        <v>11.3</v>
      </c>
      <c r="C75" s="225">
        <v>10.6</v>
      </c>
      <c r="D75" s="225">
        <v>10.3</v>
      </c>
      <c r="E75" s="225">
        <v>10.1</v>
      </c>
      <c r="F75" s="225">
        <v>8.8000000000000007</v>
      </c>
      <c r="G75" s="225">
        <v>8</v>
      </c>
      <c r="H75" s="225">
        <v>7.7</v>
      </c>
      <c r="I75" s="225">
        <v>9.9</v>
      </c>
      <c r="J75" s="225">
        <v>8.1</v>
      </c>
      <c r="K75" s="225">
        <v>7</v>
      </c>
    </row>
    <row r="76" spans="1:11">
      <c r="A76" s="233" t="s">
        <v>5</v>
      </c>
      <c r="B76" s="225">
        <v>10.4</v>
      </c>
      <c r="C76" s="225">
        <v>10.8</v>
      </c>
      <c r="D76" s="225">
        <v>11.3</v>
      </c>
      <c r="E76" s="225">
        <v>11.2</v>
      </c>
      <c r="F76" s="225">
        <v>10.3</v>
      </c>
      <c r="G76" s="225">
        <v>9.4</v>
      </c>
      <c r="H76" s="225">
        <v>8.8000000000000007</v>
      </c>
      <c r="I76" s="225">
        <v>9.9</v>
      </c>
      <c r="J76" s="225">
        <v>9</v>
      </c>
      <c r="K76" s="225">
        <v>8.1999999999999993</v>
      </c>
    </row>
    <row r="77" spans="1:11" ht="16" thickBot="1">
      <c r="A77" s="234"/>
      <c r="B77" s="228"/>
      <c r="C77" s="228"/>
      <c r="D77" s="228"/>
      <c r="E77" s="228"/>
      <c r="F77" s="228"/>
      <c r="G77" s="228"/>
      <c r="H77" s="228"/>
      <c r="I77" s="228"/>
      <c r="J77" s="228"/>
      <c r="K77" s="228"/>
    </row>
    <row r="78" spans="1:11">
      <c r="A78" s="231"/>
      <c r="B78" s="222"/>
      <c r="C78" s="222"/>
      <c r="D78" s="222"/>
      <c r="E78" s="222"/>
      <c r="F78" s="222"/>
      <c r="G78" s="222"/>
      <c r="H78" s="222"/>
      <c r="I78" s="222"/>
      <c r="J78" s="222"/>
      <c r="K78" s="222"/>
    </row>
    <row r="79" spans="1:11" ht="67.5" customHeight="1">
      <c r="A79" s="233" t="s">
        <v>4271</v>
      </c>
      <c r="B79" s="222"/>
      <c r="C79" s="224" t="s">
        <v>4145</v>
      </c>
      <c r="D79" s="222"/>
      <c r="E79" s="229" t="s">
        <v>3852</v>
      </c>
      <c r="F79" s="222"/>
      <c r="G79" s="222"/>
      <c r="H79" s="222"/>
      <c r="I79" s="222"/>
      <c r="J79" s="222"/>
      <c r="K79" s="222"/>
    </row>
    <row r="80" spans="1:11">
      <c r="A80" s="233"/>
      <c r="B80" s="222"/>
      <c r="C80" s="224"/>
      <c r="D80" s="222"/>
      <c r="E80" s="229"/>
      <c r="F80" s="222"/>
      <c r="G80" s="222"/>
      <c r="H80" s="222"/>
      <c r="I80" s="222"/>
      <c r="J80" s="222"/>
      <c r="K80" s="222"/>
    </row>
    <row r="81" spans="1:11">
      <c r="A81" s="231"/>
      <c r="B81" s="222"/>
      <c r="C81" s="222"/>
      <c r="D81" s="222"/>
      <c r="E81" s="222"/>
      <c r="F81" s="222"/>
      <c r="G81" s="222"/>
      <c r="H81" s="222"/>
      <c r="I81" s="222"/>
      <c r="J81" s="222"/>
      <c r="K81" s="222"/>
    </row>
  </sheetData>
  <hyperlinks>
    <hyperlink ref="B1" location="INDEKS!A1" display="HJEM" xr:uid="{3E71A82C-26D3-4010-8245-F21E324FABD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78"/>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226</v>
      </c>
      <c r="B1" s="173" t="s">
        <v>3453</v>
      </c>
      <c r="C1" s="222"/>
      <c r="D1" s="222"/>
      <c r="E1" s="222"/>
      <c r="F1" s="222"/>
      <c r="G1" s="222"/>
      <c r="H1" s="222"/>
      <c r="I1" s="222"/>
      <c r="J1" s="222"/>
      <c r="K1" s="222"/>
      <c r="L1" s="222"/>
      <c r="M1" s="222"/>
    </row>
    <row r="2" spans="1:13">
      <c r="A2" s="38"/>
      <c r="B2" s="7">
        <v>2009</v>
      </c>
      <c r="C2" s="7">
        <v>2010</v>
      </c>
      <c r="D2" s="7">
        <v>2011</v>
      </c>
      <c r="E2" s="7">
        <v>2012</v>
      </c>
      <c r="F2" s="7">
        <v>2013</v>
      </c>
      <c r="G2" s="7">
        <v>2014</v>
      </c>
      <c r="H2" s="7">
        <v>2015</v>
      </c>
      <c r="I2" s="7">
        <v>2016</v>
      </c>
      <c r="J2" s="7">
        <v>2017</v>
      </c>
      <c r="K2" s="7">
        <v>2018</v>
      </c>
      <c r="L2" s="7">
        <v>2019</v>
      </c>
      <c r="M2" s="222"/>
    </row>
    <row r="3" spans="1:13">
      <c r="A3" s="30" t="s">
        <v>192</v>
      </c>
      <c r="B3" s="7"/>
      <c r="C3" s="7"/>
      <c r="D3" s="7"/>
      <c r="E3" s="7"/>
      <c r="F3" s="7"/>
      <c r="G3" s="7"/>
      <c r="H3" s="7"/>
      <c r="I3" s="7"/>
      <c r="J3" s="7"/>
      <c r="K3" s="7"/>
      <c r="L3" s="7"/>
      <c r="M3" s="222"/>
    </row>
    <row r="4" spans="1:13">
      <c r="A4" s="232" t="s">
        <v>320</v>
      </c>
      <c r="B4" s="227">
        <v>2070</v>
      </c>
      <c r="C4" s="227">
        <v>2097</v>
      </c>
      <c r="D4" s="227">
        <v>2115</v>
      </c>
      <c r="E4" s="227">
        <v>2133</v>
      </c>
      <c r="F4" s="227">
        <v>2128</v>
      </c>
      <c r="G4" s="227">
        <v>2150</v>
      </c>
      <c r="H4" s="227">
        <v>2165</v>
      </c>
      <c r="I4" s="227">
        <v>2183</v>
      </c>
      <c r="J4" s="227">
        <v>2206</v>
      </c>
      <c r="K4" s="227">
        <v>2224</v>
      </c>
      <c r="L4" s="227">
        <v>2246</v>
      </c>
      <c r="M4" s="222"/>
    </row>
    <row r="5" spans="1:13">
      <c r="A5" s="233" t="s">
        <v>4</v>
      </c>
      <c r="B5" s="225">
        <v>1030</v>
      </c>
      <c r="C5" s="225">
        <v>1045</v>
      </c>
      <c r="D5" s="225">
        <v>1052</v>
      </c>
      <c r="E5" s="225">
        <v>1057</v>
      </c>
      <c r="F5" s="225">
        <v>1053</v>
      </c>
      <c r="G5" s="225">
        <v>1063</v>
      </c>
      <c r="H5" s="225">
        <v>1070</v>
      </c>
      <c r="I5" s="225">
        <v>1079</v>
      </c>
      <c r="J5" s="225">
        <v>1090</v>
      </c>
      <c r="K5" s="225">
        <v>1097</v>
      </c>
      <c r="L5" s="225">
        <v>1108</v>
      </c>
      <c r="M5" s="222"/>
    </row>
    <row r="6" spans="1:13">
      <c r="A6" s="233" t="s">
        <v>5</v>
      </c>
      <c r="B6" s="225">
        <v>1039</v>
      </c>
      <c r="C6" s="225">
        <v>1052</v>
      </c>
      <c r="D6" s="225">
        <v>1063</v>
      </c>
      <c r="E6" s="225">
        <v>1075</v>
      </c>
      <c r="F6" s="225">
        <v>1076</v>
      </c>
      <c r="G6" s="225">
        <v>1087</v>
      </c>
      <c r="H6" s="225">
        <v>1096</v>
      </c>
      <c r="I6" s="225">
        <v>1104</v>
      </c>
      <c r="J6" s="225">
        <v>1116</v>
      </c>
      <c r="K6" s="225">
        <v>1126</v>
      </c>
      <c r="L6" s="225">
        <v>1138</v>
      </c>
      <c r="M6" s="222"/>
    </row>
    <row r="7" spans="1:13">
      <c r="A7" s="30" t="s">
        <v>225</v>
      </c>
      <c r="B7" s="225"/>
      <c r="C7" s="225"/>
      <c r="D7" s="225"/>
      <c r="E7" s="225"/>
      <c r="F7" s="225"/>
      <c r="G7" s="225"/>
      <c r="H7" s="225"/>
      <c r="I7" s="225"/>
      <c r="J7" s="225"/>
      <c r="K7" s="225"/>
      <c r="L7" s="225"/>
      <c r="M7" s="222"/>
    </row>
    <row r="8" spans="1:13">
      <c r="A8" s="232" t="s">
        <v>320</v>
      </c>
      <c r="B8" s="227">
        <v>76</v>
      </c>
      <c r="C8" s="227">
        <v>78</v>
      </c>
      <c r="D8" s="227">
        <v>79</v>
      </c>
      <c r="E8" s="227">
        <v>80</v>
      </c>
      <c r="F8" s="227">
        <v>80</v>
      </c>
      <c r="G8" s="227">
        <v>81</v>
      </c>
      <c r="H8" s="227">
        <v>80</v>
      </c>
      <c r="I8" s="227">
        <v>80</v>
      </c>
      <c r="J8" s="227">
        <v>79</v>
      </c>
      <c r="K8" s="227">
        <v>79</v>
      </c>
      <c r="L8" s="227">
        <v>80</v>
      </c>
      <c r="M8" s="222"/>
    </row>
    <row r="9" spans="1:13">
      <c r="A9" s="233" t="s">
        <v>4</v>
      </c>
      <c r="B9" s="225">
        <v>73</v>
      </c>
      <c r="C9" s="225">
        <v>75</v>
      </c>
      <c r="D9" s="225">
        <v>76</v>
      </c>
      <c r="E9" s="225">
        <v>77</v>
      </c>
      <c r="F9" s="225">
        <v>77</v>
      </c>
      <c r="G9" s="225">
        <v>77</v>
      </c>
      <c r="H9" s="225">
        <v>77</v>
      </c>
      <c r="I9" s="225">
        <v>76</v>
      </c>
      <c r="J9" s="225">
        <v>76</v>
      </c>
      <c r="K9" s="225">
        <v>76</v>
      </c>
      <c r="L9" s="225">
        <v>76</v>
      </c>
      <c r="M9" s="222"/>
    </row>
    <row r="10" spans="1:13">
      <c r="A10" s="233" t="s">
        <v>5</v>
      </c>
      <c r="B10" s="225">
        <v>79</v>
      </c>
      <c r="C10" s="225">
        <v>81</v>
      </c>
      <c r="D10" s="225">
        <v>82</v>
      </c>
      <c r="E10" s="225">
        <v>83</v>
      </c>
      <c r="F10" s="225">
        <v>84</v>
      </c>
      <c r="G10" s="225">
        <v>84</v>
      </c>
      <c r="H10" s="225">
        <v>84</v>
      </c>
      <c r="I10" s="225">
        <v>84</v>
      </c>
      <c r="J10" s="225">
        <v>83</v>
      </c>
      <c r="K10" s="225">
        <v>83</v>
      </c>
      <c r="L10" s="225">
        <v>84</v>
      </c>
      <c r="M10" s="222"/>
    </row>
    <row r="11" spans="1:13" ht="16" thickBot="1">
      <c r="A11" s="234"/>
      <c r="B11" s="228"/>
      <c r="C11" s="228"/>
      <c r="D11" s="228"/>
      <c r="E11" s="228"/>
      <c r="F11" s="228"/>
      <c r="G11" s="228"/>
      <c r="H11" s="228"/>
      <c r="I11" s="228"/>
      <c r="J11" s="228"/>
      <c r="K11" s="228"/>
      <c r="L11" s="228"/>
      <c r="M11" s="222"/>
    </row>
    <row r="12" spans="1:13">
      <c r="A12" s="231"/>
      <c r="B12" s="222"/>
      <c r="C12" s="222"/>
      <c r="D12" s="222"/>
      <c r="E12" s="222"/>
      <c r="F12" s="222"/>
      <c r="G12" s="222"/>
      <c r="H12" s="222"/>
      <c r="I12" s="222"/>
      <c r="J12" s="222"/>
      <c r="K12" s="222"/>
      <c r="L12" s="222"/>
      <c r="M12" s="222"/>
    </row>
    <row r="13" spans="1:13" ht="198" customHeight="1">
      <c r="A13" s="233" t="s">
        <v>1499</v>
      </c>
      <c r="B13" s="224"/>
      <c r="C13" s="229" t="s">
        <v>4272</v>
      </c>
      <c r="D13" s="224"/>
      <c r="E13" s="222" t="s">
        <v>4145</v>
      </c>
      <c r="F13" s="222"/>
      <c r="G13" s="222"/>
      <c r="H13" s="222"/>
      <c r="I13" s="222"/>
      <c r="J13" s="222"/>
      <c r="K13" s="222"/>
      <c r="L13" s="222"/>
      <c r="M13" s="222"/>
    </row>
    <row r="14" spans="1:13">
      <c r="A14" s="233"/>
      <c r="B14" s="224"/>
      <c r="C14" s="229"/>
      <c r="D14" s="224"/>
      <c r="E14" s="224" t="s">
        <v>3849</v>
      </c>
      <c r="F14" s="222"/>
      <c r="G14" s="222"/>
      <c r="H14" s="222"/>
      <c r="I14" s="222"/>
      <c r="J14" s="222"/>
      <c r="K14" s="222"/>
      <c r="L14" s="222"/>
      <c r="M14" s="222"/>
    </row>
    <row r="15" spans="1:13">
      <c r="A15" s="231"/>
      <c r="B15" s="222"/>
      <c r="C15" s="222"/>
      <c r="D15" s="222"/>
      <c r="E15" s="222"/>
      <c r="F15" s="222"/>
      <c r="G15" s="222"/>
      <c r="H15" s="222"/>
      <c r="I15" s="222"/>
      <c r="J15" s="222"/>
      <c r="K15" s="222"/>
      <c r="L15" s="222"/>
      <c r="M15" s="222"/>
    </row>
    <row r="16" spans="1:13">
      <c r="A16" s="231"/>
      <c r="B16" s="222"/>
      <c r="C16" s="222"/>
      <c r="D16" s="222"/>
      <c r="E16" s="222"/>
      <c r="F16" s="222"/>
      <c r="G16" s="222"/>
      <c r="H16" s="222"/>
      <c r="I16" s="222"/>
      <c r="J16" s="222"/>
      <c r="K16" s="222"/>
      <c r="L16" s="222"/>
      <c r="M16" s="222"/>
    </row>
    <row r="17" spans="1:13">
      <c r="A17" s="231"/>
      <c r="B17" s="222"/>
      <c r="C17" s="222"/>
      <c r="D17" s="222"/>
      <c r="E17" s="222"/>
      <c r="F17" s="222"/>
      <c r="G17" s="222"/>
      <c r="H17" s="222"/>
      <c r="I17" s="222"/>
      <c r="J17" s="222"/>
      <c r="K17" s="222"/>
      <c r="L17" s="222"/>
      <c r="M17" s="222"/>
    </row>
    <row r="18" spans="1:13">
      <c r="A18" s="231"/>
      <c r="B18" s="222"/>
      <c r="C18" s="222"/>
      <c r="D18" s="222"/>
      <c r="E18" s="222"/>
      <c r="F18" s="222"/>
      <c r="G18" s="222"/>
      <c r="H18" s="222"/>
      <c r="I18" s="222"/>
      <c r="J18" s="222"/>
      <c r="K18" s="222"/>
      <c r="L18" s="222"/>
      <c r="M18" s="222"/>
    </row>
    <row r="19" spans="1:13">
      <c r="A19" s="231"/>
      <c r="B19" s="222"/>
      <c r="C19" s="222"/>
      <c r="D19" s="222"/>
      <c r="E19" s="222"/>
      <c r="F19" s="222"/>
      <c r="G19" s="222"/>
      <c r="H19" s="222"/>
      <c r="I19" s="222"/>
      <c r="J19" s="222"/>
      <c r="K19" s="222"/>
      <c r="L19" s="222"/>
      <c r="M19" s="222"/>
    </row>
    <row r="20" spans="1:13">
      <c r="A20" s="231"/>
      <c r="B20" s="222"/>
      <c r="C20" s="222"/>
      <c r="D20" s="222"/>
      <c r="E20" s="222"/>
      <c r="F20" s="222"/>
      <c r="G20" s="222"/>
      <c r="H20" s="222"/>
      <c r="I20" s="222"/>
      <c r="J20" s="222"/>
      <c r="K20" s="222"/>
      <c r="L20" s="222"/>
      <c r="M20" s="222"/>
    </row>
    <row r="21" spans="1:13">
      <c r="A21" s="231"/>
      <c r="B21" s="222"/>
      <c r="C21" s="222"/>
      <c r="D21" s="222"/>
      <c r="E21" s="222"/>
      <c r="F21" s="222"/>
      <c r="G21" s="222"/>
      <c r="H21" s="222"/>
      <c r="I21" s="222"/>
      <c r="J21" s="222"/>
      <c r="K21" s="222"/>
      <c r="L21" s="222"/>
      <c r="M21" s="222"/>
    </row>
    <row r="22" spans="1:13">
      <c r="A22" s="231"/>
      <c r="B22" s="222"/>
      <c r="C22" s="222"/>
      <c r="D22" s="222"/>
      <c r="E22" s="222"/>
      <c r="F22" s="222"/>
      <c r="G22" s="222"/>
      <c r="H22" s="222"/>
      <c r="I22" s="222"/>
      <c r="J22" s="222"/>
      <c r="K22" s="222"/>
      <c r="L22" s="222"/>
      <c r="M22" s="222"/>
    </row>
    <row r="23" spans="1:13">
      <c r="A23" s="231" t="s">
        <v>227</v>
      </c>
      <c r="B23" s="222"/>
      <c r="C23" s="222"/>
      <c r="D23" s="222"/>
      <c r="E23" s="222"/>
      <c r="F23" s="222"/>
      <c r="G23" s="222"/>
      <c r="H23" s="222"/>
      <c r="I23" s="222"/>
      <c r="J23" s="222"/>
      <c r="K23" s="222"/>
      <c r="L23" s="222"/>
      <c r="M23" s="222"/>
    </row>
    <row r="24" spans="1:13">
      <c r="A24" s="232"/>
      <c r="B24" s="223">
        <v>2010</v>
      </c>
      <c r="C24" s="223">
        <v>2011</v>
      </c>
      <c r="D24" s="223">
        <v>2012</v>
      </c>
      <c r="E24" s="223">
        <v>2013</v>
      </c>
      <c r="F24" s="223">
        <v>2014</v>
      </c>
      <c r="G24" s="223">
        <v>2015</v>
      </c>
      <c r="H24" s="223">
        <v>2016</v>
      </c>
      <c r="I24" s="223">
        <v>2017</v>
      </c>
      <c r="J24" s="223">
        <v>2018</v>
      </c>
      <c r="K24" s="223">
        <v>2019</v>
      </c>
      <c r="L24" s="4">
        <v>2010</v>
      </c>
      <c r="M24" s="4">
        <v>2019</v>
      </c>
    </row>
    <row r="25" spans="1:13">
      <c r="A25" s="235" t="s">
        <v>228</v>
      </c>
      <c r="B25" s="230"/>
      <c r="C25" s="230"/>
      <c r="D25" s="230"/>
      <c r="E25" s="230"/>
      <c r="F25" s="230"/>
      <c r="G25" s="230"/>
      <c r="H25" s="230"/>
      <c r="I25" s="230"/>
      <c r="J25" s="230"/>
      <c r="K25" s="230"/>
      <c r="L25" s="6"/>
      <c r="M25" s="6" t="s">
        <v>192</v>
      </c>
    </row>
    <row r="26" spans="1:13">
      <c r="A26" s="232" t="s">
        <v>1500</v>
      </c>
      <c r="B26" s="227">
        <v>6.4</v>
      </c>
      <c r="C26" s="227">
        <v>6.2</v>
      </c>
      <c r="D26" s="227">
        <v>6.2</v>
      </c>
      <c r="E26" s="227">
        <v>5.8</v>
      </c>
      <c r="F26" s="227">
        <v>5.0999999999999996</v>
      </c>
      <c r="G26" s="227">
        <v>4.5999999999999996</v>
      </c>
      <c r="H26" s="227">
        <v>4.0999999999999996</v>
      </c>
      <c r="I26" s="227">
        <v>3.9</v>
      </c>
      <c r="J26" s="227">
        <v>3.8</v>
      </c>
      <c r="K26" s="227">
        <v>3.8</v>
      </c>
      <c r="L26" s="12">
        <v>2097</v>
      </c>
      <c r="M26" s="12">
        <v>2246</v>
      </c>
    </row>
    <row r="27" spans="1:13">
      <c r="A27" s="233" t="s">
        <v>1501</v>
      </c>
      <c r="B27" s="225">
        <v>4.3</v>
      </c>
      <c r="C27" s="225">
        <v>4.2</v>
      </c>
      <c r="D27" s="225">
        <v>4.3</v>
      </c>
      <c r="E27" s="225">
        <v>4.0999999999999996</v>
      </c>
      <c r="F27" s="225">
        <v>3.8</v>
      </c>
      <c r="G27" s="225">
        <v>3.5</v>
      </c>
      <c r="H27" s="225">
        <v>3.5</v>
      </c>
      <c r="I27" s="225">
        <v>3.6</v>
      </c>
      <c r="J27" s="225">
        <v>3.6</v>
      </c>
      <c r="K27" s="225">
        <v>3.7</v>
      </c>
      <c r="L27" s="12">
        <v>158</v>
      </c>
      <c r="M27" s="12">
        <v>264</v>
      </c>
    </row>
    <row r="28" spans="1:13">
      <c r="A28" s="233" t="s">
        <v>1502</v>
      </c>
      <c r="B28" s="225">
        <v>14</v>
      </c>
      <c r="C28" s="225">
        <v>11.9</v>
      </c>
      <c r="D28" s="225">
        <v>10.199999999999999</v>
      </c>
      <c r="E28" s="225">
        <v>9.3000000000000007</v>
      </c>
      <c r="F28" s="225">
        <v>8.1999999999999993</v>
      </c>
      <c r="G28" s="225">
        <v>6.6</v>
      </c>
      <c r="H28" s="225">
        <v>5.2</v>
      </c>
      <c r="I28" s="225">
        <v>4.5999999999999996</v>
      </c>
      <c r="J28" s="225">
        <v>4.2</v>
      </c>
      <c r="K28" s="225">
        <v>4.3</v>
      </c>
      <c r="L28" s="12">
        <v>16</v>
      </c>
      <c r="M28" s="12">
        <v>17</v>
      </c>
    </row>
    <row r="29" spans="1:13">
      <c r="A29" s="233" t="s">
        <v>478</v>
      </c>
      <c r="B29" s="225">
        <v>2.7</v>
      </c>
      <c r="C29" s="225">
        <v>4</v>
      </c>
      <c r="D29" s="225">
        <v>4.4000000000000004</v>
      </c>
      <c r="E29" s="225">
        <v>4.2</v>
      </c>
      <c r="F29" s="225">
        <v>4.4000000000000004</v>
      </c>
      <c r="G29" s="225">
        <v>4.5</v>
      </c>
      <c r="H29" s="225">
        <v>4.2</v>
      </c>
      <c r="I29" s="225">
        <v>3.8</v>
      </c>
      <c r="J29" s="225">
        <v>3.3</v>
      </c>
      <c r="K29" s="225">
        <v>3.2</v>
      </c>
      <c r="L29" s="12">
        <v>57</v>
      </c>
      <c r="M29" s="12">
        <v>60</v>
      </c>
    </row>
    <row r="30" spans="1:13">
      <c r="A30" s="233" t="s">
        <v>480</v>
      </c>
      <c r="B30" s="225">
        <v>1.1000000000000001</v>
      </c>
      <c r="C30" s="225">
        <v>1.9</v>
      </c>
      <c r="D30" s="225">
        <v>1.7</v>
      </c>
      <c r="E30" s="225">
        <v>1.5</v>
      </c>
      <c r="F30" s="225">
        <v>1.4</v>
      </c>
      <c r="G30" s="225">
        <v>1.4</v>
      </c>
      <c r="H30" s="225">
        <v>1.4</v>
      </c>
      <c r="I30" s="225">
        <v>1.3</v>
      </c>
      <c r="J30" s="225">
        <v>1.3</v>
      </c>
      <c r="K30" s="225">
        <v>1.4</v>
      </c>
      <c r="L30" s="12">
        <v>79</v>
      </c>
      <c r="M30" s="12">
        <v>95</v>
      </c>
    </row>
    <row r="31" spans="1:13">
      <c r="A31" s="233" t="s">
        <v>479</v>
      </c>
      <c r="B31" s="225">
        <v>7.5</v>
      </c>
      <c r="C31" s="225">
        <v>7.3</v>
      </c>
      <c r="D31" s="225">
        <v>7.4</v>
      </c>
      <c r="E31" s="225">
        <v>7.1</v>
      </c>
      <c r="F31" s="225">
        <v>5.9</v>
      </c>
      <c r="G31" s="225">
        <v>5.3</v>
      </c>
      <c r="H31" s="225">
        <v>4.5999999999999996</v>
      </c>
      <c r="I31" s="225">
        <v>4.4000000000000004</v>
      </c>
      <c r="J31" s="225">
        <v>4.3</v>
      </c>
      <c r="K31" s="225">
        <v>4.3</v>
      </c>
      <c r="L31" s="12">
        <v>71</v>
      </c>
      <c r="M31" s="12">
        <v>133</v>
      </c>
    </row>
    <row r="32" spans="1:13">
      <c r="A32" s="233" t="s">
        <v>481</v>
      </c>
      <c r="B32" s="225">
        <v>7.5</v>
      </c>
      <c r="C32" s="225">
        <v>5.8</v>
      </c>
      <c r="D32" s="225">
        <v>4.8</v>
      </c>
      <c r="E32" s="225">
        <v>3.6</v>
      </c>
      <c r="F32" s="225">
        <v>3</v>
      </c>
      <c r="G32" s="225">
        <v>2.4</v>
      </c>
      <c r="H32" s="225">
        <v>1.5</v>
      </c>
      <c r="I32" s="225">
        <v>1.4</v>
      </c>
      <c r="J32" s="225">
        <v>1.4</v>
      </c>
      <c r="K32" s="225">
        <v>1.5</v>
      </c>
      <c r="L32" s="12">
        <v>22</v>
      </c>
      <c r="M32" s="12">
        <v>20</v>
      </c>
    </row>
    <row r="33" spans="1:13">
      <c r="A33" s="233" t="s">
        <v>1503</v>
      </c>
      <c r="B33" s="225">
        <v>3.4</v>
      </c>
      <c r="C33" s="225">
        <v>4.5999999999999996</v>
      </c>
      <c r="D33" s="225">
        <v>5.3</v>
      </c>
      <c r="E33" s="225">
        <v>5.3</v>
      </c>
      <c r="F33" s="225">
        <v>5</v>
      </c>
      <c r="G33" s="225">
        <v>4.5999999999999996</v>
      </c>
      <c r="H33" s="225">
        <v>4</v>
      </c>
      <c r="I33" s="225">
        <v>3.4</v>
      </c>
      <c r="J33" s="225">
        <v>2.8</v>
      </c>
      <c r="K33" s="225">
        <v>2.5</v>
      </c>
      <c r="L33" s="12">
        <v>159</v>
      </c>
      <c r="M33" s="12">
        <v>140</v>
      </c>
    </row>
    <row r="34" spans="1:13">
      <c r="A34" s="233" t="s">
        <v>482</v>
      </c>
      <c r="B34" s="225">
        <v>13.9</v>
      </c>
      <c r="C34" s="225">
        <v>12</v>
      </c>
      <c r="D34" s="225">
        <v>11.6</v>
      </c>
      <c r="E34" s="225">
        <v>10.6</v>
      </c>
      <c r="F34" s="225">
        <v>8.3000000000000007</v>
      </c>
      <c r="G34" s="225">
        <v>7.3</v>
      </c>
      <c r="H34" s="225">
        <v>6</v>
      </c>
      <c r="I34" s="225">
        <v>5.6</v>
      </c>
      <c r="J34" s="225">
        <v>5.4</v>
      </c>
      <c r="K34" s="225">
        <v>5.3</v>
      </c>
      <c r="L34" s="12">
        <v>288</v>
      </c>
      <c r="M34" s="12">
        <v>229</v>
      </c>
    </row>
    <row r="35" spans="1:13">
      <c r="A35" s="233" t="s">
        <v>483</v>
      </c>
      <c r="B35" s="225">
        <v>4.9000000000000004</v>
      </c>
      <c r="C35" s="225">
        <v>5.2</v>
      </c>
      <c r="D35" s="225">
        <v>5.9</v>
      </c>
      <c r="E35" s="225">
        <v>5.2</v>
      </c>
      <c r="F35" s="225">
        <v>4.5999999999999996</v>
      </c>
      <c r="G35" s="225">
        <v>4.0999999999999996</v>
      </c>
      <c r="H35" s="225">
        <v>3.3</v>
      </c>
      <c r="I35" s="225">
        <v>3.1</v>
      </c>
      <c r="J35" s="225">
        <v>3</v>
      </c>
      <c r="K35" s="225">
        <v>3.2</v>
      </c>
      <c r="L35" s="12">
        <v>29</v>
      </c>
      <c r="M35" s="12">
        <v>25</v>
      </c>
    </row>
    <row r="36" spans="1:13">
      <c r="A36" s="233" t="s">
        <v>484</v>
      </c>
      <c r="B36" s="225">
        <v>4.5999999999999996</v>
      </c>
      <c r="C36" s="225">
        <v>5.5</v>
      </c>
      <c r="D36" s="225">
        <v>5.9</v>
      </c>
      <c r="E36" s="225">
        <v>5.5</v>
      </c>
      <c r="F36" s="225">
        <v>4.5999999999999996</v>
      </c>
      <c r="G36" s="225">
        <v>4</v>
      </c>
      <c r="H36" s="225">
        <v>3.4</v>
      </c>
      <c r="I36" s="225" t="s">
        <v>207</v>
      </c>
      <c r="J36" s="225" t="s">
        <v>207</v>
      </c>
      <c r="K36" s="225" t="s">
        <v>207</v>
      </c>
      <c r="L36" s="12">
        <v>18</v>
      </c>
      <c r="M36" s="12" t="s">
        <v>207</v>
      </c>
    </row>
    <row r="37" spans="1:13">
      <c r="A37" s="233" t="s">
        <v>1504</v>
      </c>
      <c r="B37" s="225">
        <v>3.5</v>
      </c>
      <c r="C37" s="225">
        <v>3.7</v>
      </c>
      <c r="D37" s="225">
        <v>4.0999999999999996</v>
      </c>
      <c r="E37" s="225">
        <v>4.2</v>
      </c>
      <c r="F37" s="225">
        <v>4</v>
      </c>
      <c r="G37" s="225">
        <v>3.8</v>
      </c>
      <c r="H37" s="225">
        <v>3.4</v>
      </c>
      <c r="I37" s="225">
        <v>3.5</v>
      </c>
      <c r="J37" s="225">
        <v>3.6</v>
      </c>
      <c r="K37" s="225">
        <v>3.8</v>
      </c>
      <c r="L37" s="12">
        <v>124</v>
      </c>
      <c r="M37" s="12">
        <v>144</v>
      </c>
    </row>
    <row r="38" spans="1:13">
      <c r="A38" s="233" t="s">
        <v>491</v>
      </c>
      <c r="B38" s="225">
        <v>9.6</v>
      </c>
      <c r="C38" s="225">
        <v>8.6</v>
      </c>
      <c r="D38" s="225">
        <v>8.6</v>
      </c>
      <c r="E38" s="225">
        <v>7.7</v>
      </c>
      <c r="F38" s="225">
        <v>6.5</v>
      </c>
      <c r="G38" s="225">
        <v>5.6</v>
      </c>
      <c r="H38" s="225">
        <v>4.8</v>
      </c>
      <c r="I38" s="225">
        <v>4.3</v>
      </c>
      <c r="J38" s="225">
        <v>3.9</v>
      </c>
      <c r="K38" s="225">
        <v>3.6</v>
      </c>
      <c r="L38" s="12">
        <v>21</v>
      </c>
      <c r="M38" s="12">
        <v>16</v>
      </c>
    </row>
    <row r="39" spans="1:13">
      <c r="A39" s="233" t="s">
        <v>485</v>
      </c>
      <c r="B39" s="225">
        <v>6.1</v>
      </c>
      <c r="C39" s="225">
        <v>6.2</v>
      </c>
      <c r="D39" s="225">
        <v>6.5</v>
      </c>
      <c r="E39" s="225">
        <v>6.1</v>
      </c>
      <c r="F39" s="225">
        <v>5.6</v>
      </c>
      <c r="G39" s="225">
        <v>5.2</v>
      </c>
      <c r="H39" s="225">
        <v>4.5999999999999996</v>
      </c>
      <c r="I39" s="225">
        <v>4.4000000000000004</v>
      </c>
      <c r="J39" s="225">
        <v>4.3</v>
      </c>
      <c r="K39" s="225">
        <v>4.3</v>
      </c>
      <c r="L39" s="12">
        <v>226</v>
      </c>
      <c r="M39" s="12">
        <v>195</v>
      </c>
    </row>
    <row r="40" spans="1:13">
      <c r="A40" s="233" t="s">
        <v>1505</v>
      </c>
      <c r="B40" s="225">
        <v>8.6999999999999993</v>
      </c>
      <c r="C40" s="225">
        <v>8.6</v>
      </c>
      <c r="D40" s="225">
        <v>8.6</v>
      </c>
      <c r="E40" s="225">
        <v>7.7</v>
      </c>
      <c r="F40" s="225">
        <v>7.3</v>
      </c>
      <c r="G40" s="225">
        <v>6.6</v>
      </c>
      <c r="H40" s="225">
        <v>6.1</v>
      </c>
      <c r="I40" s="225">
        <v>6.4</v>
      </c>
      <c r="J40" s="225">
        <v>6.3</v>
      </c>
      <c r="K40" s="225">
        <v>6.4</v>
      </c>
      <c r="L40" s="12">
        <v>21</v>
      </c>
      <c r="M40" s="12">
        <v>25</v>
      </c>
    </row>
    <row r="41" spans="1:13">
      <c r="A41" s="233" t="s">
        <v>486</v>
      </c>
      <c r="B41" s="225">
        <v>8.5</v>
      </c>
      <c r="C41" s="225">
        <v>8.3000000000000007</v>
      </c>
      <c r="D41" s="225">
        <v>8.1999999999999993</v>
      </c>
      <c r="E41" s="225">
        <v>7.7</v>
      </c>
      <c r="F41" s="225">
        <v>6.9</v>
      </c>
      <c r="G41" s="225">
        <v>6.3</v>
      </c>
      <c r="H41" s="225">
        <v>5.5</v>
      </c>
      <c r="I41" s="225">
        <v>5.3</v>
      </c>
      <c r="J41" s="225">
        <v>5.0999999999999996</v>
      </c>
      <c r="K41" s="225">
        <v>5</v>
      </c>
      <c r="L41" s="12">
        <v>175</v>
      </c>
      <c r="M41" s="12">
        <v>168</v>
      </c>
    </row>
    <row r="42" spans="1:13">
      <c r="A42" s="233" t="s">
        <v>487</v>
      </c>
      <c r="B42" s="225">
        <v>3.6</v>
      </c>
      <c r="C42" s="225">
        <v>3.2</v>
      </c>
      <c r="D42" s="225">
        <v>3.2</v>
      </c>
      <c r="E42" s="225">
        <v>3.1</v>
      </c>
      <c r="F42" s="225">
        <v>2.7</v>
      </c>
      <c r="G42" s="225">
        <v>2.4</v>
      </c>
      <c r="H42" s="225">
        <v>2.1</v>
      </c>
      <c r="I42" s="225">
        <v>2.1</v>
      </c>
      <c r="J42" s="225">
        <v>2.1</v>
      </c>
      <c r="K42" s="225">
        <v>2.2000000000000002</v>
      </c>
      <c r="L42" s="12">
        <v>90</v>
      </c>
      <c r="M42" s="12">
        <v>119</v>
      </c>
    </row>
    <row r="43" spans="1:13">
      <c r="A43" s="233" t="s">
        <v>488</v>
      </c>
      <c r="B43" s="225">
        <v>2.2000000000000002</v>
      </c>
      <c r="C43" s="225">
        <v>3.1</v>
      </c>
      <c r="D43" s="225">
        <v>3.5</v>
      </c>
      <c r="E43" s="225">
        <v>3.2</v>
      </c>
      <c r="F43" s="225">
        <v>2.5</v>
      </c>
      <c r="G43" s="225">
        <v>2</v>
      </c>
      <c r="H43" s="225">
        <v>1.9</v>
      </c>
      <c r="I43" s="225">
        <v>2.1</v>
      </c>
      <c r="J43" s="225">
        <v>2.1</v>
      </c>
      <c r="K43" s="225">
        <v>2.5</v>
      </c>
      <c r="L43" s="12">
        <v>72</v>
      </c>
      <c r="M43" s="12">
        <v>73</v>
      </c>
    </row>
    <row r="44" spans="1:13">
      <c r="A44" s="233" t="s">
        <v>489</v>
      </c>
      <c r="B44" s="225">
        <v>6.4</v>
      </c>
      <c r="C44" s="225">
        <v>6.8</v>
      </c>
      <c r="D44" s="225">
        <v>6.9</v>
      </c>
      <c r="E44" s="225">
        <v>6.7</v>
      </c>
      <c r="F44" s="225">
        <v>6.3</v>
      </c>
      <c r="G44" s="225">
        <v>6</v>
      </c>
      <c r="H44" s="225">
        <v>6.2</v>
      </c>
      <c r="I44" s="225">
        <v>6.7</v>
      </c>
      <c r="J44" s="225">
        <v>6.5</v>
      </c>
      <c r="K44" s="225">
        <v>6.6</v>
      </c>
      <c r="L44" s="12">
        <v>53</v>
      </c>
      <c r="M44" s="12">
        <v>72</v>
      </c>
    </row>
    <row r="45" spans="1:13">
      <c r="A45" s="233" t="s">
        <v>490</v>
      </c>
      <c r="B45" s="225">
        <v>9.4</v>
      </c>
      <c r="C45" s="225">
        <v>7.8</v>
      </c>
      <c r="D45" s="225">
        <v>7.1</v>
      </c>
      <c r="E45" s="225">
        <v>5.9</v>
      </c>
      <c r="F45" s="225">
        <v>4.5</v>
      </c>
      <c r="G45" s="225">
        <v>4.2</v>
      </c>
      <c r="H45" s="225">
        <v>3.3</v>
      </c>
      <c r="I45" s="225">
        <v>2.8</v>
      </c>
      <c r="J45" s="225">
        <v>2.5</v>
      </c>
      <c r="K45" s="225">
        <v>2.5</v>
      </c>
      <c r="L45" s="12">
        <v>84</v>
      </c>
      <c r="M45" s="12">
        <v>70</v>
      </c>
    </row>
    <row r="46" spans="1:13">
      <c r="A46" s="233" t="s">
        <v>1506</v>
      </c>
      <c r="B46" s="225">
        <v>5.3</v>
      </c>
      <c r="C46" s="225">
        <v>4.8</v>
      </c>
      <c r="D46" s="225">
        <v>4.7</v>
      </c>
      <c r="E46" s="225">
        <v>4.0999999999999996</v>
      </c>
      <c r="F46" s="225">
        <v>3.9</v>
      </c>
      <c r="G46" s="225">
        <v>3.9</v>
      </c>
      <c r="H46" s="225">
        <v>3.6</v>
      </c>
      <c r="I46" s="225">
        <v>3.6</v>
      </c>
      <c r="J46" s="225">
        <v>3.5</v>
      </c>
      <c r="K46" s="225">
        <v>3.4</v>
      </c>
      <c r="L46" s="12">
        <v>25</v>
      </c>
      <c r="M46" s="12">
        <v>91</v>
      </c>
    </row>
    <row r="47" spans="1:13">
      <c r="A47" s="233" t="s">
        <v>493</v>
      </c>
      <c r="B47" s="225">
        <v>4.5</v>
      </c>
      <c r="C47" s="225">
        <v>4.8</v>
      </c>
      <c r="D47" s="225">
        <v>5.2</v>
      </c>
      <c r="E47" s="225">
        <v>5</v>
      </c>
      <c r="F47" s="225">
        <v>4.0999999999999996</v>
      </c>
      <c r="G47" s="225">
        <v>3.5</v>
      </c>
      <c r="H47" s="225">
        <v>2.8</v>
      </c>
      <c r="I47" s="225">
        <v>2.8</v>
      </c>
      <c r="J47" s="225">
        <v>2.7</v>
      </c>
      <c r="K47" s="225">
        <v>2.5</v>
      </c>
      <c r="L47" s="12">
        <v>33</v>
      </c>
      <c r="M47" s="12">
        <v>16</v>
      </c>
    </row>
    <row r="48" spans="1:13">
      <c r="A48" s="233" t="s">
        <v>494</v>
      </c>
      <c r="B48" s="225">
        <v>4.2</v>
      </c>
      <c r="C48" s="225">
        <v>4.3</v>
      </c>
      <c r="D48" s="225">
        <v>4.7</v>
      </c>
      <c r="E48" s="225">
        <v>4.5999999999999996</v>
      </c>
      <c r="F48" s="225">
        <v>4.2</v>
      </c>
      <c r="G48" s="225">
        <v>3.9</v>
      </c>
      <c r="H48" s="225">
        <v>3.4</v>
      </c>
      <c r="I48" s="225">
        <v>3.3</v>
      </c>
      <c r="J48" s="225">
        <v>3.3</v>
      </c>
      <c r="K48" s="225">
        <v>3.2</v>
      </c>
      <c r="L48" s="12">
        <v>137</v>
      </c>
      <c r="M48" s="12">
        <v>145</v>
      </c>
    </row>
    <row r="49" spans="1:13">
      <c r="A49" s="233" t="s">
        <v>492</v>
      </c>
      <c r="B49" s="225">
        <v>2.8</v>
      </c>
      <c r="C49" s="225">
        <v>4.0999999999999996</v>
      </c>
      <c r="D49" s="225">
        <v>4.3</v>
      </c>
      <c r="E49" s="225">
        <v>3.9</v>
      </c>
      <c r="F49" s="225">
        <v>3.9</v>
      </c>
      <c r="G49" s="225">
        <v>3.7</v>
      </c>
      <c r="H49" s="225">
        <v>3.4</v>
      </c>
      <c r="I49" s="225">
        <v>3.4</v>
      </c>
      <c r="J49" s="225">
        <v>3</v>
      </c>
      <c r="K49" s="225">
        <v>2.8</v>
      </c>
      <c r="L49" s="12">
        <v>33</v>
      </c>
      <c r="M49" s="12">
        <v>36</v>
      </c>
    </row>
    <row r="50" spans="1:13">
      <c r="A50" s="233" t="s">
        <v>495</v>
      </c>
      <c r="B50" s="225">
        <v>10.7</v>
      </c>
      <c r="C50" s="225">
        <v>9.5</v>
      </c>
      <c r="D50" s="225">
        <v>8.6999999999999993</v>
      </c>
      <c r="E50" s="225">
        <v>7.6</v>
      </c>
      <c r="F50" s="225">
        <v>7.2</v>
      </c>
      <c r="G50" s="225">
        <v>6.8</v>
      </c>
      <c r="H50" s="225">
        <v>5.8</v>
      </c>
      <c r="I50" s="225">
        <v>5.5</v>
      </c>
      <c r="J50" s="225">
        <v>5.4</v>
      </c>
      <c r="K50" s="225">
        <v>5.5</v>
      </c>
      <c r="L50" s="12">
        <v>26</v>
      </c>
      <c r="M50" s="12">
        <v>24</v>
      </c>
    </row>
    <row r="51" spans="1:13">
      <c r="A51" s="233" t="s">
        <v>496</v>
      </c>
      <c r="B51" s="225">
        <v>5.4</v>
      </c>
      <c r="C51" s="225">
        <v>5.0999999999999996</v>
      </c>
      <c r="D51" s="225">
        <v>5.6</v>
      </c>
      <c r="E51" s="225">
        <v>5.6</v>
      </c>
      <c r="F51" s="225">
        <v>5.6</v>
      </c>
      <c r="G51" s="225">
        <v>5.2</v>
      </c>
      <c r="H51" s="225">
        <v>5.0999999999999996</v>
      </c>
      <c r="I51" s="225">
        <v>4.5999999999999996</v>
      </c>
      <c r="J51" s="225">
        <v>4.4000000000000004</v>
      </c>
      <c r="K51" s="225">
        <v>4.4000000000000004</v>
      </c>
      <c r="L51" s="12">
        <v>37</v>
      </c>
      <c r="M51" s="12">
        <v>66</v>
      </c>
    </row>
    <row r="52" spans="1:13" ht="16" thickBot="1">
      <c r="A52" s="234"/>
      <c r="B52" s="226"/>
      <c r="C52" s="226"/>
      <c r="D52" s="226"/>
      <c r="E52" s="226"/>
      <c r="F52" s="226"/>
      <c r="G52" s="25"/>
      <c r="H52" s="25"/>
      <c r="I52" s="226"/>
      <c r="J52" s="226"/>
      <c r="K52" s="226"/>
      <c r="L52" s="226"/>
      <c r="M52" s="226"/>
    </row>
    <row r="53" spans="1:13" ht="56">
      <c r="A53" s="233" t="s">
        <v>1507</v>
      </c>
      <c r="B53" s="47"/>
      <c r="C53" s="222" t="s">
        <v>1508</v>
      </c>
      <c r="D53" s="47"/>
      <c r="E53" s="222" t="s">
        <v>4273</v>
      </c>
      <c r="F53" s="222"/>
      <c r="G53" s="222"/>
      <c r="H53" s="222"/>
      <c r="I53" s="222"/>
      <c r="J53" s="222"/>
      <c r="K53" s="222"/>
      <c r="L53" s="222"/>
      <c r="M53" s="222"/>
    </row>
    <row r="54" spans="1:13" ht="28">
      <c r="A54" s="231" t="s">
        <v>3308</v>
      </c>
      <c r="B54" s="222"/>
      <c r="C54" s="222" t="s">
        <v>230</v>
      </c>
      <c r="D54" s="222"/>
      <c r="E54" s="222" t="s">
        <v>3849</v>
      </c>
      <c r="F54" s="222"/>
      <c r="G54" s="222"/>
      <c r="H54" s="222"/>
      <c r="I54" s="222"/>
      <c r="J54" s="222"/>
      <c r="K54" s="222"/>
      <c r="L54" s="222"/>
      <c r="M54" s="222"/>
    </row>
    <row r="55" spans="1:13" ht="28">
      <c r="A55" s="231" t="s">
        <v>1509</v>
      </c>
      <c r="B55" s="222"/>
      <c r="C55" s="222" t="s">
        <v>1510</v>
      </c>
      <c r="D55" s="222"/>
      <c r="E55" s="222"/>
      <c r="F55" s="222"/>
      <c r="G55" s="222"/>
      <c r="H55" s="222"/>
      <c r="I55" s="222"/>
      <c r="J55" s="222"/>
      <c r="K55" s="222"/>
      <c r="L55" s="222"/>
      <c r="M55" s="222"/>
    </row>
    <row r="56" spans="1:13">
      <c r="A56" s="51" t="s">
        <v>0</v>
      </c>
      <c r="B56" s="222"/>
      <c r="C56" s="229" t="s">
        <v>3309</v>
      </c>
      <c r="D56" s="222"/>
      <c r="E56" s="222"/>
      <c r="F56" s="222"/>
      <c r="G56" s="222"/>
      <c r="H56" s="222"/>
      <c r="I56" s="222"/>
      <c r="J56" s="222"/>
      <c r="K56" s="222"/>
      <c r="L56" s="222"/>
      <c r="M56" s="222"/>
    </row>
    <row r="57" spans="1:13">
      <c r="A57" s="231"/>
      <c r="B57" s="222"/>
      <c r="C57" s="229" t="s">
        <v>3463</v>
      </c>
      <c r="D57" s="222"/>
      <c r="E57" s="222"/>
      <c r="F57" s="222"/>
      <c r="G57" s="222"/>
      <c r="H57" s="222"/>
      <c r="I57" s="222"/>
      <c r="J57" s="222"/>
      <c r="K57" s="222"/>
      <c r="L57" s="222"/>
      <c r="M57" s="222"/>
    </row>
    <row r="58" spans="1:13">
      <c r="A58" s="231"/>
      <c r="B58" s="222"/>
      <c r="C58" s="222"/>
      <c r="D58" s="222"/>
      <c r="E58" s="222"/>
      <c r="F58" s="222"/>
      <c r="G58" s="222"/>
      <c r="H58" s="222"/>
      <c r="I58" s="222"/>
      <c r="J58" s="222"/>
      <c r="K58" s="222"/>
      <c r="L58" s="222"/>
      <c r="M58" s="222"/>
    </row>
    <row r="59" spans="1:13">
      <c r="A59" s="231"/>
      <c r="B59" s="222"/>
      <c r="C59" s="222"/>
      <c r="D59" s="222"/>
      <c r="E59" s="222"/>
      <c r="F59" s="222"/>
      <c r="G59" s="222"/>
      <c r="H59" s="222"/>
      <c r="I59" s="222"/>
      <c r="J59" s="222"/>
      <c r="K59" s="222"/>
      <c r="L59" s="222"/>
      <c r="M59" s="222"/>
    </row>
    <row r="60" spans="1:13">
      <c r="A60" s="231"/>
      <c r="B60" s="222"/>
      <c r="C60" s="222"/>
      <c r="D60" s="222"/>
      <c r="E60" s="222"/>
      <c r="F60" s="222"/>
      <c r="G60" s="222"/>
      <c r="H60" s="222"/>
      <c r="I60" s="222"/>
      <c r="J60" s="222"/>
      <c r="K60" s="222"/>
      <c r="L60" s="222"/>
      <c r="M60" s="222"/>
    </row>
    <row r="61" spans="1:13">
      <c r="A61" s="231"/>
      <c r="B61" s="222"/>
      <c r="C61" s="222"/>
      <c r="D61" s="222"/>
      <c r="E61" s="222"/>
      <c r="F61" s="222"/>
      <c r="G61" s="222"/>
      <c r="H61" s="222"/>
      <c r="I61" s="222"/>
      <c r="J61" s="222"/>
      <c r="K61" s="222"/>
      <c r="L61" s="222"/>
      <c r="M61" s="222"/>
    </row>
    <row r="62" spans="1:13">
      <c r="A62" s="231"/>
      <c r="B62" s="222"/>
      <c r="C62" s="222"/>
      <c r="D62" s="222"/>
      <c r="E62" s="222"/>
      <c r="F62" s="222"/>
      <c r="G62" s="222"/>
      <c r="H62" s="222"/>
      <c r="I62" s="222"/>
      <c r="J62" s="222"/>
      <c r="K62" s="222"/>
      <c r="L62" s="222"/>
      <c r="M62" s="222"/>
    </row>
    <row r="63" spans="1:13">
      <c r="A63" s="231"/>
      <c r="B63" s="222"/>
      <c r="C63" s="222"/>
      <c r="D63" s="222"/>
      <c r="E63" s="222"/>
      <c r="F63" s="222"/>
      <c r="G63" s="222"/>
      <c r="H63" s="222"/>
      <c r="I63" s="222"/>
      <c r="J63" s="222"/>
      <c r="K63" s="222"/>
      <c r="L63" s="222"/>
      <c r="M63" s="222"/>
    </row>
    <row r="64" spans="1:13">
      <c r="A64" s="231"/>
      <c r="B64" s="222"/>
      <c r="C64" s="222"/>
      <c r="D64" s="222"/>
      <c r="E64" s="222"/>
      <c r="F64" s="222"/>
      <c r="G64" s="222"/>
      <c r="H64" s="222"/>
      <c r="I64" s="222"/>
      <c r="J64" s="222"/>
      <c r="K64" s="222"/>
      <c r="L64" s="222"/>
      <c r="M64" s="222"/>
    </row>
    <row r="65" spans="1:13">
      <c r="A65" s="231"/>
      <c r="B65" s="222"/>
      <c r="C65" s="222"/>
      <c r="D65" s="222"/>
      <c r="E65" s="222"/>
      <c r="F65" s="222"/>
      <c r="G65" s="222"/>
      <c r="H65" s="222"/>
      <c r="I65" s="222"/>
      <c r="J65" s="222"/>
      <c r="K65" s="222"/>
      <c r="L65" s="222"/>
      <c r="M65" s="222"/>
    </row>
    <row r="66" spans="1:13">
      <c r="A66" s="231"/>
      <c r="B66" s="222"/>
      <c r="C66" s="222"/>
      <c r="D66" s="222"/>
      <c r="E66" s="222"/>
      <c r="F66" s="222"/>
      <c r="G66" s="222"/>
      <c r="H66" s="222"/>
      <c r="I66" s="222"/>
      <c r="J66" s="222"/>
      <c r="K66" s="222"/>
      <c r="L66" s="222"/>
      <c r="M66" s="222"/>
    </row>
    <row r="67" spans="1:13">
      <c r="A67" s="231"/>
      <c r="B67" s="222"/>
      <c r="C67" s="222"/>
      <c r="D67" s="222"/>
      <c r="E67" s="222"/>
      <c r="F67" s="222"/>
      <c r="G67" s="222"/>
      <c r="H67" s="222"/>
      <c r="I67" s="222"/>
      <c r="J67" s="222"/>
      <c r="K67" s="222"/>
      <c r="L67" s="222"/>
      <c r="M67" s="222"/>
    </row>
    <row r="68" spans="1:13">
      <c r="A68" s="231"/>
      <c r="B68" s="222"/>
      <c r="C68" s="222"/>
      <c r="D68" s="222"/>
      <c r="E68" s="222"/>
      <c r="F68" s="222"/>
      <c r="G68" s="222"/>
      <c r="H68" s="222"/>
      <c r="I68" s="222"/>
      <c r="J68" s="222"/>
      <c r="K68" s="222"/>
      <c r="L68" s="222"/>
      <c r="M68" s="222"/>
    </row>
    <row r="69" spans="1:13">
      <c r="A69" s="231"/>
      <c r="B69" s="222"/>
      <c r="C69" s="222"/>
      <c r="D69" s="222"/>
      <c r="E69" s="222"/>
      <c r="F69" s="222"/>
      <c r="G69" s="222"/>
      <c r="H69" s="222"/>
      <c r="I69" s="222"/>
      <c r="J69" s="222"/>
      <c r="K69" s="222"/>
      <c r="L69" s="222"/>
      <c r="M69" s="222"/>
    </row>
    <row r="70" spans="1:13">
      <c r="A70" s="231" t="s">
        <v>231</v>
      </c>
      <c r="B70" s="222"/>
      <c r="C70" s="222"/>
      <c r="D70" s="222"/>
      <c r="E70" s="222"/>
      <c r="F70" s="222"/>
      <c r="G70" s="222"/>
      <c r="H70" s="222"/>
      <c r="I70" s="222"/>
      <c r="J70" s="222"/>
      <c r="K70" s="222"/>
      <c r="L70" s="222"/>
      <c r="M70" s="222"/>
    </row>
    <row r="71" spans="1:13">
      <c r="A71" s="232"/>
      <c r="B71" s="223">
        <v>2009</v>
      </c>
      <c r="C71" s="223">
        <v>2010</v>
      </c>
      <c r="D71" s="223">
        <v>2011</v>
      </c>
      <c r="E71" s="223">
        <v>2012</v>
      </c>
      <c r="F71" s="223">
        <v>2013</v>
      </c>
      <c r="G71" s="223">
        <v>2014</v>
      </c>
      <c r="H71" s="223">
        <v>2015</v>
      </c>
      <c r="I71" s="223">
        <v>2016</v>
      </c>
      <c r="J71" s="223">
        <v>2017</v>
      </c>
      <c r="K71" s="223">
        <v>2018</v>
      </c>
      <c r="L71" s="223">
        <v>2019</v>
      </c>
      <c r="M71" s="222"/>
    </row>
    <row r="72" spans="1:13">
      <c r="A72" s="233" t="s">
        <v>497</v>
      </c>
      <c r="B72" s="225">
        <v>207</v>
      </c>
      <c r="C72" s="225">
        <v>329</v>
      </c>
      <c r="D72" s="225">
        <v>280</v>
      </c>
      <c r="E72" s="225">
        <v>225</v>
      </c>
      <c r="F72" s="225">
        <v>197</v>
      </c>
      <c r="G72" s="225">
        <v>318</v>
      </c>
      <c r="H72" s="225">
        <v>158</v>
      </c>
      <c r="I72" s="225">
        <v>144</v>
      </c>
      <c r="J72" s="225">
        <v>426</v>
      </c>
      <c r="K72" s="225">
        <v>148</v>
      </c>
      <c r="L72" s="225">
        <v>150</v>
      </c>
      <c r="M72" s="222"/>
    </row>
    <row r="73" spans="1:13">
      <c r="A73" s="233" t="s">
        <v>498</v>
      </c>
      <c r="B73" s="225">
        <v>12679</v>
      </c>
      <c r="C73" s="225">
        <v>15828</v>
      </c>
      <c r="D73" s="225">
        <v>13127</v>
      </c>
      <c r="E73" s="225">
        <v>8589</v>
      </c>
      <c r="F73" s="225">
        <v>57319</v>
      </c>
      <c r="G73" s="225">
        <v>10616</v>
      </c>
      <c r="H73" s="225">
        <v>6054</v>
      </c>
      <c r="I73" s="225">
        <v>6997</v>
      </c>
      <c r="J73" s="225">
        <v>16953</v>
      </c>
      <c r="K73" s="225">
        <v>7267</v>
      </c>
      <c r="L73" s="225">
        <v>5895</v>
      </c>
      <c r="M73" s="222"/>
    </row>
    <row r="74" spans="1:13">
      <c r="A74" s="233" t="s">
        <v>499</v>
      </c>
      <c r="B74" s="225">
        <v>15</v>
      </c>
      <c r="C74" s="225">
        <v>18.5</v>
      </c>
      <c r="D74" s="225">
        <v>15</v>
      </c>
      <c r="E74" s="225">
        <v>10.199999999999999</v>
      </c>
      <c r="F74" s="225">
        <v>930.3</v>
      </c>
      <c r="G74" s="225">
        <v>16.899999999999999</v>
      </c>
      <c r="H74" s="225">
        <v>9.4</v>
      </c>
      <c r="I74" s="225">
        <v>15.4</v>
      </c>
      <c r="J74" s="225">
        <v>28.1</v>
      </c>
      <c r="K74" s="225">
        <v>20.3</v>
      </c>
      <c r="L74" s="225">
        <v>8.4</v>
      </c>
      <c r="M74" s="222"/>
    </row>
    <row r="75" spans="1:13" ht="16" thickBot="1">
      <c r="A75" s="234"/>
      <c r="B75" s="226"/>
      <c r="C75" s="226"/>
      <c r="D75" s="226"/>
      <c r="E75" s="226"/>
      <c r="F75" s="226"/>
      <c r="G75" s="226"/>
      <c r="H75" s="226"/>
      <c r="I75" s="226"/>
      <c r="J75" s="226"/>
      <c r="K75" s="226"/>
      <c r="L75" s="226"/>
      <c r="M75" s="222"/>
    </row>
    <row r="76" spans="1:13">
      <c r="A76" s="231"/>
      <c r="B76" s="222"/>
      <c r="C76" s="222"/>
      <c r="D76" s="222"/>
      <c r="E76" s="222"/>
      <c r="F76" s="222"/>
      <c r="G76" s="222"/>
      <c r="H76" s="222"/>
      <c r="I76" s="222"/>
      <c r="J76" s="222"/>
      <c r="K76" s="222"/>
      <c r="L76" s="222"/>
      <c r="M76" s="222"/>
    </row>
    <row r="77" spans="1:13" ht="28">
      <c r="A77" s="233" t="s">
        <v>3464</v>
      </c>
      <c r="B77" s="222"/>
      <c r="C77" s="224" t="s">
        <v>4145</v>
      </c>
      <c r="D77" s="222"/>
      <c r="E77" s="222" t="s">
        <v>3850</v>
      </c>
      <c r="F77" s="222"/>
      <c r="G77" s="222"/>
      <c r="H77" s="222"/>
      <c r="I77" s="222"/>
      <c r="J77" s="222"/>
      <c r="K77" s="222"/>
      <c r="L77" s="222"/>
      <c r="M77" s="222"/>
    </row>
    <row r="78" spans="1:13">
      <c r="A78" s="231"/>
      <c r="B78" s="222"/>
      <c r="C78" s="222"/>
      <c r="D78" s="222"/>
      <c r="E78" s="222"/>
      <c r="F78" s="222"/>
      <c r="G78" s="222"/>
      <c r="H78" s="222"/>
      <c r="I78" s="222"/>
      <c r="J78" s="222"/>
      <c r="K78" s="222"/>
      <c r="L78" s="222"/>
      <c r="M78" s="222"/>
    </row>
  </sheetData>
  <hyperlinks>
    <hyperlink ref="B1" location="INDEKS!A1" display="HJEM" xr:uid="{D9DD1004-0FC6-48A9-A6C3-40A060974D1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R82"/>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8">
      <c r="A1" s="231" t="s">
        <v>4274</v>
      </c>
      <c r="B1" s="173" t="s">
        <v>3453</v>
      </c>
      <c r="C1" s="222"/>
      <c r="D1" s="222"/>
      <c r="E1" s="222"/>
      <c r="F1" s="222"/>
      <c r="G1" s="222"/>
      <c r="H1" s="222"/>
      <c r="I1" s="222"/>
      <c r="J1" s="222"/>
      <c r="K1" s="222"/>
      <c r="L1" s="222"/>
      <c r="M1" s="222"/>
      <c r="N1" s="222"/>
      <c r="O1" s="222"/>
      <c r="P1" s="222"/>
      <c r="Q1" s="222"/>
      <c r="R1" s="222"/>
    </row>
    <row r="2" spans="1:18">
      <c r="A2" s="232"/>
      <c r="B2" s="223">
        <v>2010</v>
      </c>
      <c r="C2" s="223">
        <v>2011</v>
      </c>
      <c r="D2" s="223">
        <v>2012</v>
      </c>
      <c r="E2" s="223">
        <v>2013</v>
      </c>
      <c r="F2" s="223">
        <v>2014</v>
      </c>
      <c r="G2" s="223">
        <v>2015</v>
      </c>
      <c r="H2" s="223">
        <v>2016</v>
      </c>
      <c r="I2" s="223">
        <v>2017</v>
      </c>
      <c r="J2" s="223">
        <v>2018</v>
      </c>
      <c r="K2" s="223">
        <v>2019</v>
      </c>
      <c r="L2" s="222"/>
      <c r="M2" s="222"/>
      <c r="N2" s="222"/>
      <c r="O2" s="222"/>
      <c r="P2" s="222"/>
      <c r="Q2" s="222"/>
      <c r="R2" s="222"/>
    </row>
    <row r="3" spans="1:18">
      <c r="A3" s="235" t="s">
        <v>232</v>
      </c>
      <c r="B3" s="230"/>
      <c r="C3" s="230"/>
      <c r="D3" s="230"/>
      <c r="E3" s="230"/>
      <c r="F3" s="230"/>
      <c r="G3" s="230"/>
      <c r="H3" s="230"/>
      <c r="I3" s="230"/>
      <c r="J3" s="230"/>
      <c r="K3" s="230"/>
      <c r="L3" s="222"/>
      <c r="M3" s="222"/>
      <c r="N3" s="222"/>
      <c r="O3" s="222"/>
      <c r="P3" s="222"/>
      <c r="Q3" s="222"/>
      <c r="R3" s="222"/>
    </row>
    <row r="4" spans="1:18">
      <c r="A4" s="232" t="s">
        <v>1511</v>
      </c>
      <c r="B4" s="227">
        <v>842130</v>
      </c>
      <c r="C4" s="227">
        <v>826688</v>
      </c>
      <c r="D4" s="227">
        <v>817170</v>
      </c>
      <c r="E4" s="227">
        <v>801871</v>
      </c>
      <c r="F4" s="227">
        <v>777376</v>
      </c>
      <c r="G4" s="227">
        <v>765809</v>
      </c>
      <c r="H4" s="227">
        <v>748755</v>
      </c>
      <c r="I4" s="227">
        <v>727024</v>
      </c>
      <c r="J4" s="227">
        <v>704071</v>
      </c>
      <c r="K4" s="227">
        <v>700963</v>
      </c>
      <c r="L4" s="222"/>
      <c r="M4" s="222"/>
      <c r="N4" s="222"/>
      <c r="O4" s="222"/>
      <c r="P4" s="222"/>
      <c r="Q4" s="222"/>
      <c r="R4" s="222"/>
    </row>
    <row r="5" spans="1:18">
      <c r="A5" s="232" t="s">
        <v>500</v>
      </c>
      <c r="B5" s="227">
        <v>113889</v>
      </c>
      <c r="C5" s="227">
        <v>108323</v>
      </c>
      <c r="D5" s="227">
        <v>118790</v>
      </c>
      <c r="E5" s="227">
        <v>117499</v>
      </c>
      <c r="F5" s="227">
        <v>106412</v>
      </c>
      <c r="G5" s="227">
        <v>101723</v>
      </c>
      <c r="H5" s="227">
        <v>91521</v>
      </c>
      <c r="I5" s="227">
        <v>91496</v>
      </c>
      <c r="J5" s="227">
        <v>86642</v>
      </c>
      <c r="K5" s="227">
        <v>85536</v>
      </c>
      <c r="L5" s="222"/>
      <c r="M5" s="222"/>
      <c r="N5" s="222"/>
      <c r="O5" s="222"/>
      <c r="P5" s="222"/>
      <c r="Q5" s="222"/>
      <c r="R5" s="222"/>
    </row>
    <row r="6" spans="1:18">
      <c r="A6" s="233" t="s">
        <v>501</v>
      </c>
      <c r="B6" s="225">
        <v>96412</v>
      </c>
      <c r="C6" s="225">
        <v>89489</v>
      </c>
      <c r="D6" s="225">
        <v>98154</v>
      </c>
      <c r="E6" s="225">
        <v>87289</v>
      </c>
      <c r="F6" s="225">
        <v>78219</v>
      </c>
      <c r="G6" s="225">
        <v>75034</v>
      </c>
      <c r="H6" s="225">
        <v>68958</v>
      </c>
      <c r="I6" s="225">
        <v>70439</v>
      </c>
      <c r="J6" s="225">
        <v>69168</v>
      </c>
      <c r="K6" s="225">
        <v>70680</v>
      </c>
      <c r="L6" s="222"/>
      <c r="M6" s="222"/>
      <c r="N6" s="222"/>
      <c r="O6" s="222"/>
      <c r="P6" s="222"/>
      <c r="Q6" s="222"/>
      <c r="R6" s="222"/>
    </row>
    <row r="7" spans="1:18">
      <c r="A7" s="233" t="s">
        <v>502</v>
      </c>
      <c r="B7" s="225">
        <v>17477</v>
      </c>
      <c r="C7" s="225">
        <v>18834</v>
      </c>
      <c r="D7" s="225">
        <v>20636</v>
      </c>
      <c r="E7" s="225">
        <v>30210</v>
      </c>
      <c r="F7" s="225">
        <v>28194</v>
      </c>
      <c r="G7" s="225">
        <v>26689</v>
      </c>
      <c r="H7" s="225">
        <v>22563</v>
      </c>
      <c r="I7" s="225">
        <v>21056</v>
      </c>
      <c r="J7" s="225">
        <v>17475</v>
      </c>
      <c r="K7" s="225">
        <v>14856</v>
      </c>
      <c r="L7" s="222"/>
      <c r="M7" s="222"/>
      <c r="N7" s="222"/>
      <c r="O7" s="222"/>
      <c r="P7" s="222"/>
      <c r="Q7" s="222"/>
      <c r="R7" s="222"/>
    </row>
    <row r="8" spans="1:18">
      <c r="A8" s="232" t="s">
        <v>503</v>
      </c>
      <c r="B8" s="227">
        <v>5264</v>
      </c>
      <c r="C8" s="227">
        <v>6899</v>
      </c>
      <c r="D8" s="227">
        <v>6280</v>
      </c>
      <c r="E8" s="227">
        <v>5090</v>
      </c>
      <c r="F8" s="227">
        <v>4885</v>
      </c>
      <c r="G8" s="227">
        <v>4641</v>
      </c>
      <c r="H8" s="227">
        <v>3974</v>
      </c>
      <c r="I8" s="227">
        <v>4657</v>
      </c>
      <c r="J8" s="227">
        <v>5381</v>
      </c>
      <c r="K8" s="227">
        <v>3790</v>
      </c>
      <c r="L8" s="222"/>
      <c r="M8" s="222"/>
      <c r="N8" s="222"/>
      <c r="O8" s="222"/>
      <c r="P8" s="222"/>
      <c r="Q8" s="222"/>
      <c r="R8" s="222"/>
    </row>
    <row r="9" spans="1:18">
      <c r="A9" s="232" t="s">
        <v>3286</v>
      </c>
      <c r="B9" s="227">
        <v>57751</v>
      </c>
      <c r="C9" s="227">
        <v>48473</v>
      </c>
      <c r="D9" s="227">
        <v>43416</v>
      </c>
      <c r="E9" s="227">
        <v>41814</v>
      </c>
      <c r="F9" s="227">
        <v>37551</v>
      </c>
      <c r="G9" s="227">
        <v>37332</v>
      </c>
      <c r="H9" s="227">
        <v>38764</v>
      </c>
      <c r="I9" s="227">
        <v>35068</v>
      </c>
      <c r="J9" s="227">
        <v>31157</v>
      </c>
      <c r="K9" s="227">
        <v>26756</v>
      </c>
      <c r="L9" s="222"/>
      <c r="M9" s="222"/>
      <c r="N9" s="222"/>
      <c r="O9" s="222"/>
      <c r="P9" s="222"/>
      <c r="Q9" s="222"/>
      <c r="R9" s="222"/>
    </row>
    <row r="10" spans="1:18">
      <c r="A10" s="233" t="s">
        <v>504</v>
      </c>
      <c r="B10" s="225">
        <v>12360</v>
      </c>
      <c r="C10" s="225">
        <v>13196</v>
      </c>
      <c r="D10" s="225">
        <v>9754</v>
      </c>
      <c r="E10" s="225">
        <v>6242</v>
      </c>
      <c r="F10" s="225">
        <v>4870</v>
      </c>
      <c r="G10" s="225">
        <v>3392</v>
      </c>
      <c r="H10" s="225">
        <v>3509</v>
      </c>
      <c r="I10" s="225">
        <v>3434</v>
      </c>
      <c r="J10" s="225">
        <v>3824</v>
      </c>
      <c r="K10" s="225">
        <v>3818</v>
      </c>
      <c r="L10" s="222"/>
      <c r="M10" s="222"/>
      <c r="N10" s="222"/>
      <c r="O10" s="222"/>
      <c r="P10" s="222"/>
      <c r="Q10" s="222"/>
      <c r="R10" s="222"/>
    </row>
    <row r="11" spans="1:18">
      <c r="A11" s="233" t="s">
        <v>505</v>
      </c>
      <c r="B11" s="225">
        <v>42763</v>
      </c>
      <c r="C11" s="225">
        <v>33389</v>
      </c>
      <c r="D11" s="225">
        <v>31219</v>
      </c>
      <c r="E11" s="225">
        <v>33303</v>
      </c>
      <c r="F11" s="225">
        <v>30879</v>
      </c>
      <c r="G11" s="225">
        <v>32937</v>
      </c>
      <c r="H11" s="225">
        <v>34057</v>
      </c>
      <c r="I11" s="225">
        <v>30592</v>
      </c>
      <c r="J11" s="225">
        <v>26440</v>
      </c>
      <c r="K11" s="225">
        <v>22073</v>
      </c>
      <c r="L11" s="222"/>
      <c r="M11" s="222"/>
      <c r="N11" s="222"/>
      <c r="O11" s="222"/>
      <c r="P11" s="222"/>
      <c r="Q11" s="222"/>
      <c r="R11" s="222"/>
    </row>
    <row r="12" spans="1:18">
      <c r="A12" s="233" t="s">
        <v>3287</v>
      </c>
      <c r="B12" s="225">
        <v>2628</v>
      </c>
      <c r="C12" s="225">
        <v>1889</v>
      </c>
      <c r="D12" s="225">
        <v>2443</v>
      </c>
      <c r="E12" s="225">
        <v>2269</v>
      </c>
      <c r="F12" s="225">
        <v>1802</v>
      </c>
      <c r="G12" s="225">
        <v>1004</v>
      </c>
      <c r="H12" s="225">
        <v>1198</v>
      </c>
      <c r="I12" s="225">
        <v>1042</v>
      </c>
      <c r="J12" s="225">
        <v>893</v>
      </c>
      <c r="K12" s="225">
        <v>865</v>
      </c>
      <c r="L12" s="222"/>
      <c r="M12" s="222"/>
      <c r="N12" s="222"/>
      <c r="O12" s="222"/>
      <c r="P12" s="222"/>
      <c r="Q12" s="222"/>
      <c r="R12" s="222"/>
    </row>
    <row r="13" spans="1:18">
      <c r="A13" s="232" t="s">
        <v>506</v>
      </c>
      <c r="B13" s="227">
        <v>91023</v>
      </c>
      <c r="C13" s="227">
        <v>93199</v>
      </c>
      <c r="D13" s="227">
        <v>90121</v>
      </c>
      <c r="E13" s="227">
        <v>89763</v>
      </c>
      <c r="F13" s="227">
        <v>91935</v>
      </c>
      <c r="G13" s="227">
        <v>90078</v>
      </c>
      <c r="H13" s="227">
        <v>93540</v>
      </c>
      <c r="I13" s="227">
        <v>94890</v>
      </c>
      <c r="J13" s="227">
        <v>97325</v>
      </c>
      <c r="K13" s="227">
        <v>100891</v>
      </c>
      <c r="L13" s="222"/>
      <c r="M13" s="222"/>
      <c r="N13" s="222"/>
      <c r="O13" s="222"/>
      <c r="P13" s="222"/>
      <c r="Q13" s="222"/>
      <c r="R13" s="222"/>
    </row>
    <row r="14" spans="1:18">
      <c r="A14" s="233" t="s">
        <v>1512</v>
      </c>
      <c r="B14" s="225">
        <v>4088</v>
      </c>
      <c r="C14" s="225">
        <v>5886</v>
      </c>
      <c r="D14" s="225">
        <v>4736</v>
      </c>
      <c r="E14" s="225">
        <v>3660</v>
      </c>
      <c r="F14" s="225">
        <v>2984</v>
      </c>
      <c r="G14" s="225">
        <v>3147</v>
      </c>
      <c r="H14" s="225">
        <v>3593</v>
      </c>
      <c r="I14" s="225">
        <v>3415</v>
      </c>
      <c r="J14" s="225">
        <v>3336</v>
      </c>
      <c r="K14" s="225">
        <v>3457</v>
      </c>
      <c r="L14" s="222"/>
      <c r="M14" s="222"/>
      <c r="N14" s="222"/>
      <c r="O14" s="222"/>
      <c r="P14" s="222"/>
      <c r="Q14" s="222"/>
      <c r="R14" s="222"/>
    </row>
    <row r="15" spans="1:18">
      <c r="A15" s="233" t="s">
        <v>507</v>
      </c>
      <c r="B15" s="225">
        <v>11145</v>
      </c>
      <c r="C15" s="225">
        <v>14678</v>
      </c>
      <c r="D15" s="225">
        <v>14502</v>
      </c>
      <c r="E15" s="225">
        <v>14588</v>
      </c>
      <c r="F15" s="225">
        <v>14578</v>
      </c>
      <c r="G15" s="225">
        <v>15999</v>
      </c>
      <c r="H15" s="225">
        <v>17408</v>
      </c>
      <c r="I15" s="225">
        <v>16109</v>
      </c>
      <c r="J15" s="225">
        <v>15380</v>
      </c>
      <c r="K15" s="225">
        <v>14777</v>
      </c>
      <c r="L15" s="222"/>
      <c r="M15" s="222"/>
      <c r="N15" s="222"/>
      <c r="O15" s="222"/>
      <c r="P15" s="222"/>
      <c r="Q15" s="222"/>
      <c r="R15" s="222"/>
    </row>
    <row r="16" spans="1:18">
      <c r="A16" s="233" t="s">
        <v>1513</v>
      </c>
      <c r="B16" s="225" t="s">
        <v>37</v>
      </c>
      <c r="C16" s="225" t="s">
        <v>37</v>
      </c>
      <c r="D16" s="225" t="s">
        <v>37</v>
      </c>
      <c r="E16" s="225" t="s">
        <v>37</v>
      </c>
      <c r="F16" s="225" t="s">
        <v>37</v>
      </c>
      <c r="G16" s="225" t="s">
        <v>37</v>
      </c>
      <c r="H16" s="225" t="s">
        <v>37</v>
      </c>
      <c r="I16" s="225" t="s">
        <v>37</v>
      </c>
      <c r="J16" s="225" t="s">
        <v>37</v>
      </c>
      <c r="K16" s="225" t="s">
        <v>37</v>
      </c>
      <c r="L16" s="222"/>
      <c r="M16" s="222"/>
      <c r="N16" s="222"/>
      <c r="O16" s="222"/>
      <c r="P16" s="222"/>
      <c r="Q16" s="222"/>
      <c r="R16" s="222"/>
    </row>
    <row r="17" spans="1:18">
      <c r="A17" s="233" t="s">
        <v>1514</v>
      </c>
      <c r="B17" s="225" t="s">
        <v>37</v>
      </c>
      <c r="C17" s="225" t="s">
        <v>37</v>
      </c>
      <c r="D17" s="225" t="s">
        <v>37</v>
      </c>
      <c r="E17" s="225" t="s">
        <v>37</v>
      </c>
      <c r="F17" s="225">
        <v>1250</v>
      </c>
      <c r="G17" s="225">
        <v>1651</v>
      </c>
      <c r="H17" s="225">
        <v>1651</v>
      </c>
      <c r="I17" s="225">
        <v>1448</v>
      </c>
      <c r="J17" s="225">
        <v>1155</v>
      </c>
      <c r="K17" s="225">
        <v>1154</v>
      </c>
      <c r="L17" s="222"/>
      <c r="M17" s="222"/>
      <c r="N17" s="222"/>
      <c r="O17" s="222"/>
      <c r="P17" s="222"/>
      <c r="Q17" s="222"/>
      <c r="R17" s="222"/>
    </row>
    <row r="18" spans="1:18">
      <c r="A18" s="233" t="s">
        <v>508</v>
      </c>
      <c r="B18" s="225">
        <v>15158</v>
      </c>
      <c r="C18" s="225">
        <v>17127</v>
      </c>
      <c r="D18" s="225">
        <v>13636</v>
      </c>
      <c r="E18" s="225">
        <v>8621</v>
      </c>
      <c r="F18" s="225">
        <v>5946</v>
      </c>
      <c r="G18" s="225">
        <v>3665</v>
      </c>
      <c r="H18" s="225">
        <v>2950</v>
      </c>
      <c r="I18" s="225">
        <v>2448</v>
      </c>
      <c r="J18" s="225">
        <v>2104</v>
      </c>
      <c r="K18" s="225">
        <v>2028</v>
      </c>
      <c r="L18" s="222"/>
      <c r="M18" s="222"/>
      <c r="N18" s="222"/>
      <c r="O18" s="222"/>
      <c r="P18" s="222"/>
      <c r="Q18" s="222"/>
      <c r="R18" s="222"/>
    </row>
    <row r="19" spans="1:18">
      <c r="A19" s="233" t="s">
        <v>509</v>
      </c>
      <c r="B19" s="225">
        <v>3104</v>
      </c>
      <c r="C19" s="225">
        <v>4695</v>
      </c>
      <c r="D19" s="225">
        <v>5194</v>
      </c>
      <c r="E19" s="225">
        <v>6065</v>
      </c>
      <c r="F19" s="225">
        <v>5467</v>
      </c>
      <c r="G19" s="225">
        <v>3888</v>
      </c>
      <c r="H19" s="225">
        <v>3743</v>
      </c>
      <c r="I19" s="225">
        <v>3673</v>
      </c>
      <c r="J19" s="225">
        <v>3175</v>
      </c>
      <c r="K19" s="225">
        <v>2825</v>
      </c>
      <c r="L19" s="222"/>
      <c r="M19" s="222"/>
      <c r="N19" s="222"/>
      <c r="O19" s="222"/>
      <c r="P19" s="222"/>
      <c r="Q19" s="222"/>
      <c r="R19" s="222"/>
    </row>
    <row r="20" spans="1:18">
      <c r="A20" s="233" t="s">
        <v>1515</v>
      </c>
      <c r="B20" s="225" t="s">
        <v>37</v>
      </c>
      <c r="C20" s="225">
        <v>164</v>
      </c>
      <c r="D20" s="225">
        <v>1008</v>
      </c>
      <c r="E20" s="225">
        <v>3365</v>
      </c>
      <c r="F20" s="225">
        <v>4032</v>
      </c>
      <c r="G20" s="225">
        <v>1988</v>
      </c>
      <c r="H20" s="225">
        <v>715</v>
      </c>
      <c r="I20" s="225">
        <v>439</v>
      </c>
      <c r="J20" s="225">
        <v>350</v>
      </c>
      <c r="K20" s="225">
        <v>257</v>
      </c>
      <c r="L20" s="222"/>
      <c r="M20" s="222"/>
      <c r="N20" s="222"/>
      <c r="O20" s="222"/>
      <c r="P20" s="222"/>
      <c r="Q20" s="222"/>
      <c r="R20" s="222"/>
    </row>
    <row r="21" spans="1:18">
      <c r="A21" s="233" t="s">
        <v>1516</v>
      </c>
      <c r="B21" s="225" t="s">
        <v>37</v>
      </c>
      <c r="C21" s="225">
        <v>13</v>
      </c>
      <c r="D21" s="225">
        <v>84</v>
      </c>
      <c r="E21" s="225">
        <v>409</v>
      </c>
      <c r="F21" s="225">
        <v>695</v>
      </c>
      <c r="G21" s="225">
        <v>453</v>
      </c>
      <c r="H21" s="225">
        <v>190</v>
      </c>
      <c r="I21" s="225">
        <v>93</v>
      </c>
      <c r="J21" s="225">
        <v>76</v>
      </c>
      <c r="K21" s="225">
        <v>50</v>
      </c>
      <c r="L21" s="222"/>
      <c r="M21" s="222"/>
      <c r="N21" s="222"/>
      <c r="O21" s="222"/>
      <c r="P21" s="222"/>
      <c r="Q21" s="222"/>
      <c r="R21" s="222"/>
    </row>
    <row r="22" spans="1:18">
      <c r="A22" s="233" t="s">
        <v>3288</v>
      </c>
      <c r="B22" s="225">
        <v>46156</v>
      </c>
      <c r="C22" s="225">
        <v>46195</v>
      </c>
      <c r="D22" s="225">
        <v>46092</v>
      </c>
      <c r="E22" s="225">
        <v>48136</v>
      </c>
      <c r="F22" s="225">
        <v>51919</v>
      </c>
      <c r="G22" s="225">
        <v>55323</v>
      </c>
      <c r="H22" s="225">
        <v>58966</v>
      </c>
      <c r="I22" s="225">
        <v>62930</v>
      </c>
      <c r="J22" s="225">
        <v>67654</v>
      </c>
      <c r="K22" s="225">
        <v>72552</v>
      </c>
      <c r="L22" s="222"/>
      <c r="M22" s="222"/>
      <c r="N22" s="222"/>
      <c r="O22" s="222"/>
      <c r="P22" s="222"/>
      <c r="Q22" s="222"/>
      <c r="R22" s="222"/>
    </row>
    <row r="23" spans="1:18">
      <c r="A23" s="233" t="s">
        <v>3289</v>
      </c>
      <c r="B23" s="225">
        <v>4256</v>
      </c>
      <c r="C23" s="225">
        <v>4442</v>
      </c>
      <c r="D23" s="225">
        <v>4869</v>
      </c>
      <c r="E23" s="225">
        <v>4918</v>
      </c>
      <c r="F23" s="225">
        <v>5065</v>
      </c>
      <c r="G23" s="225">
        <v>3963</v>
      </c>
      <c r="H23" s="225">
        <v>4324</v>
      </c>
      <c r="I23" s="225">
        <v>4336</v>
      </c>
      <c r="J23" s="225">
        <v>4095</v>
      </c>
      <c r="K23" s="225">
        <v>3790</v>
      </c>
      <c r="L23" s="222"/>
      <c r="M23" s="222"/>
      <c r="N23" s="222"/>
      <c r="O23" s="222"/>
      <c r="P23" s="222"/>
      <c r="Q23" s="222"/>
      <c r="R23" s="222"/>
    </row>
    <row r="24" spans="1:18">
      <c r="A24" s="233" t="s">
        <v>510</v>
      </c>
      <c r="B24" s="225">
        <v>284</v>
      </c>
      <c r="C24" s="225" t="s">
        <v>37</v>
      </c>
      <c r="D24" s="225" t="s">
        <v>37</v>
      </c>
      <c r="E24" s="225" t="s">
        <v>37</v>
      </c>
      <c r="F24" s="225" t="s">
        <v>37</v>
      </c>
      <c r="G24" s="225" t="s">
        <v>37</v>
      </c>
      <c r="H24" s="225" t="s">
        <v>37</v>
      </c>
      <c r="I24" s="225" t="s">
        <v>37</v>
      </c>
      <c r="J24" s="225" t="s">
        <v>37</v>
      </c>
      <c r="K24" s="225" t="s">
        <v>37</v>
      </c>
      <c r="L24" s="222"/>
      <c r="M24" s="222"/>
      <c r="N24" s="222"/>
      <c r="O24" s="222"/>
      <c r="P24" s="222"/>
      <c r="Q24" s="222"/>
      <c r="R24" s="222"/>
    </row>
    <row r="25" spans="1:18">
      <c r="A25" s="233" t="s">
        <v>3290</v>
      </c>
      <c r="B25" s="225">
        <v>6831</v>
      </c>
      <c r="C25" s="225" t="s">
        <v>37</v>
      </c>
      <c r="D25" s="225" t="s">
        <v>37</v>
      </c>
      <c r="E25" s="225" t="s">
        <v>37</v>
      </c>
      <c r="F25" s="225" t="s">
        <v>37</v>
      </c>
      <c r="G25" s="225" t="s">
        <v>37</v>
      </c>
      <c r="H25" s="225" t="s">
        <v>37</v>
      </c>
      <c r="I25" s="225" t="s">
        <v>37</v>
      </c>
      <c r="J25" s="225" t="s">
        <v>37</v>
      </c>
      <c r="K25" s="225" t="s">
        <v>37</v>
      </c>
      <c r="L25" s="222"/>
      <c r="M25" s="222"/>
      <c r="N25" s="222"/>
      <c r="O25" s="222"/>
      <c r="P25" s="222"/>
      <c r="Q25" s="222"/>
      <c r="R25" s="222"/>
    </row>
    <row r="26" spans="1:18">
      <c r="A26" s="232" t="s">
        <v>511</v>
      </c>
      <c r="B26" s="227">
        <v>53222</v>
      </c>
      <c r="C26" s="227">
        <v>50375</v>
      </c>
      <c r="D26" s="227">
        <v>47721</v>
      </c>
      <c r="E26" s="227">
        <v>46070</v>
      </c>
      <c r="F26" s="227">
        <v>45094</v>
      </c>
      <c r="G26" s="227">
        <v>46443</v>
      </c>
      <c r="H26" s="227">
        <v>49237</v>
      </c>
      <c r="I26" s="227">
        <v>48542</v>
      </c>
      <c r="J26" s="227">
        <v>49455</v>
      </c>
      <c r="K26" s="227">
        <v>49419</v>
      </c>
      <c r="L26" s="222"/>
      <c r="M26" s="222"/>
      <c r="N26" s="222"/>
      <c r="O26" s="222"/>
      <c r="P26" s="222"/>
      <c r="Q26" s="222"/>
      <c r="R26" s="222"/>
    </row>
    <row r="27" spans="1:18">
      <c r="A27" s="233" t="s">
        <v>1517</v>
      </c>
      <c r="B27" s="225">
        <v>52951</v>
      </c>
      <c r="C27" s="225">
        <v>50375</v>
      </c>
      <c r="D27" s="225">
        <v>47721</v>
      </c>
      <c r="E27" s="225">
        <v>46070</v>
      </c>
      <c r="F27" s="225">
        <v>45094</v>
      </c>
      <c r="G27" s="225">
        <v>46443</v>
      </c>
      <c r="H27" s="225">
        <v>49237</v>
      </c>
      <c r="I27" s="225">
        <v>48542</v>
      </c>
      <c r="J27" s="225">
        <v>49455</v>
      </c>
      <c r="K27" s="225">
        <v>49419</v>
      </c>
      <c r="L27" s="222"/>
      <c r="M27" s="222"/>
      <c r="N27" s="222"/>
      <c r="O27" s="222"/>
      <c r="P27" s="222"/>
      <c r="Q27" s="222"/>
      <c r="R27" s="222"/>
    </row>
    <row r="28" spans="1:18">
      <c r="A28" s="233" t="s">
        <v>3291</v>
      </c>
      <c r="B28" s="225">
        <v>219</v>
      </c>
      <c r="C28" s="225" t="s">
        <v>37</v>
      </c>
      <c r="D28" s="225" t="s">
        <v>37</v>
      </c>
      <c r="E28" s="225" t="s">
        <v>37</v>
      </c>
      <c r="F28" s="225" t="s">
        <v>37</v>
      </c>
      <c r="G28" s="225" t="s">
        <v>37</v>
      </c>
      <c r="H28" s="225" t="s">
        <v>37</v>
      </c>
      <c r="I28" s="225" t="s">
        <v>37</v>
      </c>
      <c r="J28" s="225" t="s">
        <v>37</v>
      </c>
      <c r="K28" s="225" t="s">
        <v>37</v>
      </c>
      <c r="L28" s="222"/>
      <c r="M28" s="222"/>
      <c r="N28" s="222"/>
      <c r="O28" s="222"/>
      <c r="P28" s="222"/>
      <c r="Q28" s="222"/>
      <c r="R28" s="222"/>
    </row>
    <row r="29" spans="1:18">
      <c r="A29" s="233" t="s">
        <v>512</v>
      </c>
      <c r="B29" s="225">
        <v>52</v>
      </c>
      <c r="C29" s="225" t="s">
        <v>37</v>
      </c>
      <c r="D29" s="225" t="s">
        <v>37</v>
      </c>
      <c r="E29" s="225" t="s">
        <v>37</v>
      </c>
      <c r="F29" s="225" t="s">
        <v>37</v>
      </c>
      <c r="G29" s="225" t="s">
        <v>37</v>
      </c>
      <c r="H29" s="225" t="s">
        <v>37</v>
      </c>
      <c r="I29" s="225" t="s">
        <v>37</v>
      </c>
      <c r="J29" s="225" t="s">
        <v>37</v>
      </c>
      <c r="K29" s="225" t="s">
        <v>37</v>
      </c>
      <c r="L29" s="222"/>
      <c r="M29" s="222"/>
      <c r="N29" s="222"/>
      <c r="O29" s="222"/>
      <c r="P29" s="222"/>
      <c r="Q29" s="222"/>
      <c r="R29" s="222"/>
    </row>
    <row r="30" spans="1:18">
      <c r="A30" s="232" t="s">
        <v>513</v>
      </c>
      <c r="B30" s="227">
        <v>368498</v>
      </c>
      <c r="C30" s="227">
        <v>359691</v>
      </c>
      <c r="D30" s="227">
        <v>347951</v>
      </c>
      <c r="E30" s="227">
        <v>336798</v>
      </c>
      <c r="F30" s="227">
        <v>318429</v>
      </c>
      <c r="G30" s="227">
        <v>301464</v>
      </c>
      <c r="H30" s="227">
        <v>283211</v>
      </c>
      <c r="I30" s="227">
        <v>267306</v>
      </c>
      <c r="J30" s="227">
        <v>251335</v>
      </c>
      <c r="K30" s="227">
        <v>251767</v>
      </c>
      <c r="L30" s="222"/>
      <c r="M30" s="222"/>
      <c r="N30" s="222"/>
      <c r="O30" s="222"/>
      <c r="P30" s="222"/>
      <c r="Q30" s="222"/>
      <c r="R30" s="222"/>
    </row>
    <row r="31" spans="1:18">
      <c r="A31" s="233" t="s">
        <v>3292</v>
      </c>
      <c r="B31" s="225">
        <v>239185</v>
      </c>
      <c r="C31" s="225">
        <v>239300</v>
      </c>
      <c r="D31" s="225">
        <v>237565</v>
      </c>
      <c r="E31" s="225">
        <v>233016</v>
      </c>
      <c r="F31" s="225">
        <v>223069</v>
      </c>
      <c r="G31" s="225">
        <v>215660</v>
      </c>
      <c r="H31" s="225">
        <v>208110</v>
      </c>
      <c r="I31" s="225">
        <v>202740</v>
      </c>
      <c r="J31" s="225">
        <v>199435</v>
      </c>
      <c r="K31" s="225">
        <v>203355</v>
      </c>
      <c r="L31" s="222"/>
      <c r="M31" s="222"/>
      <c r="N31" s="222"/>
      <c r="O31" s="222"/>
      <c r="P31" s="222"/>
      <c r="Q31" s="222"/>
      <c r="R31" s="222"/>
    </row>
    <row r="32" spans="1:18">
      <c r="A32" s="233" t="s">
        <v>1518</v>
      </c>
      <c r="B32" s="225">
        <v>123916</v>
      </c>
      <c r="C32" s="225">
        <v>114342</v>
      </c>
      <c r="D32" s="225">
        <v>104060</v>
      </c>
      <c r="E32" s="225">
        <v>97336</v>
      </c>
      <c r="F32" s="225">
        <v>89302</v>
      </c>
      <c r="G32" s="225">
        <v>80194</v>
      </c>
      <c r="H32" s="225">
        <v>70252</v>
      </c>
      <c r="I32" s="225">
        <v>60512</v>
      </c>
      <c r="J32" s="225">
        <v>48704</v>
      </c>
      <c r="K32" s="225">
        <v>45561</v>
      </c>
      <c r="L32" s="222"/>
      <c r="M32" s="222"/>
      <c r="N32" s="222"/>
      <c r="O32" s="222"/>
      <c r="P32" s="222"/>
      <c r="Q32" s="222"/>
      <c r="R32" s="222"/>
    </row>
    <row r="33" spans="1:18">
      <c r="A33" s="233" t="s">
        <v>3293</v>
      </c>
      <c r="B33" s="225">
        <v>5398</v>
      </c>
      <c r="C33" s="225">
        <v>6049</v>
      </c>
      <c r="D33" s="225">
        <v>6327</v>
      </c>
      <c r="E33" s="225">
        <v>6446</v>
      </c>
      <c r="F33" s="225">
        <v>6058</v>
      </c>
      <c r="G33" s="225">
        <v>5610</v>
      </c>
      <c r="H33" s="225">
        <v>4849</v>
      </c>
      <c r="I33" s="225">
        <v>4054</v>
      </c>
      <c r="J33" s="225">
        <v>3196</v>
      </c>
      <c r="K33" s="225">
        <v>2851</v>
      </c>
      <c r="L33" s="222"/>
      <c r="M33" s="222"/>
      <c r="N33" s="222"/>
      <c r="O33" s="222"/>
      <c r="P33" s="222"/>
      <c r="Q33" s="222"/>
      <c r="R33" s="222"/>
    </row>
    <row r="34" spans="1:18">
      <c r="A34" s="232" t="s">
        <v>514</v>
      </c>
      <c r="B34" s="227">
        <v>152483</v>
      </c>
      <c r="C34" s="227">
        <v>159727</v>
      </c>
      <c r="D34" s="227">
        <v>162891</v>
      </c>
      <c r="E34" s="227">
        <v>164836</v>
      </c>
      <c r="F34" s="227">
        <v>173068</v>
      </c>
      <c r="G34" s="227">
        <v>184128</v>
      </c>
      <c r="H34" s="227">
        <v>188507</v>
      </c>
      <c r="I34" s="227">
        <v>185065</v>
      </c>
      <c r="J34" s="227">
        <v>182776</v>
      </c>
      <c r="K34" s="227">
        <v>182804</v>
      </c>
      <c r="L34" s="222"/>
      <c r="M34" s="222"/>
      <c r="N34" s="222"/>
      <c r="O34" s="222"/>
      <c r="P34" s="222"/>
      <c r="Q34" s="222"/>
      <c r="R34" s="222"/>
    </row>
    <row r="35" spans="1:18">
      <c r="A35" s="233" t="s">
        <v>3294</v>
      </c>
      <c r="B35" s="225">
        <v>66267</v>
      </c>
      <c r="C35" s="225">
        <v>74643</v>
      </c>
      <c r="D35" s="225">
        <v>82313</v>
      </c>
      <c r="E35" s="225">
        <v>86901</v>
      </c>
      <c r="F35" s="225">
        <v>91654</v>
      </c>
      <c r="G35" s="225">
        <v>89014</v>
      </c>
      <c r="H35" s="225">
        <v>84018</v>
      </c>
      <c r="I35" s="225">
        <v>77733</v>
      </c>
      <c r="J35" s="225">
        <v>72596</v>
      </c>
      <c r="K35" s="225">
        <v>68495</v>
      </c>
      <c r="L35" s="222"/>
      <c r="M35" s="222"/>
      <c r="N35" s="222"/>
      <c r="O35" s="222"/>
      <c r="P35" s="222"/>
      <c r="Q35" s="222"/>
      <c r="R35" s="222"/>
    </row>
    <row r="36" spans="1:18">
      <c r="A36" s="233" t="s">
        <v>3295</v>
      </c>
      <c r="B36" s="225">
        <v>1189</v>
      </c>
      <c r="C36" s="225">
        <v>1357</v>
      </c>
      <c r="D36" s="225">
        <v>1827</v>
      </c>
      <c r="E36" s="225">
        <v>2215</v>
      </c>
      <c r="F36" s="225">
        <v>3344</v>
      </c>
      <c r="G36" s="225">
        <v>5878</v>
      </c>
      <c r="H36" s="225">
        <v>8240</v>
      </c>
      <c r="I36" s="225">
        <v>6487</v>
      </c>
      <c r="J36" s="225">
        <v>5347</v>
      </c>
      <c r="K36" s="225">
        <v>4898</v>
      </c>
      <c r="L36" s="222"/>
      <c r="M36" s="222"/>
      <c r="N36" s="222"/>
      <c r="O36" s="222"/>
      <c r="P36" s="222"/>
      <c r="Q36" s="222"/>
      <c r="R36" s="222"/>
    </row>
    <row r="37" spans="1:18">
      <c r="A37" s="233" t="s">
        <v>515</v>
      </c>
      <c r="B37" s="225">
        <v>4115</v>
      </c>
      <c r="C37" s="225">
        <v>3090</v>
      </c>
      <c r="D37" s="225">
        <v>2418</v>
      </c>
      <c r="E37" s="225">
        <v>1925</v>
      </c>
      <c r="F37" s="225">
        <v>1822</v>
      </c>
      <c r="G37" s="225">
        <v>1619</v>
      </c>
      <c r="H37" s="225">
        <v>1364</v>
      </c>
      <c r="I37" s="225">
        <v>1128</v>
      </c>
      <c r="J37" s="225">
        <v>912</v>
      </c>
      <c r="K37" s="225">
        <v>743</v>
      </c>
      <c r="L37" s="222"/>
      <c r="M37" s="222"/>
      <c r="N37" s="222"/>
      <c r="O37" s="222"/>
      <c r="P37" s="222"/>
      <c r="Q37" s="222"/>
      <c r="R37" s="222"/>
    </row>
    <row r="38" spans="1:18">
      <c r="A38" s="233" t="s">
        <v>516</v>
      </c>
      <c r="B38" s="225">
        <v>11678</v>
      </c>
      <c r="C38" s="225">
        <v>13092</v>
      </c>
      <c r="D38" s="225">
        <v>13586</v>
      </c>
      <c r="E38" s="225">
        <v>14278</v>
      </c>
      <c r="F38" s="225">
        <v>13331</v>
      </c>
      <c r="G38" s="225">
        <v>12819</v>
      </c>
      <c r="H38" s="225">
        <v>12791</v>
      </c>
      <c r="I38" s="225">
        <v>13396</v>
      </c>
      <c r="J38" s="225">
        <v>13653</v>
      </c>
      <c r="K38" s="225">
        <v>14461</v>
      </c>
      <c r="L38" s="222"/>
      <c r="M38" s="222"/>
      <c r="N38" s="222"/>
      <c r="O38" s="222"/>
      <c r="P38" s="222"/>
      <c r="Q38" s="222"/>
      <c r="R38" s="222"/>
    </row>
    <row r="39" spans="1:18">
      <c r="A39" s="233" t="s">
        <v>3296</v>
      </c>
      <c r="B39" s="225">
        <v>69233</v>
      </c>
      <c r="C39" s="225">
        <v>67546</v>
      </c>
      <c r="D39" s="225">
        <v>62747</v>
      </c>
      <c r="E39" s="225">
        <v>58849</v>
      </c>
      <c r="F39" s="225">
        <v>57330</v>
      </c>
      <c r="G39" s="225">
        <v>55720</v>
      </c>
      <c r="H39" s="225">
        <v>54108</v>
      </c>
      <c r="I39" s="225">
        <v>52976</v>
      </c>
      <c r="J39" s="225">
        <v>53677</v>
      </c>
      <c r="K39" s="225">
        <v>56110</v>
      </c>
      <c r="L39" s="222"/>
      <c r="M39" s="222"/>
      <c r="N39" s="222"/>
      <c r="O39" s="222"/>
      <c r="P39" s="222"/>
      <c r="Q39" s="222"/>
      <c r="R39" s="222"/>
    </row>
    <row r="40" spans="1:18">
      <c r="A40" s="233" t="s">
        <v>3297</v>
      </c>
      <c r="B40" s="225" t="s">
        <v>37</v>
      </c>
      <c r="C40" s="225" t="s">
        <v>37</v>
      </c>
      <c r="D40" s="225" t="s">
        <v>37</v>
      </c>
      <c r="E40" s="225">
        <v>669</v>
      </c>
      <c r="F40" s="225">
        <v>4595</v>
      </c>
      <c r="G40" s="225">
        <v>10504</v>
      </c>
      <c r="H40" s="225">
        <v>14479</v>
      </c>
      <c r="I40" s="225">
        <v>17637</v>
      </c>
      <c r="J40" s="225">
        <v>19596</v>
      </c>
      <c r="K40" s="225">
        <v>20100</v>
      </c>
      <c r="L40" s="222"/>
      <c r="M40" s="222"/>
      <c r="N40" s="222"/>
      <c r="O40" s="222"/>
      <c r="P40" s="222"/>
      <c r="Q40" s="222"/>
      <c r="R40" s="222"/>
    </row>
    <row r="41" spans="1:18">
      <c r="A41" s="233" t="s">
        <v>3298</v>
      </c>
      <c r="B41" s="225" t="s">
        <v>37</v>
      </c>
      <c r="C41" s="225" t="s">
        <v>37</v>
      </c>
      <c r="D41" s="225" t="s">
        <v>37</v>
      </c>
      <c r="E41" s="225" t="s">
        <v>37</v>
      </c>
      <c r="F41" s="225">
        <v>991</v>
      </c>
      <c r="G41" s="225">
        <v>8574</v>
      </c>
      <c r="H41" s="225">
        <v>13507</v>
      </c>
      <c r="I41" s="225">
        <v>15709</v>
      </c>
      <c r="J41" s="225">
        <v>16996</v>
      </c>
      <c r="K41" s="225">
        <v>17997</v>
      </c>
      <c r="L41" s="222"/>
      <c r="M41" s="222"/>
      <c r="N41" s="222"/>
      <c r="O41" s="222"/>
      <c r="P41" s="222"/>
      <c r="Q41" s="222"/>
      <c r="R41" s="222"/>
    </row>
    <row r="42" spans="1:18">
      <c r="A42" s="232" t="s">
        <v>3459</v>
      </c>
      <c r="B42" s="227">
        <v>239125</v>
      </c>
      <c r="C42" s="227">
        <v>260655</v>
      </c>
      <c r="D42" s="227">
        <v>282385</v>
      </c>
      <c r="E42" s="227">
        <v>301462</v>
      </c>
      <c r="F42" s="227">
        <v>319289</v>
      </c>
      <c r="G42" s="227">
        <v>324854</v>
      </c>
      <c r="H42" s="227">
        <v>324606</v>
      </c>
      <c r="I42" s="227">
        <v>325151</v>
      </c>
      <c r="J42" s="227">
        <v>323484</v>
      </c>
      <c r="K42" s="227">
        <v>319626</v>
      </c>
      <c r="L42" s="222"/>
      <c r="M42" s="222"/>
      <c r="N42" s="222"/>
      <c r="O42" s="222"/>
      <c r="P42" s="222"/>
      <c r="Q42" s="222"/>
      <c r="R42" s="222"/>
    </row>
    <row r="43" spans="1:18" ht="16" thickBot="1">
      <c r="A43" s="234"/>
      <c r="B43" s="226"/>
      <c r="C43" s="226"/>
      <c r="D43" s="226"/>
      <c r="E43" s="226"/>
      <c r="F43" s="226"/>
      <c r="G43" s="226"/>
      <c r="H43" s="226"/>
      <c r="I43" s="226"/>
      <c r="J43" s="226"/>
      <c r="K43" s="226"/>
      <c r="L43" s="222"/>
      <c r="M43" s="222"/>
      <c r="N43" s="222"/>
      <c r="O43" s="222"/>
      <c r="P43" s="222"/>
      <c r="Q43" s="222"/>
      <c r="R43" s="222"/>
    </row>
    <row r="44" spans="1:18">
      <c r="A44" s="231"/>
      <c r="B44" s="222"/>
      <c r="C44" s="222"/>
      <c r="D44" s="222"/>
      <c r="E44" s="222"/>
      <c r="F44" s="222"/>
      <c r="G44" s="222"/>
      <c r="H44" s="222"/>
      <c r="I44" s="222"/>
      <c r="J44" s="222"/>
      <c r="K44" s="222"/>
      <c r="L44" s="222"/>
      <c r="M44" s="222"/>
      <c r="N44" s="222"/>
      <c r="O44" s="222"/>
      <c r="P44" s="222"/>
      <c r="Q44" s="222"/>
      <c r="R44" s="222"/>
    </row>
    <row r="45" spans="1:18" ht="70">
      <c r="A45" s="233" t="s">
        <v>3299</v>
      </c>
      <c r="B45" s="224"/>
      <c r="C45" s="222" t="s">
        <v>3300</v>
      </c>
      <c r="D45" s="224"/>
      <c r="E45" s="224" t="s">
        <v>4275</v>
      </c>
      <c r="F45" s="222"/>
      <c r="G45" s="222"/>
      <c r="H45" s="222"/>
      <c r="I45" s="222"/>
      <c r="J45" s="222"/>
      <c r="K45" s="222"/>
      <c r="L45" s="222"/>
      <c r="M45" s="222"/>
      <c r="N45" s="222"/>
      <c r="O45" s="222"/>
      <c r="P45" s="222"/>
      <c r="Q45" s="222"/>
      <c r="R45" s="222"/>
    </row>
    <row r="46" spans="1:18" ht="42">
      <c r="A46" s="231" t="s">
        <v>3301</v>
      </c>
      <c r="B46" s="224"/>
      <c r="C46" s="222" t="s">
        <v>3302</v>
      </c>
      <c r="D46" s="224"/>
      <c r="E46" s="229" t="s">
        <v>3839</v>
      </c>
      <c r="F46" s="222"/>
      <c r="G46" s="222"/>
      <c r="H46" s="222"/>
      <c r="I46" s="222"/>
      <c r="J46" s="222"/>
      <c r="K46" s="222"/>
      <c r="L46" s="222"/>
      <c r="M46" s="222"/>
      <c r="N46" s="222"/>
      <c r="O46" s="222"/>
      <c r="P46" s="222"/>
      <c r="Q46" s="222"/>
      <c r="R46" s="222"/>
    </row>
    <row r="47" spans="1:18" ht="56">
      <c r="A47" s="231" t="s">
        <v>3303</v>
      </c>
      <c r="B47" s="224"/>
      <c r="C47" s="224" t="s">
        <v>3304</v>
      </c>
      <c r="D47" s="224"/>
      <c r="E47" s="224"/>
      <c r="F47" s="222"/>
      <c r="G47" s="222"/>
      <c r="H47" s="222"/>
      <c r="I47" s="222"/>
      <c r="J47" s="222"/>
      <c r="K47" s="222"/>
      <c r="L47" s="222"/>
      <c r="M47" s="222"/>
      <c r="N47" s="222"/>
      <c r="O47" s="222"/>
      <c r="P47" s="222"/>
      <c r="Q47" s="222"/>
      <c r="R47" s="222"/>
    </row>
    <row r="48" spans="1:18" ht="84">
      <c r="A48" s="231" t="s">
        <v>3462</v>
      </c>
      <c r="B48" s="224"/>
      <c r="C48" s="224" t="s">
        <v>3305</v>
      </c>
      <c r="D48" s="224"/>
      <c r="E48" s="222"/>
      <c r="F48" s="222"/>
      <c r="G48" s="222"/>
      <c r="H48" s="222"/>
      <c r="I48" s="222"/>
      <c r="J48" s="222"/>
      <c r="K48" s="222"/>
      <c r="L48" s="222"/>
      <c r="M48" s="222"/>
      <c r="N48" s="222"/>
      <c r="O48" s="222"/>
      <c r="P48" s="222"/>
      <c r="Q48" s="222"/>
      <c r="R48" s="222"/>
    </row>
    <row r="49" spans="1:18">
      <c r="A49" s="231"/>
      <c r="B49" s="224"/>
      <c r="C49" s="222" t="s">
        <v>3306</v>
      </c>
      <c r="D49" s="224"/>
      <c r="E49" s="222"/>
      <c r="F49" s="222"/>
      <c r="G49" s="222"/>
      <c r="H49" s="222"/>
      <c r="I49" s="222"/>
      <c r="J49" s="222"/>
      <c r="K49" s="222"/>
      <c r="L49" s="222"/>
      <c r="M49" s="222"/>
      <c r="N49" s="222"/>
      <c r="O49" s="222"/>
      <c r="P49" s="222"/>
      <c r="Q49" s="222"/>
      <c r="R49" s="222"/>
    </row>
    <row r="50" spans="1:18">
      <c r="A50" s="231"/>
      <c r="B50" s="224"/>
      <c r="C50" s="222" t="s">
        <v>3307</v>
      </c>
      <c r="D50" s="224"/>
      <c r="E50" s="222"/>
      <c r="F50" s="222"/>
      <c r="G50" s="222"/>
      <c r="H50" s="222"/>
      <c r="I50" s="222"/>
      <c r="J50" s="222"/>
      <c r="K50" s="222"/>
      <c r="L50" s="222"/>
      <c r="M50" s="222"/>
      <c r="N50" s="222"/>
      <c r="O50" s="222"/>
      <c r="P50" s="222"/>
      <c r="Q50" s="222"/>
      <c r="R50" s="222"/>
    </row>
    <row r="51" spans="1:18">
      <c r="A51" s="231"/>
      <c r="B51" s="222"/>
      <c r="C51" s="222"/>
      <c r="D51" s="222"/>
      <c r="E51" s="222"/>
      <c r="F51" s="222"/>
      <c r="G51" s="222"/>
      <c r="H51" s="222"/>
      <c r="I51" s="222"/>
      <c r="J51" s="222"/>
      <c r="K51" s="222"/>
      <c r="L51" s="222"/>
      <c r="M51" s="222"/>
      <c r="N51" s="222"/>
      <c r="O51" s="222"/>
      <c r="P51" s="222"/>
      <c r="Q51" s="222"/>
      <c r="R51" s="222"/>
    </row>
    <row r="52" spans="1:18">
      <c r="A52" s="231"/>
      <c r="B52" s="222"/>
      <c r="C52" s="222"/>
      <c r="D52" s="222"/>
      <c r="E52" s="222"/>
      <c r="F52" s="222"/>
      <c r="G52" s="222"/>
      <c r="H52" s="222"/>
      <c r="I52" s="222"/>
      <c r="J52" s="222"/>
      <c r="K52" s="222"/>
      <c r="L52" s="222"/>
      <c r="M52" s="222"/>
      <c r="N52" s="222"/>
      <c r="O52" s="222"/>
      <c r="P52" s="222"/>
      <c r="Q52" s="222"/>
      <c r="R52" s="222"/>
    </row>
    <row r="53" spans="1:18">
      <c r="A53" s="231"/>
      <c r="B53" s="222"/>
      <c r="C53" s="222"/>
      <c r="D53" s="222"/>
      <c r="E53" s="222"/>
      <c r="F53" s="222"/>
      <c r="G53" s="222"/>
      <c r="H53" s="222"/>
      <c r="I53" s="222"/>
      <c r="J53" s="222"/>
      <c r="K53" s="222"/>
      <c r="L53" s="222"/>
      <c r="M53" s="222"/>
      <c r="N53" s="222"/>
      <c r="O53" s="222"/>
      <c r="P53" s="222"/>
      <c r="Q53" s="222"/>
      <c r="R53" s="222"/>
    </row>
    <row r="54" spans="1:18">
      <c r="A54" s="231"/>
      <c r="B54" s="222"/>
      <c r="C54" s="222"/>
      <c r="D54" s="222"/>
      <c r="E54" s="222"/>
      <c r="F54" s="222"/>
      <c r="G54" s="222"/>
      <c r="H54" s="222"/>
      <c r="I54" s="222"/>
      <c r="J54" s="222"/>
      <c r="K54" s="222"/>
      <c r="L54" s="222"/>
      <c r="M54" s="222"/>
      <c r="N54" s="222"/>
      <c r="O54" s="222"/>
      <c r="P54" s="222"/>
      <c r="Q54" s="222"/>
      <c r="R54" s="222"/>
    </row>
    <row r="55" spans="1:18">
      <c r="A55" s="231"/>
      <c r="B55" s="222"/>
      <c r="C55" s="222"/>
      <c r="D55" s="222"/>
      <c r="E55" s="222"/>
      <c r="F55" s="222"/>
      <c r="G55" s="222"/>
      <c r="H55" s="222"/>
      <c r="I55" s="222"/>
      <c r="J55" s="222"/>
      <c r="K55" s="222"/>
      <c r="L55" s="222"/>
      <c r="M55" s="222"/>
      <c r="N55" s="222"/>
      <c r="O55" s="222"/>
      <c r="P55" s="222"/>
      <c r="Q55" s="222"/>
      <c r="R55" s="222"/>
    </row>
    <row r="56" spans="1:18">
      <c r="A56" s="231"/>
      <c r="B56" s="222"/>
      <c r="C56" s="222"/>
      <c r="D56" s="222"/>
      <c r="E56" s="222"/>
      <c r="F56" s="222"/>
      <c r="G56" s="222"/>
      <c r="H56" s="222"/>
      <c r="I56" s="222"/>
      <c r="J56" s="222"/>
      <c r="K56" s="222"/>
      <c r="L56" s="222"/>
      <c r="M56" s="222"/>
      <c r="N56" s="222"/>
      <c r="O56" s="222"/>
      <c r="P56" s="222"/>
      <c r="Q56" s="222"/>
      <c r="R56" s="222"/>
    </row>
    <row r="57" spans="1:18">
      <c r="A57" s="231"/>
      <c r="B57" s="222"/>
      <c r="C57" s="222"/>
      <c r="D57" s="222"/>
      <c r="E57" s="222"/>
      <c r="F57" s="222"/>
      <c r="G57" s="222"/>
      <c r="H57" s="222"/>
      <c r="I57" s="222"/>
      <c r="J57" s="222"/>
      <c r="K57" s="222"/>
      <c r="L57" s="222"/>
      <c r="M57" s="222"/>
      <c r="N57" s="222"/>
      <c r="O57" s="222"/>
      <c r="P57" s="222"/>
      <c r="Q57" s="222"/>
      <c r="R57" s="222"/>
    </row>
    <row r="58" spans="1:18">
      <c r="A58" s="231"/>
      <c r="B58" s="222"/>
      <c r="C58" s="222"/>
      <c r="D58" s="222"/>
      <c r="E58" s="222"/>
      <c r="F58" s="222"/>
      <c r="G58" s="222"/>
      <c r="H58" s="222"/>
      <c r="I58" s="222"/>
      <c r="J58" s="222"/>
      <c r="K58" s="222"/>
      <c r="L58" s="222"/>
      <c r="M58" s="222"/>
      <c r="N58" s="222"/>
      <c r="O58" s="222"/>
      <c r="P58" s="222"/>
      <c r="Q58" s="222"/>
      <c r="R58" s="222"/>
    </row>
    <row r="59" spans="1:18">
      <c r="A59" s="231"/>
      <c r="B59" s="222"/>
      <c r="C59" s="222"/>
      <c r="D59" s="222"/>
      <c r="E59" s="222"/>
      <c r="F59" s="222"/>
      <c r="G59" s="222"/>
      <c r="H59" s="222"/>
      <c r="I59" s="222"/>
      <c r="J59" s="222"/>
      <c r="K59" s="222"/>
      <c r="L59" s="222"/>
      <c r="M59" s="222"/>
      <c r="N59" s="222"/>
      <c r="O59" s="222"/>
      <c r="P59" s="222"/>
      <c r="Q59" s="222"/>
      <c r="R59" s="222"/>
    </row>
    <row r="60" spans="1:18">
      <c r="A60" s="231"/>
      <c r="B60" s="222"/>
      <c r="C60" s="222"/>
      <c r="D60" s="222"/>
      <c r="E60" s="222"/>
      <c r="F60" s="222"/>
      <c r="G60" s="222"/>
      <c r="H60" s="222"/>
      <c r="I60" s="222"/>
      <c r="J60" s="222"/>
      <c r="K60" s="222"/>
      <c r="L60" s="222"/>
      <c r="M60" s="222"/>
      <c r="N60" s="222"/>
      <c r="O60" s="222"/>
      <c r="P60" s="222"/>
      <c r="Q60" s="222"/>
      <c r="R60" s="222"/>
    </row>
    <row r="61" spans="1:18">
      <c r="A61" s="231"/>
      <c r="B61" s="222"/>
      <c r="C61" s="222"/>
      <c r="D61" s="222"/>
      <c r="E61" s="222"/>
      <c r="F61" s="222"/>
      <c r="G61" s="222"/>
      <c r="H61" s="222"/>
      <c r="I61" s="222"/>
      <c r="J61" s="222"/>
      <c r="K61" s="222"/>
      <c r="L61" s="222"/>
      <c r="M61" s="222"/>
      <c r="N61" s="222"/>
      <c r="O61" s="222"/>
      <c r="P61" s="222"/>
      <c r="Q61" s="222"/>
      <c r="R61" s="222"/>
    </row>
    <row r="62" spans="1:18">
      <c r="A62" s="231"/>
      <c r="B62" s="222"/>
      <c r="C62" s="222"/>
      <c r="D62" s="222"/>
      <c r="E62" s="222"/>
      <c r="F62" s="222"/>
      <c r="G62" s="222"/>
      <c r="H62" s="222"/>
      <c r="I62" s="222"/>
      <c r="J62" s="222"/>
      <c r="K62" s="222"/>
      <c r="L62" s="222"/>
      <c r="M62" s="222"/>
      <c r="N62" s="222"/>
      <c r="O62" s="222"/>
      <c r="P62" s="222"/>
      <c r="Q62" s="222"/>
      <c r="R62" s="222"/>
    </row>
    <row r="63" spans="1:18">
      <c r="A63" s="231"/>
      <c r="B63" s="222"/>
      <c r="C63" s="222"/>
      <c r="D63" s="222"/>
      <c r="E63" s="222"/>
      <c r="F63" s="222"/>
      <c r="G63" s="222"/>
      <c r="H63" s="222"/>
      <c r="I63" s="222"/>
      <c r="J63" s="222"/>
      <c r="K63" s="222"/>
      <c r="L63" s="222"/>
      <c r="M63" s="222"/>
      <c r="N63" s="222"/>
      <c r="O63" s="222"/>
      <c r="P63" s="222"/>
      <c r="Q63" s="222"/>
      <c r="R63" s="222"/>
    </row>
    <row r="64" spans="1:18">
      <c r="A64" s="231"/>
      <c r="B64" s="222"/>
      <c r="C64" s="222"/>
      <c r="D64" s="222"/>
      <c r="E64" s="222"/>
      <c r="F64" s="222"/>
      <c r="G64" s="222"/>
      <c r="H64" s="222"/>
      <c r="I64" s="222"/>
      <c r="J64" s="222"/>
      <c r="K64" s="222"/>
      <c r="L64" s="222"/>
      <c r="M64" s="222"/>
      <c r="N64" s="222"/>
      <c r="O64" s="222"/>
      <c r="P64" s="222"/>
      <c r="Q64" s="222"/>
      <c r="R64" s="222"/>
    </row>
    <row r="65" spans="1:18">
      <c r="A65" s="231"/>
      <c r="B65" s="222"/>
      <c r="C65" s="222"/>
      <c r="D65" s="222"/>
      <c r="E65" s="222"/>
      <c r="F65" s="222"/>
      <c r="G65" s="222"/>
      <c r="H65" s="222"/>
      <c r="I65" s="222"/>
      <c r="J65" s="222"/>
      <c r="K65" s="222"/>
      <c r="L65" s="222"/>
      <c r="M65" s="222"/>
      <c r="N65" s="222"/>
      <c r="O65" s="222"/>
      <c r="P65" s="222"/>
      <c r="Q65" s="222"/>
      <c r="R65" s="222"/>
    </row>
    <row r="66" spans="1:18">
      <c r="A66" s="231"/>
      <c r="B66" s="222"/>
      <c r="C66" s="222"/>
      <c r="D66" s="222"/>
      <c r="E66" s="222"/>
      <c r="F66" s="222"/>
      <c r="G66" s="222"/>
      <c r="H66" s="222"/>
      <c r="I66" s="222"/>
      <c r="J66" s="222"/>
      <c r="K66" s="222"/>
      <c r="L66" s="222"/>
      <c r="M66" s="222"/>
      <c r="N66" s="222"/>
      <c r="O66" s="222"/>
      <c r="P66" s="222"/>
      <c r="Q66" s="222"/>
      <c r="R66" s="222"/>
    </row>
    <row r="67" spans="1:18">
      <c r="A67" s="231"/>
      <c r="B67" s="222"/>
      <c r="C67" s="222"/>
      <c r="D67" s="222"/>
      <c r="E67" s="222"/>
      <c r="F67" s="222"/>
      <c r="G67" s="222"/>
      <c r="H67" s="222"/>
      <c r="I67" s="222"/>
      <c r="J67" s="222"/>
      <c r="K67" s="222"/>
      <c r="L67" s="222"/>
      <c r="M67" s="222"/>
      <c r="N67" s="222"/>
      <c r="O67" s="222"/>
      <c r="P67" s="222"/>
      <c r="Q67" s="222"/>
      <c r="R67" s="222"/>
    </row>
    <row r="68" spans="1:18" ht="28">
      <c r="A68" s="231" t="s">
        <v>233</v>
      </c>
      <c r="B68" s="222"/>
      <c r="C68" s="222"/>
      <c r="D68" s="222"/>
      <c r="E68" s="222"/>
      <c r="F68" s="222"/>
      <c r="G68" s="222"/>
      <c r="H68" s="222"/>
      <c r="I68" s="222"/>
      <c r="J68" s="222"/>
      <c r="K68" s="222"/>
      <c r="L68" s="222"/>
      <c r="M68" s="222"/>
      <c r="N68" s="222"/>
      <c r="O68" s="222"/>
      <c r="P68" s="222"/>
      <c r="Q68" s="222"/>
      <c r="R68" s="222"/>
    </row>
    <row r="69" spans="1:18">
      <c r="A69" s="232"/>
      <c r="B69" s="223" t="s">
        <v>42</v>
      </c>
      <c r="C69" s="223"/>
      <c r="D69" s="223"/>
      <c r="E69" s="223"/>
      <c r="F69" s="223"/>
      <c r="G69" s="223"/>
      <c r="H69" s="223"/>
      <c r="I69" s="31"/>
      <c r="J69" s="32" t="s">
        <v>43</v>
      </c>
      <c r="K69" s="223"/>
      <c r="L69" s="223"/>
      <c r="M69" s="223"/>
      <c r="N69" s="223"/>
      <c r="O69" s="223"/>
      <c r="P69" s="223"/>
      <c r="Q69" s="223"/>
      <c r="R69" s="222"/>
    </row>
    <row r="70" spans="1:18">
      <c r="A70" s="232"/>
      <c r="B70" s="223">
        <v>2011</v>
      </c>
      <c r="C70" s="223">
        <v>2012</v>
      </c>
      <c r="D70" s="223">
        <v>2013</v>
      </c>
      <c r="E70" s="223">
        <v>2014</v>
      </c>
      <c r="F70" s="223">
        <v>2015</v>
      </c>
      <c r="G70" s="223">
        <v>2016</v>
      </c>
      <c r="H70" s="223">
        <v>2017</v>
      </c>
      <c r="I70" s="31">
        <v>2018</v>
      </c>
      <c r="J70" s="223">
        <v>2011</v>
      </c>
      <c r="K70" s="223">
        <v>2012</v>
      </c>
      <c r="L70" s="223">
        <v>2013</v>
      </c>
      <c r="M70" s="223">
        <v>2014</v>
      </c>
      <c r="N70" s="223">
        <v>2015</v>
      </c>
      <c r="O70" s="223">
        <v>2016</v>
      </c>
      <c r="P70" s="223">
        <v>2017</v>
      </c>
      <c r="Q70" s="223">
        <v>2018</v>
      </c>
      <c r="R70" s="223"/>
    </row>
    <row r="71" spans="1:18">
      <c r="A71" s="235" t="s">
        <v>234</v>
      </c>
      <c r="B71" s="7"/>
      <c r="C71" s="7"/>
      <c r="D71" s="7"/>
      <c r="E71" s="7"/>
      <c r="F71" s="7"/>
      <c r="G71" s="7"/>
      <c r="H71" s="7"/>
      <c r="I71" s="34"/>
      <c r="J71" s="7"/>
      <c r="K71" s="7"/>
      <c r="L71" s="7"/>
      <c r="M71" s="7"/>
      <c r="N71" s="7"/>
      <c r="O71" s="7"/>
      <c r="P71" s="7"/>
      <c r="Q71" s="7"/>
      <c r="R71" s="7"/>
    </row>
    <row r="72" spans="1:18">
      <c r="A72" s="232" t="s">
        <v>517</v>
      </c>
      <c r="B72" s="227">
        <v>23.3</v>
      </c>
      <c r="C72" s="227">
        <v>23.6</v>
      </c>
      <c r="D72" s="227">
        <v>23.2</v>
      </c>
      <c r="E72" s="227">
        <v>23.9</v>
      </c>
      <c r="F72" s="227">
        <v>24.4</v>
      </c>
      <c r="G72" s="227">
        <v>25.1</v>
      </c>
      <c r="H72" s="227">
        <v>25.4</v>
      </c>
      <c r="I72" s="27">
        <v>25.3</v>
      </c>
      <c r="J72" s="227">
        <v>15.9</v>
      </c>
      <c r="K72" s="227">
        <v>16.2</v>
      </c>
      <c r="L72" s="227">
        <v>16.3</v>
      </c>
      <c r="M72" s="227">
        <v>16.7</v>
      </c>
      <c r="N72" s="227">
        <v>17.2</v>
      </c>
      <c r="O72" s="227">
        <v>17.600000000000001</v>
      </c>
      <c r="P72" s="227">
        <v>17.899999999999999</v>
      </c>
      <c r="Q72" s="227">
        <v>17.899999999999999</v>
      </c>
      <c r="R72" s="227"/>
    </row>
    <row r="73" spans="1:18">
      <c r="A73" s="233" t="s">
        <v>465</v>
      </c>
      <c r="B73" s="225">
        <v>23.8</v>
      </c>
      <c r="C73" s="225">
        <v>23.8</v>
      </c>
      <c r="D73" s="225">
        <v>23.1</v>
      </c>
      <c r="E73" s="225">
        <v>23.4</v>
      </c>
      <c r="F73" s="225">
        <v>23.9</v>
      </c>
      <c r="G73" s="225">
        <v>24.3</v>
      </c>
      <c r="H73" s="225">
        <v>24.6</v>
      </c>
      <c r="I73" s="28">
        <v>24.7</v>
      </c>
      <c r="J73" s="225">
        <v>15.8</v>
      </c>
      <c r="K73" s="225">
        <v>15.9</v>
      </c>
      <c r="L73" s="225">
        <v>15.9</v>
      </c>
      <c r="M73" s="225">
        <v>16.3</v>
      </c>
      <c r="N73" s="225">
        <v>16.8</v>
      </c>
      <c r="O73" s="225">
        <v>17.100000000000001</v>
      </c>
      <c r="P73" s="225">
        <v>17.2</v>
      </c>
      <c r="Q73" s="225">
        <v>17.2</v>
      </c>
      <c r="R73" s="225"/>
    </row>
    <row r="74" spans="1:18">
      <c r="A74" s="233" t="s">
        <v>466</v>
      </c>
      <c r="B74" s="225">
        <v>23.8</v>
      </c>
      <c r="C74" s="225">
        <v>24</v>
      </c>
      <c r="D74" s="225">
        <v>24.2</v>
      </c>
      <c r="E74" s="225">
        <v>24.5</v>
      </c>
      <c r="F74" s="225">
        <v>25</v>
      </c>
      <c r="G74" s="225">
        <v>25.6</v>
      </c>
      <c r="H74" s="225">
        <v>26.4</v>
      </c>
      <c r="I74" s="28">
        <v>26.1</v>
      </c>
      <c r="J74" s="225">
        <v>16.600000000000001</v>
      </c>
      <c r="K74" s="225">
        <v>17.100000000000001</v>
      </c>
      <c r="L74" s="225">
        <v>17.3</v>
      </c>
      <c r="M74" s="225">
        <v>17.600000000000001</v>
      </c>
      <c r="N74" s="225">
        <v>18.100000000000001</v>
      </c>
      <c r="O74" s="225">
        <v>18.8</v>
      </c>
      <c r="P74" s="225">
        <v>19.399999999999999</v>
      </c>
      <c r="Q74" s="225">
        <v>19.100000000000001</v>
      </c>
      <c r="R74" s="225"/>
    </row>
    <row r="75" spans="1:18">
      <c r="A75" s="233" t="s">
        <v>467</v>
      </c>
      <c r="B75" s="225">
        <v>22.6</v>
      </c>
      <c r="C75" s="225">
        <v>23.5</v>
      </c>
      <c r="D75" s="225">
        <v>23.1</v>
      </c>
      <c r="E75" s="225">
        <v>24.3</v>
      </c>
      <c r="F75" s="225">
        <v>25.1</v>
      </c>
      <c r="G75" s="225">
        <v>25.7</v>
      </c>
      <c r="H75" s="225">
        <v>25.7</v>
      </c>
      <c r="I75" s="28">
        <v>25.5</v>
      </c>
      <c r="J75" s="225">
        <v>15.7</v>
      </c>
      <c r="K75" s="225">
        <v>16.100000000000001</v>
      </c>
      <c r="L75" s="225">
        <v>16.5</v>
      </c>
      <c r="M75" s="225">
        <v>16.899999999999999</v>
      </c>
      <c r="N75" s="225">
        <v>17.399999999999999</v>
      </c>
      <c r="O75" s="225">
        <v>18</v>
      </c>
      <c r="P75" s="225">
        <v>18.2</v>
      </c>
      <c r="Q75" s="225">
        <v>18.100000000000001</v>
      </c>
      <c r="R75" s="225"/>
    </row>
    <row r="76" spans="1:18">
      <c r="A76" s="233" t="s">
        <v>468</v>
      </c>
      <c r="B76" s="225">
        <v>22.8</v>
      </c>
      <c r="C76" s="225">
        <v>23.2</v>
      </c>
      <c r="D76" s="225">
        <v>23</v>
      </c>
      <c r="E76" s="225">
        <v>23.7</v>
      </c>
      <c r="F76" s="225">
        <v>24.3</v>
      </c>
      <c r="G76" s="225">
        <v>24.8</v>
      </c>
      <c r="H76" s="225">
        <v>25.3</v>
      </c>
      <c r="I76" s="28">
        <v>25.4</v>
      </c>
      <c r="J76" s="225">
        <v>16</v>
      </c>
      <c r="K76" s="225">
        <v>16.100000000000001</v>
      </c>
      <c r="L76" s="225">
        <v>16.3</v>
      </c>
      <c r="M76" s="225">
        <v>16.7</v>
      </c>
      <c r="N76" s="225">
        <v>17.2</v>
      </c>
      <c r="O76" s="225">
        <v>17.399999999999999</v>
      </c>
      <c r="P76" s="225">
        <v>17.899999999999999</v>
      </c>
      <c r="Q76" s="225">
        <v>17.899999999999999</v>
      </c>
      <c r="R76" s="225"/>
    </row>
    <row r="77" spans="1:18">
      <c r="A77" s="233" t="s">
        <v>469</v>
      </c>
      <c r="B77" s="225">
        <v>23.6</v>
      </c>
      <c r="C77" s="225">
        <v>23.9</v>
      </c>
      <c r="D77" s="225">
        <v>23</v>
      </c>
      <c r="E77" s="225">
        <v>24.3</v>
      </c>
      <c r="F77" s="225">
        <v>24.9</v>
      </c>
      <c r="G77" s="225">
        <v>26.3</v>
      </c>
      <c r="H77" s="225">
        <v>26.9</v>
      </c>
      <c r="I77" s="28">
        <v>26.2</v>
      </c>
      <c r="J77" s="225">
        <v>15.9</v>
      </c>
      <c r="K77" s="225">
        <v>16.7</v>
      </c>
      <c r="L77" s="225">
        <v>16.5</v>
      </c>
      <c r="M77" s="225">
        <v>16.7</v>
      </c>
      <c r="N77" s="225">
        <v>17.399999999999999</v>
      </c>
      <c r="O77" s="225">
        <v>17.8</v>
      </c>
      <c r="P77" s="225">
        <v>18.3</v>
      </c>
      <c r="Q77" s="225">
        <v>18.399999999999999</v>
      </c>
      <c r="R77" s="225"/>
    </row>
    <row r="78" spans="1:18" ht="16" thickBot="1">
      <c r="A78" s="234"/>
      <c r="B78" s="226"/>
      <c r="C78" s="226"/>
      <c r="D78" s="226"/>
      <c r="E78" s="226"/>
      <c r="F78" s="226"/>
      <c r="G78" s="226"/>
      <c r="H78" s="226"/>
      <c r="I78" s="226"/>
      <c r="J78" s="226"/>
      <c r="K78" s="226"/>
      <c r="L78" s="226"/>
      <c r="M78" s="226"/>
      <c r="N78" s="226"/>
      <c r="O78" s="226"/>
      <c r="P78" s="226"/>
      <c r="Q78" s="226"/>
      <c r="R78" s="226"/>
    </row>
    <row r="79" spans="1:18">
      <c r="A79" s="231"/>
      <c r="B79" s="222"/>
      <c r="C79" s="222"/>
      <c r="D79" s="222"/>
      <c r="E79" s="222"/>
      <c r="F79" s="222"/>
      <c r="G79" s="222"/>
      <c r="H79" s="222"/>
      <c r="I79" s="222"/>
      <c r="J79" s="222"/>
      <c r="K79" s="222"/>
      <c r="L79" s="222"/>
      <c r="M79" s="222"/>
      <c r="N79" s="222"/>
      <c r="O79" s="222"/>
      <c r="P79" s="222"/>
      <c r="Q79" s="222"/>
      <c r="R79" s="222"/>
    </row>
    <row r="80" spans="1:18">
      <c r="A80" s="231"/>
      <c r="B80" s="222"/>
      <c r="C80" s="222"/>
      <c r="D80" s="222"/>
      <c r="E80" s="222"/>
      <c r="F80" s="222"/>
      <c r="G80" s="222"/>
      <c r="H80" s="222"/>
      <c r="I80" s="222"/>
      <c r="J80" s="222"/>
      <c r="K80" s="222"/>
      <c r="L80" s="222"/>
      <c r="M80" s="222"/>
      <c r="N80" s="222"/>
      <c r="O80" s="222"/>
      <c r="P80" s="222"/>
      <c r="Q80" s="222"/>
      <c r="R80" s="222"/>
    </row>
    <row r="81" spans="1:18">
      <c r="A81" s="231"/>
      <c r="B81" s="224"/>
      <c r="C81" s="224" t="s">
        <v>4214</v>
      </c>
      <c r="D81" s="224"/>
      <c r="E81" s="229" t="s">
        <v>3848</v>
      </c>
      <c r="F81" s="222"/>
      <c r="G81" s="222"/>
      <c r="H81" s="222"/>
      <c r="I81" s="222"/>
      <c r="J81" s="222"/>
      <c r="K81" s="222"/>
      <c r="L81" s="222"/>
      <c r="M81" s="222"/>
      <c r="N81" s="222"/>
      <c r="O81" s="222"/>
      <c r="P81" s="222"/>
      <c r="Q81" s="222"/>
      <c r="R81" s="222"/>
    </row>
    <row r="82" spans="1:18">
      <c r="A82" s="231"/>
      <c r="B82" s="222"/>
      <c r="C82" s="222"/>
      <c r="D82" s="222"/>
      <c r="E82" s="222"/>
      <c r="F82" s="222"/>
      <c r="G82" s="222"/>
      <c r="H82" s="222"/>
      <c r="I82" s="222"/>
      <c r="J82" s="222"/>
      <c r="K82" s="222"/>
      <c r="L82" s="222"/>
      <c r="M82" s="222"/>
      <c r="N82" s="222"/>
      <c r="O82" s="222"/>
      <c r="P82" s="222"/>
      <c r="Q82" s="222"/>
      <c r="R82" s="222"/>
    </row>
  </sheetData>
  <hyperlinks>
    <hyperlink ref="B1" location="INDEKS!A1" display="HJEM" xr:uid="{F3DEE879-57EB-448E-A47E-FF27853B70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N81"/>
  <sheetViews>
    <sheetView zoomScale="75" zoomScaleNormal="75" workbookViewId="0">
      <selection activeCell="B1" sqref="B1:L1048576"/>
    </sheetView>
  </sheetViews>
  <sheetFormatPr baseColWidth="10" defaultColWidth="8.83203125" defaultRowHeight="15"/>
  <cols>
    <col min="1" max="1" width="50.6640625" style="23" customWidth="1"/>
    <col min="2" max="12" width="11" customWidth="1"/>
  </cols>
  <sheetData>
    <row r="1" spans="1:14">
      <c r="A1" s="17" t="s">
        <v>27</v>
      </c>
      <c r="B1" s="173" t="s">
        <v>3453</v>
      </c>
      <c r="C1" s="1"/>
      <c r="D1" s="1"/>
      <c r="E1" s="1"/>
      <c r="F1" s="1"/>
      <c r="G1" s="1"/>
      <c r="H1" s="1"/>
      <c r="I1" s="1"/>
      <c r="J1" s="1"/>
      <c r="K1" s="1"/>
      <c r="L1" s="1"/>
      <c r="M1" s="1"/>
      <c r="N1" s="1"/>
    </row>
    <row r="2" spans="1:14">
      <c r="A2" s="18"/>
      <c r="B2" s="2">
        <v>2010</v>
      </c>
      <c r="C2" s="2">
        <v>2011</v>
      </c>
      <c r="D2" s="2">
        <v>2012</v>
      </c>
      <c r="E2" s="2">
        <v>2013</v>
      </c>
      <c r="F2" s="2">
        <v>2014</v>
      </c>
      <c r="G2" s="2">
        <v>2015</v>
      </c>
      <c r="H2" s="2">
        <v>2016</v>
      </c>
      <c r="I2" s="2">
        <v>2017</v>
      </c>
      <c r="J2" s="2">
        <v>2018</v>
      </c>
      <c r="K2" s="2">
        <v>2019</v>
      </c>
      <c r="L2" s="2">
        <v>2020</v>
      </c>
      <c r="M2" s="4">
        <v>2010</v>
      </c>
      <c r="N2" s="4">
        <v>2020</v>
      </c>
    </row>
    <row r="3" spans="1:14">
      <c r="A3" s="19"/>
      <c r="B3" s="5"/>
      <c r="C3" s="5" t="s">
        <v>0</v>
      </c>
      <c r="D3" s="5"/>
      <c r="E3" s="5"/>
      <c r="F3" s="5"/>
      <c r="G3" s="5"/>
      <c r="H3" s="5"/>
      <c r="I3" s="5"/>
      <c r="J3" s="5"/>
      <c r="K3" s="5"/>
      <c r="L3" s="5"/>
      <c r="M3" s="6" t="s">
        <v>0</v>
      </c>
      <c r="N3" s="6" t="s">
        <v>1</v>
      </c>
    </row>
    <row r="4" spans="1:14">
      <c r="A4" s="18" t="s">
        <v>28</v>
      </c>
      <c r="B4" s="3">
        <v>5534738</v>
      </c>
      <c r="C4" s="3">
        <v>5560628</v>
      </c>
      <c r="D4" s="3">
        <v>5580516</v>
      </c>
      <c r="E4" s="3">
        <v>5602628</v>
      </c>
      <c r="F4" s="3">
        <v>5627235</v>
      </c>
      <c r="G4" s="3">
        <v>5659715</v>
      </c>
      <c r="H4" s="3">
        <v>5707251</v>
      </c>
      <c r="I4" s="3">
        <v>5748769</v>
      </c>
      <c r="J4" s="3">
        <v>5781190</v>
      </c>
      <c r="K4" s="3">
        <v>5806081</v>
      </c>
      <c r="L4" s="3">
        <v>5822763</v>
      </c>
      <c r="M4" s="9">
        <v>100</v>
      </c>
      <c r="N4" s="9">
        <v>100</v>
      </c>
    </row>
    <row r="5" spans="1:14">
      <c r="A5" s="20" t="s">
        <v>4</v>
      </c>
      <c r="B5" s="10">
        <v>2743286</v>
      </c>
      <c r="C5" s="10">
        <v>2756582</v>
      </c>
      <c r="D5" s="10">
        <v>2766776</v>
      </c>
      <c r="E5" s="10">
        <v>2778852</v>
      </c>
      <c r="F5" s="10">
        <v>2792279</v>
      </c>
      <c r="G5" s="10">
        <v>2811014</v>
      </c>
      <c r="H5" s="10">
        <v>2837887</v>
      </c>
      <c r="I5" s="10">
        <v>2860178</v>
      </c>
      <c r="J5" s="10">
        <v>2876473</v>
      </c>
      <c r="K5" s="10">
        <v>2889073</v>
      </c>
      <c r="L5" s="10">
        <v>2896918</v>
      </c>
      <c r="M5" s="12">
        <v>100</v>
      </c>
      <c r="N5" s="12">
        <v>100</v>
      </c>
    </row>
    <row r="6" spans="1:14">
      <c r="A6" s="20" t="s">
        <v>5</v>
      </c>
      <c r="B6" s="10">
        <v>2791452</v>
      </c>
      <c r="C6" s="10">
        <v>2804046</v>
      </c>
      <c r="D6" s="10">
        <v>2813740</v>
      </c>
      <c r="E6" s="10">
        <v>2823776</v>
      </c>
      <c r="F6" s="10">
        <v>2834956</v>
      </c>
      <c r="G6" s="10">
        <v>2848701</v>
      </c>
      <c r="H6" s="10">
        <v>2869364</v>
      </c>
      <c r="I6" s="10">
        <v>2888591</v>
      </c>
      <c r="J6" s="10">
        <v>2904717</v>
      </c>
      <c r="K6" s="10">
        <v>2917008</v>
      </c>
      <c r="L6" s="10">
        <v>2925845</v>
      </c>
      <c r="M6" s="12">
        <v>100</v>
      </c>
      <c r="N6" s="12">
        <v>100</v>
      </c>
    </row>
    <row r="7" spans="1:14">
      <c r="A7" s="18" t="s">
        <v>244</v>
      </c>
      <c r="B7" s="3">
        <v>391613</v>
      </c>
      <c r="C7" s="3">
        <v>391027</v>
      </c>
      <c r="D7" s="3">
        <v>385709</v>
      </c>
      <c r="E7" s="3">
        <v>378599</v>
      </c>
      <c r="F7" s="3">
        <v>370524</v>
      </c>
      <c r="G7" s="3">
        <v>362914</v>
      </c>
      <c r="H7" s="3">
        <v>360364</v>
      </c>
      <c r="I7" s="3">
        <v>359547</v>
      </c>
      <c r="J7" s="3">
        <v>361276</v>
      </c>
      <c r="K7" s="3">
        <v>363315</v>
      </c>
      <c r="L7" s="3">
        <v>366881</v>
      </c>
      <c r="M7" s="9">
        <v>7.1</v>
      </c>
      <c r="N7" s="9">
        <v>6.3</v>
      </c>
    </row>
    <row r="8" spans="1:14">
      <c r="A8" s="20" t="s">
        <v>7</v>
      </c>
      <c r="B8" s="10">
        <v>200637</v>
      </c>
      <c r="C8" s="10">
        <v>200445</v>
      </c>
      <c r="D8" s="10">
        <v>197777</v>
      </c>
      <c r="E8" s="10">
        <v>194300</v>
      </c>
      <c r="F8" s="10">
        <v>190213</v>
      </c>
      <c r="G8" s="10">
        <v>186172</v>
      </c>
      <c r="H8" s="10">
        <v>184773</v>
      </c>
      <c r="I8" s="10">
        <v>184495</v>
      </c>
      <c r="J8" s="10">
        <v>185542</v>
      </c>
      <c r="K8" s="10">
        <v>186522</v>
      </c>
      <c r="L8" s="10">
        <v>188594</v>
      </c>
      <c r="M8" s="12">
        <v>7.3</v>
      </c>
      <c r="N8" s="12">
        <v>6.5</v>
      </c>
    </row>
    <row r="9" spans="1:14">
      <c r="A9" s="20" t="s">
        <v>8</v>
      </c>
      <c r="B9" s="10">
        <v>190976</v>
      </c>
      <c r="C9" s="10">
        <v>190582</v>
      </c>
      <c r="D9" s="10">
        <v>187932</v>
      </c>
      <c r="E9" s="10">
        <v>184299</v>
      </c>
      <c r="F9" s="10">
        <v>180311</v>
      </c>
      <c r="G9" s="10">
        <v>176742</v>
      </c>
      <c r="H9" s="10">
        <v>175591</v>
      </c>
      <c r="I9" s="10">
        <v>175052</v>
      </c>
      <c r="J9" s="10">
        <v>175734</v>
      </c>
      <c r="K9" s="10">
        <v>176793</v>
      </c>
      <c r="L9" s="10">
        <v>178287</v>
      </c>
      <c r="M9" s="12">
        <v>6.8</v>
      </c>
      <c r="N9" s="12">
        <v>6.1</v>
      </c>
    </row>
    <row r="10" spans="1:14">
      <c r="A10" s="18" t="s">
        <v>245</v>
      </c>
      <c r="B10" s="3">
        <v>682251</v>
      </c>
      <c r="C10" s="3">
        <v>676370</v>
      </c>
      <c r="D10" s="3">
        <v>670636</v>
      </c>
      <c r="E10" s="3">
        <v>668590</v>
      </c>
      <c r="F10" s="3">
        <v>666320</v>
      </c>
      <c r="G10" s="3">
        <v>667852</v>
      </c>
      <c r="H10" s="3">
        <v>669037</v>
      </c>
      <c r="I10" s="3">
        <v>669576</v>
      </c>
      <c r="J10" s="3">
        <v>665908</v>
      </c>
      <c r="K10" s="3">
        <v>661667</v>
      </c>
      <c r="L10" s="3">
        <v>654005</v>
      </c>
      <c r="M10" s="9">
        <v>12.3</v>
      </c>
      <c r="N10" s="9">
        <v>11.2</v>
      </c>
    </row>
    <row r="11" spans="1:14">
      <c r="A11" s="20" t="s">
        <v>7</v>
      </c>
      <c r="B11" s="10">
        <v>349470</v>
      </c>
      <c r="C11" s="10">
        <v>346435</v>
      </c>
      <c r="D11" s="10">
        <v>343236</v>
      </c>
      <c r="E11" s="10">
        <v>342130</v>
      </c>
      <c r="F11" s="10">
        <v>340930</v>
      </c>
      <c r="G11" s="10">
        <v>341873</v>
      </c>
      <c r="H11" s="10">
        <v>342909</v>
      </c>
      <c r="I11" s="10">
        <v>343311</v>
      </c>
      <c r="J11" s="10">
        <v>341344</v>
      </c>
      <c r="K11" s="10">
        <v>339150</v>
      </c>
      <c r="L11" s="10">
        <v>335206</v>
      </c>
      <c r="M11" s="12">
        <v>12.7</v>
      </c>
      <c r="N11" s="12">
        <v>11.6</v>
      </c>
    </row>
    <row r="12" spans="1:14">
      <c r="A12" s="20" t="s">
        <v>8</v>
      </c>
      <c r="B12" s="10">
        <v>332781</v>
      </c>
      <c r="C12" s="10">
        <v>329935</v>
      </c>
      <c r="D12" s="10">
        <v>327400</v>
      </c>
      <c r="E12" s="10">
        <v>326460</v>
      </c>
      <c r="F12" s="10">
        <v>325390</v>
      </c>
      <c r="G12" s="10">
        <v>325979</v>
      </c>
      <c r="H12" s="10">
        <v>326128</v>
      </c>
      <c r="I12" s="10">
        <v>326265</v>
      </c>
      <c r="J12" s="10">
        <v>324564</v>
      </c>
      <c r="K12" s="10">
        <v>322517</v>
      </c>
      <c r="L12" s="10">
        <v>318799</v>
      </c>
      <c r="M12" s="12">
        <v>11.9</v>
      </c>
      <c r="N12" s="12">
        <v>10.9</v>
      </c>
    </row>
    <row r="13" spans="1:14">
      <c r="A13" s="18" t="s">
        <v>246</v>
      </c>
      <c r="B13" s="3">
        <v>604917</v>
      </c>
      <c r="C13" s="3">
        <v>621615</v>
      </c>
      <c r="D13" s="3">
        <v>636713</v>
      </c>
      <c r="E13" s="3">
        <v>648256</v>
      </c>
      <c r="F13" s="3">
        <v>656846</v>
      </c>
      <c r="G13" s="3">
        <v>661825</v>
      </c>
      <c r="H13" s="3">
        <v>668586</v>
      </c>
      <c r="I13" s="3">
        <v>673117</v>
      </c>
      <c r="J13" s="3">
        <v>670938</v>
      </c>
      <c r="K13" s="3">
        <v>665893</v>
      </c>
      <c r="L13" s="3">
        <v>657405</v>
      </c>
      <c r="M13" s="9">
        <v>10.9</v>
      </c>
      <c r="N13" s="9">
        <v>11.3</v>
      </c>
    </row>
    <row r="14" spans="1:14">
      <c r="A14" s="20" t="s">
        <v>4</v>
      </c>
      <c r="B14" s="10">
        <v>309311</v>
      </c>
      <c r="C14" s="10">
        <v>317651</v>
      </c>
      <c r="D14" s="10">
        <v>325210</v>
      </c>
      <c r="E14" s="10">
        <v>331157</v>
      </c>
      <c r="F14" s="10">
        <v>335637</v>
      </c>
      <c r="G14" s="10">
        <v>338580</v>
      </c>
      <c r="H14" s="10">
        <v>342233</v>
      </c>
      <c r="I14" s="10">
        <v>344634</v>
      </c>
      <c r="J14" s="10">
        <v>342953</v>
      </c>
      <c r="K14" s="10">
        <v>340359</v>
      </c>
      <c r="L14" s="10">
        <v>335954</v>
      </c>
      <c r="M14" s="12">
        <v>11.3</v>
      </c>
      <c r="N14" s="12">
        <v>11.6</v>
      </c>
    </row>
    <row r="15" spans="1:14">
      <c r="A15" s="20" t="s">
        <v>5</v>
      </c>
      <c r="B15" s="10">
        <v>295606</v>
      </c>
      <c r="C15" s="10">
        <v>303964</v>
      </c>
      <c r="D15" s="10">
        <v>311503</v>
      </c>
      <c r="E15" s="10">
        <v>317099</v>
      </c>
      <c r="F15" s="10">
        <v>321209</v>
      </c>
      <c r="G15" s="10">
        <v>323245</v>
      </c>
      <c r="H15" s="10">
        <v>326353</v>
      </c>
      <c r="I15" s="10">
        <v>328483</v>
      </c>
      <c r="J15" s="10">
        <v>327985</v>
      </c>
      <c r="K15" s="10">
        <v>325534</v>
      </c>
      <c r="L15" s="10">
        <v>321451</v>
      </c>
      <c r="M15" s="12">
        <v>10.6</v>
      </c>
      <c r="N15" s="12">
        <v>11</v>
      </c>
    </row>
    <row r="16" spans="1:14">
      <c r="A16" s="18" t="s">
        <v>247</v>
      </c>
      <c r="B16" s="3">
        <v>2580441</v>
      </c>
      <c r="C16" s="3">
        <v>2573907</v>
      </c>
      <c r="D16" s="3">
        <v>2568521</v>
      </c>
      <c r="E16" s="3">
        <v>2565901</v>
      </c>
      <c r="F16" s="3">
        <v>2568829</v>
      </c>
      <c r="G16" s="3">
        <v>2579178</v>
      </c>
      <c r="H16" s="3">
        <v>2597983</v>
      </c>
      <c r="I16" s="3">
        <v>2611501</v>
      </c>
      <c r="J16" s="3">
        <v>2625410</v>
      </c>
      <c r="K16" s="3">
        <v>2636473</v>
      </c>
      <c r="L16" s="3">
        <v>2644110</v>
      </c>
      <c r="M16" s="9">
        <v>46.6</v>
      </c>
      <c r="N16" s="9">
        <v>45.4</v>
      </c>
    </row>
    <row r="17" spans="1:14">
      <c r="A17" s="20" t="s">
        <v>4</v>
      </c>
      <c r="B17" s="10">
        <v>1298663</v>
      </c>
      <c r="C17" s="10">
        <v>1294801</v>
      </c>
      <c r="D17" s="10">
        <v>1291605</v>
      </c>
      <c r="E17" s="10">
        <v>1290397</v>
      </c>
      <c r="F17" s="10">
        <v>1292258</v>
      </c>
      <c r="G17" s="10">
        <v>1299155</v>
      </c>
      <c r="H17" s="10">
        <v>1310460</v>
      </c>
      <c r="I17" s="10">
        <v>1317870</v>
      </c>
      <c r="J17" s="10">
        <v>1325090</v>
      </c>
      <c r="K17" s="10">
        <v>1330850</v>
      </c>
      <c r="L17" s="10">
        <v>1334202</v>
      </c>
      <c r="M17" s="12">
        <v>47.3</v>
      </c>
      <c r="N17" s="12">
        <v>46.1</v>
      </c>
    </row>
    <row r="18" spans="1:14">
      <c r="A18" s="20" t="s">
        <v>5</v>
      </c>
      <c r="B18" s="10">
        <v>1281778</v>
      </c>
      <c r="C18" s="10">
        <v>1279106</v>
      </c>
      <c r="D18" s="10">
        <v>1276916</v>
      </c>
      <c r="E18" s="10">
        <v>1275504</v>
      </c>
      <c r="F18" s="10">
        <v>1276571</v>
      </c>
      <c r="G18" s="10">
        <v>1280023</v>
      </c>
      <c r="H18" s="10">
        <v>1287523</v>
      </c>
      <c r="I18" s="10">
        <v>1293631</v>
      </c>
      <c r="J18" s="10">
        <v>1300320</v>
      </c>
      <c r="K18" s="10">
        <v>1305623</v>
      </c>
      <c r="L18" s="10">
        <v>1309908</v>
      </c>
      <c r="M18" s="12">
        <v>45.9</v>
      </c>
      <c r="N18" s="12">
        <v>44.8</v>
      </c>
    </row>
    <row r="19" spans="1:14">
      <c r="A19" s="18" t="s">
        <v>20</v>
      </c>
      <c r="B19" s="3">
        <v>372657</v>
      </c>
      <c r="C19" s="3">
        <v>363928</v>
      </c>
      <c r="D19" s="3">
        <v>350853</v>
      </c>
      <c r="E19" s="3">
        <v>341481</v>
      </c>
      <c r="F19" s="3">
        <v>337982</v>
      </c>
      <c r="G19" s="3">
        <v>336817</v>
      </c>
      <c r="H19" s="3">
        <v>336859</v>
      </c>
      <c r="I19" s="3">
        <v>339856</v>
      </c>
      <c r="J19" s="3">
        <v>341595</v>
      </c>
      <c r="K19" s="3">
        <v>342670</v>
      </c>
      <c r="L19" s="3">
        <v>344371</v>
      </c>
      <c r="M19" s="9">
        <v>6.7</v>
      </c>
      <c r="N19" s="9">
        <v>5.9</v>
      </c>
    </row>
    <row r="20" spans="1:14">
      <c r="A20" s="20" t="s">
        <v>4</v>
      </c>
      <c r="B20" s="10">
        <v>185458</v>
      </c>
      <c r="C20" s="10">
        <v>180466</v>
      </c>
      <c r="D20" s="10">
        <v>173745</v>
      </c>
      <c r="E20" s="10">
        <v>168916</v>
      </c>
      <c r="F20" s="10">
        <v>167057</v>
      </c>
      <c r="G20" s="10">
        <v>166416</v>
      </c>
      <c r="H20" s="10">
        <v>166766</v>
      </c>
      <c r="I20" s="10">
        <v>168133</v>
      </c>
      <c r="J20" s="10">
        <v>169081</v>
      </c>
      <c r="K20" s="10">
        <v>169672</v>
      </c>
      <c r="L20" s="10">
        <v>170661</v>
      </c>
      <c r="M20" s="12">
        <v>6.8</v>
      </c>
      <c r="N20" s="12">
        <v>5.9</v>
      </c>
    </row>
    <row r="21" spans="1:14">
      <c r="A21" s="20" t="s">
        <v>5</v>
      </c>
      <c r="B21" s="10">
        <v>187199</v>
      </c>
      <c r="C21" s="10">
        <v>183462</v>
      </c>
      <c r="D21" s="10">
        <v>177108</v>
      </c>
      <c r="E21" s="10">
        <v>172565</v>
      </c>
      <c r="F21" s="10">
        <v>170925</v>
      </c>
      <c r="G21" s="10">
        <v>170401</v>
      </c>
      <c r="H21" s="10">
        <v>170093</v>
      </c>
      <c r="I21" s="10">
        <v>171723</v>
      </c>
      <c r="J21" s="10">
        <v>172514</v>
      </c>
      <c r="K21" s="10">
        <v>172998</v>
      </c>
      <c r="L21" s="10">
        <v>173710</v>
      </c>
      <c r="M21" s="12">
        <v>6.7</v>
      </c>
      <c r="N21" s="12">
        <v>5.9</v>
      </c>
    </row>
    <row r="22" spans="1:14">
      <c r="A22" s="18" t="s">
        <v>248</v>
      </c>
      <c r="B22" s="3">
        <v>902859</v>
      </c>
      <c r="C22" s="3">
        <v>933781</v>
      </c>
      <c r="D22" s="3">
        <v>968084</v>
      </c>
      <c r="E22" s="3">
        <v>999801</v>
      </c>
      <c r="F22" s="3">
        <v>1026734</v>
      </c>
      <c r="G22" s="3">
        <v>1051129</v>
      </c>
      <c r="H22" s="3">
        <v>1074422</v>
      </c>
      <c r="I22" s="3">
        <v>1095172</v>
      </c>
      <c r="J22" s="3">
        <v>1116063</v>
      </c>
      <c r="K22" s="3">
        <v>1136063</v>
      </c>
      <c r="L22" s="3">
        <v>1155991</v>
      </c>
      <c r="M22" s="9">
        <v>16.3</v>
      </c>
      <c r="N22" s="9">
        <v>19.899999999999999</v>
      </c>
    </row>
    <row r="23" spans="1:14">
      <c r="A23" s="20" t="s">
        <v>4</v>
      </c>
      <c r="B23" s="10">
        <v>399747</v>
      </c>
      <c r="C23" s="10">
        <v>416784</v>
      </c>
      <c r="D23" s="10">
        <v>435203</v>
      </c>
      <c r="E23" s="10">
        <v>451952</v>
      </c>
      <c r="F23" s="10">
        <v>466184</v>
      </c>
      <c r="G23" s="10">
        <v>478818</v>
      </c>
      <c r="H23" s="10">
        <v>490746</v>
      </c>
      <c r="I23" s="10">
        <v>501735</v>
      </c>
      <c r="J23" s="10">
        <v>512463</v>
      </c>
      <c r="K23" s="10">
        <v>522520</v>
      </c>
      <c r="L23" s="10">
        <v>532301</v>
      </c>
      <c r="M23" s="12">
        <v>14.6</v>
      </c>
      <c r="N23" s="12">
        <v>18.399999999999999</v>
      </c>
    </row>
    <row r="24" spans="1:14">
      <c r="A24" s="20" t="s">
        <v>5</v>
      </c>
      <c r="B24" s="10">
        <v>503112</v>
      </c>
      <c r="C24" s="10">
        <v>516997</v>
      </c>
      <c r="D24" s="10">
        <v>532881</v>
      </c>
      <c r="E24" s="10">
        <v>547849</v>
      </c>
      <c r="F24" s="10">
        <v>560550</v>
      </c>
      <c r="G24" s="10">
        <v>572311</v>
      </c>
      <c r="H24" s="10">
        <v>583676</v>
      </c>
      <c r="I24" s="10">
        <v>593437</v>
      </c>
      <c r="J24" s="10">
        <v>603600</v>
      </c>
      <c r="K24" s="10">
        <v>613543</v>
      </c>
      <c r="L24" s="10">
        <v>623690</v>
      </c>
      <c r="M24" s="12">
        <v>18</v>
      </c>
      <c r="N24" s="12">
        <v>21.3</v>
      </c>
    </row>
    <row r="25" spans="1:14" ht="16" thickBot="1">
      <c r="A25" s="21"/>
      <c r="B25" s="13"/>
      <c r="C25" s="13"/>
      <c r="D25" s="13"/>
      <c r="E25" s="13"/>
      <c r="F25" s="13"/>
      <c r="G25" s="13"/>
      <c r="H25" s="13"/>
      <c r="I25" s="13"/>
      <c r="J25" s="25"/>
      <c r="K25" s="13"/>
      <c r="L25" s="13"/>
      <c r="M25" s="13"/>
      <c r="N25" s="13"/>
    </row>
    <row r="26" spans="1:14">
      <c r="A26" s="17"/>
      <c r="B26" s="1"/>
      <c r="C26" s="1"/>
      <c r="D26" s="1"/>
      <c r="E26" s="1"/>
      <c r="F26" s="1"/>
      <c r="G26" s="1"/>
      <c r="H26" s="1"/>
      <c r="I26" s="1"/>
      <c r="J26" s="1"/>
      <c r="K26" s="1"/>
      <c r="L26" s="1"/>
      <c r="M26" s="1"/>
      <c r="N26" s="1"/>
    </row>
    <row r="27" spans="1:14">
      <c r="A27" s="17"/>
      <c r="B27" s="26"/>
      <c r="C27" s="1" t="s">
        <v>4098</v>
      </c>
      <c r="D27" s="1"/>
      <c r="E27" s="1" t="s">
        <v>3723</v>
      </c>
      <c r="F27" s="1"/>
      <c r="G27" s="1"/>
      <c r="H27" s="1"/>
      <c r="I27" s="1"/>
      <c r="J27" s="1"/>
      <c r="K27" s="1"/>
      <c r="L27" s="1"/>
      <c r="M27" s="1"/>
      <c r="N27" s="1"/>
    </row>
    <row r="28" spans="1:14">
      <c r="A28" s="17"/>
      <c r="B28" s="1"/>
      <c r="C28" s="1"/>
      <c r="D28" s="1"/>
      <c r="E28" s="1"/>
      <c r="F28" s="1"/>
      <c r="G28" s="1"/>
      <c r="H28" s="1"/>
      <c r="I28" s="1"/>
      <c r="J28" s="1"/>
      <c r="K28" s="1"/>
      <c r="L28" s="1"/>
      <c r="M28" s="1"/>
      <c r="N28" s="1"/>
    </row>
    <row r="29" spans="1:14">
      <c r="A29" s="17"/>
      <c r="B29" s="1"/>
      <c r="C29" s="1"/>
      <c r="D29" s="1"/>
      <c r="E29" s="1"/>
      <c r="F29" s="1"/>
      <c r="G29" s="1"/>
      <c r="H29" s="1"/>
      <c r="I29" s="1"/>
      <c r="J29" s="1"/>
      <c r="K29" s="1"/>
      <c r="L29" s="1"/>
      <c r="M29" s="1"/>
      <c r="N29" s="1"/>
    </row>
    <row r="30" spans="1:14">
      <c r="A30" s="17"/>
      <c r="B30" s="1"/>
      <c r="C30" s="1"/>
      <c r="D30" s="1"/>
      <c r="E30" s="1"/>
      <c r="F30" s="1"/>
      <c r="G30" s="1"/>
      <c r="H30" s="1"/>
      <c r="I30" s="1"/>
      <c r="J30" s="1"/>
      <c r="K30" s="1"/>
      <c r="L30" s="1"/>
      <c r="M30" s="1"/>
      <c r="N30" s="1"/>
    </row>
    <row r="31" spans="1:14">
      <c r="A31" s="17"/>
      <c r="B31" s="1"/>
      <c r="C31" s="1"/>
      <c r="D31" s="1"/>
      <c r="E31" s="1"/>
      <c r="F31" s="1"/>
      <c r="G31" s="1"/>
      <c r="H31" s="1"/>
      <c r="I31" s="1"/>
      <c r="J31" s="1"/>
      <c r="K31" s="1"/>
      <c r="L31" s="1"/>
      <c r="M31" s="1"/>
      <c r="N31" s="1"/>
    </row>
    <row r="32" spans="1:14">
      <c r="A32" s="17"/>
      <c r="B32" s="1"/>
      <c r="C32" s="1"/>
      <c r="D32" s="1"/>
      <c r="E32" s="1"/>
      <c r="F32" s="1"/>
      <c r="G32" s="1"/>
      <c r="H32" s="1"/>
      <c r="I32" s="1"/>
      <c r="J32" s="1"/>
      <c r="K32" s="1"/>
      <c r="L32" s="1"/>
      <c r="M32" s="1"/>
      <c r="N32" s="1"/>
    </row>
    <row r="33" spans="1:14">
      <c r="A33" s="17"/>
      <c r="B33" s="1"/>
      <c r="C33" s="1"/>
      <c r="D33" s="1"/>
      <c r="E33" s="1"/>
      <c r="F33" s="1"/>
      <c r="G33" s="1"/>
      <c r="H33" s="1"/>
      <c r="I33" s="1"/>
      <c r="J33" s="1"/>
      <c r="K33" s="1"/>
      <c r="L33" s="1"/>
      <c r="M33" s="1"/>
      <c r="N33" s="1"/>
    </row>
    <row r="34" spans="1:14">
      <c r="A34" s="17"/>
      <c r="B34" s="1"/>
      <c r="C34" s="1"/>
      <c r="D34" s="1"/>
      <c r="E34" s="1"/>
      <c r="F34" s="1"/>
      <c r="G34" s="1"/>
      <c r="H34" s="1"/>
      <c r="I34" s="1"/>
      <c r="J34" s="1"/>
      <c r="K34" s="1"/>
      <c r="L34" s="1"/>
      <c r="M34" s="1"/>
      <c r="N34" s="1"/>
    </row>
    <row r="35" spans="1:14">
      <c r="A35" s="17"/>
      <c r="B35" s="1"/>
      <c r="C35" s="1"/>
      <c r="D35" s="1"/>
      <c r="E35" s="1"/>
      <c r="F35" s="1"/>
      <c r="G35" s="1"/>
      <c r="H35" s="1"/>
      <c r="I35" s="1"/>
      <c r="J35" s="1"/>
      <c r="K35" s="1"/>
      <c r="L35" s="1"/>
      <c r="M35" s="1"/>
      <c r="N35" s="1"/>
    </row>
    <row r="36" spans="1:14">
      <c r="A36" s="17"/>
      <c r="B36" s="1"/>
      <c r="C36" s="1"/>
      <c r="D36" s="1"/>
      <c r="E36" s="1"/>
      <c r="F36" s="1"/>
      <c r="G36" s="1"/>
      <c r="H36" s="1"/>
      <c r="I36" s="1"/>
      <c r="J36" s="1"/>
      <c r="K36" s="1"/>
      <c r="L36" s="1"/>
      <c r="M36" s="1"/>
      <c r="N36" s="1"/>
    </row>
    <row r="37" spans="1:14">
      <c r="A37" s="17"/>
      <c r="B37" s="1"/>
      <c r="C37" s="1"/>
      <c r="D37" s="1"/>
      <c r="E37" s="1"/>
      <c r="F37" s="1"/>
      <c r="G37" s="1"/>
      <c r="H37" s="1"/>
      <c r="I37" s="1"/>
      <c r="J37" s="1"/>
      <c r="K37" s="1"/>
      <c r="L37" s="1"/>
      <c r="M37" s="1"/>
      <c r="N37" s="1"/>
    </row>
    <row r="38" spans="1:14">
      <c r="A38" s="17"/>
      <c r="B38" s="1"/>
      <c r="C38" s="1"/>
      <c r="D38" s="1"/>
      <c r="E38" s="1"/>
      <c r="F38" s="1"/>
      <c r="G38" s="1"/>
      <c r="H38" s="1"/>
      <c r="I38" s="1"/>
      <c r="J38" s="1"/>
      <c r="K38" s="1"/>
      <c r="L38" s="1"/>
      <c r="M38" s="1"/>
      <c r="N38" s="1"/>
    </row>
    <row r="39" spans="1:14">
      <c r="A39" s="17"/>
      <c r="B39" s="1"/>
      <c r="C39" s="1"/>
      <c r="D39" s="1"/>
      <c r="E39" s="1"/>
      <c r="F39" s="1"/>
      <c r="G39" s="1"/>
      <c r="H39" s="1"/>
      <c r="I39" s="1"/>
      <c r="J39" s="1"/>
      <c r="K39" s="1"/>
      <c r="L39" s="1"/>
      <c r="M39" s="1"/>
      <c r="N39" s="1"/>
    </row>
    <row r="40" spans="1:14">
      <c r="A40" s="17"/>
      <c r="B40" s="1"/>
      <c r="C40" s="1"/>
      <c r="D40" s="1"/>
      <c r="E40" s="1"/>
      <c r="F40" s="1"/>
      <c r="G40" s="1"/>
      <c r="H40" s="1"/>
      <c r="I40" s="1"/>
      <c r="J40" s="1"/>
      <c r="K40" s="1"/>
      <c r="L40" s="1"/>
      <c r="M40" s="1"/>
      <c r="N40" s="1"/>
    </row>
    <row r="41" spans="1:14">
      <c r="A41" s="17"/>
      <c r="B41" s="1"/>
      <c r="C41" s="1"/>
      <c r="D41" s="1"/>
      <c r="E41" s="1"/>
      <c r="F41" s="1"/>
      <c r="G41" s="1"/>
      <c r="H41" s="1"/>
      <c r="I41" s="1"/>
      <c r="J41" s="1"/>
      <c r="K41" s="1"/>
      <c r="L41" s="1"/>
      <c r="M41" s="1"/>
      <c r="N41" s="1"/>
    </row>
    <row r="42" spans="1:14">
      <c r="A42" s="17"/>
      <c r="B42" s="1"/>
      <c r="C42" s="1"/>
      <c r="D42" s="1"/>
      <c r="E42" s="1"/>
      <c r="F42" s="1"/>
      <c r="G42" s="1"/>
      <c r="H42" s="1"/>
      <c r="I42" s="1"/>
      <c r="J42" s="1"/>
      <c r="K42" s="1"/>
      <c r="L42" s="1"/>
      <c r="M42" s="1"/>
      <c r="N42" s="1"/>
    </row>
    <row r="43" spans="1:14">
      <c r="A43" s="17"/>
      <c r="B43" s="1"/>
      <c r="C43" s="1"/>
      <c r="D43" s="1"/>
      <c r="E43" s="1"/>
      <c r="F43" s="1"/>
      <c r="G43" s="1"/>
      <c r="H43" s="1"/>
      <c r="I43" s="1"/>
      <c r="J43" s="1"/>
      <c r="K43" s="1"/>
      <c r="L43" s="1"/>
      <c r="M43" s="1"/>
      <c r="N43" s="1"/>
    </row>
    <row r="44" spans="1:14">
      <c r="A44" s="17"/>
      <c r="B44" s="1"/>
      <c r="C44" s="1"/>
      <c r="D44" s="1"/>
      <c r="E44" s="1"/>
      <c r="F44" s="1"/>
      <c r="G44" s="1"/>
      <c r="H44" s="1"/>
      <c r="I44" s="1"/>
      <c r="J44" s="1"/>
      <c r="K44" s="1"/>
      <c r="L44" s="1"/>
      <c r="M44" s="1"/>
      <c r="N44" s="1"/>
    </row>
    <row r="45" spans="1:14">
      <c r="A45" s="17"/>
      <c r="B45" s="1"/>
      <c r="C45" s="1"/>
      <c r="D45" s="1"/>
      <c r="E45" s="1"/>
      <c r="F45" s="1"/>
      <c r="G45" s="1"/>
      <c r="H45" s="1"/>
      <c r="I45" s="1"/>
      <c r="J45" s="1"/>
      <c r="K45" s="1"/>
      <c r="L45" s="1"/>
      <c r="M45" s="1"/>
      <c r="N45" s="1"/>
    </row>
    <row r="46" spans="1:14">
      <c r="A46" s="17"/>
      <c r="B46" s="1"/>
      <c r="C46" s="1"/>
      <c r="D46" s="1"/>
      <c r="E46" s="1"/>
      <c r="F46" s="1"/>
      <c r="G46" s="1"/>
      <c r="H46" s="1"/>
      <c r="I46" s="1"/>
      <c r="J46" s="1"/>
      <c r="K46" s="1"/>
      <c r="L46" s="1"/>
      <c r="M46" s="1"/>
      <c r="N46" s="1"/>
    </row>
    <row r="47" spans="1:14">
      <c r="A47" s="17"/>
      <c r="B47" s="1"/>
      <c r="C47" s="1"/>
      <c r="D47" s="1"/>
      <c r="E47" s="1"/>
      <c r="F47" s="1"/>
      <c r="G47" s="1"/>
      <c r="H47" s="1"/>
      <c r="I47" s="1"/>
      <c r="J47" s="1"/>
      <c r="K47" s="1"/>
      <c r="L47" s="1"/>
      <c r="M47" s="1"/>
      <c r="N47" s="1"/>
    </row>
    <row r="48" spans="1:14">
      <c r="A48" s="17"/>
      <c r="B48" s="1"/>
      <c r="C48" s="1"/>
      <c r="D48" s="1"/>
      <c r="E48" s="1"/>
      <c r="F48" s="1"/>
      <c r="G48" s="1"/>
      <c r="H48" s="1"/>
      <c r="I48" s="1"/>
      <c r="J48" s="1"/>
      <c r="K48" s="1"/>
      <c r="L48" s="1"/>
      <c r="M48" s="1"/>
      <c r="N48" s="1"/>
    </row>
    <row r="49" spans="1:14">
      <c r="A49" s="17"/>
      <c r="B49" s="1"/>
      <c r="C49" s="1"/>
      <c r="D49" s="1"/>
      <c r="E49" s="1"/>
      <c r="F49" s="1"/>
      <c r="G49" s="1"/>
      <c r="H49" s="1"/>
      <c r="I49" s="1"/>
      <c r="J49" s="1"/>
      <c r="K49" s="1"/>
      <c r="L49" s="1"/>
      <c r="M49" s="1"/>
      <c r="N49" s="1"/>
    </row>
    <row r="50" spans="1:14">
      <c r="A50" s="17"/>
      <c r="B50" s="1"/>
      <c r="C50" s="1"/>
      <c r="D50" s="1"/>
      <c r="E50" s="1"/>
      <c r="F50" s="1"/>
      <c r="G50" s="1"/>
      <c r="H50" s="1"/>
      <c r="I50" s="1"/>
      <c r="J50" s="1"/>
      <c r="K50" s="1"/>
      <c r="L50" s="1"/>
      <c r="M50" s="1"/>
      <c r="N50" s="1"/>
    </row>
    <row r="51" spans="1:14">
      <c r="A51" s="17"/>
      <c r="B51" s="1"/>
      <c r="C51" s="1"/>
      <c r="D51" s="1"/>
      <c r="E51" s="1"/>
      <c r="F51" s="1"/>
      <c r="G51" s="1"/>
      <c r="H51" s="1"/>
      <c r="I51" s="1"/>
      <c r="J51" s="1"/>
      <c r="K51" s="1"/>
      <c r="L51" s="1"/>
      <c r="M51" s="1"/>
      <c r="N51" s="1"/>
    </row>
    <row r="52" spans="1:14">
      <c r="A52" s="17"/>
      <c r="B52" s="1"/>
      <c r="C52" s="1"/>
      <c r="D52" s="1"/>
      <c r="E52" s="1"/>
      <c r="F52" s="1"/>
      <c r="G52" s="1"/>
      <c r="H52" s="1"/>
      <c r="I52" s="1"/>
      <c r="J52" s="1"/>
      <c r="K52" s="1"/>
      <c r="L52" s="1"/>
      <c r="M52" s="1"/>
      <c r="N52" s="1"/>
    </row>
    <row r="53" spans="1:14">
      <c r="A53" s="17"/>
      <c r="B53" s="1"/>
      <c r="C53" s="1"/>
      <c r="D53" s="1"/>
      <c r="E53" s="1"/>
      <c r="F53" s="1"/>
      <c r="G53" s="1"/>
      <c r="H53" s="1"/>
      <c r="I53" s="1"/>
      <c r="J53" s="1"/>
      <c r="K53" s="1"/>
      <c r="L53" s="1"/>
      <c r="M53" s="1"/>
      <c r="N53" s="1"/>
    </row>
    <row r="54" spans="1:14">
      <c r="A54" s="17"/>
      <c r="B54" s="1"/>
      <c r="C54" s="1"/>
      <c r="D54" s="1"/>
      <c r="E54" s="1"/>
      <c r="F54" s="1"/>
      <c r="G54" s="1"/>
      <c r="H54" s="1"/>
      <c r="I54" s="1"/>
      <c r="J54" s="1"/>
      <c r="K54" s="1"/>
      <c r="L54" s="1"/>
      <c r="M54" s="1"/>
      <c r="N54" s="1"/>
    </row>
    <row r="55" spans="1:14">
      <c r="A55" s="17"/>
      <c r="B55" s="1"/>
      <c r="C55" s="1"/>
      <c r="D55" s="1"/>
      <c r="E55" s="1"/>
      <c r="F55" s="1"/>
      <c r="G55" s="1"/>
      <c r="H55" s="1"/>
      <c r="I55" s="1"/>
      <c r="J55" s="1"/>
      <c r="K55" s="1"/>
      <c r="L55" s="1"/>
      <c r="M55" s="1"/>
      <c r="N55" s="1"/>
    </row>
    <row r="56" spans="1:14">
      <c r="A56" s="17" t="s">
        <v>29</v>
      </c>
      <c r="B56" s="1"/>
      <c r="C56" s="1"/>
      <c r="D56" s="1"/>
      <c r="E56" s="1"/>
      <c r="F56" s="1"/>
      <c r="G56" s="1"/>
      <c r="H56" s="1"/>
      <c r="I56" s="1"/>
      <c r="J56" s="1"/>
      <c r="K56" s="1"/>
      <c r="L56" s="1"/>
      <c r="M56" s="1"/>
      <c r="N56" s="1"/>
    </row>
    <row r="57" spans="1:14">
      <c r="A57" s="18"/>
      <c r="B57" s="2">
        <v>2009</v>
      </c>
      <c r="C57" s="2">
        <v>2010</v>
      </c>
      <c r="D57" s="2">
        <v>2011</v>
      </c>
      <c r="E57" s="2">
        <v>2012</v>
      </c>
      <c r="F57" s="2">
        <v>2013</v>
      </c>
      <c r="G57" s="2">
        <v>2014</v>
      </c>
      <c r="H57" s="2">
        <v>2015</v>
      </c>
      <c r="I57" s="2">
        <v>2016</v>
      </c>
      <c r="J57" s="2">
        <v>2017</v>
      </c>
      <c r="K57" s="2">
        <v>2018</v>
      </c>
      <c r="L57" s="2">
        <v>2019</v>
      </c>
      <c r="M57" s="1"/>
      <c r="N57" s="1"/>
    </row>
    <row r="58" spans="1:14">
      <c r="A58" s="18" t="s">
        <v>30</v>
      </c>
      <c r="B58" s="3">
        <v>62818</v>
      </c>
      <c r="C58" s="3">
        <v>63411</v>
      </c>
      <c r="D58" s="3">
        <v>58998</v>
      </c>
      <c r="E58" s="3">
        <v>57916</v>
      </c>
      <c r="F58" s="3">
        <v>55873</v>
      </c>
      <c r="G58" s="3">
        <v>56870</v>
      </c>
      <c r="H58" s="3">
        <v>58205</v>
      </c>
      <c r="I58" s="3">
        <v>61614</v>
      </c>
      <c r="J58" s="3">
        <v>61397</v>
      </c>
      <c r="K58" s="3">
        <v>61476</v>
      </c>
      <c r="L58" s="3">
        <v>61167</v>
      </c>
      <c r="M58" s="1"/>
      <c r="N58" s="1"/>
    </row>
    <row r="59" spans="1:14">
      <c r="A59" s="20" t="s">
        <v>7</v>
      </c>
      <c r="B59" s="10">
        <v>32261</v>
      </c>
      <c r="C59" s="10">
        <v>32465</v>
      </c>
      <c r="D59" s="10">
        <v>30014</v>
      </c>
      <c r="E59" s="10">
        <v>29785</v>
      </c>
      <c r="F59" s="10">
        <v>28590</v>
      </c>
      <c r="G59" s="10">
        <v>29254</v>
      </c>
      <c r="H59" s="10">
        <v>29848</v>
      </c>
      <c r="I59" s="10">
        <v>31781</v>
      </c>
      <c r="J59" s="10">
        <v>31467</v>
      </c>
      <c r="K59" s="10">
        <v>31611</v>
      </c>
      <c r="L59" s="10">
        <v>31519</v>
      </c>
      <c r="M59" s="1"/>
      <c r="N59" s="1"/>
    </row>
    <row r="60" spans="1:14">
      <c r="A60" s="20" t="s">
        <v>8</v>
      </c>
      <c r="B60" s="10">
        <v>30557</v>
      </c>
      <c r="C60" s="10">
        <v>30946</v>
      </c>
      <c r="D60" s="10">
        <v>28984</v>
      </c>
      <c r="E60" s="10">
        <v>28131</v>
      </c>
      <c r="F60" s="10">
        <v>27283</v>
      </c>
      <c r="G60" s="10">
        <v>27616</v>
      </c>
      <c r="H60" s="10">
        <v>28357</v>
      </c>
      <c r="I60" s="10">
        <v>29833</v>
      </c>
      <c r="J60" s="10">
        <v>29930</v>
      </c>
      <c r="K60" s="10">
        <v>29865</v>
      </c>
      <c r="L60" s="10">
        <v>29648</v>
      </c>
      <c r="M60" s="1"/>
      <c r="N60" s="1"/>
    </row>
    <row r="61" spans="1:14">
      <c r="A61" s="18" t="s">
        <v>249</v>
      </c>
      <c r="B61" s="3">
        <v>54872</v>
      </c>
      <c r="C61" s="3">
        <v>54368</v>
      </c>
      <c r="D61" s="3">
        <v>52516</v>
      </c>
      <c r="E61" s="3">
        <v>52325</v>
      </c>
      <c r="F61" s="3">
        <v>52470</v>
      </c>
      <c r="G61" s="3">
        <v>51340</v>
      </c>
      <c r="H61" s="3">
        <v>52555</v>
      </c>
      <c r="I61" s="3">
        <v>52824</v>
      </c>
      <c r="J61" s="3">
        <v>53261</v>
      </c>
      <c r="K61" s="3">
        <v>55232</v>
      </c>
      <c r="L61" s="3">
        <v>53958</v>
      </c>
      <c r="M61" s="1"/>
      <c r="N61" s="1"/>
    </row>
    <row r="62" spans="1:14">
      <c r="A62" s="20" t="s">
        <v>4</v>
      </c>
      <c r="B62" s="10">
        <v>26937</v>
      </c>
      <c r="C62" s="10">
        <v>26762</v>
      </c>
      <c r="D62" s="10">
        <v>25939</v>
      </c>
      <c r="E62" s="10">
        <v>25911</v>
      </c>
      <c r="F62" s="10">
        <v>26111</v>
      </c>
      <c r="G62" s="10">
        <v>25694</v>
      </c>
      <c r="H62" s="10">
        <v>26283</v>
      </c>
      <c r="I62" s="10">
        <v>26416</v>
      </c>
      <c r="J62" s="10">
        <v>26870</v>
      </c>
      <c r="K62" s="10">
        <v>27992</v>
      </c>
      <c r="L62" s="10">
        <v>27455</v>
      </c>
      <c r="M62" s="1"/>
      <c r="N62" s="1"/>
    </row>
    <row r="63" spans="1:14">
      <c r="A63" s="20" t="s">
        <v>5</v>
      </c>
      <c r="B63" s="10">
        <v>27935</v>
      </c>
      <c r="C63" s="10">
        <v>27606</v>
      </c>
      <c r="D63" s="10">
        <v>26577</v>
      </c>
      <c r="E63" s="10">
        <v>26414</v>
      </c>
      <c r="F63" s="10">
        <v>26359</v>
      </c>
      <c r="G63" s="10">
        <v>25646</v>
      </c>
      <c r="H63" s="10">
        <v>26272</v>
      </c>
      <c r="I63" s="10">
        <v>26408</v>
      </c>
      <c r="J63" s="10">
        <v>26391</v>
      </c>
      <c r="K63" s="10">
        <v>27240</v>
      </c>
      <c r="L63" s="10">
        <v>26503</v>
      </c>
      <c r="M63" s="1"/>
      <c r="N63" s="1"/>
    </row>
    <row r="64" spans="1:14">
      <c r="A64" s="20" t="s">
        <v>250</v>
      </c>
      <c r="B64" s="10">
        <v>193</v>
      </c>
      <c r="C64" s="10">
        <v>216</v>
      </c>
      <c r="D64" s="10">
        <v>208</v>
      </c>
      <c r="E64" s="10">
        <v>197</v>
      </c>
      <c r="F64" s="10">
        <v>195</v>
      </c>
      <c r="G64" s="10">
        <v>229</v>
      </c>
      <c r="H64" s="10">
        <v>216</v>
      </c>
      <c r="I64" s="10">
        <v>194</v>
      </c>
      <c r="J64" s="10">
        <v>231</v>
      </c>
      <c r="K64" s="10">
        <v>226</v>
      </c>
      <c r="L64" s="10">
        <v>181</v>
      </c>
      <c r="M64" s="1"/>
      <c r="N64" s="1"/>
    </row>
    <row r="65" spans="1:14">
      <c r="A65" s="20" t="s">
        <v>251</v>
      </c>
      <c r="B65" s="10">
        <v>103</v>
      </c>
      <c r="C65" s="10">
        <v>118</v>
      </c>
      <c r="D65" s="10">
        <v>107</v>
      </c>
      <c r="E65" s="10">
        <v>102</v>
      </c>
      <c r="F65" s="10">
        <v>95</v>
      </c>
      <c r="G65" s="10">
        <v>134</v>
      </c>
      <c r="H65" s="10">
        <v>116</v>
      </c>
      <c r="I65" s="10">
        <v>114</v>
      </c>
      <c r="J65" s="10">
        <v>133</v>
      </c>
      <c r="K65" s="10">
        <v>130</v>
      </c>
      <c r="L65" s="10">
        <v>107</v>
      </c>
      <c r="M65" s="1"/>
      <c r="N65" s="1"/>
    </row>
    <row r="66" spans="1:14">
      <c r="A66" s="20" t="s">
        <v>252</v>
      </c>
      <c r="B66" s="10">
        <v>90</v>
      </c>
      <c r="C66" s="10">
        <v>98</v>
      </c>
      <c r="D66" s="10">
        <v>101</v>
      </c>
      <c r="E66" s="10">
        <v>95</v>
      </c>
      <c r="F66" s="10">
        <v>100</v>
      </c>
      <c r="G66" s="10">
        <v>95</v>
      </c>
      <c r="H66" s="10">
        <v>100</v>
      </c>
      <c r="I66" s="10">
        <v>80</v>
      </c>
      <c r="J66" s="10">
        <v>98</v>
      </c>
      <c r="K66" s="10">
        <v>96</v>
      </c>
      <c r="L66" s="10">
        <v>74</v>
      </c>
      <c r="M66" s="1"/>
      <c r="N66" s="1"/>
    </row>
    <row r="67" spans="1:14">
      <c r="A67" s="18" t="s">
        <v>31</v>
      </c>
      <c r="B67" s="3">
        <v>7946</v>
      </c>
      <c r="C67" s="3">
        <v>9043</v>
      </c>
      <c r="D67" s="3">
        <v>6482</v>
      </c>
      <c r="E67" s="3">
        <v>5591</v>
      </c>
      <c r="F67" s="3">
        <v>3403</v>
      </c>
      <c r="G67" s="3">
        <v>5530</v>
      </c>
      <c r="H67" s="3">
        <v>5650</v>
      </c>
      <c r="I67" s="3">
        <v>8790</v>
      </c>
      <c r="J67" s="3">
        <v>8136</v>
      </c>
      <c r="K67" s="3">
        <v>6244</v>
      </c>
      <c r="L67" s="3">
        <v>7209</v>
      </c>
      <c r="M67" s="1"/>
      <c r="N67" s="1"/>
    </row>
    <row r="68" spans="1:14">
      <c r="A68" s="18" t="s">
        <v>253</v>
      </c>
      <c r="B68" s="3">
        <v>16455</v>
      </c>
      <c r="C68" s="3">
        <v>17103</v>
      </c>
      <c r="D68" s="3">
        <v>14340</v>
      </c>
      <c r="E68" s="3">
        <v>17605</v>
      </c>
      <c r="F68" s="3">
        <v>22802</v>
      </c>
      <c r="G68" s="3">
        <v>28337</v>
      </c>
      <c r="H68" s="3">
        <v>42532</v>
      </c>
      <c r="I68" s="3">
        <v>33287</v>
      </c>
      <c r="J68" s="3">
        <v>24631</v>
      </c>
      <c r="K68" s="3">
        <v>18684</v>
      </c>
      <c r="L68" s="3">
        <v>9321</v>
      </c>
      <c r="M68" s="1"/>
      <c r="N68" s="1"/>
    </row>
    <row r="69" spans="1:14">
      <c r="A69" s="20" t="s">
        <v>254</v>
      </c>
      <c r="B69" s="10">
        <v>68443</v>
      </c>
      <c r="C69" s="10">
        <v>69200</v>
      </c>
      <c r="D69" s="10">
        <v>70122</v>
      </c>
      <c r="E69" s="10">
        <v>72512</v>
      </c>
      <c r="F69" s="10">
        <v>79218</v>
      </c>
      <c r="G69" s="10">
        <v>87563</v>
      </c>
      <c r="H69" s="10">
        <v>98872</v>
      </c>
      <c r="I69" s="10">
        <v>94365</v>
      </c>
      <c r="J69" s="10">
        <v>89382</v>
      </c>
      <c r="K69" s="10">
        <v>87329</v>
      </c>
      <c r="L69" s="10">
        <v>83918</v>
      </c>
      <c r="M69" s="1"/>
      <c r="N69" s="1"/>
    </row>
    <row r="70" spans="1:14">
      <c r="A70" s="20" t="s">
        <v>255</v>
      </c>
      <c r="B70" s="10">
        <v>51988</v>
      </c>
      <c r="C70" s="10">
        <v>52097</v>
      </c>
      <c r="D70" s="10">
        <v>55782</v>
      </c>
      <c r="E70" s="10">
        <v>54907</v>
      </c>
      <c r="F70" s="10">
        <v>56416</v>
      </c>
      <c r="G70" s="10">
        <v>59226</v>
      </c>
      <c r="H70" s="10">
        <v>56340</v>
      </c>
      <c r="I70" s="10">
        <v>61078</v>
      </c>
      <c r="J70" s="10">
        <v>64751</v>
      </c>
      <c r="K70" s="10">
        <v>68645</v>
      </c>
      <c r="L70" s="10">
        <v>74597</v>
      </c>
      <c r="M70" s="1"/>
      <c r="N70" s="1"/>
    </row>
    <row r="71" spans="1:14">
      <c r="A71" s="18" t="s">
        <v>32</v>
      </c>
      <c r="B71" s="3">
        <v>23287</v>
      </c>
      <c r="C71" s="3">
        <v>25890</v>
      </c>
      <c r="D71" s="3">
        <v>19888</v>
      </c>
      <c r="E71" s="3">
        <v>22112</v>
      </c>
      <c r="F71" s="3">
        <v>24607</v>
      </c>
      <c r="G71" s="3">
        <v>32480</v>
      </c>
      <c r="H71" s="3">
        <v>47536</v>
      </c>
      <c r="I71" s="3">
        <v>41518</v>
      </c>
      <c r="J71" s="3">
        <v>32421</v>
      </c>
      <c r="K71" s="3">
        <v>24891</v>
      </c>
      <c r="L71" s="3">
        <v>16682</v>
      </c>
      <c r="M71" s="1"/>
      <c r="N71" s="1"/>
    </row>
    <row r="72" spans="1:14">
      <c r="A72" s="19" t="s">
        <v>256</v>
      </c>
      <c r="B72" s="3"/>
      <c r="C72" s="1"/>
      <c r="D72" s="1"/>
      <c r="E72" s="1"/>
      <c r="F72" s="1"/>
      <c r="G72" s="1"/>
      <c r="H72" s="1"/>
      <c r="I72" s="1"/>
      <c r="J72" s="1"/>
      <c r="K72" s="1"/>
      <c r="L72" s="1"/>
      <c r="M72" s="1"/>
      <c r="N72" s="1"/>
    </row>
    <row r="73" spans="1:14">
      <c r="A73" s="20" t="s">
        <v>30</v>
      </c>
      <c r="B73" s="10">
        <v>11.4</v>
      </c>
      <c r="C73" s="10">
        <v>11.4</v>
      </c>
      <c r="D73" s="10">
        <v>10.6</v>
      </c>
      <c r="E73" s="10">
        <v>10.4</v>
      </c>
      <c r="F73" s="10">
        <v>10</v>
      </c>
      <c r="G73" s="10">
        <v>10.1</v>
      </c>
      <c r="H73" s="10">
        <v>10.3</v>
      </c>
      <c r="I73" s="10">
        <v>10.8</v>
      </c>
      <c r="J73" s="10">
        <v>10.7</v>
      </c>
      <c r="K73" s="10">
        <v>10.6</v>
      </c>
      <c r="L73" s="10">
        <v>10.5</v>
      </c>
      <c r="M73" s="1"/>
      <c r="N73" s="1"/>
    </row>
    <row r="74" spans="1:14">
      <c r="A74" s="20" t="s">
        <v>257</v>
      </c>
      <c r="B74" s="10">
        <v>9.9</v>
      </c>
      <c r="C74" s="10">
        <v>9.8000000000000007</v>
      </c>
      <c r="D74" s="10">
        <v>9.4</v>
      </c>
      <c r="E74" s="10">
        <v>9.4</v>
      </c>
      <c r="F74" s="10">
        <v>9.4</v>
      </c>
      <c r="G74" s="10">
        <v>9.1</v>
      </c>
      <c r="H74" s="10">
        <v>9.3000000000000007</v>
      </c>
      <c r="I74" s="10">
        <v>9.1999999999999993</v>
      </c>
      <c r="J74" s="10">
        <v>9.1999999999999993</v>
      </c>
      <c r="K74" s="10">
        <v>9.5</v>
      </c>
      <c r="L74" s="10">
        <v>9.3000000000000007</v>
      </c>
      <c r="M74" s="1"/>
      <c r="N74" s="1"/>
    </row>
    <row r="75" spans="1:14">
      <c r="A75" s="20" t="s">
        <v>31</v>
      </c>
      <c r="B75" s="10">
        <v>1.4</v>
      </c>
      <c r="C75" s="10">
        <v>1.6</v>
      </c>
      <c r="D75" s="10">
        <v>1.2</v>
      </c>
      <c r="E75" s="10">
        <v>1</v>
      </c>
      <c r="F75" s="10">
        <v>0.6</v>
      </c>
      <c r="G75" s="10">
        <v>1</v>
      </c>
      <c r="H75" s="10">
        <v>1</v>
      </c>
      <c r="I75" s="10">
        <v>1.5</v>
      </c>
      <c r="J75" s="10">
        <v>1.4</v>
      </c>
      <c r="K75" s="10">
        <v>1.1000000000000001</v>
      </c>
      <c r="L75" s="10">
        <v>1.2</v>
      </c>
      <c r="M75" s="1"/>
      <c r="N75" s="1"/>
    </row>
    <row r="76" spans="1:14">
      <c r="A76" s="20" t="s">
        <v>258</v>
      </c>
      <c r="B76" s="10">
        <v>3</v>
      </c>
      <c r="C76" s="10">
        <v>3.1</v>
      </c>
      <c r="D76" s="10">
        <v>2.6</v>
      </c>
      <c r="E76" s="10">
        <v>3.2</v>
      </c>
      <c r="F76" s="10">
        <v>4.0999999999999996</v>
      </c>
      <c r="G76" s="10">
        <v>5</v>
      </c>
      <c r="H76" s="10">
        <v>7.5</v>
      </c>
      <c r="I76" s="10">
        <v>5.8</v>
      </c>
      <c r="J76" s="10">
        <v>4.3</v>
      </c>
      <c r="K76" s="10">
        <v>3.2</v>
      </c>
      <c r="L76" s="10">
        <v>1.6</v>
      </c>
      <c r="M76" s="1"/>
      <c r="N76" s="1"/>
    </row>
    <row r="77" spans="1:14">
      <c r="A77" s="20" t="s">
        <v>33</v>
      </c>
      <c r="B77" s="10">
        <v>4.2</v>
      </c>
      <c r="C77" s="10">
        <v>4.7</v>
      </c>
      <c r="D77" s="10">
        <v>3.6</v>
      </c>
      <c r="E77" s="10">
        <v>4</v>
      </c>
      <c r="F77" s="10">
        <v>4.4000000000000004</v>
      </c>
      <c r="G77" s="10">
        <v>5.8</v>
      </c>
      <c r="H77" s="10">
        <v>8.4</v>
      </c>
      <c r="I77" s="10">
        <v>7.3</v>
      </c>
      <c r="J77" s="10">
        <v>5.6</v>
      </c>
      <c r="K77" s="10">
        <v>4.3</v>
      </c>
      <c r="L77" s="10">
        <v>2.9</v>
      </c>
      <c r="M77" s="1"/>
      <c r="N77" s="1"/>
    </row>
    <row r="78" spans="1:14" ht="16" thickBot="1">
      <c r="A78" s="21"/>
      <c r="B78" s="13"/>
      <c r="C78" s="13"/>
      <c r="D78" s="13"/>
      <c r="E78" s="13"/>
      <c r="F78" s="13"/>
      <c r="G78" s="13"/>
      <c r="H78" s="13"/>
      <c r="I78" s="13"/>
      <c r="J78" s="13"/>
      <c r="K78" s="13"/>
      <c r="L78" s="13"/>
      <c r="M78" s="1"/>
      <c r="N78" s="1"/>
    </row>
    <row r="79" spans="1:14">
      <c r="A79" s="17"/>
      <c r="B79" s="1"/>
      <c r="C79" s="1"/>
      <c r="D79" s="1"/>
      <c r="E79" s="1"/>
      <c r="F79" s="1"/>
      <c r="G79" s="1"/>
      <c r="H79" s="1"/>
      <c r="I79" s="1"/>
      <c r="J79" s="1"/>
      <c r="K79" s="1"/>
      <c r="L79" s="1"/>
      <c r="M79" s="1"/>
      <c r="N79" s="1"/>
    </row>
    <row r="80" spans="1:14">
      <c r="A80" s="22" t="s">
        <v>34</v>
      </c>
      <c r="B80" s="16"/>
      <c r="C80" s="15" t="s">
        <v>4098</v>
      </c>
      <c r="D80" s="16"/>
      <c r="E80" s="15" t="s">
        <v>35</v>
      </c>
      <c r="F80" s="1"/>
      <c r="G80" s="1"/>
      <c r="H80" s="1"/>
      <c r="I80" s="1"/>
      <c r="J80" s="1"/>
      <c r="K80" s="1"/>
      <c r="L80" s="1"/>
      <c r="M80" s="1"/>
      <c r="N80" s="1"/>
    </row>
    <row r="81" spans="1:14">
      <c r="A81" s="17"/>
      <c r="B81" s="1"/>
      <c r="C81" s="1"/>
      <c r="D81" s="1"/>
      <c r="E81" s="1"/>
      <c r="F81" s="1"/>
      <c r="G81" s="1"/>
      <c r="H81" s="1"/>
      <c r="I81" s="1"/>
      <c r="J81" s="1"/>
      <c r="K81" s="1"/>
      <c r="L81" s="1"/>
      <c r="M81" s="1"/>
      <c r="N81" s="1"/>
    </row>
  </sheetData>
  <hyperlinks>
    <hyperlink ref="B1" location="INDEKS!A1" display="HJEM" xr:uid="{B70A3702-4AAC-4A0A-8065-6606C882AC6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73"/>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235</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5" t="s">
        <v>236</v>
      </c>
      <c r="B3" s="43"/>
      <c r="C3" s="43"/>
      <c r="D3" s="43"/>
      <c r="E3" s="43"/>
      <c r="F3" s="43"/>
      <c r="G3" s="43"/>
      <c r="H3" s="43"/>
      <c r="I3" s="43"/>
      <c r="J3" s="43"/>
      <c r="K3" s="43"/>
      <c r="L3" s="43"/>
    </row>
    <row r="4" spans="1:12">
      <c r="A4" s="232" t="s">
        <v>4276</v>
      </c>
      <c r="B4" s="7">
        <v>1505467</v>
      </c>
      <c r="C4" s="7">
        <v>1471157</v>
      </c>
      <c r="D4" s="239">
        <v>1423027</v>
      </c>
      <c r="E4" s="7">
        <v>1192299</v>
      </c>
      <c r="F4" s="7">
        <v>1163750</v>
      </c>
      <c r="G4" s="7">
        <v>1140365</v>
      </c>
      <c r="H4" s="7">
        <v>1119506</v>
      </c>
      <c r="I4" s="7">
        <v>1103973</v>
      </c>
      <c r="J4" s="7">
        <v>1086677</v>
      </c>
      <c r="K4" s="7">
        <v>1096965</v>
      </c>
      <c r="L4" s="7">
        <v>1091530</v>
      </c>
    </row>
    <row r="5" spans="1:12">
      <c r="A5" s="233" t="s">
        <v>4</v>
      </c>
      <c r="B5" s="222">
        <v>699109</v>
      </c>
      <c r="C5" s="222">
        <v>680393</v>
      </c>
      <c r="D5" s="240">
        <v>653633</v>
      </c>
      <c r="E5" s="222">
        <v>535002</v>
      </c>
      <c r="F5" s="222">
        <v>519492</v>
      </c>
      <c r="G5" s="222">
        <v>505888</v>
      </c>
      <c r="H5" s="222">
        <v>495536</v>
      </c>
      <c r="I5" s="222">
        <v>487546</v>
      </c>
      <c r="J5" s="222">
        <v>478865</v>
      </c>
      <c r="K5" s="222">
        <v>483850</v>
      </c>
      <c r="L5" s="222">
        <v>472834</v>
      </c>
    </row>
    <row r="6" spans="1:12">
      <c r="A6" s="233" t="s">
        <v>5</v>
      </c>
      <c r="B6" s="222">
        <v>806358</v>
      </c>
      <c r="C6" s="222">
        <v>790764</v>
      </c>
      <c r="D6" s="240">
        <v>769394</v>
      </c>
      <c r="E6" s="222">
        <v>657297</v>
      </c>
      <c r="F6" s="222">
        <v>644258</v>
      </c>
      <c r="G6" s="222">
        <v>634477</v>
      </c>
      <c r="H6" s="222">
        <v>623970</v>
      </c>
      <c r="I6" s="222">
        <v>616427</v>
      </c>
      <c r="J6" s="222">
        <v>607812</v>
      </c>
      <c r="K6" s="222">
        <v>613115</v>
      </c>
      <c r="L6" s="222">
        <v>618696</v>
      </c>
    </row>
    <row r="7" spans="1:12">
      <c r="A7" s="232" t="s">
        <v>518</v>
      </c>
      <c r="B7" s="7">
        <v>82893</v>
      </c>
      <c r="C7" s="7">
        <v>86239</v>
      </c>
      <c r="D7" s="239">
        <v>90673</v>
      </c>
      <c r="E7" s="7">
        <v>94073</v>
      </c>
      <c r="F7" s="7">
        <v>99517</v>
      </c>
      <c r="G7" s="7">
        <v>102548</v>
      </c>
      <c r="H7" s="7">
        <v>104531</v>
      </c>
      <c r="I7" s="7">
        <v>104795</v>
      </c>
      <c r="J7" s="7">
        <v>105007</v>
      </c>
      <c r="K7" s="7">
        <v>109442</v>
      </c>
      <c r="L7" s="7">
        <v>108369</v>
      </c>
    </row>
    <row r="8" spans="1:12">
      <c r="A8" s="233" t="s">
        <v>4</v>
      </c>
      <c r="B8" s="222">
        <v>62763</v>
      </c>
      <c r="C8" s="222">
        <v>64371</v>
      </c>
      <c r="D8" s="240">
        <v>66473</v>
      </c>
      <c r="E8" s="222">
        <v>67935</v>
      </c>
      <c r="F8" s="222">
        <v>71699</v>
      </c>
      <c r="G8" s="222">
        <v>73184</v>
      </c>
      <c r="H8" s="222">
        <v>73897</v>
      </c>
      <c r="I8" s="222">
        <v>73659</v>
      </c>
      <c r="J8" s="222">
        <v>73405</v>
      </c>
      <c r="K8" s="222">
        <v>76744</v>
      </c>
      <c r="L8" s="222">
        <v>75169</v>
      </c>
    </row>
    <row r="9" spans="1:12">
      <c r="A9" s="233" t="s">
        <v>5</v>
      </c>
      <c r="B9" s="222">
        <v>20130</v>
      </c>
      <c r="C9" s="222">
        <v>21868</v>
      </c>
      <c r="D9" s="240">
        <v>24200</v>
      </c>
      <c r="E9" s="222">
        <v>26138</v>
      </c>
      <c r="F9" s="222">
        <v>27818</v>
      </c>
      <c r="G9" s="222">
        <v>29364</v>
      </c>
      <c r="H9" s="222">
        <v>30634</v>
      </c>
      <c r="I9" s="222">
        <v>31136</v>
      </c>
      <c r="J9" s="222">
        <v>31602</v>
      </c>
      <c r="K9" s="222">
        <v>32698</v>
      </c>
      <c r="L9" s="222">
        <v>33200</v>
      </c>
    </row>
    <row r="10" spans="1:12">
      <c r="A10" s="232" t="s">
        <v>519</v>
      </c>
      <c r="B10" s="7">
        <v>190551</v>
      </c>
      <c r="C10" s="7">
        <v>194824</v>
      </c>
      <c r="D10" s="239">
        <v>199500</v>
      </c>
      <c r="E10" s="7">
        <v>204666</v>
      </c>
      <c r="F10" s="7">
        <v>207914</v>
      </c>
      <c r="G10" s="7">
        <v>213621</v>
      </c>
      <c r="H10" s="7">
        <v>222085</v>
      </c>
      <c r="I10" s="7">
        <v>231423</v>
      </c>
      <c r="J10" s="7">
        <v>241358</v>
      </c>
      <c r="K10" s="7">
        <v>253128</v>
      </c>
      <c r="L10" s="7">
        <v>258827</v>
      </c>
    </row>
    <row r="11" spans="1:12">
      <c r="A11" s="233" t="s">
        <v>4</v>
      </c>
      <c r="B11" s="222">
        <v>107234</v>
      </c>
      <c r="C11" s="222">
        <v>110082</v>
      </c>
      <c r="D11" s="240">
        <v>110133</v>
      </c>
      <c r="E11" s="222">
        <v>111776</v>
      </c>
      <c r="F11" s="222">
        <v>107450</v>
      </c>
      <c r="G11" s="222">
        <v>115570</v>
      </c>
      <c r="H11" s="222">
        <v>118520</v>
      </c>
      <c r="I11" s="222">
        <v>120166</v>
      </c>
      <c r="J11" s="222">
        <v>124175</v>
      </c>
      <c r="K11" s="222">
        <v>130278</v>
      </c>
      <c r="L11" s="222">
        <v>132004</v>
      </c>
    </row>
    <row r="12" spans="1:12">
      <c r="A12" s="233" t="s">
        <v>5</v>
      </c>
      <c r="B12" s="222">
        <v>83317</v>
      </c>
      <c r="C12" s="222">
        <v>84742</v>
      </c>
      <c r="D12" s="240">
        <v>89367</v>
      </c>
      <c r="E12" s="222">
        <v>92890</v>
      </c>
      <c r="F12" s="222">
        <v>100464</v>
      </c>
      <c r="G12" s="222">
        <v>98051</v>
      </c>
      <c r="H12" s="222">
        <v>103565</v>
      </c>
      <c r="I12" s="222">
        <v>111257</v>
      </c>
      <c r="J12" s="222">
        <v>117183</v>
      </c>
      <c r="K12" s="222">
        <v>122850</v>
      </c>
      <c r="L12" s="222">
        <v>126823</v>
      </c>
    </row>
    <row r="13" spans="1:12">
      <c r="A13" s="232" t="s">
        <v>3461</v>
      </c>
      <c r="B13" s="7">
        <v>266694</v>
      </c>
      <c r="C13" s="7">
        <v>273851</v>
      </c>
      <c r="D13" s="239">
        <v>335621</v>
      </c>
      <c r="E13" s="7">
        <v>319175</v>
      </c>
      <c r="F13" s="7">
        <v>322633</v>
      </c>
      <c r="G13" s="7">
        <v>339388</v>
      </c>
      <c r="H13" s="7">
        <v>361221</v>
      </c>
      <c r="I13" s="7">
        <v>374034</v>
      </c>
      <c r="J13" s="7">
        <v>388003</v>
      </c>
      <c r="K13" s="7">
        <v>401721</v>
      </c>
      <c r="L13" s="7">
        <v>409606</v>
      </c>
    </row>
    <row r="14" spans="1:12">
      <c r="A14" s="233" t="s">
        <v>4</v>
      </c>
      <c r="B14" s="222">
        <v>142389</v>
      </c>
      <c r="C14" s="222">
        <v>149035</v>
      </c>
      <c r="D14" s="240">
        <v>179252</v>
      </c>
      <c r="E14" s="222">
        <v>172132</v>
      </c>
      <c r="F14" s="222">
        <v>173504</v>
      </c>
      <c r="G14" s="222">
        <v>183787</v>
      </c>
      <c r="H14" s="222">
        <v>195349</v>
      </c>
      <c r="I14" s="222">
        <v>203047</v>
      </c>
      <c r="J14" s="222">
        <v>211242</v>
      </c>
      <c r="K14" s="222">
        <v>219454</v>
      </c>
      <c r="L14" s="222">
        <v>224723</v>
      </c>
    </row>
    <row r="15" spans="1:12">
      <c r="A15" s="233" t="s">
        <v>5</v>
      </c>
      <c r="B15" s="222">
        <v>124305</v>
      </c>
      <c r="C15" s="222">
        <v>124816</v>
      </c>
      <c r="D15" s="240">
        <v>156369</v>
      </c>
      <c r="E15" s="222">
        <v>147043</v>
      </c>
      <c r="F15" s="222">
        <v>149129</v>
      </c>
      <c r="G15" s="222">
        <v>155601</v>
      </c>
      <c r="H15" s="222">
        <v>165872</v>
      </c>
      <c r="I15" s="222">
        <v>170987</v>
      </c>
      <c r="J15" s="222">
        <v>176761</v>
      </c>
      <c r="K15" s="222">
        <v>182267</v>
      </c>
      <c r="L15" s="222">
        <v>184883</v>
      </c>
    </row>
    <row r="16" spans="1:12" ht="16" thickBot="1">
      <c r="A16" s="24"/>
      <c r="B16" s="25"/>
      <c r="C16" s="25"/>
      <c r="D16" s="25"/>
      <c r="E16" s="25"/>
      <c r="F16" s="25"/>
      <c r="G16" s="25"/>
      <c r="H16" s="25"/>
      <c r="I16" s="25"/>
      <c r="J16" s="25"/>
      <c r="K16" s="25"/>
      <c r="L16" s="25"/>
    </row>
    <row r="17" spans="1:12">
      <c r="A17" s="231"/>
      <c r="B17" s="222"/>
      <c r="C17" s="222"/>
      <c r="D17" s="222"/>
      <c r="E17" s="222"/>
      <c r="F17" s="222"/>
      <c r="G17" s="222"/>
      <c r="H17" s="222"/>
      <c r="I17" s="222"/>
      <c r="J17" s="222"/>
      <c r="K17" s="222"/>
      <c r="L17" s="222"/>
    </row>
    <row r="18" spans="1:12" ht="112">
      <c r="A18" s="233" t="s">
        <v>4277</v>
      </c>
      <c r="B18" s="222"/>
      <c r="C18" s="224" t="s">
        <v>4278</v>
      </c>
      <c r="D18" s="224"/>
      <c r="E18" s="224" t="s">
        <v>4279</v>
      </c>
      <c r="F18" s="222"/>
      <c r="G18" s="222"/>
      <c r="H18" s="222"/>
      <c r="I18" s="222"/>
      <c r="J18" s="222"/>
      <c r="K18" s="222"/>
      <c r="L18" s="222"/>
    </row>
    <row r="19" spans="1:12" ht="28">
      <c r="A19" s="233" t="s">
        <v>4280</v>
      </c>
      <c r="B19" s="222"/>
      <c r="C19" s="224" t="s">
        <v>4281</v>
      </c>
      <c r="D19" s="224"/>
      <c r="E19" s="229" t="s">
        <v>4282</v>
      </c>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ht="28">
      <c r="A54" s="231" t="s">
        <v>237</v>
      </c>
      <c r="B54" s="222"/>
      <c r="C54" s="222"/>
      <c r="D54" s="222"/>
      <c r="E54" s="222"/>
      <c r="F54" s="222"/>
      <c r="G54" s="222"/>
      <c r="H54" s="222"/>
      <c r="I54" s="222"/>
      <c r="J54" s="222"/>
      <c r="K54" s="222"/>
      <c r="L54" s="222"/>
    </row>
    <row r="55" spans="1:12">
      <c r="A55" s="232"/>
      <c r="B55" s="227">
        <v>2010</v>
      </c>
      <c r="C55" s="227">
        <v>2011</v>
      </c>
      <c r="D55" s="227">
        <v>2012</v>
      </c>
      <c r="E55" s="227">
        <v>2013</v>
      </c>
      <c r="F55" s="227">
        <v>2014</v>
      </c>
      <c r="G55" s="227">
        <v>2015</v>
      </c>
      <c r="H55" s="227">
        <v>2016</v>
      </c>
      <c r="I55" s="227">
        <v>2017</v>
      </c>
      <c r="J55" s="227">
        <v>2018</v>
      </c>
      <c r="K55" s="227">
        <v>2019</v>
      </c>
      <c r="L55" s="227">
        <v>2020</v>
      </c>
    </row>
    <row r="56" spans="1:12">
      <c r="A56" s="235" t="s">
        <v>238</v>
      </c>
      <c r="B56" s="222"/>
      <c r="C56" s="222"/>
      <c r="D56" s="225"/>
      <c r="E56" s="225"/>
      <c r="F56" s="225"/>
      <c r="G56" s="225"/>
      <c r="H56" s="225"/>
      <c r="I56" s="225"/>
      <c r="J56" s="225"/>
      <c r="K56" s="225"/>
      <c r="L56" s="225"/>
    </row>
    <row r="57" spans="1:12">
      <c r="A57" s="233" t="s">
        <v>520</v>
      </c>
      <c r="B57" s="225">
        <v>118.6</v>
      </c>
      <c r="C57" s="225">
        <v>121.5</v>
      </c>
      <c r="D57" s="28">
        <v>124</v>
      </c>
      <c r="E57" s="225">
        <v>125.9</v>
      </c>
      <c r="F57" s="225">
        <v>127.8</v>
      </c>
      <c r="G57" s="225">
        <v>129.5</v>
      </c>
      <c r="H57" s="225">
        <v>132.30000000000001</v>
      </c>
      <c r="I57" s="225">
        <v>135.1</v>
      </c>
      <c r="J57" s="225">
        <v>137.9</v>
      </c>
      <c r="K57" s="225">
        <v>140.9</v>
      </c>
      <c r="L57" s="225">
        <v>144.9</v>
      </c>
    </row>
    <row r="58" spans="1:12">
      <c r="A58" s="233" t="s">
        <v>445</v>
      </c>
      <c r="B58" s="225">
        <v>118.6</v>
      </c>
      <c r="C58" s="225">
        <v>119.6</v>
      </c>
      <c r="D58" s="28">
        <v>121.6</v>
      </c>
      <c r="E58" s="225">
        <v>122.2</v>
      </c>
      <c r="F58" s="225">
        <v>122.7</v>
      </c>
      <c r="G58" s="225">
        <v>125</v>
      </c>
      <c r="H58" s="225">
        <v>127.6</v>
      </c>
      <c r="I58" s="225">
        <v>130.30000000000001</v>
      </c>
      <c r="J58" s="225">
        <v>132.9</v>
      </c>
      <c r="K58" s="225">
        <v>135.80000000000001</v>
      </c>
      <c r="L58" s="225">
        <v>138.6</v>
      </c>
    </row>
    <row r="59" spans="1:12">
      <c r="A59" s="233" t="s">
        <v>446</v>
      </c>
      <c r="B59" s="225">
        <v>118.2</v>
      </c>
      <c r="C59" s="225">
        <v>119.9</v>
      </c>
      <c r="D59" s="28">
        <v>122.1</v>
      </c>
      <c r="E59" s="225">
        <v>123.4</v>
      </c>
      <c r="F59" s="225">
        <v>124.4</v>
      </c>
      <c r="G59" s="225">
        <v>125.6</v>
      </c>
      <c r="H59" s="225">
        <v>127.4</v>
      </c>
      <c r="I59" s="225">
        <v>128.80000000000001</v>
      </c>
      <c r="J59" s="225">
        <v>131.19999999999999</v>
      </c>
      <c r="K59" s="225">
        <v>133.4</v>
      </c>
      <c r="L59" s="225">
        <v>136</v>
      </c>
    </row>
    <row r="60" spans="1:12">
      <c r="A60" s="233" t="s">
        <v>447</v>
      </c>
      <c r="B60" s="225">
        <v>118.9</v>
      </c>
      <c r="C60" s="225">
        <v>121.4</v>
      </c>
      <c r="D60" s="28">
        <v>124.2</v>
      </c>
      <c r="E60" s="225">
        <v>126.1</v>
      </c>
      <c r="F60" s="225">
        <v>127.8</v>
      </c>
      <c r="G60" s="225">
        <v>129.5</v>
      </c>
      <c r="H60" s="225">
        <v>131.4</v>
      </c>
      <c r="I60" s="225">
        <v>133.5</v>
      </c>
      <c r="J60" s="225">
        <v>135.9</v>
      </c>
      <c r="K60" s="225">
        <v>139.30000000000001</v>
      </c>
      <c r="L60" s="225">
        <v>142</v>
      </c>
    </row>
    <row r="61" spans="1:12">
      <c r="A61" s="233" t="s">
        <v>448</v>
      </c>
      <c r="B61" s="225">
        <v>122.6</v>
      </c>
      <c r="C61" s="225">
        <v>127.4</v>
      </c>
      <c r="D61" s="28">
        <v>129.69999999999999</v>
      </c>
      <c r="E61" s="225">
        <v>132.4</v>
      </c>
      <c r="F61" s="225">
        <v>133.9</v>
      </c>
      <c r="G61" s="225">
        <v>136.19999999999999</v>
      </c>
      <c r="H61" s="225">
        <v>139.6</v>
      </c>
      <c r="I61" s="225">
        <v>142.69999999999999</v>
      </c>
      <c r="J61" s="225">
        <v>146.19999999999999</v>
      </c>
      <c r="K61" s="225">
        <v>149.4</v>
      </c>
      <c r="L61" s="225">
        <v>151.69999999999999</v>
      </c>
    </row>
    <row r="62" spans="1:12">
      <c r="A62" s="233" t="s">
        <v>449</v>
      </c>
      <c r="B62" s="225">
        <v>115.8</v>
      </c>
      <c r="C62" s="225">
        <v>119.6</v>
      </c>
      <c r="D62" s="28">
        <v>119.9</v>
      </c>
      <c r="E62" s="225">
        <v>121.3</v>
      </c>
      <c r="F62" s="225">
        <v>122.8</v>
      </c>
      <c r="G62" s="225">
        <v>124.9</v>
      </c>
      <c r="H62" s="225">
        <v>128.30000000000001</v>
      </c>
      <c r="I62" s="225">
        <v>130.6</v>
      </c>
      <c r="J62" s="225">
        <v>133.30000000000001</v>
      </c>
      <c r="K62" s="225">
        <v>136.19999999999999</v>
      </c>
      <c r="L62" s="225">
        <v>139.19999999999999</v>
      </c>
    </row>
    <row r="63" spans="1:12">
      <c r="A63" s="233" t="s">
        <v>450</v>
      </c>
      <c r="B63" s="225">
        <v>117.1</v>
      </c>
      <c r="C63" s="225">
        <v>119.1</v>
      </c>
      <c r="D63" s="28">
        <v>121.7</v>
      </c>
      <c r="E63" s="225">
        <v>123.5</v>
      </c>
      <c r="F63" s="225">
        <v>125.6</v>
      </c>
      <c r="G63" s="225">
        <v>128.6</v>
      </c>
      <c r="H63" s="225">
        <v>130.80000000000001</v>
      </c>
      <c r="I63" s="225">
        <v>132.19999999999999</v>
      </c>
      <c r="J63" s="225">
        <v>134.9</v>
      </c>
      <c r="K63" s="225">
        <v>137.6</v>
      </c>
      <c r="L63" s="225">
        <v>140.6</v>
      </c>
    </row>
    <row r="64" spans="1:12">
      <c r="A64" s="233" t="s">
        <v>521</v>
      </c>
      <c r="B64" s="225">
        <v>118.5</v>
      </c>
      <c r="C64" s="225">
        <v>120</v>
      </c>
      <c r="D64" s="28">
        <v>121.3</v>
      </c>
      <c r="E64" s="225">
        <v>122.1</v>
      </c>
      <c r="F64" s="225">
        <v>123.1</v>
      </c>
      <c r="G64" s="225">
        <v>123.9</v>
      </c>
      <c r="H64" s="225">
        <v>126.5</v>
      </c>
      <c r="I64" s="225">
        <v>128.6</v>
      </c>
      <c r="J64" s="225">
        <v>130.9</v>
      </c>
      <c r="K64" s="225">
        <v>133.6</v>
      </c>
      <c r="L64" s="225">
        <v>136.19999999999999</v>
      </c>
    </row>
    <row r="65" spans="1:12">
      <c r="A65" s="233" t="s">
        <v>451</v>
      </c>
      <c r="B65" s="225">
        <v>117.6</v>
      </c>
      <c r="C65" s="225">
        <v>119.3</v>
      </c>
      <c r="D65" s="28">
        <v>118.8</v>
      </c>
      <c r="E65" s="225">
        <v>120.3</v>
      </c>
      <c r="F65" s="225">
        <v>121.3</v>
      </c>
      <c r="G65" s="225">
        <v>121.9</v>
      </c>
      <c r="H65" s="225">
        <v>123.4</v>
      </c>
      <c r="I65" s="225">
        <v>125.6</v>
      </c>
      <c r="J65" s="225">
        <v>126.7</v>
      </c>
      <c r="K65" s="225">
        <v>128</v>
      </c>
      <c r="L65" s="225">
        <v>130.69999999999999</v>
      </c>
    </row>
    <row r="66" spans="1:12">
      <c r="A66" s="232" t="s">
        <v>522</v>
      </c>
      <c r="B66" s="227">
        <v>118.5</v>
      </c>
      <c r="C66" s="227">
        <v>120.7</v>
      </c>
      <c r="D66" s="27">
        <v>122.9</v>
      </c>
      <c r="E66" s="227">
        <v>124.5</v>
      </c>
      <c r="F66" s="227">
        <v>125.9</v>
      </c>
      <c r="G66" s="227">
        <v>127.6</v>
      </c>
      <c r="H66" s="227">
        <v>129.9</v>
      </c>
      <c r="I66" s="227">
        <v>131.9</v>
      </c>
      <c r="J66" s="227">
        <v>134.5</v>
      </c>
      <c r="K66" s="227">
        <v>137.19999999999999</v>
      </c>
      <c r="L66" s="227">
        <v>140.1</v>
      </c>
    </row>
    <row r="67" spans="1:12">
      <c r="A67" s="232" t="s">
        <v>523</v>
      </c>
      <c r="B67" s="227">
        <v>121.3</v>
      </c>
      <c r="C67" s="227">
        <v>123.7</v>
      </c>
      <c r="D67" s="27">
        <v>124.1</v>
      </c>
      <c r="E67" s="227">
        <v>126.5</v>
      </c>
      <c r="F67" s="227">
        <v>127.6</v>
      </c>
      <c r="G67" s="227">
        <v>128.1</v>
      </c>
      <c r="H67" s="227">
        <v>129.6</v>
      </c>
      <c r="I67" s="227">
        <v>131.1</v>
      </c>
      <c r="J67" s="227">
        <v>135.1</v>
      </c>
      <c r="K67" s="227">
        <v>138.4</v>
      </c>
      <c r="L67" s="227">
        <v>141.5</v>
      </c>
    </row>
    <row r="68" spans="1:12">
      <c r="A68" s="232" t="s">
        <v>524</v>
      </c>
      <c r="B68" s="227">
        <v>121.1</v>
      </c>
      <c r="C68" s="227">
        <v>123.1</v>
      </c>
      <c r="D68" s="27">
        <v>125.4</v>
      </c>
      <c r="E68" s="227">
        <v>126.1</v>
      </c>
      <c r="F68" s="227">
        <v>127.6</v>
      </c>
      <c r="G68" s="227">
        <v>129</v>
      </c>
      <c r="H68" s="227">
        <v>131.9</v>
      </c>
      <c r="I68" s="227">
        <v>135.6</v>
      </c>
      <c r="J68" s="227">
        <v>136.4</v>
      </c>
      <c r="K68" s="227">
        <v>139.69999999999999</v>
      </c>
      <c r="L68" s="227">
        <v>143.6</v>
      </c>
    </row>
    <row r="69" spans="1:12" ht="16" thickBot="1">
      <c r="A69" s="24"/>
      <c r="B69" s="25"/>
      <c r="C69" s="25"/>
      <c r="D69" s="25"/>
      <c r="E69" s="25"/>
      <c r="F69" s="25"/>
      <c r="G69" s="25"/>
      <c r="H69" s="25"/>
      <c r="I69" s="25"/>
      <c r="J69" s="25"/>
      <c r="K69" s="25"/>
      <c r="L69" s="25"/>
    </row>
    <row r="70" spans="1:12">
      <c r="A70" s="231"/>
      <c r="B70" s="222"/>
      <c r="C70" s="222"/>
      <c r="D70" s="222"/>
      <c r="E70" s="222"/>
      <c r="F70" s="222"/>
      <c r="G70" s="222"/>
      <c r="H70" s="222"/>
      <c r="I70" s="222"/>
      <c r="J70" s="222"/>
      <c r="K70" s="222"/>
      <c r="L70" s="222"/>
    </row>
    <row r="71" spans="1:12" ht="56">
      <c r="A71" s="233" t="s">
        <v>239</v>
      </c>
      <c r="B71" s="224"/>
      <c r="C71" s="222" t="s">
        <v>1519</v>
      </c>
      <c r="D71" s="224"/>
      <c r="E71" s="224" t="s">
        <v>4147</v>
      </c>
      <c r="F71" s="222"/>
      <c r="G71" s="222"/>
      <c r="H71" s="222"/>
      <c r="I71" s="222"/>
      <c r="J71" s="222"/>
      <c r="K71" s="222"/>
      <c r="L71" s="222"/>
    </row>
    <row r="72" spans="1:12" ht="28">
      <c r="A72" s="233" t="s">
        <v>1520</v>
      </c>
      <c r="B72" s="224"/>
      <c r="C72" s="222"/>
      <c r="D72" s="224"/>
      <c r="E72" s="229" t="s">
        <v>3847</v>
      </c>
      <c r="F72" s="222"/>
      <c r="G72" s="222"/>
      <c r="H72" s="222"/>
      <c r="I72" s="222"/>
      <c r="J72" s="222"/>
      <c r="K72" s="222"/>
      <c r="L72" s="222"/>
    </row>
    <row r="73" spans="1:12">
      <c r="A73" s="231"/>
      <c r="B73" s="222"/>
      <c r="C73" s="222"/>
      <c r="D73" s="222"/>
      <c r="E73" s="222"/>
      <c r="F73" s="222"/>
      <c r="G73" s="222"/>
      <c r="H73" s="222"/>
      <c r="I73" s="222"/>
      <c r="J73" s="222"/>
      <c r="K73" s="222"/>
      <c r="L73" s="222"/>
    </row>
  </sheetData>
  <hyperlinks>
    <hyperlink ref="B1" location="INDEKS!A1" display="HJEM" xr:uid="{DD52373B-C09D-4C8B-860B-34F86657D96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65"/>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3256</v>
      </c>
      <c r="B1" s="173" t="s">
        <v>3453</v>
      </c>
      <c r="C1" s="222"/>
      <c r="D1" s="222"/>
      <c r="E1" s="222"/>
      <c r="F1" s="222"/>
      <c r="G1" s="222"/>
      <c r="H1" s="222"/>
      <c r="I1" s="222"/>
      <c r="J1" s="222"/>
      <c r="K1" s="222"/>
      <c r="L1" s="222"/>
      <c r="M1" s="222"/>
      <c r="N1" s="222"/>
    </row>
    <row r="2" spans="1:14">
      <c r="A2" s="232"/>
      <c r="B2" s="223">
        <v>2008</v>
      </c>
      <c r="C2" s="223">
        <v>2009</v>
      </c>
      <c r="D2" s="223">
        <v>2010</v>
      </c>
      <c r="E2" s="223">
        <v>2011</v>
      </c>
      <c r="F2" s="223">
        <v>2012</v>
      </c>
      <c r="G2" s="223">
        <v>2013</v>
      </c>
      <c r="H2" s="223">
        <v>2014</v>
      </c>
      <c r="I2" s="223">
        <v>2015</v>
      </c>
      <c r="J2" s="223">
        <v>2016</v>
      </c>
      <c r="K2" s="223" t="s">
        <v>4283</v>
      </c>
      <c r="L2" s="223" t="s">
        <v>3957</v>
      </c>
      <c r="M2" s="4">
        <v>2008</v>
      </c>
      <c r="N2" s="4" t="s">
        <v>3957</v>
      </c>
    </row>
    <row r="3" spans="1:14">
      <c r="A3" s="235" t="s">
        <v>240</v>
      </c>
      <c r="B3" s="230"/>
      <c r="C3" s="224"/>
      <c r="D3" s="224"/>
      <c r="E3" s="224"/>
      <c r="F3" s="224"/>
      <c r="G3" s="224"/>
      <c r="H3" s="224"/>
      <c r="I3" s="224"/>
      <c r="J3" s="224"/>
      <c r="K3" s="224"/>
      <c r="L3" s="224"/>
      <c r="M3" s="134"/>
      <c r="N3" s="6" t="s">
        <v>1</v>
      </c>
    </row>
    <row r="4" spans="1:14">
      <c r="A4" s="232" t="s">
        <v>3257</v>
      </c>
      <c r="B4" s="34">
        <v>548160</v>
      </c>
      <c r="C4" s="7">
        <v>590011</v>
      </c>
      <c r="D4" s="7">
        <v>616487</v>
      </c>
      <c r="E4" s="7">
        <v>618112</v>
      </c>
      <c r="F4" s="7">
        <v>637642</v>
      </c>
      <c r="G4" s="7">
        <v>665479</v>
      </c>
      <c r="H4" s="7">
        <v>680844</v>
      </c>
      <c r="I4" s="7">
        <v>686431</v>
      </c>
      <c r="J4" s="7">
        <v>684311</v>
      </c>
      <c r="K4" s="7">
        <v>699351</v>
      </c>
      <c r="L4" s="7">
        <v>707794</v>
      </c>
      <c r="M4" s="8">
        <v>100</v>
      </c>
      <c r="N4" s="8">
        <v>100</v>
      </c>
    </row>
    <row r="5" spans="1:14">
      <c r="A5" s="232" t="s">
        <v>3258</v>
      </c>
      <c r="B5" s="35"/>
      <c r="C5" s="222"/>
      <c r="D5" s="222"/>
      <c r="E5" s="222"/>
      <c r="F5" s="222"/>
      <c r="G5" s="222"/>
      <c r="H5" s="222"/>
      <c r="I5" s="222"/>
      <c r="J5" s="222"/>
      <c r="K5" s="222"/>
      <c r="L5" s="222"/>
      <c r="M5" s="8"/>
      <c r="N5" s="8"/>
    </row>
    <row r="6" spans="1:14">
      <c r="A6" s="233" t="s">
        <v>2372</v>
      </c>
      <c r="B6" s="35">
        <v>120283</v>
      </c>
      <c r="C6" s="222">
        <v>127333</v>
      </c>
      <c r="D6" s="222">
        <v>130009</v>
      </c>
      <c r="E6" s="222">
        <v>129624</v>
      </c>
      <c r="F6" s="222">
        <v>132699</v>
      </c>
      <c r="G6" s="222">
        <v>132856</v>
      </c>
      <c r="H6" s="222">
        <v>135083</v>
      </c>
      <c r="I6" s="222">
        <v>137882</v>
      </c>
      <c r="J6" s="222">
        <v>140413</v>
      </c>
      <c r="K6" s="222">
        <v>143945</v>
      </c>
      <c r="L6" s="222">
        <v>147231</v>
      </c>
      <c r="M6" s="11">
        <v>21.9</v>
      </c>
      <c r="N6" s="11">
        <v>20.8</v>
      </c>
    </row>
    <row r="7" spans="1:14">
      <c r="A7" s="233" t="s">
        <v>3259</v>
      </c>
      <c r="B7" s="35">
        <v>89653</v>
      </c>
      <c r="C7" s="222">
        <v>95181</v>
      </c>
      <c r="D7" s="222">
        <v>99118</v>
      </c>
      <c r="E7" s="222">
        <v>99945</v>
      </c>
      <c r="F7" s="222">
        <v>102690</v>
      </c>
      <c r="G7" s="222">
        <v>105285</v>
      </c>
      <c r="H7" s="222">
        <v>106666</v>
      </c>
      <c r="I7" s="222">
        <v>106977</v>
      </c>
      <c r="J7" s="222">
        <v>105748</v>
      </c>
      <c r="K7" s="222">
        <v>109561</v>
      </c>
      <c r="L7" s="222">
        <v>101583</v>
      </c>
      <c r="M7" s="11">
        <v>16.399999999999999</v>
      </c>
      <c r="N7" s="11">
        <v>14.4</v>
      </c>
    </row>
    <row r="8" spans="1:14">
      <c r="A8" s="233" t="s">
        <v>3260</v>
      </c>
      <c r="B8" s="35">
        <v>195157</v>
      </c>
      <c r="C8" s="222">
        <v>206429</v>
      </c>
      <c r="D8" s="222">
        <v>211496</v>
      </c>
      <c r="E8" s="222">
        <v>217660</v>
      </c>
      <c r="F8" s="222">
        <v>223968</v>
      </c>
      <c r="G8" s="222">
        <v>240930</v>
      </c>
      <c r="H8" s="222">
        <v>254239</v>
      </c>
      <c r="I8" s="222">
        <v>254247</v>
      </c>
      <c r="J8" s="222">
        <v>248669</v>
      </c>
      <c r="K8" s="222">
        <v>256751</v>
      </c>
      <c r="L8" s="222">
        <v>270589</v>
      </c>
      <c r="M8" s="11">
        <v>35.6</v>
      </c>
      <c r="N8" s="11">
        <v>38.200000000000003</v>
      </c>
    </row>
    <row r="9" spans="1:14">
      <c r="A9" s="233" t="s">
        <v>3261</v>
      </c>
      <c r="B9" s="35">
        <v>6582</v>
      </c>
      <c r="C9" s="222">
        <v>7343</v>
      </c>
      <c r="D9" s="222">
        <v>5259</v>
      </c>
      <c r="E9" s="222">
        <v>5314</v>
      </c>
      <c r="F9" s="222">
        <v>5005</v>
      </c>
      <c r="G9" s="222">
        <v>6298</v>
      </c>
      <c r="H9" s="222">
        <v>6834</v>
      </c>
      <c r="I9" s="222">
        <v>5392</v>
      </c>
      <c r="J9" s="222">
        <v>4586</v>
      </c>
      <c r="K9" s="222">
        <v>4873</v>
      </c>
      <c r="L9" s="222">
        <v>5010</v>
      </c>
      <c r="M9" s="11">
        <v>1.2</v>
      </c>
      <c r="N9" s="11">
        <v>0.7</v>
      </c>
    </row>
    <row r="10" spans="1:14">
      <c r="A10" s="233" t="s">
        <v>3262</v>
      </c>
      <c r="B10" s="35">
        <v>70460</v>
      </c>
      <c r="C10" s="222">
        <v>74506</v>
      </c>
      <c r="D10" s="222">
        <v>75551</v>
      </c>
      <c r="E10" s="222">
        <v>73226</v>
      </c>
      <c r="F10" s="222">
        <v>72728</v>
      </c>
      <c r="G10" s="222">
        <v>72622</v>
      </c>
      <c r="H10" s="222">
        <v>72301</v>
      </c>
      <c r="I10" s="222">
        <v>72419</v>
      </c>
      <c r="J10" s="222">
        <v>73456</v>
      </c>
      <c r="K10" s="222">
        <v>74722</v>
      </c>
      <c r="L10" s="222">
        <v>76162</v>
      </c>
      <c r="M10" s="11">
        <v>12.9</v>
      </c>
      <c r="N10" s="11">
        <v>10.8</v>
      </c>
    </row>
    <row r="11" spans="1:14">
      <c r="A11" s="233" t="s">
        <v>3263</v>
      </c>
      <c r="B11" s="35">
        <v>20690</v>
      </c>
      <c r="C11" s="222">
        <v>30420</v>
      </c>
      <c r="D11" s="222">
        <v>38382</v>
      </c>
      <c r="E11" s="222">
        <v>36433</v>
      </c>
      <c r="F11" s="222">
        <v>37559</v>
      </c>
      <c r="G11" s="222">
        <v>36819</v>
      </c>
      <c r="H11" s="222">
        <v>34140</v>
      </c>
      <c r="I11" s="222">
        <v>32330</v>
      </c>
      <c r="J11" s="222">
        <v>30753</v>
      </c>
      <c r="K11" s="222">
        <v>29624</v>
      </c>
      <c r="L11" s="222">
        <v>28398</v>
      </c>
      <c r="M11" s="11">
        <v>3.8</v>
      </c>
      <c r="N11" s="11">
        <v>4</v>
      </c>
    </row>
    <row r="12" spans="1:14">
      <c r="A12" s="233" t="s">
        <v>2158</v>
      </c>
      <c r="B12" s="35">
        <v>11300</v>
      </c>
      <c r="C12" s="222">
        <v>11624</v>
      </c>
      <c r="D12" s="222">
        <v>12184</v>
      </c>
      <c r="E12" s="222">
        <v>12701</v>
      </c>
      <c r="F12" s="222">
        <v>13180</v>
      </c>
      <c r="G12" s="222">
        <v>13292</v>
      </c>
      <c r="H12" s="222">
        <v>13835</v>
      </c>
      <c r="I12" s="222">
        <v>14245</v>
      </c>
      <c r="J12" s="222">
        <v>14324</v>
      </c>
      <c r="K12" s="222">
        <v>14622</v>
      </c>
      <c r="L12" s="222">
        <v>14780</v>
      </c>
      <c r="M12" s="11">
        <v>2.1</v>
      </c>
      <c r="N12" s="11">
        <v>2.1</v>
      </c>
    </row>
    <row r="13" spans="1:14">
      <c r="A13" s="233" t="s">
        <v>3264</v>
      </c>
      <c r="B13" s="35">
        <v>14785</v>
      </c>
      <c r="C13" s="222">
        <v>16947</v>
      </c>
      <c r="D13" s="222">
        <v>23086</v>
      </c>
      <c r="E13" s="222">
        <v>24857</v>
      </c>
      <c r="F13" s="222">
        <v>26617</v>
      </c>
      <c r="G13" s="222">
        <v>29079</v>
      </c>
      <c r="H13" s="222">
        <v>30306</v>
      </c>
      <c r="I13" s="222">
        <v>34306</v>
      </c>
      <c r="J13" s="222">
        <v>36921</v>
      </c>
      <c r="K13" s="222">
        <v>35579</v>
      </c>
      <c r="L13" s="222">
        <v>34479</v>
      </c>
      <c r="M13" s="11">
        <v>2.7</v>
      </c>
      <c r="N13" s="11">
        <v>4.9000000000000004</v>
      </c>
    </row>
    <row r="14" spans="1:14">
      <c r="A14" s="233" t="s">
        <v>3842</v>
      </c>
      <c r="B14" s="35">
        <v>19250</v>
      </c>
      <c r="C14" s="222">
        <v>20226</v>
      </c>
      <c r="D14" s="222">
        <v>21402</v>
      </c>
      <c r="E14" s="222">
        <v>18351</v>
      </c>
      <c r="F14" s="222">
        <v>23195</v>
      </c>
      <c r="G14" s="222">
        <v>28298</v>
      </c>
      <c r="H14" s="222">
        <v>27439</v>
      </c>
      <c r="I14" s="222">
        <v>28632</v>
      </c>
      <c r="J14" s="222">
        <v>29442</v>
      </c>
      <c r="K14" s="222">
        <v>29674</v>
      </c>
      <c r="L14" s="222">
        <v>29562</v>
      </c>
      <c r="M14" s="11">
        <v>3.5</v>
      </c>
      <c r="N14" s="11">
        <v>4.2</v>
      </c>
    </row>
    <row r="15" spans="1:14">
      <c r="A15" s="235" t="s">
        <v>3265</v>
      </c>
      <c r="B15" s="35"/>
      <c r="C15" s="222"/>
      <c r="D15" s="222"/>
      <c r="E15" s="222"/>
      <c r="F15" s="222"/>
      <c r="G15" s="222"/>
      <c r="H15" s="222"/>
      <c r="I15" s="222"/>
      <c r="J15" s="222"/>
      <c r="K15" s="222"/>
      <c r="L15" s="222"/>
      <c r="M15" s="8"/>
      <c r="N15" s="8"/>
    </row>
    <row r="16" spans="1:14">
      <c r="A16" s="232" t="s">
        <v>3257</v>
      </c>
      <c r="B16" s="34">
        <v>30.4</v>
      </c>
      <c r="C16" s="7">
        <v>34.299999999999997</v>
      </c>
      <c r="D16" s="7">
        <v>34</v>
      </c>
      <c r="E16" s="7">
        <v>33.5</v>
      </c>
      <c r="F16" s="7">
        <v>33.6</v>
      </c>
      <c r="G16" s="7">
        <v>34.5</v>
      </c>
      <c r="H16" s="7">
        <v>34.4</v>
      </c>
      <c r="I16" s="7">
        <v>33.700000000000003</v>
      </c>
      <c r="J16" s="7">
        <v>32.5</v>
      </c>
      <c r="K16" s="7">
        <v>32.200000000000003</v>
      </c>
      <c r="L16" s="7">
        <v>31.5</v>
      </c>
      <c r="M16" s="8"/>
      <c r="N16" s="8"/>
    </row>
    <row r="17" spans="1:14">
      <c r="A17" s="233" t="s">
        <v>3266</v>
      </c>
      <c r="B17" s="35">
        <v>16</v>
      </c>
      <c r="C17" s="222">
        <v>18.2</v>
      </c>
      <c r="D17" s="222">
        <v>18.2</v>
      </c>
      <c r="E17" s="222">
        <v>18.2</v>
      </c>
      <c r="F17" s="222">
        <v>18.2</v>
      </c>
      <c r="G17" s="222">
        <v>19</v>
      </c>
      <c r="H17" s="222">
        <v>19.100000000000001</v>
      </c>
      <c r="I17" s="222">
        <v>18.600000000000001</v>
      </c>
      <c r="J17" s="222">
        <v>17.600000000000001</v>
      </c>
      <c r="K17" s="222">
        <v>17.399999999999999</v>
      </c>
      <c r="L17" s="222">
        <v>17</v>
      </c>
      <c r="M17" s="8"/>
      <c r="N17" s="8"/>
    </row>
    <row r="18" spans="1:14">
      <c r="A18" s="233" t="s">
        <v>3267</v>
      </c>
      <c r="B18" s="35">
        <v>13.3</v>
      </c>
      <c r="C18" s="222">
        <v>14.9</v>
      </c>
      <c r="D18" s="222">
        <v>14.6</v>
      </c>
      <c r="E18" s="222">
        <v>14.3</v>
      </c>
      <c r="F18" s="222">
        <v>14.3</v>
      </c>
      <c r="G18" s="222">
        <v>14</v>
      </c>
      <c r="H18" s="222">
        <v>13.8</v>
      </c>
      <c r="I18" s="222">
        <v>13.7</v>
      </c>
      <c r="J18" s="222">
        <v>13.5</v>
      </c>
      <c r="K18" s="222">
        <v>13.3</v>
      </c>
      <c r="L18" s="222">
        <v>13.2</v>
      </c>
      <c r="M18" s="8"/>
      <c r="N18" s="8"/>
    </row>
    <row r="19" spans="1:14">
      <c r="A19" s="233" t="s">
        <v>3268</v>
      </c>
      <c r="B19" s="35">
        <v>1.1000000000000001</v>
      </c>
      <c r="C19" s="222">
        <v>1.2</v>
      </c>
      <c r="D19" s="222">
        <v>1.2</v>
      </c>
      <c r="E19" s="222">
        <v>1</v>
      </c>
      <c r="F19" s="222">
        <v>1.2</v>
      </c>
      <c r="G19" s="222">
        <v>1.5</v>
      </c>
      <c r="H19" s="222">
        <v>1.4</v>
      </c>
      <c r="I19" s="222">
        <v>1.4</v>
      </c>
      <c r="J19" s="222">
        <v>1.4</v>
      </c>
      <c r="K19" s="222">
        <v>1.4</v>
      </c>
      <c r="L19" s="222">
        <v>1.3</v>
      </c>
      <c r="M19" s="8"/>
      <c r="N19" s="8"/>
    </row>
    <row r="20" spans="1:14">
      <c r="A20" s="232" t="s">
        <v>3269</v>
      </c>
      <c r="B20" s="35"/>
      <c r="C20" s="222"/>
      <c r="D20" s="222"/>
      <c r="E20" s="222"/>
      <c r="F20" s="222"/>
      <c r="G20" s="222"/>
      <c r="H20" s="222"/>
      <c r="I20" s="222"/>
      <c r="J20" s="222"/>
      <c r="K20" s="222"/>
      <c r="L20" s="222"/>
      <c r="M20" s="8"/>
      <c r="N20" s="8"/>
    </row>
    <row r="21" spans="1:14">
      <c r="A21" s="235" t="s">
        <v>240</v>
      </c>
      <c r="B21" s="35"/>
      <c r="C21" s="222"/>
      <c r="D21" s="222"/>
      <c r="E21" s="222"/>
      <c r="F21" s="222"/>
      <c r="G21" s="222"/>
      <c r="H21" s="222"/>
      <c r="I21" s="222"/>
      <c r="J21" s="222"/>
      <c r="K21" s="222"/>
      <c r="L21" s="222"/>
      <c r="M21" s="8"/>
      <c r="N21" s="8"/>
    </row>
    <row r="22" spans="1:14">
      <c r="A22" s="232" t="s">
        <v>3270</v>
      </c>
      <c r="B22" s="34">
        <v>628139</v>
      </c>
      <c r="C22" s="7">
        <v>661185</v>
      </c>
      <c r="D22" s="7">
        <v>677251</v>
      </c>
      <c r="E22" s="7">
        <v>667814</v>
      </c>
      <c r="F22" s="7">
        <v>682718</v>
      </c>
      <c r="G22" s="7">
        <v>715065</v>
      </c>
      <c r="H22" s="7">
        <v>688332</v>
      </c>
      <c r="I22" s="7">
        <v>744392</v>
      </c>
      <c r="J22" s="7">
        <v>740742</v>
      </c>
      <c r="K22" s="7">
        <v>750740</v>
      </c>
      <c r="L22" s="7">
        <v>782992</v>
      </c>
      <c r="M22" s="8">
        <v>100</v>
      </c>
      <c r="N22" s="8">
        <v>100</v>
      </c>
    </row>
    <row r="23" spans="1:14">
      <c r="A23" s="233" t="s">
        <v>3843</v>
      </c>
      <c r="B23" s="35">
        <v>269878</v>
      </c>
      <c r="C23" s="222">
        <v>288067</v>
      </c>
      <c r="D23" s="222">
        <v>304876</v>
      </c>
      <c r="E23" s="222">
        <v>304975</v>
      </c>
      <c r="F23" s="222">
        <v>311244</v>
      </c>
      <c r="G23" s="222">
        <v>321978</v>
      </c>
      <c r="H23" s="222">
        <v>328870</v>
      </c>
      <c r="I23" s="222">
        <v>334752</v>
      </c>
      <c r="J23" s="222">
        <v>337854</v>
      </c>
      <c r="K23" s="222">
        <v>342919</v>
      </c>
      <c r="L23" s="222">
        <v>346681</v>
      </c>
      <c r="M23" s="11">
        <v>43</v>
      </c>
      <c r="N23" s="11">
        <v>44.3</v>
      </c>
    </row>
    <row r="24" spans="1:14">
      <c r="A24" s="233" t="s">
        <v>3271</v>
      </c>
      <c r="B24" s="35">
        <v>184487</v>
      </c>
      <c r="C24" s="222">
        <v>198367</v>
      </c>
      <c r="D24" s="222">
        <v>211831</v>
      </c>
      <c r="E24" s="222">
        <v>216683</v>
      </c>
      <c r="F24" s="222">
        <v>226260</v>
      </c>
      <c r="G24" s="222">
        <v>223492</v>
      </c>
      <c r="H24" s="222">
        <v>225485</v>
      </c>
      <c r="I24" s="222">
        <v>229153</v>
      </c>
      <c r="J24" s="222">
        <v>234833</v>
      </c>
      <c r="K24" s="222">
        <v>239556</v>
      </c>
      <c r="L24" s="222">
        <v>243175</v>
      </c>
      <c r="M24" s="11">
        <v>29.4</v>
      </c>
      <c r="N24" s="11">
        <v>31.1</v>
      </c>
    </row>
    <row r="25" spans="1:14">
      <c r="A25" s="233" t="s">
        <v>3272</v>
      </c>
      <c r="B25" s="35">
        <v>79341</v>
      </c>
      <c r="C25" s="222">
        <v>77978</v>
      </c>
      <c r="D25" s="222">
        <v>78840</v>
      </c>
      <c r="E25" s="222">
        <v>77994</v>
      </c>
      <c r="F25" s="222">
        <v>76626</v>
      </c>
      <c r="G25" s="222">
        <v>81255</v>
      </c>
      <c r="H25" s="222">
        <v>75281</v>
      </c>
      <c r="I25" s="222">
        <v>78203</v>
      </c>
      <c r="J25" s="222">
        <v>72957</v>
      </c>
      <c r="K25" s="222">
        <v>86009</v>
      </c>
      <c r="L25" s="222">
        <v>88383</v>
      </c>
      <c r="M25" s="11">
        <v>12.6</v>
      </c>
      <c r="N25" s="11">
        <v>11.3</v>
      </c>
    </row>
    <row r="26" spans="1:14">
      <c r="A26" s="233" t="s">
        <v>3273</v>
      </c>
      <c r="B26" s="35">
        <v>48801</v>
      </c>
      <c r="C26" s="222">
        <v>51268</v>
      </c>
      <c r="D26" s="222">
        <v>53018</v>
      </c>
      <c r="E26" s="222">
        <v>53210</v>
      </c>
      <c r="F26" s="222">
        <v>52288</v>
      </c>
      <c r="G26" s="222">
        <v>53180</v>
      </c>
      <c r="H26" s="222">
        <v>50006</v>
      </c>
      <c r="I26" s="222">
        <v>51898</v>
      </c>
      <c r="J26" s="222">
        <v>49454</v>
      </c>
      <c r="K26" s="222">
        <v>56769</v>
      </c>
      <c r="L26" s="222">
        <v>57855</v>
      </c>
      <c r="M26" s="11">
        <v>7.8</v>
      </c>
      <c r="N26" s="11">
        <v>7.4</v>
      </c>
    </row>
    <row r="27" spans="1:14">
      <c r="A27" s="233" t="s">
        <v>3274</v>
      </c>
      <c r="B27" s="35">
        <v>45632</v>
      </c>
      <c r="C27" s="222">
        <v>45505</v>
      </c>
      <c r="D27" s="222">
        <v>28687</v>
      </c>
      <c r="E27" s="222">
        <v>14953</v>
      </c>
      <c r="F27" s="222">
        <v>16300</v>
      </c>
      <c r="G27" s="222">
        <v>35159</v>
      </c>
      <c r="H27" s="222">
        <v>8691</v>
      </c>
      <c r="I27" s="222">
        <v>50386</v>
      </c>
      <c r="J27" s="222">
        <v>45644</v>
      </c>
      <c r="K27" s="222">
        <v>25487</v>
      </c>
      <c r="L27" s="222">
        <v>46898</v>
      </c>
      <c r="M27" s="11">
        <v>7.3</v>
      </c>
      <c r="N27" s="11">
        <v>6</v>
      </c>
    </row>
    <row r="28" spans="1:14" ht="16" thickBot="1">
      <c r="A28" s="234"/>
      <c r="B28" s="226"/>
      <c r="C28" s="226"/>
      <c r="D28" s="226"/>
      <c r="E28" s="226"/>
      <c r="F28" s="226"/>
      <c r="G28" s="226"/>
      <c r="H28" s="226"/>
      <c r="I28" s="226"/>
      <c r="J28" s="228"/>
      <c r="K28" s="228"/>
      <c r="L28" s="228"/>
      <c r="M28" s="228"/>
      <c r="N28" s="228"/>
    </row>
    <row r="29" spans="1:14">
      <c r="A29" s="231"/>
      <c r="B29" s="222"/>
      <c r="C29" s="222"/>
      <c r="D29" s="222"/>
      <c r="E29" s="222"/>
      <c r="F29" s="222"/>
      <c r="G29" s="222"/>
      <c r="H29" s="222"/>
      <c r="I29" s="222"/>
      <c r="J29" s="222"/>
      <c r="K29" s="222"/>
      <c r="L29" s="222"/>
      <c r="M29" s="222"/>
      <c r="N29" s="222"/>
    </row>
    <row r="30" spans="1:14" ht="28">
      <c r="A30" s="233" t="s">
        <v>3844</v>
      </c>
      <c r="B30" s="222"/>
      <c r="C30" s="224" t="s">
        <v>3990</v>
      </c>
      <c r="D30" s="222"/>
      <c r="E30" s="224" t="s">
        <v>4284</v>
      </c>
      <c r="F30" s="222"/>
      <c r="G30" s="222"/>
      <c r="H30" s="222"/>
      <c r="I30" s="222"/>
      <c r="J30" s="222"/>
      <c r="K30" s="222"/>
      <c r="L30" s="222"/>
      <c r="M30" s="222"/>
      <c r="N30" s="222"/>
    </row>
    <row r="31" spans="1:14" ht="42">
      <c r="A31" s="233" t="s">
        <v>3845</v>
      </c>
      <c r="B31" s="222"/>
      <c r="C31" s="224"/>
      <c r="D31" s="222"/>
      <c r="E31" s="224"/>
      <c r="F31" s="222"/>
      <c r="G31" s="222"/>
      <c r="H31" s="222"/>
      <c r="I31" s="222"/>
      <c r="J31" s="222"/>
      <c r="K31" s="222"/>
      <c r="L31" s="222"/>
      <c r="M31" s="222"/>
      <c r="N31" s="222"/>
    </row>
    <row r="32" spans="1:14">
      <c r="A32" s="231"/>
      <c r="B32" s="222"/>
      <c r="C32" s="222"/>
      <c r="D32" s="222"/>
      <c r="E32" s="222"/>
      <c r="F32" s="222"/>
      <c r="G32" s="222"/>
      <c r="H32" s="222"/>
      <c r="I32" s="222"/>
      <c r="J32" s="222"/>
      <c r="K32" s="222"/>
      <c r="L32" s="222"/>
      <c r="M32" s="222"/>
      <c r="N32" s="222"/>
    </row>
    <row r="33" spans="1:14">
      <c r="A33" s="231"/>
      <c r="B33" s="222"/>
      <c r="C33" s="222"/>
      <c r="D33" s="222"/>
      <c r="E33" s="222"/>
      <c r="F33" s="222"/>
      <c r="G33" s="222"/>
      <c r="H33" s="222"/>
      <c r="I33" s="222"/>
      <c r="J33" s="222"/>
      <c r="K33" s="222"/>
      <c r="L33" s="222"/>
      <c r="M33" s="222"/>
      <c r="N33" s="222"/>
    </row>
    <row r="34" spans="1:14">
      <c r="A34" s="231"/>
      <c r="B34" s="222"/>
      <c r="C34" s="222"/>
      <c r="D34" s="222"/>
      <c r="E34" s="222"/>
      <c r="F34" s="222"/>
      <c r="G34" s="222"/>
      <c r="H34" s="222"/>
      <c r="I34" s="222"/>
      <c r="J34" s="222"/>
      <c r="K34" s="222"/>
      <c r="L34" s="222"/>
      <c r="M34" s="222"/>
      <c r="N34" s="222"/>
    </row>
    <row r="35" spans="1:14">
      <c r="A35" s="231" t="s">
        <v>3275</v>
      </c>
      <c r="B35" s="222"/>
      <c r="C35" s="222"/>
      <c r="D35" s="222"/>
      <c r="E35" s="222"/>
      <c r="F35" s="222"/>
      <c r="G35" s="222"/>
      <c r="H35" s="222"/>
      <c r="I35" s="222"/>
      <c r="J35" s="222"/>
      <c r="K35" s="222"/>
      <c r="L35" s="222"/>
      <c r="M35" s="222"/>
      <c r="N35" s="222"/>
    </row>
    <row r="36" spans="1:14">
      <c r="A36" s="232"/>
      <c r="B36" s="223">
        <v>2009</v>
      </c>
      <c r="C36" s="223">
        <v>2011</v>
      </c>
      <c r="D36" s="223">
        <v>2013</v>
      </c>
      <c r="E36" s="223">
        <v>2015</v>
      </c>
      <c r="F36" s="223">
        <v>2017</v>
      </c>
      <c r="G36" s="223">
        <v>2019</v>
      </c>
      <c r="H36" s="4">
        <v>2009</v>
      </c>
      <c r="I36" s="4">
        <v>2019</v>
      </c>
      <c r="J36" s="222"/>
      <c r="K36" s="222"/>
      <c r="L36" s="222"/>
      <c r="M36" s="222"/>
      <c r="N36" s="222"/>
    </row>
    <row r="37" spans="1:14">
      <c r="A37" s="235" t="s">
        <v>40</v>
      </c>
      <c r="B37" s="224"/>
      <c r="C37" s="224"/>
      <c r="D37" s="230"/>
      <c r="E37" s="224"/>
      <c r="F37" s="223"/>
      <c r="G37" s="223"/>
      <c r="H37" s="4"/>
      <c r="I37" s="6" t="s">
        <v>1</v>
      </c>
      <c r="J37" s="222"/>
      <c r="K37" s="222"/>
      <c r="L37" s="222"/>
      <c r="M37" s="222"/>
      <c r="N37" s="222"/>
    </row>
    <row r="38" spans="1:14">
      <c r="A38" s="37" t="s">
        <v>387</v>
      </c>
      <c r="B38" s="227">
        <v>4998</v>
      </c>
      <c r="C38" s="227">
        <v>5290</v>
      </c>
      <c r="D38" s="227">
        <v>5820</v>
      </c>
      <c r="E38" s="227">
        <v>6138</v>
      </c>
      <c r="F38" s="227">
        <v>6335</v>
      </c>
      <c r="G38" s="227">
        <v>6431</v>
      </c>
      <c r="H38" s="9">
        <v>100</v>
      </c>
      <c r="I38" s="9">
        <v>100</v>
      </c>
      <c r="J38" s="222"/>
      <c r="K38" s="222"/>
      <c r="L38" s="222"/>
      <c r="M38" s="222"/>
      <c r="N38" s="222"/>
    </row>
    <row r="39" spans="1:14">
      <c r="A39" s="39" t="s">
        <v>3276</v>
      </c>
      <c r="B39" s="225">
        <v>506</v>
      </c>
      <c r="C39" s="225">
        <v>426</v>
      </c>
      <c r="D39" s="225">
        <v>595</v>
      </c>
      <c r="E39" s="225">
        <v>609</v>
      </c>
      <c r="F39" s="225">
        <v>648</v>
      </c>
      <c r="G39" s="225">
        <v>732</v>
      </c>
      <c r="H39" s="12">
        <v>10</v>
      </c>
      <c r="I39" s="12">
        <v>11</v>
      </c>
      <c r="J39" s="222"/>
      <c r="K39" s="222"/>
      <c r="L39" s="222"/>
      <c r="M39" s="222"/>
      <c r="N39" s="222"/>
    </row>
    <row r="40" spans="1:14">
      <c r="A40" s="39" t="s">
        <v>3277</v>
      </c>
      <c r="B40" s="225">
        <v>355</v>
      </c>
      <c r="C40" s="225">
        <v>283</v>
      </c>
      <c r="D40" s="225">
        <v>349</v>
      </c>
      <c r="E40" s="225">
        <v>345</v>
      </c>
      <c r="F40" s="225">
        <v>305</v>
      </c>
      <c r="G40" s="225">
        <v>313</v>
      </c>
      <c r="H40" s="12">
        <v>7</v>
      </c>
      <c r="I40" s="12">
        <v>5</v>
      </c>
      <c r="J40" s="222"/>
      <c r="K40" s="222"/>
      <c r="L40" s="222"/>
      <c r="M40" s="222"/>
      <c r="N40" s="222"/>
    </row>
    <row r="41" spans="1:14">
      <c r="A41" s="39" t="s">
        <v>3278</v>
      </c>
      <c r="B41" s="225">
        <v>1952</v>
      </c>
      <c r="C41" s="225">
        <v>1874</v>
      </c>
      <c r="D41" s="225">
        <v>2015</v>
      </c>
      <c r="E41" s="225">
        <v>2102</v>
      </c>
      <c r="F41" s="225">
        <v>2217</v>
      </c>
      <c r="G41" s="225">
        <v>2290</v>
      </c>
      <c r="H41" s="12">
        <v>39</v>
      </c>
      <c r="I41" s="12">
        <v>36</v>
      </c>
      <c r="J41" s="222"/>
      <c r="K41" s="222"/>
      <c r="L41" s="222"/>
      <c r="M41" s="222"/>
      <c r="N41" s="222"/>
    </row>
    <row r="42" spans="1:14">
      <c r="A42" s="39" t="s">
        <v>3279</v>
      </c>
      <c r="B42" s="225">
        <v>88</v>
      </c>
      <c r="C42" s="225">
        <v>68</v>
      </c>
      <c r="D42" s="225">
        <v>70</v>
      </c>
      <c r="E42" s="225">
        <v>113</v>
      </c>
      <c r="F42" s="225">
        <v>165</v>
      </c>
      <c r="G42" s="225">
        <v>191</v>
      </c>
      <c r="H42" s="12">
        <v>2</v>
      </c>
      <c r="I42" s="12">
        <v>3</v>
      </c>
      <c r="J42" s="222"/>
      <c r="K42" s="222"/>
      <c r="L42" s="222"/>
      <c r="M42" s="222"/>
      <c r="N42" s="222"/>
    </row>
    <row r="43" spans="1:14">
      <c r="A43" s="39" t="s">
        <v>3280</v>
      </c>
      <c r="B43" s="225">
        <v>1086</v>
      </c>
      <c r="C43" s="225">
        <v>1433</v>
      </c>
      <c r="D43" s="225">
        <v>1653</v>
      </c>
      <c r="E43" s="225">
        <v>1876</v>
      </c>
      <c r="F43" s="225">
        <v>2177</v>
      </c>
      <c r="G43" s="225">
        <v>1630</v>
      </c>
      <c r="H43" s="12">
        <v>22</v>
      </c>
      <c r="I43" s="12">
        <v>25</v>
      </c>
      <c r="J43" s="222"/>
      <c r="K43" s="222"/>
      <c r="L43" s="222"/>
      <c r="M43" s="222"/>
      <c r="N43" s="222"/>
    </row>
    <row r="44" spans="1:14">
      <c r="A44" s="39" t="s">
        <v>3281</v>
      </c>
      <c r="B44" s="225">
        <v>164</v>
      </c>
      <c r="C44" s="225">
        <v>227</v>
      </c>
      <c r="D44" s="225">
        <v>211</v>
      </c>
      <c r="E44" s="225">
        <v>178</v>
      </c>
      <c r="F44" s="225">
        <v>169</v>
      </c>
      <c r="G44" s="225">
        <v>121</v>
      </c>
      <c r="H44" s="12">
        <v>3</v>
      </c>
      <c r="I44" s="12">
        <v>2</v>
      </c>
      <c r="J44" s="222"/>
      <c r="K44" s="222"/>
      <c r="L44" s="222"/>
      <c r="M44" s="222"/>
      <c r="N44" s="222"/>
    </row>
    <row r="45" spans="1:14">
      <c r="A45" s="39" t="s">
        <v>3282</v>
      </c>
      <c r="B45" s="225">
        <v>86</v>
      </c>
      <c r="C45" s="225">
        <v>88</v>
      </c>
      <c r="D45" s="225">
        <v>64</v>
      </c>
      <c r="E45" s="225">
        <v>90</v>
      </c>
      <c r="F45" s="225">
        <v>68</v>
      </c>
      <c r="G45" s="225">
        <v>72</v>
      </c>
      <c r="H45" s="12">
        <v>2</v>
      </c>
      <c r="I45" s="12">
        <v>1</v>
      </c>
      <c r="J45" s="222"/>
      <c r="K45" s="222"/>
      <c r="L45" s="222"/>
      <c r="M45" s="222"/>
      <c r="N45" s="222"/>
    </row>
    <row r="46" spans="1:14">
      <c r="A46" s="39" t="s">
        <v>3283</v>
      </c>
      <c r="B46" s="225">
        <v>172</v>
      </c>
      <c r="C46" s="225">
        <v>173</v>
      </c>
      <c r="D46" s="225">
        <v>119</v>
      </c>
      <c r="E46" s="225">
        <v>138</v>
      </c>
      <c r="F46" s="225">
        <v>149</v>
      </c>
      <c r="G46" s="225">
        <v>148</v>
      </c>
      <c r="H46" s="12">
        <v>3</v>
      </c>
      <c r="I46" s="12">
        <v>2</v>
      </c>
      <c r="J46" s="222"/>
      <c r="K46" s="222"/>
      <c r="L46" s="222"/>
      <c r="M46" s="222"/>
      <c r="N46" s="222"/>
    </row>
    <row r="47" spans="1:14">
      <c r="A47" s="39" t="s">
        <v>3284</v>
      </c>
      <c r="B47" s="225">
        <v>316</v>
      </c>
      <c r="C47" s="225">
        <v>367</v>
      </c>
      <c r="D47" s="225">
        <v>370</v>
      </c>
      <c r="E47" s="225">
        <v>339</v>
      </c>
      <c r="F47" s="225">
        <v>258</v>
      </c>
      <c r="G47" s="225">
        <v>380</v>
      </c>
      <c r="H47" s="12">
        <v>6</v>
      </c>
      <c r="I47" s="12">
        <v>6</v>
      </c>
      <c r="J47" s="222"/>
      <c r="K47" s="222"/>
      <c r="L47" s="222"/>
      <c r="M47" s="222"/>
      <c r="N47" s="222"/>
    </row>
    <row r="48" spans="1:14">
      <c r="A48" s="39" t="s">
        <v>3285</v>
      </c>
      <c r="B48" s="225">
        <v>273</v>
      </c>
      <c r="C48" s="225">
        <v>351</v>
      </c>
      <c r="D48" s="225">
        <v>374</v>
      </c>
      <c r="E48" s="225">
        <v>348</v>
      </c>
      <c r="F48" s="225">
        <v>479</v>
      </c>
      <c r="G48" s="225">
        <v>554</v>
      </c>
      <c r="H48" s="12">
        <v>5</v>
      </c>
      <c r="I48" s="12">
        <v>9</v>
      </c>
      <c r="J48" s="222"/>
      <c r="K48" s="222"/>
      <c r="L48" s="222"/>
      <c r="M48" s="222"/>
      <c r="N48" s="222"/>
    </row>
    <row r="49" spans="1:14" ht="16" thickBot="1">
      <c r="A49" s="234"/>
      <c r="B49" s="226"/>
      <c r="C49" s="226"/>
      <c r="D49" s="226"/>
      <c r="E49" s="226"/>
      <c r="F49" s="14"/>
      <c r="G49" s="228"/>
      <c r="H49" s="228"/>
      <c r="I49" s="228"/>
      <c r="J49" s="222"/>
      <c r="K49" s="222"/>
      <c r="L49" s="222"/>
      <c r="M49" s="222"/>
      <c r="N49" s="222"/>
    </row>
    <row r="50" spans="1:14">
      <c r="A50" s="231"/>
      <c r="B50" s="222"/>
      <c r="C50" s="222"/>
      <c r="D50" s="222"/>
      <c r="E50" s="222"/>
      <c r="F50" s="222"/>
      <c r="G50" s="222"/>
      <c r="H50" s="222"/>
      <c r="I50" s="222"/>
      <c r="J50" s="222"/>
      <c r="K50" s="222"/>
      <c r="L50" s="222"/>
      <c r="M50" s="222"/>
      <c r="N50" s="222"/>
    </row>
    <row r="51" spans="1:14" ht="42">
      <c r="A51" s="233" t="s">
        <v>3846</v>
      </c>
      <c r="B51" s="222"/>
      <c r="C51" s="224"/>
      <c r="D51" s="222"/>
      <c r="E51" s="224" t="s">
        <v>4285</v>
      </c>
      <c r="F51" s="222"/>
      <c r="G51" s="222"/>
      <c r="H51" s="222"/>
      <c r="I51" s="222"/>
      <c r="J51" s="222"/>
      <c r="K51" s="222"/>
      <c r="L51" s="222"/>
      <c r="M51" s="222"/>
      <c r="N51" s="222"/>
    </row>
    <row r="52" spans="1:14">
      <c r="A52" s="231"/>
      <c r="B52" s="222"/>
      <c r="C52" s="222"/>
      <c r="D52" s="222"/>
      <c r="E52" s="222"/>
      <c r="F52" s="222"/>
      <c r="G52" s="222"/>
      <c r="H52" s="222"/>
      <c r="I52" s="222"/>
      <c r="J52" s="222"/>
      <c r="K52" s="222"/>
      <c r="L52" s="222"/>
      <c r="M52" s="222"/>
      <c r="N52" s="222"/>
    </row>
    <row r="53" spans="1:14">
      <c r="A53" s="231"/>
      <c r="B53" s="222"/>
      <c r="C53" s="222"/>
      <c r="D53" s="222"/>
      <c r="E53" s="222"/>
      <c r="F53" s="222"/>
      <c r="G53" s="222"/>
      <c r="H53" s="222"/>
      <c r="I53" s="222"/>
      <c r="J53" s="222"/>
      <c r="K53" s="222"/>
      <c r="L53" s="222"/>
      <c r="M53" s="222"/>
      <c r="N53" s="222"/>
    </row>
    <row r="54" spans="1:14">
      <c r="A54" s="231"/>
      <c r="B54" s="222"/>
      <c r="C54" s="222"/>
      <c r="D54" s="222"/>
      <c r="E54" s="222"/>
      <c r="F54" s="222"/>
      <c r="G54" s="222"/>
      <c r="H54" s="222"/>
      <c r="I54" s="222"/>
      <c r="J54" s="222"/>
      <c r="K54" s="222"/>
      <c r="L54" s="222"/>
      <c r="M54" s="222"/>
      <c r="N54" s="222"/>
    </row>
    <row r="55" spans="1:14">
      <c r="A55" s="231"/>
      <c r="B55" s="222"/>
      <c r="C55" s="222"/>
      <c r="D55" s="222"/>
      <c r="E55" s="222"/>
      <c r="F55" s="222"/>
      <c r="G55" s="222"/>
      <c r="H55" s="222"/>
      <c r="I55" s="222"/>
      <c r="J55" s="222"/>
      <c r="K55" s="222"/>
      <c r="L55" s="222"/>
      <c r="M55" s="222"/>
      <c r="N55" s="222"/>
    </row>
    <row r="56" spans="1:14">
      <c r="A56" s="231"/>
      <c r="B56" s="222"/>
      <c r="C56" s="222"/>
      <c r="D56" s="222"/>
      <c r="E56" s="222"/>
      <c r="F56" s="222"/>
      <c r="G56" s="222"/>
      <c r="H56" s="222"/>
      <c r="I56" s="222"/>
      <c r="J56" s="222"/>
      <c r="K56" s="222"/>
      <c r="L56" s="222"/>
      <c r="M56" s="222"/>
      <c r="N56" s="222"/>
    </row>
    <row r="65" ht="15.75" customHeight="1"/>
  </sheetData>
  <hyperlinks>
    <hyperlink ref="B1" location="INDEKS!A1" display="HJEM" xr:uid="{42C20484-4728-4E52-B121-CCC0CD3F103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0"/>
  <sheetViews>
    <sheetView zoomScale="70" zoomScaleNormal="70" workbookViewId="0">
      <selection activeCell="B1" sqref="B1"/>
    </sheetView>
  </sheetViews>
  <sheetFormatPr baseColWidth="10" defaultColWidth="9.1640625" defaultRowHeight="15"/>
  <cols>
    <col min="1" max="1" width="48" style="221" customWidth="1"/>
    <col min="2" max="16384" width="9.1640625" style="221"/>
  </cols>
  <sheetData>
    <row r="1" spans="1:10">
      <c r="A1" s="241" t="s">
        <v>3228</v>
      </c>
      <c r="B1" s="173" t="s">
        <v>3453</v>
      </c>
      <c r="C1" s="237"/>
      <c r="D1" s="237"/>
      <c r="E1" s="237"/>
      <c r="F1" s="237"/>
      <c r="G1" s="237"/>
      <c r="H1" s="237"/>
      <c r="I1" s="237"/>
      <c r="J1" s="237"/>
    </row>
    <row r="2" spans="1:10">
      <c r="A2" s="242"/>
      <c r="B2" s="243">
        <v>2011</v>
      </c>
      <c r="C2" s="243">
        <v>2012</v>
      </c>
      <c r="D2" s="243">
        <v>2013</v>
      </c>
      <c r="E2" s="243">
        <v>2014</v>
      </c>
      <c r="F2" s="243">
        <v>2015</v>
      </c>
      <c r="G2" s="243">
        <v>2016</v>
      </c>
      <c r="H2" s="243">
        <v>2017</v>
      </c>
      <c r="I2" s="243">
        <v>2018</v>
      </c>
      <c r="J2" s="243">
        <v>2019</v>
      </c>
    </row>
    <row r="3" spans="1:10">
      <c r="A3" s="244" t="s">
        <v>241</v>
      </c>
      <c r="B3" s="245"/>
      <c r="C3" s="245"/>
      <c r="D3" s="245"/>
      <c r="E3" s="245"/>
      <c r="F3" s="245"/>
      <c r="G3" s="245"/>
      <c r="H3" s="245"/>
      <c r="I3" s="245"/>
      <c r="J3" s="245"/>
    </row>
    <row r="4" spans="1:10">
      <c r="A4" s="246" t="s">
        <v>3229</v>
      </c>
      <c r="B4" s="243" t="s">
        <v>4286</v>
      </c>
      <c r="C4" s="243" t="s">
        <v>4287</v>
      </c>
      <c r="D4" s="243" t="s">
        <v>4288</v>
      </c>
      <c r="E4" s="243" t="s">
        <v>4289</v>
      </c>
      <c r="F4" s="243" t="s">
        <v>4290</v>
      </c>
      <c r="G4" s="243" t="s">
        <v>4291</v>
      </c>
      <c r="H4" s="243" t="s">
        <v>4291</v>
      </c>
      <c r="I4" s="243" t="s">
        <v>4292</v>
      </c>
      <c r="J4" s="243" t="s">
        <v>4293</v>
      </c>
    </row>
    <row r="5" spans="1:10">
      <c r="A5" s="246" t="s">
        <v>3230</v>
      </c>
      <c r="B5" s="247"/>
      <c r="C5" s="247"/>
      <c r="D5" s="247"/>
      <c r="E5" s="247"/>
      <c r="F5" s="247"/>
      <c r="G5" s="247"/>
      <c r="H5" s="247"/>
      <c r="I5" s="247"/>
      <c r="J5" s="248"/>
    </row>
    <row r="6" spans="1:10">
      <c r="A6" s="249" t="s">
        <v>3231</v>
      </c>
      <c r="B6" s="247">
        <v>923</v>
      </c>
      <c r="C6" s="247">
        <v>944</v>
      </c>
      <c r="D6" s="247">
        <v>959</v>
      </c>
      <c r="E6" s="247">
        <v>967</v>
      </c>
      <c r="F6" s="247">
        <v>975</v>
      </c>
      <c r="G6" s="247">
        <v>973</v>
      </c>
      <c r="H6" s="247">
        <v>971</v>
      </c>
      <c r="I6" s="247">
        <v>966</v>
      </c>
      <c r="J6" s="247">
        <v>956</v>
      </c>
    </row>
    <row r="7" spans="1:10">
      <c r="A7" s="249" t="s">
        <v>3232</v>
      </c>
      <c r="B7" s="247" t="s">
        <v>4294</v>
      </c>
      <c r="C7" s="247" t="s">
        <v>4295</v>
      </c>
      <c r="D7" s="247" t="s">
        <v>4296</v>
      </c>
      <c r="E7" s="247" t="s">
        <v>4297</v>
      </c>
      <c r="F7" s="247" t="s">
        <v>4298</v>
      </c>
      <c r="G7" s="247" t="s">
        <v>4299</v>
      </c>
      <c r="H7" s="247" t="s">
        <v>4300</v>
      </c>
      <c r="I7" s="247" t="s">
        <v>4301</v>
      </c>
      <c r="J7" s="247" t="s">
        <v>4302</v>
      </c>
    </row>
    <row r="8" spans="1:10">
      <c r="A8" s="246" t="s">
        <v>3233</v>
      </c>
      <c r="B8" s="247"/>
      <c r="C8" s="247"/>
      <c r="D8" s="247"/>
      <c r="E8" s="247"/>
      <c r="F8" s="247"/>
      <c r="G8" s="247"/>
      <c r="H8" s="247"/>
      <c r="I8" s="247"/>
      <c r="J8" s="247"/>
    </row>
    <row r="9" spans="1:10">
      <c r="A9" s="249" t="s">
        <v>3234</v>
      </c>
      <c r="B9" s="247">
        <v>351</v>
      </c>
      <c r="C9" s="247">
        <v>373</v>
      </c>
      <c r="D9" s="247">
        <v>391</v>
      </c>
      <c r="E9" s="247">
        <v>400</v>
      </c>
      <c r="F9" s="247">
        <v>405</v>
      </c>
      <c r="G9" s="247">
        <v>406</v>
      </c>
      <c r="H9" s="247">
        <v>403</v>
      </c>
      <c r="I9" s="247">
        <v>396</v>
      </c>
      <c r="J9" s="247">
        <v>389</v>
      </c>
    </row>
    <row r="10" spans="1:10">
      <c r="A10" s="249" t="s">
        <v>3235</v>
      </c>
      <c r="B10" s="247">
        <v>172</v>
      </c>
      <c r="C10" s="247">
        <v>171</v>
      </c>
      <c r="D10" s="247">
        <v>168</v>
      </c>
      <c r="E10" s="247">
        <v>165</v>
      </c>
      <c r="F10" s="247">
        <v>165</v>
      </c>
      <c r="G10" s="247">
        <v>164</v>
      </c>
      <c r="H10" s="247">
        <v>161</v>
      </c>
      <c r="I10" s="247">
        <v>159</v>
      </c>
      <c r="J10" s="247">
        <v>158</v>
      </c>
    </row>
    <row r="11" spans="1:10">
      <c r="A11" s="249" t="s">
        <v>3236</v>
      </c>
      <c r="B11" s="247">
        <v>168</v>
      </c>
      <c r="C11" s="247">
        <v>169</v>
      </c>
      <c r="D11" s="247">
        <v>167</v>
      </c>
      <c r="E11" s="247">
        <v>162</v>
      </c>
      <c r="F11" s="247">
        <v>159</v>
      </c>
      <c r="G11" s="247">
        <v>152</v>
      </c>
      <c r="H11" s="247">
        <v>146</v>
      </c>
      <c r="I11" s="247">
        <v>142</v>
      </c>
      <c r="J11" s="247">
        <v>139</v>
      </c>
    </row>
    <row r="12" spans="1:10">
      <c r="A12" s="249" t="s">
        <v>3237</v>
      </c>
      <c r="B12" s="247">
        <v>187</v>
      </c>
      <c r="C12" s="247">
        <v>189</v>
      </c>
      <c r="D12" s="247">
        <v>186</v>
      </c>
      <c r="E12" s="247">
        <v>186</v>
      </c>
      <c r="F12" s="247">
        <v>186</v>
      </c>
      <c r="G12" s="247">
        <v>185</v>
      </c>
      <c r="H12" s="247">
        <v>184</v>
      </c>
      <c r="I12" s="247">
        <v>182</v>
      </c>
      <c r="J12" s="247">
        <v>181</v>
      </c>
    </row>
    <row r="13" spans="1:10">
      <c r="A13" s="249" t="s">
        <v>3238</v>
      </c>
      <c r="B13" s="247" t="s">
        <v>4303</v>
      </c>
      <c r="C13" s="247" t="s">
        <v>4300</v>
      </c>
      <c r="D13" s="247" t="s">
        <v>4304</v>
      </c>
      <c r="E13" s="247" t="s">
        <v>4305</v>
      </c>
      <c r="F13" s="247" t="s">
        <v>4306</v>
      </c>
      <c r="G13" s="247" t="s">
        <v>4307</v>
      </c>
      <c r="H13" s="247" t="s">
        <v>4308</v>
      </c>
      <c r="I13" s="247" t="s">
        <v>4309</v>
      </c>
      <c r="J13" s="247" t="s">
        <v>4310</v>
      </c>
    </row>
    <row r="14" spans="1:10">
      <c r="A14" s="246" t="s">
        <v>3239</v>
      </c>
      <c r="B14" s="247"/>
      <c r="C14" s="247"/>
      <c r="D14" s="247"/>
      <c r="E14" s="247"/>
      <c r="F14" s="247"/>
      <c r="G14" s="247"/>
      <c r="H14" s="247"/>
      <c r="I14" s="247"/>
      <c r="J14" s="247"/>
    </row>
    <row r="15" spans="1:10">
      <c r="A15" s="249" t="s">
        <v>3240</v>
      </c>
      <c r="B15" s="247">
        <v>108</v>
      </c>
      <c r="C15" s="247">
        <v>119</v>
      </c>
      <c r="D15" s="247">
        <v>117</v>
      </c>
      <c r="E15" s="247">
        <v>106</v>
      </c>
      <c r="F15" s="247">
        <v>102</v>
      </c>
      <c r="G15" s="247">
        <v>92</v>
      </c>
      <c r="H15" s="247">
        <v>91</v>
      </c>
      <c r="I15" s="247">
        <v>87</v>
      </c>
      <c r="J15" s="247">
        <v>86</v>
      </c>
    </row>
    <row r="16" spans="1:10">
      <c r="A16" s="249" t="s">
        <v>3241</v>
      </c>
      <c r="B16" s="247">
        <v>89</v>
      </c>
      <c r="C16" s="247">
        <v>98</v>
      </c>
      <c r="D16" s="247">
        <v>87</v>
      </c>
      <c r="E16" s="247">
        <v>78</v>
      </c>
      <c r="F16" s="247">
        <v>75</v>
      </c>
      <c r="G16" s="247">
        <v>69</v>
      </c>
      <c r="H16" s="247">
        <v>70</v>
      </c>
      <c r="I16" s="247">
        <v>69</v>
      </c>
      <c r="J16" s="247">
        <v>71</v>
      </c>
    </row>
    <row r="17" spans="1:10">
      <c r="A17" s="249" t="s">
        <v>3242</v>
      </c>
      <c r="B17" s="247">
        <v>19</v>
      </c>
      <c r="C17" s="247">
        <v>21</v>
      </c>
      <c r="D17" s="247">
        <v>30</v>
      </c>
      <c r="E17" s="247">
        <v>28</v>
      </c>
      <c r="F17" s="247">
        <v>27</v>
      </c>
      <c r="G17" s="247">
        <v>23</v>
      </c>
      <c r="H17" s="247">
        <v>21</v>
      </c>
      <c r="I17" s="247">
        <v>17</v>
      </c>
      <c r="J17" s="247">
        <v>15</v>
      </c>
    </row>
    <row r="18" spans="1:10">
      <c r="A18" s="249" t="s">
        <v>3243</v>
      </c>
      <c r="B18" s="247">
        <v>48</v>
      </c>
      <c r="C18" s="247">
        <v>43</v>
      </c>
      <c r="D18" s="247">
        <v>42</v>
      </c>
      <c r="E18" s="247">
        <v>38</v>
      </c>
      <c r="F18" s="247">
        <v>37</v>
      </c>
      <c r="G18" s="247">
        <v>39</v>
      </c>
      <c r="H18" s="247">
        <v>35</v>
      </c>
      <c r="I18" s="247">
        <v>31</v>
      </c>
      <c r="J18" s="247">
        <v>27</v>
      </c>
    </row>
    <row r="19" spans="1:10">
      <c r="A19" s="249" t="s">
        <v>3244</v>
      </c>
      <c r="B19" s="247">
        <v>46</v>
      </c>
      <c r="C19" s="247">
        <v>46</v>
      </c>
      <c r="D19" s="247">
        <v>48</v>
      </c>
      <c r="E19" s="247">
        <v>52</v>
      </c>
      <c r="F19" s="247">
        <v>55</v>
      </c>
      <c r="G19" s="247">
        <v>59</v>
      </c>
      <c r="H19" s="247">
        <v>63</v>
      </c>
      <c r="I19" s="247">
        <v>68</v>
      </c>
      <c r="J19" s="247">
        <v>73</v>
      </c>
    </row>
    <row r="20" spans="1:10">
      <c r="A20" s="249" t="s">
        <v>3245</v>
      </c>
      <c r="B20" s="247">
        <v>13</v>
      </c>
      <c r="C20" s="247">
        <v>14</v>
      </c>
      <c r="D20" s="247">
        <v>14</v>
      </c>
      <c r="E20" s="247">
        <v>13</v>
      </c>
      <c r="F20" s="247">
        <v>13</v>
      </c>
      <c r="G20" s="247">
        <v>13</v>
      </c>
      <c r="H20" s="247">
        <v>13</v>
      </c>
      <c r="I20" s="247">
        <v>14</v>
      </c>
      <c r="J20" s="247">
        <v>14</v>
      </c>
    </row>
    <row r="21" spans="1:10">
      <c r="A21" s="249" t="s">
        <v>3212</v>
      </c>
      <c r="B21" s="247">
        <v>47</v>
      </c>
      <c r="C21" s="247">
        <v>44</v>
      </c>
      <c r="D21" s="247">
        <v>42</v>
      </c>
      <c r="E21" s="247">
        <v>40</v>
      </c>
      <c r="F21" s="247">
        <v>35</v>
      </c>
      <c r="G21" s="247">
        <v>35</v>
      </c>
      <c r="H21" s="247">
        <v>32</v>
      </c>
      <c r="I21" s="247">
        <v>30</v>
      </c>
      <c r="J21" s="247">
        <v>28</v>
      </c>
    </row>
    <row r="22" spans="1:10">
      <c r="A22" s="249" t="s">
        <v>3246</v>
      </c>
      <c r="B22" s="247">
        <v>79</v>
      </c>
      <c r="C22" s="247">
        <v>87</v>
      </c>
      <c r="D22" s="247">
        <v>91</v>
      </c>
      <c r="E22" s="247">
        <v>97</v>
      </c>
      <c r="F22" s="247">
        <v>97</v>
      </c>
      <c r="G22" s="247">
        <v>94</v>
      </c>
      <c r="H22" s="247">
        <v>85</v>
      </c>
      <c r="I22" s="247">
        <v>79</v>
      </c>
      <c r="J22" s="247">
        <v>74</v>
      </c>
    </row>
    <row r="23" spans="1:10">
      <c r="A23" s="249" t="s">
        <v>3247</v>
      </c>
      <c r="B23" s="247">
        <v>68</v>
      </c>
      <c r="C23" s="247">
        <v>63</v>
      </c>
      <c r="D23" s="247">
        <v>59</v>
      </c>
      <c r="E23" s="247">
        <v>57</v>
      </c>
      <c r="F23" s="247">
        <v>56</v>
      </c>
      <c r="G23" s="247">
        <v>54</v>
      </c>
      <c r="H23" s="247">
        <v>53</v>
      </c>
      <c r="I23" s="247">
        <v>54</v>
      </c>
      <c r="J23" s="247">
        <v>56</v>
      </c>
    </row>
    <row r="24" spans="1:10">
      <c r="A24" s="249" t="s">
        <v>3248</v>
      </c>
      <c r="B24" s="247">
        <v>50</v>
      </c>
      <c r="C24" s="247">
        <v>48</v>
      </c>
      <c r="D24" s="247">
        <v>46</v>
      </c>
      <c r="E24" s="247">
        <v>45</v>
      </c>
      <c r="F24" s="247">
        <v>46</v>
      </c>
      <c r="G24" s="247">
        <v>49</v>
      </c>
      <c r="H24" s="247">
        <v>49</v>
      </c>
      <c r="I24" s="247">
        <v>49</v>
      </c>
      <c r="J24" s="247">
        <v>49</v>
      </c>
    </row>
    <row r="25" spans="1:10">
      <c r="A25" s="249" t="s">
        <v>3249</v>
      </c>
      <c r="B25" s="247">
        <v>239</v>
      </c>
      <c r="C25" s="247">
        <v>238</v>
      </c>
      <c r="D25" s="247">
        <v>233</v>
      </c>
      <c r="E25" s="247">
        <v>223</v>
      </c>
      <c r="F25" s="247">
        <v>216</v>
      </c>
      <c r="G25" s="247">
        <v>208</v>
      </c>
      <c r="H25" s="247">
        <v>203</v>
      </c>
      <c r="I25" s="247">
        <v>199</v>
      </c>
      <c r="J25" s="247">
        <v>203</v>
      </c>
    </row>
    <row r="26" spans="1:10">
      <c r="A26" s="249" t="s">
        <v>3250</v>
      </c>
      <c r="B26" s="247">
        <v>114</v>
      </c>
      <c r="C26" s="247">
        <v>104</v>
      </c>
      <c r="D26" s="247">
        <v>97</v>
      </c>
      <c r="E26" s="247">
        <v>89</v>
      </c>
      <c r="F26" s="247">
        <v>80</v>
      </c>
      <c r="G26" s="247">
        <v>70</v>
      </c>
      <c r="H26" s="247">
        <v>61</v>
      </c>
      <c r="I26" s="247">
        <v>49</v>
      </c>
      <c r="J26" s="247">
        <v>46</v>
      </c>
    </row>
    <row r="27" spans="1:10">
      <c r="A27" s="249" t="s">
        <v>3251</v>
      </c>
      <c r="B27" s="247">
        <v>6</v>
      </c>
      <c r="C27" s="247">
        <v>6</v>
      </c>
      <c r="D27" s="247">
        <v>6</v>
      </c>
      <c r="E27" s="247">
        <v>6</v>
      </c>
      <c r="F27" s="247">
        <v>6</v>
      </c>
      <c r="G27" s="247">
        <v>5</v>
      </c>
      <c r="H27" s="247">
        <v>4</v>
      </c>
      <c r="I27" s="247">
        <v>3</v>
      </c>
      <c r="J27" s="247">
        <v>3</v>
      </c>
    </row>
    <row r="28" spans="1:10" ht="16">
      <c r="A28" s="249" t="s">
        <v>3252</v>
      </c>
      <c r="B28" s="247">
        <v>970</v>
      </c>
      <c r="C28" s="247" t="s">
        <v>4311</v>
      </c>
      <c r="D28" s="247" t="s">
        <v>4312</v>
      </c>
      <c r="E28" s="247" t="s">
        <v>4313</v>
      </c>
      <c r="F28" s="247" t="s">
        <v>4314</v>
      </c>
      <c r="G28" s="247" t="s">
        <v>4315</v>
      </c>
      <c r="H28" s="247" t="s">
        <v>4316</v>
      </c>
      <c r="I28" s="247" t="s">
        <v>4317</v>
      </c>
      <c r="J28" s="247" t="s">
        <v>4318</v>
      </c>
    </row>
    <row r="29" spans="1:10">
      <c r="A29" s="249" t="s">
        <v>3253</v>
      </c>
      <c r="B29" s="247">
        <v>261</v>
      </c>
      <c r="C29" s="247">
        <v>282</v>
      </c>
      <c r="D29" s="247">
        <v>301</v>
      </c>
      <c r="E29" s="247">
        <v>319</v>
      </c>
      <c r="F29" s="247">
        <v>325</v>
      </c>
      <c r="G29" s="247">
        <v>325</v>
      </c>
      <c r="H29" s="247">
        <v>325</v>
      </c>
      <c r="I29" s="247">
        <v>323</v>
      </c>
      <c r="J29" s="247">
        <v>320</v>
      </c>
    </row>
    <row r="30" spans="1:10">
      <c r="A30" s="249" t="s">
        <v>3254</v>
      </c>
      <c r="B30" s="247">
        <v>7</v>
      </c>
      <c r="C30" s="247">
        <v>6</v>
      </c>
      <c r="D30" s="247">
        <v>6</v>
      </c>
      <c r="E30" s="247">
        <v>10</v>
      </c>
      <c r="F30" s="247">
        <v>24</v>
      </c>
      <c r="G30" s="247">
        <v>32</v>
      </c>
      <c r="H30" s="247">
        <v>38</v>
      </c>
      <c r="I30" s="247">
        <v>42</v>
      </c>
      <c r="J30" s="247">
        <v>42</v>
      </c>
    </row>
    <row r="31" spans="1:10" ht="16" thickBot="1">
      <c r="A31" s="250"/>
      <c r="B31" s="250"/>
      <c r="C31" s="250"/>
      <c r="D31" s="250"/>
      <c r="E31" s="250"/>
      <c r="F31" s="250"/>
      <c r="G31" s="250"/>
      <c r="H31" s="250"/>
      <c r="I31" s="250"/>
      <c r="J31" s="250"/>
    </row>
    <row r="32" spans="1:10">
      <c r="A32" s="251"/>
    </row>
    <row r="33" spans="1:5">
      <c r="A33" s="252"/>
    </row>
    <row r="34" spans="1:5" ht="57.75" customHeight="1">
      <c r="A34" s="424" t="s">
        <v>3460</v>
      </c>
      <c r="B34" s="425"/>
      <c r="C34" s="426"/>
      <c r="D34" s="427"/>
      <c r="E34" s="254" t="s">
        <v>3255</v>
      </c>
    </row>
    <row r="35" spans="1:5">
      <c r="A35" s="424"/>
      <c r="B35" s="425"/>
      <c r="C35" s="426"/>
      <c r="D35" s="427"/>
      <c r="E35" s="255" t="s">
        <v>3841</v>
      </c>
    </row>
    <row r="36" spans="1:5">
      <c r="A36" s="256"/>
    </row>
    <row r="37" spans="1:5">
      <c r="A37" s="256"/>
    </row>
    <row r="38" spans="1:5">
      <c r="A38" s="258" t="s">
        <v>4319</v>
      </c>
    </row>
    <row r="39" spans="1:5">
      <c r="A39" s="258"/>
    </row>
    <row r="40" spans="1:5">
      <c r="A40" s="259" t="s">
        <v>241</v>
      </c>
    </row>
    <row r="42" spans="1:5">
      <c r="A42" s="242"/>
      <c r="B42" s="243">
        <v>2019</v>
      </c>
    </row>
    <row r="43" spans="1:5">
      <c r="A43" s="246" t="s">
        <v>4320</v>
      </c>
      <c r="B43" s="243">
        <v>2138</v>
      </c>
    </row>
    <row r="44" spans="1:5">
      <c r="A44" s="254" t="s">
        <v>4321</v>
      </c>
      <c r="B44" s="247">
        <v>203</v>
      </c>
    </row>
    <row r="45" spans="1:5">
      <c r="A45" s="254" t="s">
        <v>4322</v>
      </c>
      <c r="B45" s="247">
        <v>74</v>
      </c>
    </row>
    <row r="46" spans="1:5">
      <c r="A46" s="254" t="s">
        <v>4323</v>
      </c>
      <c r="B46" s="247">
        <v>71</v>
      </c>
    </row>
    <row r="47" spans="1:5">
      <c r="A47" s="254" t="s">
        <v>4324</v>
      </c>
      <c r="B47" s="247">
        <v>46</v>
      </c>
    </row>
    <row r="48" spans="1:5">
      <c r="A48" s="254" t="s">
        <v>4325</v>
      </c>
      <c r="B48" s="247">
        <v>49</v>
      </c>
    </row>
    <row r="49" spans="1:11">
      <c r="A49" s="254" t="s">
        <v>4326</v>
      </c>
      <c r="B49" s="247">
        <v>73</v>
      </c>
    </row>
    <row r="50" spans="1:11">
      <c r="A50" s="254" t="s">
        <v>4327</v>
      </c>
      <c r="B50" s="247">
        <v>56</v>
      </c>
    </row>
    <row r="51" spans="1:11">
      <c r="A51" s="254" t="s">
        <v>4328</v>
      </c>
      <c r="B51" s="247">
        <v>27</v>
      </c>
    </row>
    <row r="52" spans="1:11">
      <c r="A52" s="254" t="s">
        <v>4329</v>
      </c>
      <c r="B52" s="247">
        <v>15</v>
      </c>
    </row>
    <row r="53" spans="1:11">
      <c r="A53" s="254" t="s">
        <v>4330</v>
      </c>
      <c r="B53" s="247">
        <v>14</v>
      </c>
    </row>
    <row r="56" spans="1:11">
      <c r="A56" s="260"/>
      <c r="B56" s="261"/>
      <c r="C56" s="261"/>
      <c r="D56" s="261"/>
      <c r="E56" s="261"/>
      <c r="F56" s="261"/>
      <c r="G56" s="261"/>
      <c r="H56" s="261"/>
      <c r="I56" s="261"/>
      <c r="J56" s="261"/>
      <c r="K56" s="261"/>
    </row>
    <row r="57" spans="1:11">
      <c r="A57" s="256"/>
    </row>
    <row r="58" spans="1:11">
      <c r="A58" s="163"/>
    </row>
    <row r="59" spans="1:11">
      <c r="A59" s="257"/>
    </row>
    <row r="60" spans="1:11">
      <c r="A60" s="256"/>
    </row>
  </sheetData>
  <mergeCells count="4">
    <mergeCell ref="A34:A35"/>
    <mergeCell ref="B34:B35"/>
    <mergeCell ref="C34:C35"/>
    <mergeCell ref="D34:D35"/>
  </mergeCells>
  <hyperlinks>
    <hyperlink ref="B1" location="INDEKS!A1" display="HJEM" xr:uid="{D8E79A7C-3052-4F18-8AD0-14378B9A36E1}"/>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80"/>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1">
      <c r="A1" s="231" t="s">
        <v>3202</v>
      </c>
      <c r="B1" s="173" t="s">
        <v>3453</v>
      </c>
      <c r="C1" s="222"/>
      <c r="D1" s="222"/>
      <c r="E1" s="222"/>
      <c r="F1" s="222"/>
      <c r="G1" s="222"/>
      <c r="H1" s="222"/>
      <c r="I1" s="222"/>
      <c r="J1" s="222"/>
      <c r="K1" s="222"/>
    </row>
    <row r="2" spans="1:11">
      <c r="A2" s="232"/>
      <c r="B2" s="223">
        <v>2010</v>
      </c>
      <c r="C2" s="223">
        <v>2011</v>
      </c>
      <c r="D2" s="223">
        <v>2012</v>
      </c>
      <c r="E2" s="223">
        <v>2013</v>
      </c>
      <c r="F2" s="223">
        <v>2014</v>
      </c>
      <c r="G2" s="223">
        <v>2015</v>
      </c>
      <c r="H2" s="223">
        <v>2016</v>
      </c>
      <c r="I2" s="223">
        <v>2017</v>
      </c>
      <c r="J2" s="223">
        <v>2018</v>
      </c>
      <c r="K2" s="223">
        <v>2019</v>
      </c>
    </row>
    <row r="3" spans="1:11">
      <c r="A3" s="235" t="s">
        <v>3203</v>
      </c>
      <c r="B3" s="230"/>
      <c r="C3" s="230"/>
      <c r="D3" s="230"/>
      <c r="E3" s="230"/>
      <c r="F3" s="230"/>
      <c r="G3" s="230"/>
      <c r="H3" s="230"/>
      <c r="I3" s="230"/>
      <c r="J3" s="230"/>
      <c r="K3" s="230"/>
    </row>
    <row r="4" spans="1:11">
      <c r="A4" s="235" t="s">
        <v>3204</v>
      </c>
      <c r="B4" s="230"/>
      <c r="C4" s="230"/>
      <c r="D4" s="230"/>
      <c r="E4" s="230"/>
      <c r="F4" s="230"/>
      <c r="G4" s="230"/>
      <c r="H4" s="230"/>
      <c r="I4" s="230"/>
      <c r="J4" s="230"/>
      <c r="K4" s="230"/>
    </row>
    <row r="5" spans="1:11">
      <c r="A5" s="232" t="s">
        <v>50</v>
      </c>
      <c r="B5" s="223"/>
      <c r="C5" s="223"/>
      <c r="D5" s="223"/>
      <c r="E5" s="223"/>
      <c r="F5" s="223"/>
      <c r="G5" s="223"/>
      <c r="H5" s="223"/>
      <c r="I5" s="223"/>
      <c r="J5" s="223"/>
      <c r="K5" s="223"/>
    </row>
    <row r="6" spans="1:11">
      <c r="A6" s="232" t="s">
        <v>3205</v>
      </c>
      <c r="B6" s="227">
        <v>28.3</v>
      </c>
      <c r="C6" s="227">
        <v>28</v>
      </c>
      <c r="D6" s="227">
        <v>28.1</v>
      </c>
      <c r="E6" s="227">
        <v>27.7</v>
      </c>
      <c r="F6" s="227">
        <v>27.1</v>
      </c>
      <c r="G6" s="227">
        <v>26.9</v>
      </c>
      <c r="H6" s="227">
        <v>26.6</v>
      </c>
      <c r="I6" s="227">
        <v>25</v>
      </c>
      <c r="J6" s="227">
        <v>23.2</v>
      </c>
      <c r="K6" s="227">
        <v>22.2</v>
      </c>
    </row>
    <row r="7" spans="1:11">
      <c r="A7" s="233" t="s">
        <v>3206</v>
      </c>
      <c r="B7" s="225">
        <v>4.4000000000000004</v>
      </c>
      <c r="C7" s="225">
        <v>4.3</v>
      </c>
      <c r="D7" s="225">
        <v>4.7</v>
      </c>
      <c r="E7" s="225">
        <v>4.8</v>
      </c>
      <c r="F7" s="225">
        <v>4.5</v>
      </c>
      <c r="G7" s="225">
        <v>4.2</v>
      </c>
      <c r="H7" s="225">
        <v>3.9</v>
      </c>
      <c r="I7" s="225">
        <v>4.3</v>
      </c>
      <c r="J7" s="225">
        <v>4</v>
      </c>
      <c r="K7" s="225">
        <v>3.7</v>
      </c>
    </row>
    <row r="8" spans="1:11">
      <c r="A8" s="233" t="s">
        <v>3207</v>
      </c>
      <c r="B8" s="225">
        <v>3.4</v>
      </c>
      <c r="C8" s="225">
        <v>3.2</v>
      </c>
      <c r="D8" s="225">
        <v>3.5</v>
      </c>
      <c r="E8" s="225">
        <v>3.1</v>
      </c>
      <c r="F8" s="225">
        <v>2.8</v>
      </c>
      <c r="G8" s="225">
        <v>2.6</v>
      </c>
      <c r="H8" s="225">
        <v>2.5</v>
      </c>
      <c r="I8" s="225">
        <v>2.6</v>
      </c>
      <c r="J8" s="225">
        <v>2.6</v>
      </c>
      <c r="K8" s="225">
        <v>2.5</v>
      </c>
    </row>
    <row r="9" spans="1:11">
      <c r="A9" s="233" t="s">
        <v>3208</v>
      </c>
      <c r="B9" s="225">
        <v>1.1000000000000001</v>
      </c>
      <c r="C9" s="225">
        <v>1.1000000000000001</v>
      </c>
      <c r="D9" s="225">
        <v>1.2</v>
      </c>
      <c r="E9" s="225">
        <v>1.7</v>
      </c>
      <c r="F9" s="225">
        <v>1.7</v>
      </c>
      <c r="G9" s="225">
        <v>1.5</v>
      </c>
      <c r="H9" s="225">
        <v>1.4</v>
      </c>
      <c r="I9" s="225">
        <v>1.7</v>
      </c>
      <c r="J9" s="225">
        <v>1.4</v>
      </c>
      <c r="K9" s="225">
        <v>1.1000000000000001</v>
      </c>
    </row>
    <row r="10" spans="1:11">
      <c r="A10" s="233" t="s">
        <v>3209</v>
      </c>
      <c r="B10" s="225">
        <v>2.9</v>
      </c>
      <c r="C10" s="225">
        <v>2.4</v>
      </c>
      <c r="D10" s="225">
        <v>2.2000000000000002</v>
      </c>
      <c r="E10" s="225">
        <v>2.2000000000000002</v>
      </c>
      <c r="F10" s="225">
        <v>2.2000000000000002</v>
      </c>
      <c r="G10" s="225">
        <v>2.7</v>
      </c>
      <c r="H10" s="225">
        <v>3</v>
      </c>
      <c r="I10" s="225">
        <v>2.4</v>
      </c>
      <c r="J10" s="225">
        <v>1.8</v>
      </c>
      <c r="K10" s="225">
        <v>1.3</v>
      </c>
    </row>
    <row r="11" spans="1:11">
      <c r="A11" s="233" t="s">
        <v>3210</v>
      </c>
      <c r="B11" s="225">
        <v>0.7</v>
      </c>
      <c r="C11" s="225">
        <v>0.7</v>
      </c>
      <c r="D11" s="225">
        <v>0.7</v>
      </c>
      <c r="E11" s="225">
        <v>0.7</v>
      </c>
      <c r="F11" s="225">
        <v>0.7</v>
      </c>
      <c r="G11" s="225">
        <v>0.7</v>
      </c>
      <c r="H11" s="225">
        <v>0.8</v>
      </c>
      <c r="I11" s="225">
        <v>0.8</v>
      </c>
      <c r="J11" s="225">
        <v>0.9</v>
      </c>
      <c r="K11" s="225">
        <v>1</v>
      </c>
    </row>
    <row r="12" spans="1:11">
      <c r="A12" s="233" t="s">
        <v>3211</v>
      </c>
      <c r="B12" s="225">
        <v>0.3</v>
      </c>
      <c r="C12" s="225">
        <v>0.3</v>
      </c>
      <c r="D12" s="225">
        <v>0.3</v>
      </c>
      <c r="E12" s="225">
        <v>0.4</v>
      </c>
      <c r="F12" s="225">
        <v>0.3</v>
      </c>
      <c r="G12" s="225">
        <v>0.3</v>
      </c>
      <c r="H12" s="225">
        <v>0.3</v>
      </c>
      <c r="I12" s="225">
        <v>0.3</v>
      </c>
      <c r="J12" s="225">
        <v>0.3</v>
      </c>
      <c r="K12" s="225">
        <v>0.3</v>
      </c>
    </row>
    <row r="13" spans="1:11">
      <c r="A13" s="233" t="s">
        <v>3212</v>
      </c>
      <c r="B13" s="225">
        <v>1.3</v>
      </c>
      <c r="C13" s="225">
        <v>1.5</v>
      </c>
      <c r="D13" s="225">
        <v>1.4</v>
      </c>
      <c r="E13" s="225">
        <v>1.3</v>
      </c>
      <c r="F13" s="225">
        <v>1.3</v>
      </c>
      <c r="G13" s="225">
        <v>1.3</v>
      </c>
      <c r="H13" s="225">
        <v>1.6</v>
      </c>
      <c r="I13" s="225">
        <v>1.5</v>
      </c>
      <c r="J13" s="225">
        <v>1.3</v>
      </c>
      <c r="K13" s="225">
        <v>1.1000000000000001</v>
      </c>
    </row>
    <row r="14" spans="1:11">
      <c r="A14" s="233" t="s">
        <v>3213</v>
      </c>
      <c r="B14" s="225">
        <v>5.0999999999999996</v>
      </c>
      <c r="C14" s="225">
        <v>5.3</v>
      </c>
      <c r="D14" s="225">
        <v>5.5</v>
      </c>
      <c r="E14" s="225">
        <v>5.7</v>
      </c>
      <c r="F14" s="225">
        <v>6.1</v>
      </c>
      <c r="G14" s="225">
        <v>6.1</v>
      </c>
      <c r="H14" s="225">
        <v>5.7</v>
      </c>
      <c r="I14" s="225">
        <v>4.5999999999999996</v>
      </c>
      <c r="J14" s="225">
        <v>3.9</v>
      </c>
      <c r="K14" s="225">
        <v>3.4</v>
      </c>
    </row>
    <row r="15" spans="1:11">
      <c r="A15" s="233" t="s">
        <v>3214</v>
      </c>
      <c r="B15" s="225">
        <v>2</v>
      </c>
      <c r="C15" s="225">
        <v>1.9</v>
      </c>
      <c r="D15" s="225">
        <v>1.8</v>
      </c>
      <c r="E15" s="225">
        <v>1.6</v>
      </c>
      <c r="F15" s="225">
        <v>1.4</v>
      </c>
      <c r="G15" s="225">
        <v>1.2</v>
      </c>
      <c r="H15" s="225">
        <v>1.1000000000000001</v>
      </c>
      <c r="I15" s="225">
        <v>1.1000000000000001</v>
      </c>
      <c r="J15" s="225">
        <v>1.1000000000000001</v>
      </c>
      <c r="K15" s="225">
        <v>1.1000000000000001</v>
      </c>
    </row>
    <row r="16" spans="1:11">
      <c r="A16" s="233" t="s">
        <v>3215</v>
      </c>
      <c r="B16" s="225">
        <v>1.4</v>
      </c>
      <c r="C16" s="225">
        <v>1.4</v>
      </c>
      <c r="D16" s="225">
        <v>1.4</v>
      </c>
      <c r="E16" s="225">
        <v>1.3</v>
      </c>
      <c r="F16" s="225">
        <v>1.3</v>
      </c>
      <c r="G16" s="225">
        <v>1.3</v>
      </c>
      <c r="H16" s="225">
        <v>1.3</v>
      </c>
      <c r="I16" s="225">
        <v>1.3</v>
      </c>
      <c r="J16" s="225">
        <v>1.3</v>
      </c>
      <c r="K16" s="225">
        <v>1.3</v>
      </c>
    </row>
    <row r="17" spans="1:11">
      <c r="A17" s="233" t="s">
        <v>3216</v>
      </c>
      <c r="B17" s="225">
        <v>8.6999999999999993</v>
      </c>
      <c r="C17" s="225">
        <v>8.9</v>
      </c>
      <c r="D17" s="225">
        <v>8.9</v>
      </c>
      <c r="E17" s="225">
        <v>8.6999999999999993</v>
      </c>
      <c r="F17" s="225">
        <v>8.1</v>
      </c>
      <c r="G17" s="225">
        <v>7.5</v>
      </c>
      <c r="H17" s="225">
        <v>7.1</v>
      </c>
      <c r="I17" s="225">
        <v>6.9</v>
      </c>
      <c r="J17" s="225">
        <v>6.8</v>
      </c>
      <c r="K17" s="225">
        <v>7.1</v>
      </c>
    </row>
    <row r="18" spans="1:11">
      <c r="A18" s="233" t="s">
        <v>3217</v>
      </c>
      <c r="B18" s="225">
        <v>1.2</v>
      </c>
      <c r="C18" s="225">
        <v>1.1000000000000001</v>
      </c>
      <c r="D18" s="225">
        <v>1</v>
      </c>
      <c r="E18" s="225">
        <v>0.9</v>
      </c>
      <c r="F18" s="225">
        <v>0.8</v>
      </c>
      <c r="G18" s="225">
        <v>0.6</v>
      </c>
      <c r="H18" s="225">
        <v>0.5</v>
      </c>
      <c r="I18" s="225">
        <v>0.4</v>
      </c>
      <c r="J18" s="225">
        <v>0.3</v>
      </c>
      <c r="K18" s="225">
        <v>0.3</v>
      </c>
    </row>
    <row r="19" spans="1:11">
      <c r="A19" s="233" t="s">
        <v>3458</v>
      </c>
      <c r="B19" s="225">
        <v>4.8</v>
      </c>
      <c r="C19" s="225">
        <v>5</v>
      </c>
      <c r="D19" s="225">
        <v>5.3</v>
      </c>
      <c r="E19" s="225">
        <v>5.5</v>
      </c>
      <c r="F19" s="225">
        <v>5.9</v>
      </c>
      <c r="G19" s="225">
        <v>6</v>
      </c>
      <c r="H19" s="225">
        <v>6</v>
      </c>
      <c r="I19" s="225">
        <v>6.3</v>
      </c>
      <c r="J19" s="225">
        <v>6.5</v>
      </c>
      <c r="K19" s="225">
        <v>6.6</v>
      </c>
    </row>
    <row r="20" spans="1:11">
      <c r="A20" s="232" t="s">
        <v>3218</v>
      </c>
      <c r="B20" s="225"/>
      <c r="C20" s="225"/>
      <c r="D20" s="225"/>
      <c r="E20" s="225"/>
      <c r="F20" s="225"/>
      <c r="G20" s="225"/>
      <c r="H20" s="225"/>
      <c r="I20" s="225"/>
      <c r="J20" s="225"/>
      <c r="K20" s="225"/>
    </row>
    <row r="21" spans="1:11">
      <c r="A21" s="232" t="s">
        <v>3219</v>
      </c>
      <c r="B21" s="227">
        <v>16</v>
      </c>
      <c r="C21" s="227">
        <v>15.9</v>
      </c>
      <c r="D21" s="227">
        <v>16.399999999999999</v>
      </c>
      <c r="E21" s="227">
        <v>16.399999999999999</v>
      </c>
      <c r="F21" s="227">
        <v>16.100000000000001</v>
      </c>
      <c r="G21" s="227">
        <v>15.6</v>
      </c>
      <c r="H21" s="227">
        <v>15</v>
      </c>
      <c r="I21" s="227">
        <v>14.4</v>
      </c>
      <c r="J21" s="227">
        <v>14.2</v>
      </c>
      <c r="K21" s="227">
        <v>14.1</v>
      </c>
    </row>
    <row r="22" spans="1:11">
      <c r="A22" s="233" t="s">
        <v>3206</v>
      </c>
      <c r="B22" s="225">
        <v>3.9</v>
      </c>
      <c r="C22" s="225">
        <v>3.7</v>
      </c>
      <c r="D22" s="225">
        <v>4.3</v>
      </c>
      <c r="E22" s="225">
        <v>4.5999999999999996</v>
      </c>
      <c r="F22" s="225">
        <v>4</v>
      </c>
      <c r="G22" s="225">
        <v>3.8</v>
      </c>
      <c r="H22" s="225">
        <v>3.4</v>
      </c>
      <c r="I22" s="225">
        <v>3.4</v>
      </c>
      <c r="J22" s="225">
        <v>3.2</v>
      </c>
      <c r="K22" s="225">
        <v>3.2</v>
      </c>
    </row>
    <row r="23" spans="1:11">
      <c r="A23" s="233" t="s">
        <v>3220</v>
      </c>
      <c r="B23" s="225">
        <v>2.5</v>
      </c>
      <c r="C23" s="225">
        <v>2.4</v>
      </c>
      <c r="D23" s="225">
        <v>2.9</v>
      </c>
      <c r="E23" s="225">
        <v>2.8</v>
      </c>
      <c r="F23" s="225">
        <v>2.7</v>
      </c>
      <c r="G23" s="225">
        <v>2.7</v>
      </c>
      <c r="H23" s="225">
        <v>2.6</v>
      </c>
      <c r="I23" s="225">
        <v>2.7</v>
      </c>
      <c r="J23" s="225">
        <v>2.7</v>
      </c>
      <c r="K23" s="225">
        <v>2.8</v>
      </c>
    </row>
    <row r="24" spans="1:11">
      <c r="A24" s="233" t="s">
        <v>3208</v>
      </c>
      <c r="B24" s="225">
        <v>1.4</v>
      </c>
      <c r="C24" s="225">
        <v>1.3</v>
      </c>
      <c r="D24" s="225">
        <v>1.4</v>
      </c>
      <c r="E24" s="225">
        <v>1.8</v>
      </c>
      <c r="F24" s="225">
        <v>1.3</v>
      </c>
      <c r="G24" s="225">
        <v>1.1000000000000001</v>
      </c>
      <c r="H24" s="225">
        <v>0.8</v>
      </c>
      <c r="I24" s="225">
        <v>0.6</v>
      </c>
      <c r="J24" s="225">
        <v>0.5</v>
      </c>
      <c r="K24" s="225">
        <v>0.4</v>
      </c>
    </row>
    <row r="25" spans="1:11">
      <c r="A25" s="233" t="s">
        <v>3209</v>
      </c>
      <c r="B25" s="225">
        <v>2.1</v>
      </c>
      <c r="C25" s="225">
        <v>1.9</v>
      </c>
      <c r="D25" s="225">
        <v>1.6</v>
      </c>
      <c r="E25" s="225">
        <v>1.5</v>
      </c>
      <c r="F25" s="225">
        <v>1.3</v>
      </c>
      <c r="G25" s="225">
        <v>1.2</v>
      </c>
      <c r="H25" s="225">
        <v>1.1000000000000001</v>
      </c>
      <c r="I25" s="225">
        <v>1</v>
      </c>
      <c r="J25" s="225">
        <v>1</v>
      </c>
      <c r="K25" s="225">
        <v>0.9</v>
      </c>
    </row>
    <row r="26" spans="1:11">
      <c r="A26" s="233" t="s">
        <v>3221</v>
      </c>
      <c r="B26" s="225">
        <v>0.2</v>
      </c>
      <c r="C26" s="225">
        <v>0.2</v>
      </c>
      <c r="D26" s="225">
        <v>0.2</v>
      </c>
      <c r="E26" s="225">
        <v>0.2</v>
      </c>
      <c r="F26" s="225">
        <v>0.2</v>
      </c>
      <c r="G26" s="225">
        <v>0.3</v>
      </c>
      <c r="H26" s="225">
        <v>0.3</v>
      </c>
      <c r="I26" s="225">
        <v>0.3</v>
      </c>
      <c r="J26" s="225">
        <v>0.3</v>
      </c>
      <c r="K26" s="225">
        <v>0.4</v>
      </c>
    </row>
    <row r="27" spans="1:11">
      <c r="A27" s="233" t="s">
        <v>3222</v>
      </c>
      <c r="B27" s="225">
        <v>0.1</v>
      </c>
      <c r="C27" s="225">
        <v>0.1</v>
      </c>
      <c r="D27" s="225">
        <v>0.1</v>
      </c>
      <c r="E27" s="225">
        <v>0.1</v>
      </c>
      <c r="F27" s="225">
        <v>0.1</v>
      </c>
      <c r="G27" s="225">
        <v>0.1</v>
      </c>
      <c r="H27" s="225">
        <v>0.1</v>
      </c>
      <c r="I27" s="225">
        <v>0.1</v>
      </c>
      <c r="J27" s="225">
        <v>0.1</v>
      </c>
      <c r="K27" s="225">
        <v>0.1</v>
      </c>
    </row>
    <row r="28" spans="1:11">
      <c r="A28" s="233" t="s">
        <v>3223</v>
      </c>
      <c r="B28" s="225">
        <v>1</v>
      </c>
      <c r="C28" s="225">
        <v>1.2</v>
      </c>
      <c r="D28" s="225">
        <v>1.2</v>
      </c>
      <c r="E28" s="225">
        <v>1</v>
      </c>
      <c r="F28" s="225">
        <v>1</v>
      </c>
      <c r="G28" s="225">
        <v>0.9</v>
      </c>
      <c r="H28" s="225">
        <v>0.8</v>
      </c>
      <c r="I28" s="225">
        <v>0.7</v>
      </c>
      <c r="J28" s="225">
        <v>0.7</v>
      </c>
      <c r="K28" s="225">
        <v>0.7</v>
      </c>
    </row>
    <row r="29" spans="1:11">
      <c r="A29" s="233" t="s">
        <v>3213</v>
      </c>
      <c r="B29" s="225">
        <v>2.6</v>
      </c>
      <c r="C29" s="225">
        <v>3</v>
      </c>
      <c r="D29" s="225">
        <v>3.5</v>
      </c>
      <c r="E29" s="225">
        <v>3.7</v>
      </c>
      <c r="F29" s="225">
        <v>4.2</v>
      </c>
      <c r="G29" s="225">
        <v>4.0999999999999996</v>
      </c>
      <c r="H29" s="225">
        <v>3.8</v>
      </c>
      <c r="I29" s="225">
        <v>3.3</v>
      </c>
      <c r="J29" s="225">
        <v>3.1</v>
      </c>
      <c r="K29" s="225">
        <v>3</v>
      </c>
    </row>
    <row r="30" spans="1:11">
      <c r="A30" s="233" t="s">
        <v>3214</v>
      </c>
      <c r="B30" s="225">
        <v>1.3</v>
      </c>
      <c r="C30" s="225">
        <v>1.2</v>
      </c>
      <c r="D30" s="225">
        <v>1.1000000000000001</v>
      </c>
      <c r="E30" s="225">
        <v>1</v>
      </c>
      <c r="F30" s="225">
        <v>1</v>
      </c>
      <c r="G30" s="225">
        <v>0.9</v>
      </c>
      <c r="H30" s="225">
        <v>0.9</v>
      </c>
      <c r="I30" s="225">
        <v>0.8</v>
      </c>
      <c r="J30" s="225">
        <v>0.9</v>
      </c>
      <c r="K30" s="225">
        <v>1</v>
      </c>
    </row>
    <row r="31" spans="1:11">
      <c r="A31" s="233" t="s">
        <v>3215</v>
      </c>
      <c r="B31" s="225">
        <v>2</v>
      </c>
      <c r="C31" s="225">
        <v>1.8</v>
      </c>
      <c r="D31" s="225">
        <v>1.8</v>
      </c>
      <c r="E31" s="225">
        <v>1.7</v>
      </c>
      <c r="F31" s="225">
        <v>1.7</v>
      </c>
      <c r="G31" s="225">
        <v>1.8</v>
      </c>
      <c r="H31" s="225">
        <v>1.9</v>
      </c>
      <c r="I31" s="225">
        <v>1.9</v>
      </c>
      <c r="J31" s="225">
        <v>1.8</v>
      </c>
      <c r="K31" s="225">
        <v>1.8</v>
      </c>
    </row>
    <row r="32" spans="1:11">
      <c r="A32" s="233" t="s">
        <v>3216</v>
      </c>
      <c r="B32" s="225">
        <v>2.4</v>
      </c>
      <c r="C32" s="225">
        <v>2.4</v>
      </c>
      <c r="D32" s="225">
        <v>2.2999999999999998</v>
      </c>
      <c r="E32" s="225">
        <v>2.2000000000000002</v>
      </c>
      <c r="F32" s="225">
        <v>2.1</v>
      </c>
      <c r="G32" s="225">
        <v>2</v>
      </c>
      <c r="H32" s="225">
        <v>1.9</v>
      </c>
      <c r="I32" s="225">
        <v>1.9</v>
      </c>
      <c r="J32" s="225">
        <v>2</v>
      </c>
      <c r="K32" s="225">
        <v>2</v>
      </c>
    </row>
    <row r="33" spans="1:11">
      <c r="A33" s="233" t="s">
        <v>3217</v>
      </c>
      <c r="B33" s="225">
        <v>0.2</v>
      </c>
      <c r="C33" s="225">
        <v>0.2</v>
      </c>
      <c r="D33" s="225">
        <v>0.1</v>
      </c>
      <c r="E33" s="225">
        <v>0.1</v>
      </c>
      <c r="F33" s="225">
        <v>0.1</v>
      </c>
      <c r="G33" s="225">
        <v>0.1</v>
      </c>
      <c r="H33" s="225">
        <v>0.1</v>
      </c>
      <c r="I33" s="225">
        <v>0.1</v>
      </c>
      <c r="J33" s="225">
        <v>0.1</v>
      </c>
      <c r="K33" s="225">
        <v>0.1</v>
      </c>
    </row>
    <row r="34" spans="1:11">
      <c r="A34" s="233" t="s">
        <v>3459</v>
      </c>
      <c r="B34" s="225">
        <v>19.100000000000001</v>
      </c>
      <c r="C34" s="225">
        <v>20.7</v>
      </c>
      <c r="D34" s="225">
        <v>22.3</v>
      </c>
      <c r="E34" s="225">
        <v>23.4</v>
      </c>
      <c r="F34" s="225">
        <v>24.1</v>
      </c>
      <c r="G34" s="225">
        <v>24.4</v>
      </c>
      <c r="H34" s="225">
        <v>24.3</v>
      </c>
      <c r="I34" s="225">
        <v>24.1</v>
      </c>
      <c r="J34" s="225">
        <v>23.9</v>
      </c>
      <c r="K34" s="225">
        <v>23.5</v>
      </c>
    </row>
    <row r="35" spans="1:11">
      <c r="A35" s="232" t="s">
        <v>243</v>
      </c>
      <c r="B35" s="225"/>
      <c r="C35" s="225"/>
      <c r="D35" s="225"/>
      <c r="E35" s="225"/>
      <c r="F35" s="225"/>
      <c r="G35" s="225"/>
      <c r="H35" s="225"/>
      <c r="I35" s="225"/>
      <c r="J35" s="225"/>
      <c r="K35" s="225"/>
    </row>
    <row r="36" spans="1:11">
      <c r="A36" s="232" t="s">
        <v>3219</v>
      </c>
      <c r="B36" s="227">
        <v>23.2</v>
      </c>
      <c r="C36" s="227">
        <v>22.8</v>
      </c>
      <c r="D36" s="227">
        <v>22.4</v>
      </c>
      <c r="E36" s="227">
        <v>21.9</v>
      </c>
      <c r="F36" s="227">
        <v>21.1</v>
      </c>
      <c r="G36" s="227">
        <v>20.5</v>
      </c>
      <c r="H36" s="227">
        <v>19.8</v>
      </c>
      <c r="I36" s="227">
        <v>19.3</v>
      </c>
      <c r="J36" s="227">
        <v>18.8</v>
      </c>
      <c r="K36" s="227">
        <v>18.899999999999999</v>
      </c>
    </row>
    <row r="37" spans="1:11">
      <c r="A37" s="233" t="s">
        <v>3206</v>
      </c>
      <c r="B37" s="225">
        <v>3</v>
      </c>
      <c r="C37" s="225">
        <v>2.9</v>
      </c>
      <c r="D37" s="225">
        <v>3.1</v>
      </c>
      <c r="E37" s="225">
        <v>3.1</v>
      </c>
      <c r="F37" s="225">
        <v>2.7</v>
      </c>
      <c r="G37" s="225">
        <v>2.6</v>
      </c>
      <c r="H37" s="225">
        <v>2.2999999999999998</v>
      </c>
      <c r="I37" s="225">
        <v>2.2000000000000002</v>
      </c>
      <c r="J37" s="225">
        <v>2.1</v>
      </c>
      <c r="K37" s="225">
        <v>2.1</v>
      </c>
    </row>
    <row r="38" spans="1:11">
      <c r="A38" s="233" t="s">
        <v>3207</v>
      </c>
      <c r="B38" s="225">
        <v>2.6</v>
      </c>
      <c r="C38" s="225">
        <v>2.4</v>
      </c>
      <c r="D38" s="225">
        <v>2.7</v>
      </c>
      <c r="E38" s="225">
        <v>2.4</v>
      </c>
      <c r="F38" s="225">
        <v>2.1</v>
      </c>
      <c r="G38" s="225">
        <v>2</v>
      </c>
      <c r="H38" s="225">
        <v>1.8</v>
      </c>
      <c r="I38" s="225">
        <v>1.8</v>
      </c>
      <c r="J38" s="225">
        <v>1.8</v>
      </c>
      <c r="K38" s="225">
        <v>1.8</v>
      </c>
    </row>
    <row r="39" spans="1:11">
      <c r="A39" s="233" t="s">
        <v>3224</v>
      </c>
      <c r="B39" s="225">
        <v>0.4</v>
      </c>
      <c r="C39" s="225">
        <v>0.4</v>
      </c>
      <c r="D39" s="225">
        <v>0.5</v>
      </c>
      <c r="E39" s="225">
        <v>0.7</v>
      </c>
      <c r="F39" s="225">
        <v>0.7</v>
      </c>
      <c r="G39" s="225">
        <v>0.6</v>
      </c>
      <c r="H39" s="225">
        <v>0.5</v>
      </c>
      <c r="I39" s="225">
        <v>0.4</v>
      </c>
      <c r="J39" s="225">
        <v>0.3</v>
      </c>
      <c r="K39" s="225">
        <v>0.3</v>
      </c>
    </row>
    <row r="40" spans="1:11">
      <c r="A40" s="233" t="s">
        <v>3209</v>
      </c>
      <c r="B40" s="225">
        <v>1.5</v>
      </c>
      <c r="C40" s="225">
        <v>1.2</v>
      </c>
      <c r="D40" s="225">
        <v>1.1000000000000001</v>
      </c>
      <c r="E40" s="225">
        <v>1</v>
      </c>
      <c r="F40" s="225">
        <v>0.9</v>
      </c>
      <c r="G40" s="225">
        <v>0.8</v>
      </c>
      <c r="H40" s="225">
        <v>0.8</v>
      </c>
      <c r="I40" s="225">
        <v>0.7</v>
      </c>
      <c r="J40" s="225">
        <v>0.7</v>
      </c>
      <c r="K40" s="225">
        <v>0.6</v>
      </c>
    </row>
    <row r="41" spans="1:11">
      <c r="A41" s="233" t="s">
        <v>3210</v>
      </c>
      <c r="B41" s="225">
        <v>1.4</v>
      </c>
      <c r="C41" s="225">
        <v>1.4</v>
      </c>
      <c r="D41" s="225">
        <v>1.4</v>
      </c>
      <c r="E41" s="225">
        <v>1.5</v>
      </c>
      <c r="F41" s="225">
        <v>1.6</v>
      </c>
      <c r="G41" s="225">
        <v>1.7</v>
      </c>
      <c r="H41" s="225">
        <v>1.8</v>
      </c>
      <c r="I41" s="225">
        <v>1.9</v>
      </c>
      <c r="J41" s="225">
        <v>2.1</v>
      </c>
      <c r="K41" s="225">
        <v>2.2000000000000002</v>
      </c>
    </row>
    <row r="42" spans="1:11">
      <c r="A42" s="233" t="s">
        <v>3225</v>
      </c>
      <c r="B42" s="225">
        <v>0.3</v>
      </c>
      <c r="C42" s="225">
        <v>0.4</v>
      </c>
      <c r="D42" s="225">
        <v>0.4</v>
      </c>
      <c r="E42" s="225">
        <v>0.4</v>
      </c>
      <c r="F42" s="225">
        <v>0.4</v>
      </c>
      <c r="G42" s="225">
        <v>0.4</v>
      </c>
      <c r="H42" s="225">
        <v>0.4</v>
      </c>
      <c r="I42" s="225">
        <v>0.4</v>
      </c>
      <c r="J42" s="225">
        <v>0.4</v>
      </c>
      <c r="K42" s="225">
        <v>0.4</v>
      </c>
    </row>
    <row r="43" spans="1:11">
      <c r="A43" s="233" t="s">
        <v>3212</v>
      </c>
      <c r="B43" s="225">
        <v>1.3</v>
      </c>
      <c r="C43" s="225">
        <v>1.3</v>
      </c>
      <c r="D43" s="225">
        <v>1.2</v>
      </c>
      <c r="E43" s="225">
        <v>1.2</v>
      </c>
      <c r="F43" s="225">
        <v>1.1000000000000001</v>
      </c>
      <c r="G43" s="225">
        <v>0.9</v>
      </c>
      <c r="H43" s="225">
        <v>0.9</v>
      </c>
      <c r="I43" s="225">
        <v>0.8</v>
      </c>
      <c r="J43" s="225">
        <v>0.7</v>
      </c>
      <c r="K43" s="225">
        <v>0.7</v>
      </c>
    </row>
    <row r="44" spans="1:11">
      <c r="A44" s="233" t="s">
        <v>3213</v>
      </c>
      <c r="B44" s="225">
        <v>1.6</v>
      </c>
      <c r="C44" s="225">
        <v>1.8</v>
      </c>
      <c r="D44" s="225">
        <v>2</v>
      </c>
      <c r="E44" s="225">
        <v>2.1</v>
      </c>
      <c r="F44" s="225">
        <v>2.2000000000000002</v>
      </c>
      <c r="G44" s="225">
        <v>2.1</v>
      </c>
      <c r="H44" s="225">
        <v>2.1</v>
      </c>
      <c r="I44" s="225">
        <v>2</v>
      </c>
      <c r="J44" s="225">
        <v>1.8</v>
      </c>
      <c r="K44" s="225">
        <v>1.8</v>
      </c>
    </row>
    <row r="45" spans="1:11">
      <c r="A45" s="233" t="s">
        <v>3214</v>
      </c>
      <c r="B45" s="225">
        <v>1.9</v>
      </c>
      <c r="C45" s="225">
        <v>1.9</v>
      </c>
      <c r="D45" s="225">
        <v>1.8</v>
      </c>
      <c r="E45" s="225">
        <v>1.7</v>
      </c>
      <c r="F45" s="225">
        <v>1.6</v>
      </c>
      <c r="G45" s="225">
        <v>1.6</v>
      </c>
      <c r="H45" s="225">
        <v>1.6</v>
      </c>
      <c r="I45" s="225">
        <v>1.5</v>
      </c>
      <c r="J45" s="225">
        <v>1.5</v>
      </c>
      <c r="K45" s="225">
        <v>1.6</v>
      </c>
    </row>
    <row r="46" spans="1:11">
      <c r="A46" s="233" t="s">
        <v>3215</v>
      </c>
      <c r="B46" s="225">
        <v>1.5</v>
      </c>
      <c r="C46" s="225">
        <v>1.4</v>
      </c>
      <c r="D46" s="225">
        <v>1.3</v>
      </c>
      <c r="E46" s="225">
        <v>1.3</v>
      </c>
      <c r="F46" s="225">
        <v>1.2</v>
      </c>
      <c r="G46" s="225">
        <v>1.3</v>
      </c>
      <c r="H46" s="225">
        <v>1.3</v>
      </c>
      <c r="I46" s="225">
        <v>1.3</v>
      </c>
      <c r="J46" s="225">
        <v>1.3</v>
      </c>
      <c r="K46" s="225">
        <v>1.3</v>
      </c>
    </row>
    <row r="47" spans="1:11">
      <c r="A47" s="233" t="s">
        <v>3216</v>
      </c>
      <c r="B47" s="225">
        <v>6.5</v>
      </c>
      <c r="C47" s="225">
        <v>6.5</v>
      </c>
      <c r="D47" s="225">
        <v>6.5</v>
      </c>
      <c r="E47" s="225">
        <v>6.3</v>
      </c>
      <c r="F47" s="225">
        <v>6.1</v>
      </c>
      <c r="G47" s="225">
        <v>5.8</v>
      </c>
      <c r="H47" s="225">
        <v>5.6</v>
      </c>
      <c r="I47" s="225">
        <v>5.4</v>
      </c>
      <c r="J47" s="225">
        <v>5.3</v>
      </c>
      <c r="K47" s="225">
        <v>5.4</v>
      </c>
    </row>
    <row r="48" spans="1:11">
      <c r="A48" s="233" t="s">
        <v>3217</v>
      </c>
      <c r="B48" s="225">
        <v>4</v>
      </c>
      <c r="C48" s="225">
        <v>3.7</v>
      </c>
      <c r="D48" s="225">
        <v>3.4</v>
      </c>
      <c r="E48" s="225">
        <v>3.2</v>
      </c>
      <c r="F48" s="225">
        <v>3</v>
      </c>
      <c r="G48" s="225">
        <v>2.7</v>
      </c>
      <c r="H48" s="225">
        <v>2.4</v>
      </c>
      <c r="I48" s="225">
        <v>2</v>
      </c>
      <c r="J48" s="225">
        <v>1.6</v>
      </c>
      <c r="K48" s="225">
        <v>1.5</v>
      </c>
    </row>
    <row r="49" spans="1:11">
      <c r="A49" s="233" t="s">
        <v>3458</v>
      </c>
      <c r="B49" s="225">
        <v>6.7</v>
      </c>
      <c r="C49" s="225">
        <v>7.4</v>
      </c>
      <c r="D49" s="225">
        <v>8</v>
      </c>
      <c r="E49" s="225">
        <v>8.5</v>
      </c>
      <c r="F49" s="225">
        <v>9</v>
      </c>
      <c r="G49" s="225">
        <v>9.1</v>
      </c>
      <c r="H49" s="225">
        <v>9</v>
      </c>
      <c r="I49" s="225">
        <v>9</v>
      </c>
      <c r="J49" s="225">
        <v>8.8000000000000007</v>
      </c>
      <c r="K49" s="225">
        <v>8.6999999999999993</v>
      </c>
    </row>
    <row r="50" spans="1:11" ht="16" thickBot="1">
      <c r="A50" s="234"/>
      <c r="B50" s="226"/>
      <c r="C50" s="226"/>
      <c r="D50" s="226"/>
      <c r="E50" s="226"/>
      <c r="F50" s="226"/>
      <c r="G50" s="226"/>
      <c r="H50" s="226"/>
      <c r="I50" s="226"/>
      <c r="J50" s="226"/>
      <c r="K50" s="226"/>
    </row>
    <row r="51" spans="1:11">
      <c r="A51" s="231"/>
      <c r="B51" s="222"/>
      <c r="C51" s="222"/>
      <c r="D51" s="222"/>
      <c r="E51" s="222"/>
      <c r="F51" s="222"/>
      <c r="G51" s="222"/>
      <c r="H51" s="222"/>
      <c r="I51" s="222"/>
      <c r="J51" s="222"/>
      <c r="K51" s="222"/>
    </row>
    <row r="52" spans="1:11">
      <c r="A52" s="233" t="s">
        <v>3226</v>
      </c>
      <c r="B52" s="222"/>
      <c r="C52" s="224"/>
      <c r="D52" s="222"/>
      <c r="E52" s="224" t="s">
        <v>4214</v>
      </c>
      <c r="F52" s="222"/>
      <c r="G52" s="222"/>
      <c r="H52" s="222"/>
      <c r="I52" s="222"/>
      <c r="J52" s="222"/>
      <c r="K52" s="222"/>
    </row>
    <row r="53" spans="1:11">
      <c r="A53" s="233" t="s">
        <v>3227</v>
      </c>
      <c r="B53" s="222"/>
      <c r="C53" s="224"/>
      <c r="D53" s="222"/>
      <c r="E53" s="222" t="s">
        <v>3841</v>
      </c>
      <c r="F53" s="222"/>
      <c r="G53" s="222"/>
      <c r="H53" s="222"/>
      <c r="I53" s="222"/>
      <c r="J53" s="222"/>
      <c r="K53" s="222"/>
    </row>
    <row r="54" spans="1:11">
      <c r="A54" s="231"/>
      <c r="B54" s="222"/>
      <c r="C54" s="222"/>
      <c r="D54" s="222"/>
      <c r="E54" s="222"/>
      <c r="F54" s="222"/>
      <c r="G54" s="222"/>
      <c r="H54" s="222"/>
      <c r="I54" s="222"/>
      <c r="J54" s="222"/>
      <c r="K54" s="222"/>
    </row>
    <row r="55" spans="1:11">
      <c r="A55" s="231"/>
      <c r="B55" s="222"/>
      <c r="C55" s="222"/>
      <c r="D55" s="222"/>
      <c r="E55" s="222"/>
      <c r="F55" s="222"/>
      <c r="G55" s="222"/>
      <c r="H55" s="222"/>
      <c r="I55" s="222"/>
      <c r="J55" s="222"/>
      <c r="K55" s="222"/>
    </row>
    <row r="56" spans="1:11">
      <c r="A56" s="231"/>
      <c r="B56" s="222"/>
      <c r="C56" s="222"/>
      <c r="D56" s="222"/>
      <c r="E56" s="222"/>
      <c r="F56" s="222"/>
      <c r="G56" s="222"/>
      <c r="H56" s="222"/>
      <c r="I56" s="222"/>
      <c r="J56" s="222"/>
      <c r="K56" s="222"/>
    </row>
    <row r="57" spans="1:11" s="36" customFormat="1" ht="13">
      <c r="B57" s="262" t="s">
        <v>4331</v>
      </c>
    </row>
    <row r="58" spans="1:11" s="36" customFormat="1" ht="13">
      <c r="B58" s="263" t="s">
        <v>1</v>
      </c>
    </row>
    <row r="59" spans="1:11" s="36" customFormat="1" ht="13">
      <c r="B59" s="216" t="s">
        <v>4332</v>
      </c>
      <c r="C59" s="216" t="s">
        <v>51</v>
      </c>
      <c r="D59" s="216" t="s">
        <v>243</v>
      </c>
    </row>
    <row r="60" spans="1:11" s="36" customFormat="1" ht="13">
      <c r="A60" s="264" t="s">
        <v>4333</v>
      </c>
      <c r="B60" s="265">
        <v>2.5</v>
      </c>
      <c r="C60" s="265">
        <v>2.8</v>
      </c>
      <c r="D60" s="265">
        <v>1.8144863170098811</v>
      </c>
    </row>
    <row r="61" spans="1:11" s="36" customFormat="1" ht="13">
      <c r="A61" s="264" t="s">
        <v>4334</v>
      </c>
      <c r="B61" s="265">
        <v>1.1000000000000001</v>
      </c>
      <c r="C61" s="265">
        <v>0.4</v>
      </c>
      <c r="D61" s="265">
        <v>0.3</v>
      </c>
    </row>
    <row r="62" spans="1:11" s="36" customFormat="1" ht="13">
      <c r="A62" s="264" t="s">
        <v>4335</v>
      </c>
      <c r="B62" s="265">
        <v>3.4</v>
      </c>
      <c r="C62" s="265">
        <v>3</v>
      </c>
      <c r="D62" s="265">
        <v>1.8</v>
      </c>
    </row>
    <row r="63" spans="1:11" s="36" customFormat="1" ht="13">
      <c r="A63" s="264" t="s">
        <v>4336</v>
      </c>
      <c r="B63" s="266">
        <v>7.1</v>
      </c>
      <c r="C63" s="265">
        <v>2</v>
      </c>
      <c r="D63" s="265">
        <v>5.4</v>
      </c>
    </row>
    <row r="64" spans="1:11" s="36" customFormat="1" ht="13">
      <c r="A64" s="264" t="s">
        <v>4337</v>
      </c>
      <c r="B64" s="265">
        <v>0.3</v>
      </c>
      <c r="C64" s="265">
        <v>0.1</v>
      </c>
      <c r="D64" s="265">
        <v>1.5</v>
      </c>
    </row>
    <row r="65" spans="1:1" s="36" customFormat="1" ht="13"/>
    <row r="66" spans="1:1" s="36" customFormat="1" ht="13"/>
    <row r="67" spans="1:1" s="36" customFormat="1" ht="13"/>
    <row r="68" spans="1:1" s="36" customFormat="1" ht="13"/>
    <row r="69" spans="1:1" s="36" customFormat="1" ht="13">
      <c r="A69" s="219"/>
    </row>
    <row r="70" spans="1:1" s="36" customFormat="1" ht="13"/>
    <row r="71" spans="1:1" s="36" customFormat="1" ht="13"/>
    <row r="72" spans="1:1" s="36" customFormat="1" ht="13"/>
    <row r="73" spans="1:1" s="36" customFormat="1" ht="13"/>
    <row r="74" spans="1:1" s="36" customFormat="1" ht="13"/>
    <row r="75" spans="1:1" s="36" customFormat="1" ht="13"/>
    <row r="76" spans="1:1" s="36" customFormat="1" ht="13"/>
    <row r="77" spans="1:1" s="36" customFormat="1" ht="13"/>
    <row r="78" spans="1:1" s="36" customFormat="1" ht="13"/>
    <row r="79" spans="1:1" s="36" customFormat="1" ht="13"/>
    <row r="80" spans="1:1" s="36" customFormat="1" ht="13"/>
  </sheetData>
  <hyperlinks>
    <hyperlink ref="B1" location="INDEKS!A1" display="HJEM" xr:uid="{D8D7ED2A-905C-4ECE-825D-C06D08ADE854}"/>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149"/>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3187</v>
      </c>
      <c r="B1" s="173" t="s">
        <v>3453</v>
      </c>
      <c r="C1" s="222"/>
      <c r="D1" s="222"/>
      <c r="E1" s="222"/>
      <c r="F1" s="222"/>
      <c r="G1" s="222"/>
      <c r="H1" s="222"/>
      <c r="I1" s="222"/>
      <c r="J1" s="222"/>
      <c r="K1" s="222"/>
      <c r="L1" s="222"/>
    </row>
    <row r="2" spans="1:12">
      <c r="A2" s="233"/>
      <c r="B2" s="223">
        <v>2010</v>
      </c>
      <c r="C2" s="223">
        <v>2011</v>
      </c>
      <c r="D2" s="223">
        <v>2012</v>
      </c>
      <c r="E2" s="223">
        <v>2013</v>
      </c>
      <c r="F2" s="223">
        <v>2014</v>
      </c>
      <c r="G2" s="223">
        <v>2015</v>
      </c>
      <c r="H2" s="223">
        <v>2016</v>
      </c>
      <c r="I2" s="223">
        <v>2017</v>
      </c>
      <c r="J2" s="223">
        <v>2018</v>
      </c>
      <c r="K2" s="223">
        <v>2019</v>
      </c>
      <c r="L2" s="222"/>
    </row>
    <row r="3" spans="1:12">
      <c r="A3" s="235" t="s">
        <v>1</v>
      </c>
      <c r="B3" s="230"/>
      <c r="C3" s="230"/>
      <c r="D3" s="230"/>
      <c r="E3" s="230"/>
      <c r="F3" s="230"/>
      <c r="G3" s="230"/>
      <c r="H3" s="230"/>
      <c r="I3" s="230"/>
      <c r="J3" s="230"/>
      <c r="K3" s="230"/>
      <c r="L3" s="222"/>
    </row>
    <row r="4" spans="1:12">
      <c r="A4" s="233" t="s">
        <v>3188</v>
      </c>
      <c r="B4" s="225">
        <v>33</v>
      </c>
      <c r="C4" s="225">
        <v>32</v>
      </c>
      <c r="D4" s="225">
        <v>32</v>
      </c>
      <c r="E4" s="225">
        <v>32</v>
      </c>
      <c r="F4" s="225">
        <v>30</v>
      </c>
      <c r="G4" s="225">
        <v>30</v>
      </c>
      <c r="H4" s="225">
        <v>28</v>
      </c>
      <c r="I4" s="225">
        <v>27</v>
      </c>
      <c r="J4" s="225">
        <v>26</v>
      </c>
      <c r="K4" s="225">
        <v>26</v>
      </c>
      <c r="L4" s="222"/>
    </row>
    <row r="5" spans="1:12">
      <c r="A5" s="233" t="s">
        <v>3189</v>
      </c>
      <c r="B5" s="225">
        <v>24</v>
      </c>
      <c r="C5" s="225">
        <v>23</v>
      </c>
      <c r="D5" s="225">
        <v>23</v>
      </c>
      <c r="E5" s="225">
        <v>23</v>
      </c>
      <c r="F5" s="225">
        <v>22</v>
      </c>
      <c r="G5" s="225">
        <v>21</v>
      </c>
      <c r="H5" s="225">
        <v>21</v>
      </c>
      <c r="I5" s="225">
        <v>20</v>
      </c>
      <c r="J5" s="225">
        <v>19</v>
      </c>
      <c r="K5" s="225">
        <v>19</v>
      </c>
      <c r="L5" s="222"/>
    </row>
    <row r="6" spans="1:12" ht="16" thickBot="1">
      <c r="A6" s="234"/>
      <c r="B6" s="226"/>
      <c r="C6" s="226"/>
      <c r="D6" s="226"/>
      <c r="E6" s="226"/>
      <c r="F6" s="226"/>
      <c r="G6" s="226"/>
      <c r="H6" s="226"/>
      <c r="I6" s="226"/>
      <c r="J6" s="226"/>
      <c r="K6" s="226"/>
      <c r="L6" s="222"/>
    </row>
    <row r="7" spans="1:12">
      <c r="A7" s="231"/>
      <c r="B7" s="222"/>
      <c r="C7" s="222"/>
      <c r="D7" s="222"/>
      <c r="E7" s="222"/>
      <c r="F7" s="222"/>
      <c r="G7" s="222"/>
      <c r="H7" s="222"/>
      <c r="I7" s="222"/>
      <c r="J7" s="222"/>
      <c r="K7" s="222"/>
      <c r="L7" s="222"/>
    </row>
    <row r="8" spans="1:12">
      <c r="A8" s="233" t="s">
        <v>552</v>
      </c>
      <c r="B8" s="222"/>
      <c r="C8" s="222"/>
      <c r="D8" s="222"/>
      <c r="E8" s="222"/>
      <c r="F8" s="222"/>
      <c r="G8" s="222"/>
      <c r="H8" s="222"/>
      <c r="I8" s="222"/>
      <c r="J8" s="222"/>
      <c r="K8" s="222"/>
      <c r="L8" s="222"/>
    </row>
    <row r="9" spans="1:12">
      <c r="A9" s="231"/>
      <c r="B9" s="222"/>
      <c r="C9" s="222"/>
      <c r="D9" s="222"/>
      <c r="E9" s="222"/>
      <c r="F9" s="222"/>
      <c r="G9" s="222"/>
      <c r="H9" s="222"/>
      <c r="I9" s="222"/>
      <c r="J9" s="222"/>
      <c r="K9" s="222"/>
      <c r="L9" s="222"/>
    </row>
    <row r="10" spans="1:12">
      <c r="A10" s="231"/>
      <c r="B10" s="222"/>
      <c r="C10" s="222"/>
      <c r="D10" s="222"/>
      <c r="E10" s="222"/>
      <c r="F10" s="222"/>
      <c r="G10" s="222"/>
      <c r="H10" s="222"/>
      <c r="I10" s="222"/>
      <c r="J10" s="222"/>
      <c r="K10" s="222"/>
      <c r="L10" s="222"/>
    </row>
    <row r="11" spans="1:12">
      <c r="A11" s="231"/>
      <c r="B11" s="222"/>
      <c r="C11" s="222"/>
      <c r="D11" s="222"/>
      <c r="E11" s="222"/>
      <c r="F11" s="222"/>
      <c r="G11" s="222"/>
      <c r="H11" s="222"/>
      <c r="I11" s="222"/>
      <c r="J11" s="222"/>
      <c r="K11" s="222"/>
      <c r="L11" s="222"/>
    </row>
    <row r="12" spans="1:12">
      <c r="A12" s="231"/>
      <c r="B12" s="222"/>
      <c r="C12" s="222"/>
      <c r="D12" s="222"/>
      <c r="E12" s="222"/>
      <c r="F12" s="222"/>
      <c r="G12" s="222"/>
      <c r="H12" s="222"/>
      <c r="I12" s="222"/>
      <c r="J12" s="222"/>
      <c r="K12" s="222"/>
      <c r="L12" s="222"/>
    </row>
    <row r="13" spans="1:12">
      <c r="A13" s="231"/>
      <c r="B13" s="222"/>
      <c r="C13" s="222"/>
      <c r="D13" s="222"/>
      <c r="E13" s="222"/>
      <c r="F13" s="222"/>
      <c r="G13" s="222"/>
      <c r="H13" s="222"/>
      <c r="I13" s="222"/>
      <c r="J13" s="222"/>
      <c r="K13" s="222"/>
      <c r="L13" s="222"/>
    </row>
    <row r="14" spans="1:12">
      <c r="A14" s="231"/>
      <c r="B14" s="222"/>
      <c r="C14" s="222"/>
      <c r="D14" s="222"/>
      <c r="E14" s="222"/>
      <c r="F14" s="222"/>
      <c r="G14" s="222"/>
      <c r="H14" s="222"/>
      <c r="I14" s="222"/>
      <c r="J14" s="222"/>
      <c r="K14" s="222"/>
      <c r="L14" s="222"/>
    </row>
    <row r="15" spans="1:12">
      <c r="A15" s="231"/>
      <c r="B15" s="222"/>
      <c r="C15" s="222"/>
      <c r="D15" s="222"/>
      <c r="E15" s="222"/>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c r="B17" s="222"/>
      <c r="C17" s="222"/>
      <c r="D17" s="222"/>
      <c r="E17" s="222"/>
      <c r="F17" s="222"/>
      <c r="G17" s="222"/>
      <c r="H17" s="222"/>
      <c r="I17" s="222"/>
      <c r="J17" s="222"/>
      <c r="K17" s="222"/>
      <c r="L17" s="222"/>
    </row>
    <row r="18" spans="1:12" ht="28">
      <c r="A18" s="231" t="s">
        <v>3190</v>
      </c>
      <c r="B18" s="222"/>
      <c r="C18" s="222"/>
      <c r="D18" s="222"/>
      <c r="E18" s="222"/>
      <c r="F18" s="222"/>
      <c r="G18" s="222"/>
      <c r="H18" s="222"/>
      <c r="I18" s="222"/>
      <c r="J18" s="222"/>
      <c r="K18" s="222"/>
      <c r="L18" s="222"/>
    </row>
    <row r="19" spans="1:12">
      <c r="A19" s="232"/>
      <c r="B19" s="7">
        <v>2009</v>
      </c>
      <c r="C19" s="7">
        <v>2010</v>
      </c>
      <c r="D19" s="7">
        <v>2011</v>
      </c>
      <c r="E19" s="7">
        <v>2012</v>
      </c>
      <c r="F19" s="7">
        <v>2013</v>
      </c>
      <c r="G19" s="7">
        <v>2014</v>
      </c>
      <c r="H19" s="7">
        <v>2015</v>
      </c>
      <c r="I19" s="7">
        <v>2016</v>
      </c>
      <c r="J19" s="7">
        <v>2017</v>
      </c>
      <c r="K19" s="7">
        <v>2018</v>
      </c>
      <c r="L19" s="7">
        <v>2019</v>
      </c>
    </row>
    <row r="20" spans="1:12">
      <c r="A20" s="235" t="s">
        <v>240</v>
      </c>
      <c r="B20" s="222"/>
      <c r="C20" s="222"/>
      <c r="D20" s="222"/>
      <c r="E20" s="222"/>
      <c r="F20" s="222"/>
      <c r="G20" s="222"/>
      <c r="H20" s="222"/>
      <c r="I20" s="222"/>
      <c r="J20" s="222"/>
      <c r="K20" s="222"/>
      <c r="L20" s="222"/>
    </row>
    <row r="21" spans="1:12">
      <c r="A21" s="232" t="s">
        <v>3191</v>
      </c>
      <c r="B21" s="7">
        <v>24858</v>
      </c>
      <c r="C21" s="7">
        <v>25093</v>
      </c>
      <c r="D21" s="7">
        <v>24644</v>
      </c>
      <c r="E21" s="7">
        <v>23659</v>
      </c>
      <c r="F21" s="7">
        <v>22072</v>
      </c>
      <c r="G21" s="7">
        <v>22095</v>
      </c>
      <c r="H21" s="7">
        <v>21496</v>
      </c>
      <c r="I21" s="7">
        <v>22028</v>
      </c>
      <c r="J21" s="7">
        <v>11366</v>
      </c>
      <c r="K21" s="7">
        <v>11378</v>
      </c>
      <c r="L21" s="7">
        <v>11927</v>
      </c>
    </row>
    <row r="22" spans="1:12">
      <c r="A22" s="233" t="s">
        <v>3192</v>
      </c>
      <c r="B22" s="222">
        <v>14761</v>
      </c>
      <c r="C22" s="222">
        <v>14871</v>
      </c>
      <c r="D22" s="222">
        <v>14711</v>
      </c>
      <c r="E22" s="222">
        <v>14090</v>
      </c>
      <c r="F22" s="222">
        <v>12862</v>
      </c>
      <c r="G22" s="222">
        <v>12610</v>
      </c>
      <c r="H22" s="222">
        <v>11985</v>
      </c>
      <c r="I22" s="222">
        <v>11583</v>
      </c>
      <c r="J22" s="222">
        <v>11366</v>
      </c>
      <c r="K22" s="222">
        <v>11378</v>
      </c>
      <c r="L22" s="222">
        <v>11927</v>
      </c>
    </row>
    <row r="23" spans="1:12">
      <c r="A23" s="233" t="s">
        <v>4</v>
      </c>
      <c r="B23" s="222">
        <v>6698</v>
      </c>
      <c r="C23" s="222">
        <v>6745</v>
      </c>
      <c r="D23" s="222">
        <v>6600</v>
      </c>
      <c r="E23" s="222">
        <v>6274</v>
      </c>
      <c r="F23" s="222">
        <v>5676</v>
      </c>
      <c r="G23" s="222">
        <v>5424</v>
      </c>
      <c r="H23" s="222">
        <v>5129</v>
      </c>
      <c r="I23" s="222">
        <v>5036</v>
      </c>
      <c r="J23" s="222">
        <v>5012</v>
      </c>
      <c r="K23" s="222">
        <v>5107</v>
      </c>
      <c r="L23" s="222">
        <v>5305</v>
      </c>
    </row>
    <row r="24" spans="1:12">
      <c r="A24" s="233" t="s">
        <v>5</v>
      </c>
      <c r="B24" s="222">
        <v>8063</v>
      </c>
      <c r="C24" s="222">
        <v>8126</v>
      </c>
      <c r="D24" s="222">
        <v>8111</v>
      </c>
      <c r="E24" s="222">
        <v>7815</v>
      </c>
      <c r="F24" s="222">
        <v>7186</v>
      </c>
      <c r="G24" s="222">
        <v>7186</v>
      </c>
      <c r="H24" s="222">
        <v>6857</v>
      </c>
      <c r="I24" s="222">
        <v>6547</v>
      </c>
      <c r="J24" s="222">
        <v>6354</v>
      </c>
      <c r="K24" s="222">
        <v>6271</v>
      </c>
      <c r="L24" s="222">
        <v>6622</v>
      </c>
    </row>
    <row r="25" spans="1:12">
      <c r="A25" s="233" t="s">
        <v>3193</v>
      </c>
      <c r="B25" s="222">
        <v>10097</v>
      </c>
      <c r="C25" s="222">
        <v>10222</v>
      </c>
      <c r="D25" s="222">
        <v>9933</v>
      </c>
      <c r="E25" s="222">
        <v>9569</v>
      </c>
      <c r="F25" s="222">
        <v>9210</v>
      </c>
      <c r="G25" s="222">
        <v>9485</v>
      </c>
      <c r="H25" s="222">
        <v>9511</v>
      </c>
      <c r="I25" s="222">
        <v>10446</v>
      </c>
      <c r="J25" s="222" t="s">
        <v>2</v>
      </c>
      <c r="K25" s="222" t="s">
        <v>2</v>
      </c>
      <c r="L25" s="222" t="s">
        <v>2</v>
      </c>
    </row>
    <row r="26" spans="1:12">
      <c r="A26" s="233" t="s">
        <v>4</v>
      </c>
      <c r="B26" s="222">
        <v>835</v>
      </c>
      <c r="C26" s="222">
        <v>890</v>
      </c>
      <c r="D26" s="222">
        <v>908</v>
      </c>
      <c r="E26" s="222">
        <v>876</v>
      </c>
      <c r="F26" s="222">
        <v>847</v>
      </c>
      <c r="G26" s="222">
        <v>963</v>
      </c>
      <c r="H26" s="222">
        <v>912</v>
      </c>
      <c r="I26" s="222">
        <v>1099</v>
      </c>
      <c r="J26" s="222" t="s">
        <v>2</v>
      </c>
      <c r="K26" s="222" t="s">
        <v>2</v>
      </c>
      <c r="L26" s="222" t="s">
        <v>2</v>
      </c>
    </row>
    <row r="27" spans="1:12">
      <c r="A27" s="233" t="s">
        <v>5</v>
      </c>
      <c r="B27" s="222">
        <v>9262</v>
      </c>
      <c r="C27" s="222">
        <v>9332</v>
      </c>
      <c r="D27" s="222">
        <v>9025</v>
      </c>
      <c r="E27" s="222">
        <v>8693</v>
      </c>
      <c r="F27" s="222">
        <v>8363</v>
      </c>
      <c r="G27" s="222">
        <v>8522</v>
      </c>
      <c r="H27" s="222">
        <v>8598</v>
      </c>
      <c r="I27" s="222">
        <v>9347</v>
      </c>
      <c r="J27" s="222" t="s">
        <v>2</v>
      </c>
      <c r="K27" s="222" t="s">
        <v>2</v>
      </c>
      <c r="L27" s="222" t="s">
        <v>2</v>
      </c>
    </row>
    <row r="28" spans="1:12">
      <c r="A28" s="235" t="s">
        <v>192</v>
      </c>
      <c r="B28" s="222"/>
      <c r="C28" s="222"/>
      <c r="D28" s="222"/>
      <c r="E28" s="222"/>
      <c r="F28" s="222"/>
      <c r="G28" s="222"/>
      <c r="H28" s="222"/>
      <c r="I28" s="222"/>
      <c r="J28" s="222"/>
      <c r="K28" s="222"/>
      <c r="L28" s="222"/>
    </row>
    <row r="29" spans="1:12">
      <c r="A29" s="232" t="s">
        <v>3194</v>
      </c>
      <c r="B29" s="7">
        <v>7776</v>
      </c>
      <c r="C29" s="7">
        <v>7754</v>
      </c>
      <c r="D29" s="7">
        <v>7447</v>
      </c>
      <c r="E29" s="7">
        <v>6962</v>
      </c>
      <c r="F29" s="7">
        <v>6602</v>
      </c>
      <c r="G29" s="7">
        <v>6475</v>
      </c>
      <c r="H29" s="7">
        <v>6328</v>
      </c>
      <c r="I29" s="7">
        <v>6385</v>
      </c>
      <c r="J29" s="7">
        <v>3391</v>
      </c>
      <c r="K29" s="7">
        <v>3416</v>
      </c>
      <c r="L29" s="7">
        <v>3538</v>
      </c>
    </row>
    <row r="30" spans="1:12">
      <c r="A30" s="233" t="s">
        <v>3195</v>
      </c>
      <c r="B30" s="222">
        <v>4603</v>
      </c>
      <c r="C30" s="222">
        <v>4585</v>
      </c>
      <c r="D30" s="222">
        <v>4408</v>
      </c>
      <c r="E30" s="222">
        <v>4112</v>
      </c>
      <c r="F30" s="222">
        <v>3847</v>
      </c>
      <c r="G30" s="222">
        <v>3784</v>
      </c>
      <c r="H30" s="222">
        <v>3571</v>
      </c>
      <c r="I30" s="222">
        <v>3470</v>
      </c>
      <c r="J30" s="222">
        <v>3391</v>
      </c>
      <c r="K30" s="222">
        <v>3416</v>
      </c>
      <c r="L30" s="222">
        <v>3538</v>
      </c>
    </row>
    <row r="31" spans="1:12">
      <c r="A31" s="233" t="s">
        <v>4</v>
      </c>
      <c r="B31" s="222">
        <v>2001</v>
      </c>
      <c r="C31" s="222">
        <v>1992</v>
      </c>
      <c r="D31" s="222">
        <v>1900</v>
      </c>
      <c r="E31" s="222">
        <v>1756</v>
      </c>
      <c r="F31" s="222">
        <v>1633</v>
      </c>
      <c r="G31" s="222">
        <v>1560</v>
      </c>
      <c r="H31" s="222">
        <v>1463</v>
      </c>
      <c r="I31" s="222">
        <v>1445</v>
      </c>
      <c r="J31" s="222">
        <v>1426</v>
      </c>
      <c r="K31" s="222">
        <v>1457</v>
      </c>
      <c r="L31" s="222">
        <v>1494</v>
      </c>
    </row>
    <row r="32" spans="1:12">
      <c r="A32" s="233" t="s">
        <v>5</v>
      </c>
      <c r="B32" s="222">
        <v>2602</v>
      </c>
      <c r="C32" s="222">
        <v>2592</v>
      </c>
      <c r="D32" s="222">
        <v>2508</v>
      </c>
      <c r="E32" s="222">
        <v>2356</v>
      </c>
      <c r="F32" s="222">
        <v>2214</v>
      </c>
      <c r="G32" s="222">
        <v>2224</v>
      </c>
      <c r="H32" s="222">
        <v>2108</v>
      </c>
      <c r="I32" s="222">
        <v>2026</v>
      </c>
      <c r="J32" s="222">
        <v>1965</v>
      </c>
      <c r="K32" s="222">
        <v>1959</v>
      </c>
      <c r="L32" s="222">
        <v>2044</v>
      </c>
    </row>
    <row r="33" spans="1:12">
      <c r="A33" s="233" t="s">
        <v>3196</v>
      </c>
      <c r="B33" s="222">
        <v>3172</v>
      </c>
      <c r="C33" s="222">
        <v>3169</v>
      </c>
      <c r="D33" s="222">
        <v>3039</v>
      </c>
      <c r="E33" s="222">
        <v>2850</v>
      </c>
      <c r="F33" s="222">
        <v>2755</v>
      </c>
      <c r="G33" s="222">
        <v>2691</v>
      </c>
      <c r="H33" s="222">
        <v>2757</v>
      </c>
      <c r="I33" s="222">
        <v>2915</v>
      </c>
      <c r="J33" s="222" t="s">
        <v>2</v>
      </c>
      <c r="K33" s="222" t="s">
        <v>2</v>
      </c>
      <c r="L33" s="222" t="s">
        <v>2</v>
      </c>
    </row>
    <row r="34" spans="1:12">
      <c r="A34" s="233" t="s">
        <v>4</v>
      </c>
      <c r="B34" s="222">
        <v>246</v>
      </c>
      <c r="C34" s="222">
        <v>256</v>
      </c>
      <c r="D34" s="222">
        <v>252</v>
      </c>
      <c r="E34" s="222">
        <v>238</v>
      </c>
      <c r="F34" s="222">
        <v>241</v>
      </c>
      <c r="G34" s="222">
        <v>241</v>
      </c>
      <c r="H34" s="222">
        <v>253</v>
      </c>
      <c r="I34" s="222">
        <v>276</v>
      </c>
      <c r="J34" s="222" t="s">
        <v>2</v>
      </c>
      <c r="K34" s="222" t="s">
        <v>2</v>
      </c>
      <c r="L34" s="222" t="s">
        <v>2</v>
      </c>
    </row>
    <row r="35" spans="1:12">
      <c r="A35" s="233" t="s">
        <v>5</v>
      </c>
      <c r="B35" s="222">
        <v>2927</v>
      </c>
      <c r="C35" s="222">
        <v>2913</v>
      </c>
      <c r="D35" s="222">
        <v>2787</v>
      </c>
      <c r="E35" s="222">
        <v>2611</v>
      </c>
      <c r="F35" s="222">
        <v>2514</v>
      </c>
      <c r="G35" s="222">
        <v>2450</v>
      </c>
      <c r="H35" s="222">
        <v>2505</v>
      </c>
      <c r="I35" s="222">
        <v>2639</v>
      </c>
      <c r="J35" s="222" t="s">
        <v>2</v>
      </c>
      <c r="K35" s="222" t="s">
        <v>2</v>
      </c>
      <c r="L35" s="222" t="s">
        <v>2</v>
      </c>
    </row>
    <row r="36" spans="1:12">
      <c r="A36" s="235" t="s">
        <v>40</v>
      </c>
      <c r="B36" s="222"/>
      <c r="C36" s="222"/>
      <c r="D36" s="222"/>
      <c r="E36" s="222"/>
      <c r="F36" s="222"/>
      <c r="G36" s="222"/>
      <c r="H36" s="222"/>
      <c r="I36" s="222"/>
      <c r="J36" s="222"/>
      <c r="K36" s="222"/>
      <c r="L36" s="222"/>
    </row>
    <row r="37" spans="1:12">
      <c r="A37" s="232" t="s">
        <v>3197</v>
      </c>
      <c r="B37" s="7">
        <v>616438</v>
      </c>
      <c r="C37" s="7">
        <v>603527</v>
      </c>
      <c r="D37" s="7">
        <v>593167</v>
      </c>
      <c r="E37" s="7">
        <v>558403</v>
      </c>
      <c r="F37" s="7">
        <v>537807</v>
      </c>
      <c r="G37" s="7">
        <v>534791</v>
      </c>
      <c r="H37" s="7">
        <v>532631</v>
      </c>
      <c r="I37" s="7">
        <v>540640</v>
      </c>
      <c r="J37" s="7">
        <v>386608</v>
      </c>
      <c r="K37" s="7">
        <v>396619</v>
      </c>
      <c r="L37" s="7">
        <v>402764</v>
      </c>
    </row>
    <row r="38" spans="1:12">
      <c r="A38" s="233" t="s">
        <v>3198</v>
      </c>
      <c r="B38" s="222">
        <v>464563</v>
      </c>
      <c r="C38" s="222">
        <v>450521</v>
      </c>
      <c r="D38" s="222">
        <v>445381</v>
      </c>
      <c r="E38" s="222">
        <v>412859</v>
      </c>
      <c r="F38" s="222">
        <v>399443</v>
      </c>
      <c r="G38" s="222">
        <v>394144</v>
      </c>
      <c r="H38" s="222">
        <v>388739</v>
      </c>
      <c r="I38" s="222">
        <v>386859</v>
      </c>
      <c r="J38" s="222">
        <v>386608</v>
      </c>
      <c r="K38" s="222">
        <v>396619</v>
      </c>
      <c r="L38" s="222">
        <v>402764</v>
      </c>
    </row>
    <row r="39" spans="1:12">
      <c r="A39" s="233" t="s">
        <v>3199</v>
      </c>
      <c r="B39" s="222">
        <v>213757</v>
      </c>
      <c r="C39" s="222">
        <v>205617</v>
      </c>
      <c r="D39" s="222">
        <v>201408</v>
      </c>
      <c r="E39" s="222">
        <v>184433</v>
      </c>
      <c r="F39" s="222">
        <v>176781</v>
      </c>
      <c r="G39" s="222">
        <v>170388</v>
      </c>
      <c r="H39" s="222">
        <v>168056</v>
      </c>
      <c r="I39" s="222">
        <v>169396</v>
      </c>
      <c r="J39" s="222">
        <v>170223</v>
      </c>
      <c r="K39" s="222">
        <v>174990</v>
      </c>
      <c r="L39" s="222">
        <v>176838</v>
      </c>
    </row>
    <row r="40" spans="1:12">
      <c r="A40" s="233" t="s">
        <v>5</v>
      </c>
      <c r="B40" s="222">
        <v>250806</v>
      </c>
      <c r="C40" s="222">
        <v>244904</v>
      </c>
      <c r="D40" s="222">
        <v>243973</v>
      </c>
      <c r="E40" s="222">
        <v>228426</v>
      </c>
      <c r="F40" s="222">
        <v>222662</v>
      </c>
      <c r="G40" s="222">
        <v>223756</v>
      </c>
      <c r="H40" s="222">
        <v>220683</v>
      </c>
      <c r="I40" s="222">
        <v>217463</v>
      </c>
      <c r="J40" s="222">
        <v>216385</v>
      </c>
      <c r="K40" s="222">
        <v>221629</v>
      </c>
      <c r="L40" s="222">
        <v>225926</v>
      </c>
    </row>
    <row r="41" spans="1:12">
      <c r="A41" s="233" t="s">
        <v>3200</v>
      </c>
      <c r="B41" s="222">
        <v>174204</v>
      </c>
      <c r="C41" s="222">
        <v>174539</v>
      </c>
      <c r="D41" s="222">
        <v>168778</v>
      </c>
      <c r="E41" s="222">
        <v>165503</v>
      </c>
      <c r="F41" s="222">
        <v>156634</v>
      </c>
      <c r="G41" s="222">
        <v>159324</v>
      </c>
      <c r="H41" s="222">
        <v>161646</v>
      </c>
      <c r="I41" s="222">
        <v>172822</v>
      </c>
      <c r="J41" s="222" t="s">
        <v>2</v>
      </c>
      <c r="K41" s="222" t="s">
        <v>2</v>
      </c>
      <c r="L41" s="222" t="s">
        <v>2</v>
      </c>
    </row>
    <row r="42" spans="1:12">
      <c r="A42" s="233" t="s">
        <v>4</v>
      </c>
      <c r="B42" s="222">
        <v>58478</v>
      </c>
      <c r="C42" s="222">
        <v>59615</v>
      </c>
      <c r="D42" s="222">
        <v>57599</v>
      </c>
      <c r="E42" s="222">
        <v>55312</v>
      </c>
      <c r="F42" s="222">
        <v>54933</v>
      </c>
      <c r="G42" s="222">
        <v>57940</v>
      </c>
      <c r="H42" s="222">
        <v>57658</v>
      </c>
      <c r="I42" s="222">
        <v>65035</v>
      </c>
      <c r="J42" s="222" t="s">
        <v>2</v>
      </c>
      <c r="K42" s="222" t="s">
        <v>2</v>
      </c>
      <c r="L42" s="222" t="s">
        <v>2</v>
      </c>
    </row>
    <row r="43" spans="1:12">
      <c r="A43" s="233" t="s">
        <v>5</v>
      </c>
      <c r="B43" s="222">
        <v>115726</v>
      </c>
      <c r="C43" s="222">
        <v>114924</v>
      </c>
      <c r="D43" s="222">
        <v>111179</v>
      </c>
      <c r="E43" s="222">
        <v>110191</v>
      </c>
      <c r="F43" s="222">
        <v>101701</v>
      </c>
      <c r="G43" s="222">
        <v>101384</v>
      </c>
      <c r="H43" s="222">
        <v>103988</v>
      </c>
      <c r="I43" s="222">
        <v>107787</v>
      </c>
      <c r="J43" s="222" t="s">
        <v>2</v>
      </c>
      <c r="K43" s="222" t="s">
        <v>2</v>
      </c>
      <c r="L43" s="222" t="s">
        <v>2</v>
      </c>
    </row>
    <row r="44" spans="1:12" ht="16" thickBot="1">
      <c r="A44" s="234"/>
      <c r="B44" s="50"/>
      <c r="C44" s="50"/>
      <c r="D44" s="50"/>
      <c r="E44" s="50"/>
      <c r="F44" s="50"/>
      <c r="G44" s="50"/>
      <c r="H44" s="50"/>
      <c r="I44" s="50"/>
      <c r="J44" s="50"/>
      <c r="K44" s="226"/>
      <c r="L44" s="226"/>
    </row>
    <row r="45" spans="1:12">
      <c r="A45" s="231"/>
      <c r="B45" s="222"/>
      <c r="C45" s="222"/>
      <c r="D45" s="222"/>
      <c r="E45" s="222"/>
      <c r="F45" s="222"/>
      <c r="G45" s="222"/>
      <c r="H45" s="222"/>
      <c r="I45" s="222"/>
      <c r="J45" s="222"/>
      <c r="K45" s="222"/>
      <c r="L45" s="222"/>
    </row>
    <row r="46" spans="1:12" ht="70">
      <c r="A46" s="233" t="s">
        <v>3201</v>
      </c>
      <c r="B46" s="222"/>
      <c r="C46" s="224" t="s">
        <v>0</v>
      </c>
      <c r="D46" s="222"/>
      <c r="E46" s="224" t="s">
        <v>4143</v>
      </c>
      <c r="F46" s="222"/>
      <c r="G46" s="222"/>
      <c r="H46" s="222"/>
      <c r="I46" s="222"/>
      <c r="J46" s="222"/>
      <c r="K46" s="222"/>
      <c r="L46" s="222"/>
    </row>
    <row r="47" spans="1:12">
      <c r="A47" s="233"/>
      <c r="B47" s="222"/>
      <c r="C47" s="224"/>
      <c r="D47" s="222"/>
      <c r="E47" s="229" t="s">
        <v>3840</v>
      </c>
      <c r="F47" s="222"/>
      <c r="G47" s="222"/>
      <c r="H47" s="222"/>
      <c r="I47" s="222"/>
      <c r="J47" s="222"/>
      <c r="K47" s="222"/>
      <c r="L47" s="222"/>
    </row>
    <row r="48" spans="1:12" ht="123.75" customHeight="1">
      <c r="A48" s="231"/>
      <c r="B48" s="222"/>
      <c r="C48" s="222"/>
      <c r="D48" s="222"/>
      <c r="E48" s="222"/>
      <c r="F48" s="222"/>
      <c r="G48" s="222"/>
      <c r="H48" s="222"/>
      <c r="I48" s="222"/>
      <c r="J48" s="222"/>
      <c r="K48" s="222"/>
      <c r="L48" s="222"/>
    </row>
    <row r="49" spans="1:2" s="207" customFormat="1" ht="13">
      <c r="A49" s="208" t="s">
        <v>4338</v>
      </c>
    </row>
    <row r="50" spans="1:2" s="207" customFormat="1" ht="13"/>
    <row r="51" spans="1:2" s="207" customFormat="1" ht="13">
      <c r="A51" s="207" t="s">
        <v>4339</v>
      </c>
      <c r="B51" s="207" t="s">
        <v>1</v>
      </c>
    </row>
    <row r="52" spans="1:2" s="207" customFormat="1">
      <c r="A52" s="267" t="s">
        <v>4340</v>
      </c>
      <c r="B52" s="266">
        <v>13.951560422756335</v>
      </c>
    </row>
    <row r="53" spans="1:2" s="207" customFormat="1">
      <c r="A53" s="267" t="s">
        <v>4341</v>
      </c>
      <c r="B53" s="266">
        <v>12.791916060227647</v>
      </c>
    </row>
    <row r="54" spans="1:2" s="207" customFormat="1">
      <c r="A54" s="267" t="s">
        <v>4342</v>
      </c>
      <c r="B54" s="266">
        <v>19.689700928855771</v>
      </c>
    </row>
    <row r="55" spans="1:2" s="207" customFormat="1">
      <c r="A55" s="267" t="s">
        <v>4343</v>
      </c>
      <c r="B55" s="266">
        <v>22.520082625659857</v>
      </c>
    </row>
    <row r="56" spans="1:2" s="207" customFormat="1">
      <c r="A56" s="267" t="s">
        <v>4344</v>
      </c>
      <c r="B56" s="266">
        <v>12.490678598061148</v>
      </c>
    </row>
    <row r="57" spans="1:2" s="207" customFormat="1">
      <c r="A57" s="267" t="s">
        <v>4345</v>
      </c>
      <c r="B57" s="266">
        <v>10.392424005539052</v>
      </c>
    </row>
    <row r="58" spans="1:2" s="207" customFormat="1">
      <c r="A58" s="267" t="s">
        <v>4346</v>
      </c>
      <c r="B58" s="266">
        <v>15.010508040935672</v>
      </c>
    </row>
    <row r="59" spans="1:2" s="207" customFormat="1">
      <c r="A59" s="267" t="s">
        <v>4347</v>
      </c>
      <c r="B59" s="266">
        <v>17.856899256530934</v>
      </c>
    </row>
    <row r="60" spans="1:2" s="207" customFormat="1">
      <c r="A60" s="267" t="s">
        <v>4348</v>
      </c>
      <c r="B60" s="266">
        <v>17.867647058823529</v>
      </c>
    </row>
    <row r="61" spans="1:2" s="207" customFormat="1">
      <c r="A61" s="267" t="s">
        <v>4349</v>
      </c>
      <c r="B61" s="266">
        <v>20.265379975874549</v>
      </c>
    </row>
    <row r="62" spans="1:2" s="207" customFormat="1">
      <c r="A62" s="267" t="s">
        <v>4350</v>
      </c>
      <c r="B62" s="266">
        <v>17.846135609293505</v>
      </c>
    </row>
    <row r="63" spans="1:2" s="207" customFormat="1">
      <c r="A63" s="267" t="s">
        <v>4351</v>
      </c>
      <c r="B63" s="266">
        <v>18.50721161334538</v>
      </c>
    </row>
    <row r="64" spans="1:2" s="207" customFormat="1">
      <c r="A64" s="267" t="s">
        <v>4352</v>
      </c>
      <c r="B64" s="266">
        <v>11.638480250202711</v>
      </c>
    </row>
    <row r="65" spans="1:2" s="207" customFormat="1">
      <c r="A65" s="267" t="s">
        <v>4353</v>
      </c>
      <c r="B65" s="266">
        <v>17.94307281019028</v>
      </c>
    </row>
    <row r="66" spans="1:2" s="207" customFormat="1">
      <c r="A66" s="267" t="s">
        <v>4354</v>
      </c>
      <c r="B66" s="266">
        <v>21.1139896373057</v>
      </c>
    </row>
    <row r="67" spans="1:2" s="207" customFormat="1">
      <c r="A67" s="267" t="s">
        <v>4355</v>
      </c>
      <c r="B67" s="266">
        <v>17.081417879259906</v>
      </c>
    </row>
    <row r="68" spans="1:2" s="207" customFormat="1">
      <c r="A68" s="267" t="s">
        <v>4356</v>
      </c>
      <c r="B68" s="266">
        <v>12.29095305258916</v>
      </c>
    </row>
    <row r="69" spans="1:2" s="207" customFormat="1">
      <c r="A69" s="267" t="s">
        <v>4357</v>
      </c>
      <c r="B69" s="266">
        <v>13.307839388145316</v>
      </c>
    </row>
    <row r="70" spans="1:2" s="207" customFormat="1">
      <c r="A70" s="267" t="s">
        <v>4358</v>
      </c>
      <c r="B70" s="266">
        <v>11.776914836636315</v>
      </c>
    </row>
    <row r="71" spans="1:2" s="207" customFormat="1">
      <c r="A71" s="267" t="s">
        <v>4359</v>
      </c>
      <c r="B71" s="266">
        <v>15.698580514721368</v>
      </c>
    </row>
    <row r="72" spans="1:2" s="207" customFormat="1">
      <c r="A72" s="267" t="s">
        <v>4360</v>
      </c>
      <c r="B72" s="266">
        <v>18.659057716233029</v>
      </c>
    </row>
    <row r="73" spans="1:2" s="207" customFormat="1">
      <c r="A73" s="267" t="s">
        <v>4361</v>
      </c>
      <c r="B73" s="266">
        <v>15.318947865805638</v>
      </c>
    </row>
    <row r="74" spans="1:2" s="207" customFormat="1">
      <c r="A74" s="267" t="s">
        <v>4362</v>
      </c>
      <c r="B74" s="266">
        <v>11.805813694149133</v>
      </c>
    </row>
    <row r="75" spans="1:2" s="207" customFormat="1">
      <c r="A75" s="267" t="s">
        <v>4363</v>
      </c>
      <c r="B75" s="266">
        <v>11.105979432231049</v>
      </c>
    </row>
    <row r="76" spans="1:2" s="207" customFormat="1">
      <c r="A76" s="267" t="s">
        <v>4364</v>
      </c>
      <c r="B76" s="266">
        <v>12.404018795125491</v>
      </c>
    </row>
    <row r="77" spans="1:2" s="207" customFormat="1">
      <c r="A77" s="267" t="s">
        <v>4365</v>
      </c>
      <c r="B77" s="266">
        <v>17.321562734785875</v>
      </c>
    </row>
    <row r="78" spans="1:2" s="207" customFormat="1">
      <c r="A78" s="267" t="s">
        <v>4366</v>
      </c>
      <c r="B78" s="266">
        <v>16.201620162016201</v>
      </c>
    </row>
    <row r="79" spans="1:2" s="207" customFormat="1">
      <c r="A79" s="267" t="s">
        <v>4367</v>
      </c>
      <c r="B79" s="266">
        <v>18.439301750936579</v>
      </c>
    </row>
    <row r="80" spans="1:2" s="207" customFormat="1">
      <c r="A80" s="267" t="s">
        <v>4368</v>
      </c>
      <c r="B80" s="266">
        <v>21.07136988552336</v>
      </c>
    </row>
    <row r="81" spans="1:2" s="207" customFormat="1">
      <c r="A81" s="267" t="s">
        <v>4369</v>
      </c>
      <c r="B81" s="266">
        <v>15.01523550791145</v>
      </c>
    </row>
    <row r="82" spans="1:2" s="207" customFormat="1">
      <c r="A82" s="267" t="s">
        <v>4370</v>
      </c>
      <c r="B82" s="266">
        <v>13.759872473009203</v>
      </c>
    </row>
    <row r="83" spans="1:2" s="207" customFormat="1">
      <c r="A83" s="267" t="s">
        <v>4371</v>
      </c>
      <c r="B83" s="266">
        <v>17.496807151979567</v>
      </c>
    </row>
    <row r="84" spans="1:2" s="207" customFormat="1">
      <c r="A84" s="267" t="s">
        <v>4372</v>
      </c>
      <c r="B84" s="266">
        <v>26.820936639118457</v>
      </c>
    </row>
    <row r="85" spans="1:2" s="207" customFormat="1">
      <c r="A85" s="267" t="s">
        <v>4373</v>
      </c>
      <c r="B85" s="266">
        <v>20.105091668387601</v>
      </c>
    </row>
    <row r="86" spans="1:2" s="207" customFormat="1">
      <c r="A86" s="267" t="s">
        <v>4374</v>
      </c>
      <c r="B86" s="266">
        <v>19.868533609472784</v>
      </c>
    </row>
    <row r="87" spans="1:2" s="207" customFormat="1">
      <c r="A87" s="267" t="s">
        <v>4375</v>
      </c>
      <c r="B87" s="266">
        <v>25.037502180359322</v>
      </c>
    </row>
    <row r="88" spans="1:2" s="207" customFormat="1">
      <c r="A88" s="267" t="s">
        <v>4376</v>
      </c>
      <c r="B88" s="266">
        <v>18.587545126353792</v>
      </c>
    </row>
    <row r="89" spans="1:2" s="207" customFormat="1">
      <c r="A89" s="267" t="s">
        <v>4377</v>
      </c>
      <c r="B89" s="266">
        <v>22.205131360364241</v>
      </c>
    </row>
    <row r="90" spans="1:2" s="207" customFormat="1">
      <c r="A90" s="267" t="s">
        <v>4378</v>
      </c>
      <c r="B90" s="266">
        <v>19.57191137814495</v>
      </c>
    </row>
    <row r="91" spans="1:2" s="207" customFormat="1">
      <c r="A91" s="267" t="s">
        <v>4379</v>
      </c>
      <c r="B91" s="266">
        <v>20.558011049723756</v>
      </c>
    </row>
    <row r="92" spans="1:2" s="207" customFormat="1">
      <c r="A92" s="267" t="s">
        <v>4380</v>
      </c>
      <c r="B92" s="266">
        <v>16.103975535168196</v>
      </c>
    </row>
    <row r="93" spans="1:2" s="207" customFormat="1">
      <c r="A93" s="267" t="s">
        <v>4381</v>
      </c>
      <c r="B93" s="266">
        <v>33.504531722054381</v>
      </c>
    </row>
    <row r="94" spans="1:2" s="207" customFormat="1">
      <c r="A94" s="267" t="s">
        <v>4382</v>
      </c>
      <c r="B94" s="266">
        <v>21.319099668360838</v>
      </c>
    </row>
    <row r="95" spans="1:2" s="207" customFormat="1">
      <c r="A95" s="267" t="s">
        <v>4383</v>
      </c>
      <c r="B95" s="266">
        <v>26.76822017101761</v>
      </c>
    </row>
    <row r="96" spans="1:2" s="207" customFormat="1">
      <c r="A96" s="267" t="s">
        <v>4384</v>
      </c>
      <c r="B96" s="266">
        <v>24.409658744667887</v>
      </c>
    </row>
    <row r="97" spans="1:2" s="207" customFormat="1">
      <c r="A97" s="267" t="s">
        <v>4385</v>
      </c>
      <c r="B97" s="266">
        <v>27.151630091212859</v>
      </c>
    </row>
    <row r="98" spans="1:2" s="207" customFormat="1">
      <c r="A98" s="267" t="s">
        <v>4386</v>
      </c>
      <c r="B98" s="266">
        <v>20.030461270670148</v>
      </c>
    </row>
    <row r="99" spans="1:2" s="207" customFormat="1">
      <c r="A99" s="267" t="s">
        <v>4387</v>
      </c>
      <c r="B99" s="266">
        <v>23.102582053288309</v>
      </c>
    </row>
    <row r="100" spans="1:2" s="207" customFormat="1">
      <c r="A100" s="267" t="s">
        <v>4388</v>
      </c>
      <c r="B100" s="266">
        <v>23.805700521878762</v>
      </c>
    </row>
    <row r="101" spans="1:2" s="207" customFormat="1">
      <c r="A101" s="267" t="s">
        <v>4389</v>
      </c>
      <c r="B101" s="266">
        <v>22.816451097224242</v>
      </c>
    </row>
    <row r="102" spans="1:2" s="207" customFormat="1">
      <c r="A102" s="267" t="s">
        <v>4390</v>
      </c>
      <c r="B102" s="266">
        <v>25.106450926123056</v>
      </c>
    </row>
    <row r="103" spans="1:2" s="207" customFormat="1">
      <c r="A103" s="267" t="s">
        <v>4391</v>
      </c>
      <c r="B103" s="266">
        <v>21.036365509426187</v>
      </c>
    </row>
    <row r="104" spans="1:2" s="207" customFormat="1">
      <c r="A104" s="267" t="s">
        <v>4392</v>
      </c>
      <c r="B104" s="266">
        <v>22.862361912493839</v>
      </c>
    </row>
    <row r="105" spans="1:2" s="207" customFormat="1">
      <c r="A105" s="267" t="s">
        <v>4393</v>
      </c>
      <c r="B105" s="266">
        <v>22.731906218144751</v>
      </c>
    </row>
    <row r="106" spans="1:2" s="207" customFormat="1">
      <c r="A106" s="267" t="s">
        <v>4394</v>
      </c>
      <c r="B106" s="266">
        <v>30.819672131147541</v>
      </c>
    </row>
    <row r="107" spans="1:2" s="207" customFormat="1">
      <c r="A107" s="267" t="s">
        <v>4395</v>
      </c>
      <c r="B107" s="266">
        <v>24.99185402411209</v>
      </c>
    </row>
    <row r="108" spans="1:2" s="207" customFormat="1">
      <c r="A108" s="267" t="s">
        <v>4396</v>
      </c>
      <c r="B108" s="266">
        <v>23.930393039303929</v>
      </c>
    </row>
    <row r="109" spans="1:2" s="207" customFormat="1">
      <c r="A109" s="267" t="s">
        <v>4397</v>
      </c>
      <c r="B109" s="266">
        <v>20.916297359715372</v>
      </c>
    </row>
    <row r="110" spans="1:2" s="207" customFormat="1">
      <c r="A110" s="267" t="s">
        <v>4398</v>
      </c>
      <c r="B110" s="266">
        <v>23.451973534109058</v>
      </c>
    </row>
    <row r="111" spans="1:2" s="207" customFormat="1">
      <c r="A111" s="267" t="s">
        <v>4399</v>
      </c>
      <c r="B111" s="266">
        <v>24.028494451801453</v>
      </c>
    </row>
    <row r="112" spans="1:2" s="207" customFormat="1">
      <c r="A112" s="267" t="s">
        <v>4400</v>
      </c>
      <c r="B112" s="266">
        <v>21.413020577287732</v>
      </c>
    </row>
    <row r="113" spans="1:2" s="207" customFormat="1">
      <c r="A113" s="267" t="s">
        <v>4401</v>
      </c>
      <c r="B113" s="266">
        <v>18.348623853211009</v>
      </c>
    </row>
    <row r="114" spans="1:2" s="207" customFormat="1">
      <c r="A114" s="267" t="s">
        <v>4402</v>
      </c>
      <c r="B114" s="266">
        <v>20.881498005813562</v>
      </c>
    </row>
    <row r="115" spans="1:2" s="207" customFormat="1">
      <c r="A115" s="267" t="s">
        <v>4403</v>
      </c>
      <c r="B115" s="266">
        <v>19.547676313135231</v>
      </c>
    </row>
    <row r="116" spans="1:2" s="207" customFormat="1">
      <c r="A116" s="267" t="s">
        <v>4404</v>
      </c>
      <c r="B116" s="266">
        <v>22.262133969366936</v>
      </c>
    </row>
    <row r="117" spans="1:2" s="207" customFormat="1">
      <c r="A117" s="267" t="s">
        <v>4405</v>
      </c>
      <c r="B117" s="266">
        <v>22.027772493817768</v>
      </c>
    </row>
    <row r="118" spans="1:2" s="207" customFormat="1">
      <c r="A118" s="267" t="s">
        <v>4406</v>
      </c>
      <c r="B118" s="266">
        <v>21.614537522429018</v>
      </c>
    </row>
    <row r="119" spans="1:2" s="207" customFormat="1">
      <c r="A119" s="267" t="s">
        <v>4407</v>
      </c>
      <c r="B119" s="266">
        <v>19.740698596600119</v>
      </c>
    </row>
    <row r="120" spans="1:2" s="207" customFormat="1">
      <c r="A120" s="267" t="s">
        <v>4408</v>
      </c>
      <c r="B120" s="266">
        <v>18.53165405345025</v>
      </c>
    </row>
    <row r="121" spans="1:2" s="207" customFormat="1">
      <c r="A121" s="267" t="s">
        <v>4409</v>
      </c>
      <c r="B121" s="266">
        <v>20.052396026634646</v>
      </c>
    </row>
    <row r="122" spans="1:2" s="207" customFormat="1">
      <c r="A122" s="267" t="s">
        <v>4410</v>
      </c>
      <c r="B122" s="266">
        <v>19.825122386032429</v>
      </c>
    </row>
    <row r="123" spans="1:2" s="207" customFormat="1">
      <c r="A123" s="267" t="s">
        <v>4411</v>
      </c>
      <c r="B123" s="266">
        <v>21.727383649991285</v>
      </c>
    </row>
    <row r="124" spans="1:2" s="207" customFormat="1">
      <c r="A124" s="267" t="s">
        <v>4412</v>
      </c>
      <c r="B124" s="266">
        <v>23.509579804292411</v>
      </c>
    </row>
    <row r="125" spans="1:2" s="207" customFormat="1">
      <c r="A125" s="267" t="s">
        <v>4413</v>
      </c>
      <c r="B125" s="266">
        <v>21.020375030440782</v>
      </c>
    </row>
    <row r="126" spans="1:2" s="207" customFormat="1">
      <c r="A126" s="267" t="s">
        <v>4414</v>
      </c>
      <c r="B126" s="266">
        <v>23.887714247154619</v>
      </c>
    </row>
    <row r="127" spans="1:2" s="207" customFormat="1">
      <c r="A127" s="267" t="s">
        <v>4415</v>
      </c>
      <c r="B127" s="266">
        <v>16.875043171927885</v>
      </c>
    </row>
    <row r="128" spans="1:2" s="207" customFormat="1">
      <c r="A128" s="267" t="s">
        <v>4416</v>
      </c>
      <c r="B128" s="266">
        <v>20.525920360631105</v>
      </c>
    </row>
    <row r="129" spans="1:2" s="207" customFormat="1">
      <c r="A129" s="267" t="s">
        <v>4417</v>
      </c>
      <c r="B129" s="266">
        <v>23.348455246862478</v>
      </c>
    </row>
    <row r="130" spans="1:2" s="207" customFormat="1">
      <c r="A130" s="267" t="s">
        <v>4418</v>
      </c>
      <c r="B130" s="266">
        <v>19.642763330706593</v>
      </c>
    </row>
    <row r="131" spans="1:2" s="207" customFormat="1">
      <c r="A131" s="267" t="s">
        <v>4419</v>
      </c>
      <c r="B131" s="266">
        <v>27.335092348284959</v>
      </c>
    </row>
    <row r="132" spans="1:2" s="207" customFormat="1">
      <c r="A132" s="267" t="s">
        <v>4420</v>
      </c>
      <c r="B132" s="266">
        <v>17.034057388039688</v>
      </c>
    </row>
    <row r="133" spans="1:2" s="207" customFormat="1">
      <c r="A133" s="267" t="s">
        <v>4421</v>
      </c>
      <c r="B133" s="266">
        <v>18.213156662647656</v>
      </c>
    </row>
    <row r="134" spans="1:2" s="207" customFormat="1">
      <c r="A134" s="267" t="s">
        <v>4422</v>
      </c>
      <c r="B134" s="266">
        <v>20.925127713920816</v>
      </c>
    </row>
    <row r="135" spans="1:2" s="207" customFormat="1">
      <c r="A135" s="267" t="s">
        <v>4423</v>
      </c>
      <c r="B135" s="266">
        <v>21.471184822813505</v>
      </c>
    </row>
    <row r="136" spans="1:2" s="207" customFormat="1">
      <c r="A136" s="267" t="s">
        <v>4424</v>
      </c>
      <c r="B136" s="266">
        <v>18.257920949454277</v>
      </c>
    </row>
    <row r="137" spans="1:2" s="207" customFormat="1">
      <c r="A137" s="267" t="s">
        <v>4425</v>
      </c>
      <c r="B137" s="266">
        <v>26.145021830322747</v>
      </c>
    </row>
    <row r="138" spans="1:2" s="207" customFormat="1">
      <c r="A138" s="267" t="s">
        <v>4426</v>
      </c>
      <c r="B138" s="266">
        <v>23.441515529774581</v>
      </c>
    </row>
    <row r="139" spans="1:2" s="207" customFormat="1">
      <c r="A139" s="267" t="s">
        <v>4427</v>
      </c>
      <c r="B139" s="266">
        <v>24.791863022306</v>
      </c>
    </row>
    <row r="140" spans="1:2" s="207" customFormat="1">
      <c r="A140" s="267" t="s">
        <v>4428</v>
      </c>
      <c r="B140" s="266">
        <v>21.476235870897455</v>
      </c>
    </row>
    <row r="141" spans="1:2" s="207" customFormat="1">
      <c r="A141" s="267" t="s">
        <v>4429</v>
      </c>
      <c r="B141" s="266">
        <v>22.295712543390561</v>
      </c>
    </row>
    <row r="142" spans="1:2" s="207" customFormat="1">
      <c r="A142" s="267" t="s">
        <v>4430</v>
      </c>
      <c r="B142" s="266">
        <v>24.940061815765908</v>
      </c>
    </row>
    <row r="143" spans="1:2" s="207" customFormat="1">
      <c r="A143" s="267" t="s">
        <v>4431</v>
      </c>
      <c r="B143" s="266">
        <v>22.712584248915149</v>
      </c>
    </row>
    <row r="144" spans="1:2" s="207" customFormat="1">
      <c r="A144" s="267" t="s">
        <v>4432</v>
      </c>
      <c r="B144" s="266">
        <v>25.688073394495412</v>
      </c>
    </row>
    <row r="145" spans="1:2" s="207" customFormat="1">
      <c r="A145" s="267" t="s">
        <v>4433</v>
      </c>
      <c r="B145" s="266">
        <v>17.776410026857654</v>
      </c>
    </row>
    <row r="146" spans="1:2" s="207" customFormat="1">
      <c r="A146" s="267" t="s">
        <v>4434</v>
      </c>
      <c r="B146" s="266">
        <v>22.27507094608098</v>
      </c>
    </row>
    <row r="147" spans="1:2" s="207" customFormat="1">
      <c r="A147" s="267" t="s">
        <v>4435</v>
      </c>
      <c r="B147" s="266">
        <v>22.875050728231951</v>
      </c>
    </row>
    <row r="148" spans="1:2" s="207" customFormat="1">
      <c r="A148" s="267" t="s">
        <v>4436</v>
      </c>
      <c r="B148" s="266">
        <v>18.597620576982155</v>
      </c>
    </row>
    <row r="149" spans="1:2" s="207" customFormat="1">
      <c r="A149" s="267" t="s">
        <v>4437</v>
      </c>
      <c r="B149" s="266">
        <v>23.132379061749035</v>
      </c>
    </row>
  </sheetData>
  <hyperlinks>
    <hyperlink ref="B1" location="INDEKS!A1" display="HJEM" xr:uid="{8535CA2F-5AF1-4885-AD95-FCF199950E78}"/>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92"/>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525</v>
      </c>
      <c r="B1" s="173" t="s">
        <v>3453</v>
      </c>
      <c r="C1" s="222"/>
      <c r="D1" s="222"/>
      <c r="E1" s="222"/>
      <c r="F1" s="222"/>
      <c r="G1" s="222"/>
      <c r="H1" s="222"/>
      <c r="I1" s="222"/>
      <c r="J1" s="222"/>
      <c r="K1" s="222"/>
      <c r="L1" s="222"/>
      <c r="M1" s="222"/>
      <c r="N1" s="222"/>
    </row>
    <row r="2" spans="1:14">
      <c r="A2" s="232"/>
      <c r="B2" s="223">
        <v>2008</v>
      </c>
      <c r="C2" s="223">
        <v>2009</v>
      </c>
      <c r="D2" s="223">
        <v>2010</v>
      </c>
      <c r="E2" s="223">
        <v>2011</v>
      </c>
      <c r="F2" s="223">
        <v>2012</v>
      </c>
      <c r="G2" s="223">
        <v>2013</v>
      </c>
      <c r="H2" s="223">
        <v>2014</v>
      </c>
      <c r="I2" s="223">
        <v>2015</v>
      </c>
      <c r="J2" s="223">
        <v>2016</v>
      </c>
      <c r="K2" s="223">
        <v>2017</v>
      </c>
      <c r="L2" s="223"/>
      <c r="M2" s="223">
        <v>2018</v>
      </c>
      <c r="N2" s="223"/>
    </row>
    <row r="3" spans="1:14">
      <c r="A3" s="235" t="s">
        <v>526</v>
      </c>
      <c r="B3" s="230"/>
      <c r="C3" s="230"/>
      <c r="D3" s="230"/>
      <c r="E3" s="230"/>
      <c r="F3" s="230"/>
      <c r="G3" s="230"/>
      <c r="H3" s="230"/>
      <c r="I3" s="230"/>
      <c r="J3" s="230"/>
      <c r="K3" s="230"/>
      <c r="L3" s="230"/>
      <c r="M3" s="230"/>
      <c r="N3" s="222"/>
    </row>
    <row r="4" spans="1:14">
      <c r="A4" s="232" t="s">
        <v>1521</v>
      </c>
      <c r="B4" s="223">
        <v>14542</v>
      </c>
      <c r="C4" s="223">
        <v>14666</v>
      </c>
      <c r="D4" s="223">
        <v>14597</v>
      </c>
      <c r="E4" s="223">
        <v>14582</v>
      </c>
      <c r="F4" s="223">
        <v>15044</v>
      </c>
      <c r="G4" s="223">
        <v>14723</v>
      </c>
      <c r="H4" s="223">
        <v>14435</v>
      </c>
      <c r="I4" s="223">
        <v>14158</v>
      </c>
      <c r="J4" s="223">
        <v>14097</v>
      </c>
      <c r="K4" s="223">
        <v>13960</v>
      </c>
      <c r="L4" s="223">
        <v>13823</v>
      </c>
      <c r="M4" s="223"/>
      <c r="N4" s="222"/>
    </row>
    <row r="5" spans="1:14">
      <c r="A5" s="235" t="s">
        <v>527</v>
      </c>
      <c r="B5" s="224" t="s">
        <v>0</v>
      </c>
      <c r="C5" s="224"/>
      <c r="D5" s="224"/>
      <c r="E5" s="224"/>
      <c r="F5" s="224"/>
      <c r="G5" s="224"/>
      <c r="H5" s="224"/>
      <c r="I5" s="224"/>
      <c r="J5" s="224"/>
      <c r="K5" s="224"/>
      <c r="L5" s="224"/>
      <c r="M5" s="224"/>
      <c r="N5" s="222"/>
    </row>
    <row r="6" spans="1:14">
      <c r="A6" s="233" t="s">
        <v>3589</v>
      </c>
      <c r="B6" s="224">
        <v>10879</v>
      </c>
      <c r="C6" s="224">
        <v>10848</v>
      </c>
      <c r="D6" s="224">
        <v>10522</v>
      </c>
      <c r="E6" s="224">
        <v>10354</v>
      </c>
      <c r="F6" s="224">
        <v>12265</v>
      </c>
      <c r="G6" s="224">
        <v>11828</v>
      </c>
      <c r="H6" s="224">
        <v>11338</v>
      </c>
      <c r="I6" s="224">
        <v>10996</v>
      </c>
      <c r="J6" s="224">
        <v>10833</v>
      </c>
      <c r="K6" s="224">
        <v>10800</v>
      </c>
      <c r="L6" s="224">
        <v>10605</v>
      </c>
      <c r="M6" s="224"/>
      <c r="N6" s="222"/>
    </row>
    <row r="7" spans="1:14">
      <c r="A7" s="233" t="s">
        <v>3591</v>
      </c>
      <c r="B7" s="224" t="s">
        <v>2</v>
      </c>
      <c r="C7" s="224" t="s">
        <v>2</v>
      </c>
      <c r="D7" s="224" t="s">
        <v>2</v>
      </c>
      <c r="E7" s="224" t="s">
        <v>2</v>
      </c>
      <c r="F7" s="224">
        <v>4</v>
      </c>
      <c r="G7" s="224">
        <v>1</v>
      </c>
      <c r="H7" s="224">
        <v>1</v>
      </c>
      <c r="I7" s="224">
        <v>0</v>
      </c>
      <c r="J7" s="224">
        <v>0</v>
      </c>
      <c r="K7" s="224">
        <v>42</v>
      </c>
      <c r="L7" s="224">
        <v>29</v>
      </c>
      <c r="M7" s="224"/>
      <c r="N7" s="222"/>
    </row>
    <row r="8" spans="1:14">
      <c r="A8" s="233" t="s">
        <v>1522</v>
      </c>
      <c r="B8" s="224">
        <v>1554</v>
      </c>
      <c r="C8" s="224">
        <v>1720</v>
      </c>
      <c r="D8" s="224">
        <v>1713</v>
      </c>
      <c r="E8" s="224">
        <v>1659</v>
      </c>
      <c r="F8" s="224">
        <v>1954</v>
      </c>
      <c r="G8" s="224">
        <v>2076</v>
      </c>
      <c r="H8" s="224">
        <v>2216</v>
      </c>
      <c r="I8" s="224">
        <v>2305</v>
      </c>
      <c r="J8" s="224">
        <v>2411</v>
      </c>
      <c r="K8" s="224">
        <v>2557</v>
      </c>
      <c r="L8" s="224">
        <v>2713</v>
      </c>
      <c r="M8" s="224"/>
      <c r="N8" s="222"/>
    </row>
    <row r="9" spans="1:14">
      <c r="A9" s="233" t="s">
        <v>4438</v>
      </c>
      <c r="B9" s="224" t="s">
        <v>2</v>
      </c>
      <c r="C9" s="224" t="s">
        <v>2</v>
      </c>
      <c r="D9" s="224">
        <v>56</v>
      </c>
      <c r="E9" s="224">
        <v>129</v>
      </c>
      <c r="F9" s="224">
        <v>1</v>
      </c>
      <c r="G9" s="224">
        <v>0</v>
      </c>
      <c r="H9" s="224">
        <v>0</v>
      </c>
      <c r="I9" s="224">
        <v>1</v>
      </c>
      <c r="J9" s="224">
        <v>1</v>
      </c>
      <c r="K9" s="224">
        <v>1</v>
      </c>
      <c r="L9" s="224">
        <v>2</v>
      </c>
      <c r="M9" s="224"/>
      <c r="N9" s="222"/>
    </row>
    <row r="10" spans="1:14">
      <c r="A10" s="233" t="s">
        <v>3590</v>
      </c>
      <c r="B10" s="224">
        <v>124</v>
      </c>
      <c r="C10" s="224">
        <v>143</v>
      </c>
      <c r="D10" s="224">
        <v>145</v>
      </c>
      <c r="E10" s="224">
        <v>120</v>
      </c>
      <c r="F10" s="224">
        <v>72</v>
      </c>
      <c r="G10" s="224">
        <v>60</v>
      </c>
      <c r="H10" s="224">
        <v>35</v>
      </c>
      <c r="I10" s="224">
        <v>28</v>
      </c>
      <c r="J10" s="224">
        <v>14</v>
      </c>
      <c r="K10" s="224">
        <v>23</v>
      </c>
      <c r="L10" s="224">
        <v>40</v>
      </c>
      <c r="M10" s="224"/>
      <c r="N10" s="222"/>
    </row>
    <row r="11" spans="1:14">
      <c r="A11" s="233" t="s">
        <v>3593</v>
      </c>
      <c r="B11" s="224" t="s">
        <v>2</v>
      </c>
      <c r="C11" s="224" t="s">
        <v>2</v>
      </c>
      <c r="D11" s="224">
        <v>10</v>
      </c>
      <c r="E11" s="224">
        <v>11</v>
      </c>
      <c r="F11" s="224">
        <v>12</v>
      </c>
      <c r="G11" s="224">
        <v>12</v>
      </c>
      <c r="H11" s="224">
        <v>10</v>
      </c>
      <c r="I11" s="224">
        <v>9</v>
      </c>
      <c r="J11" s="224">
        <v>16</v>
      </c>
      <c r="K11" s="224">
        <v>18</v>
      </c>
      <c r="L11" s="224">
        <v>12</v>
      </c>
      <c r="M11" s="224"/>
      <c r="N11" s="222"/>
    </row>
    <row r="12" spans="1:14">
      <c r="A12" s="233" t="s">
        <v>3594</v>
      </c>
      <c r="B12" s="224" t="s">
        <v>2</v>
      </c>
      <c r="C12" s="224" t="s">
        <v>2</v>
      </c>
      <c r="D12" s="224">
        <v>37</v>
      </c>
      <c r="E12" s="224">
        <v>47</v>
      </c>
      <c r="F12" s="224">
        <v>36</v>
      </c>
      <c r="G12" s="224">
        <v>36</v>
      </c>
      <c r="H12" s="224">
        <v>39</v>
      </c>
      <c r="I12" s="224">
        <v>48</v>
      </c>
      <c r="J12" s="224">
        <v>77</v>
      </c>
      <c r="K12" s="224">
        <v>127</v>
      </c>
      <c r="L12" s="224">
        <v>69</v>
      </c>
      <c r="M12" s="224"/>
      <c r="N12" s="222"/>
    </row>
    <row r="13" spans="1:14">
      <c r="A13" s="233" t="s">
        <v>3592</v>
      </c>
      <c r="B13" s="224" t="s">
        <v>2</v>
      </c>
      <c r="C13" s="224" t="s">
        <v>2</v>
      </c>
      <c r="D13" s="224" t="s">
        <v>2</v>
      </c>
      <c r="E13" s="224" t="s">
        <v>2</v>
      </c>
      <c r="F13" s="224">
        <v>1</v>
      </c>
      <c r="G13" s="224">
        <v>2</v>
      </c>
      <c r="H13" s="224">
        <v>33</v>
      </c>
      <c r="I13" s="224">
        <v>47</v>
      </c>
      <c r="J13" s="224">
        <v>54</v>
      </c>
      <c r="K13" s="224">
        <v>18</v>
      </c>
      <c r="L13" s="224">
        <v>41</v>
      </c>
      <c r="M13" s="224"/>
      <c r="N13" s="222"/>
    </row>
    <row r="14" spans="1:14">
      <c r="A14" s="233" t="s">
        <v>1523</v>
      </c>
      <c r="B14" s="224">
        <v>1668</v>
      </c>
      <c r="C14" s="224">
        <v>1693</v>
      </c>
      <c r="D14" s="224">
        <v>1802</v>
      </c>
      <c r="E14" s="224">
        <v>1888</v>
      </c>
      <c r="F14" s="224" t="s">
        <v>2</v>
      </c>
      <c r="G14" s="224" t="s">
        <v>2</v>
      </c>
      <c r="H14" s="224" t="s">
        <v>2</v>
      </c>
      <c r="I14" s="224" t="s">
        <v>2</v>
      </c>
      <c r="J14" s="224" t="s">
        <v>2</v>
      </c>
      <c r="K14" s="224" t="s">
        <v>2</v>
      </c>
      <c r="L14" s="224" t="s">
        <v>2</v>
      </c>
      <c r="M14" s="224"/>
      <c r="N14" s="222"/>
    </row>
    <row r="15" spans="1:14">
      <c r="A15" s="233" t="s">
        <v>3595</v>
      </c>
      <c r="B15" s="224">
        <v>317</v>
      </c>
      <c r="C15" s="224">
        <v>262</v>
      </c>
      <c r="D15" s="224">
        <v>312</v>
      </c>
      <c r="E15" s="224">
        <v>368</v>
      </c>
      <c r="F15" s="224">
        <v>699</v>
      </c>
      <c r="G15" s="224">
        <v>708</v>
      </c>
      <c r="H15" s="224">
        <v>763</v>
      </c>
      <c r="I15" s="224">
        <v>724</v>
      </c>
      <c r="J15" s="224">
        <v>691</v>
      </c>
      <c r="K15" s="224">
        <v>374</v>
      </c>
      <c r="L15" s="224">
        <v>312</v>
      </c>
      <c r="M15" s="224"/>
      <c r="N15" s="222"/>
    </row>
    <row r="16" spans="1:14">
      <c r="A16" s="235" t="s">
        <v>529</v>
      </c>
      <c r="B16" s="224"/>
      <c r="C16" s="224"/>
      <c r="D16" s="224"/>
      <c r="E16" s="224"/>
      <c r="F16" s="224"/>
      <c r="G16" s="224"/>
      <c r="H16" s="224"/>
      <c r="I16" s="224"/>
      <c r="J16" s="224"/>
      <c r="K16" s="224"/>
      <c r="L16" s="224"/>
      <c r="M16" s="224"/>
      <c r="N16" s="222"/>
    </row>
    <row r="17" spans="1:14">
      <c r="A17" s="233" t="s">
        <v>3177</v>
      </c>
      <c r="B17" s="224" t="s">
        <v>2</v>
      </c>
      <c r="C17" s="224" t="s">
        <v>2</v>
      </c>
      <c r="D17" s="224" t="s">
        <v>2</v>
      </c>
      <c r="E17" s="224" t="s">
        <v>2</v>
      </c>
      <c r="F17" s="224">
        <v>920</v>
      </c>
      <c r="G17" s="224">
        <v>921</v>
      </c>
      <c r="H17" s="224">
        <v>949</v>
      </c>
      <c r="I17" s="224">
        <v>996</v>
      </c>
      <c r="J17" s="224">
        <v>1023</v>
      </c>
      <c r="K17" s="224">
        <v>1034</v>
      </c>
      <c r="L17" s="224" t="s">
        <v>2</v>
      </c>
      <c r="M17" s="224"/>
      <c r="N17" s="222"/>
    </row>
    <row r="18" spans="1:14">
      <c r="A18" s="233" t="s">
        <v>3178</v>
      </c>
      <c r="B18" s="224" t="s">
        <v>2</v>
      </c>
      <c r="C18" s="224" t="s">
        <v>2</v>
      </c>
      <c r="D18" s="224" t="s">
        <v>2</v>
      </c>
      <c r="E18" s="224" t="s">
        <v>2</v>
      </c>
      <c r="F18" s="224">
        <v>576</v>
      </c>
      <c r="G18" s="224">
        <v>740</v>
      </c>
      <c r="H18" s="224">
        <v>1472</v>
      </c>
      <c r="I18" s="224">
        <v>2230</v>
      </c>
      <c r="J18" s="224">
        <v>2936</v>
      </c>
      <c r="K18" s="224">
        <v>3692</v>
      </c>
      <c r="L18" s="224" t="s">
        <v>2</v>
      </c>
      <c r="M18" s="224"/>
      <c r="N18" s="222"/>
    </row>
    <row r="19" spans="1:14">
      <c r="A19" s="233" t="s">
        <v>3179</v>
      </c>
      <c r="B19" s="224" t="s">
        <v>2</v>
      </c>
      <c r="C19" s="224" t="s">
        <v>2</v>
      </c>
      <c r="D19" s="224" t="s">
        <v>2</v>
      </c>
      <c r="E19" s="224" t="s">
        <v>2</v>
      </c>
      <c r="F19" s="224">
        <v>39</v>
      </c>
      <c r="G19" s="224">
        <v>61</v>
      </c>
      <c r="H19" s="224">
        <v>169</v>
      </c>
      <c r="I19" s="224">
        <v>247</v>
      </c>
      <c r="J19" s="224">
        <v>320</v>
      </c>
      <c r="K19" s="224">
        <v>338</v>
      </c>
      <c r="L19" s="224" t="s">
        <v>2</v>
      </c>
      <c r="M19" s="224"/>
      <c r="N19" s="222"/>
    </row>
    <row r="20" spans="1:14">
      <c r="A20" s="233" t="s">
        <v>3180</v>
      </c>
      <c r="B20" s="224" t="s">
        <v>2</v>
      </c>
      <c r="C20" s="224" t="s">
        <v>2</v>
      </c>
      <c r="D20" s="224" t="s">
        <v>2</v>
      </c>
      <c r="E20" s="224" t="s">
        <v>2</v>
      </c>
      <c r="F20" s="224">
        <v>45</v>
      </c>
      <c r="G20" s="224">
        <v>64</v>
      </c>
      <c r="H20" s="224">
        <v>127</v>
      </c>
      <c r="I20" s="224">
        <v>209</v>
      </c>
      <c r="J20" s="224">
        <v>230</v>
      </c>
      <c r="K20" s="224">
        <v>212</v>
      </c>
      <c r="L20" s="224" t="s">
        <v>2</v>
      </c>
      <c r="M20" s="224"/>
      <c r="N20" s="222"/>
    </row>
    <row r="21" spans="1:14">
      <c r="A21" s="233" t="s">
        <v>3181</v>
      </c>
      <c r="B21" s="224" t="s">
        <v>2</v>
      </c>
      <c r="C21" s="224" t="s">
        <v>2</v>
      </c>
      <c r="D21" s="224" t="s">
        <v>2</v>
      </c>
      <c r="E21" s="224" t="s">
        <v>2</v>
      </c>
      <c r="F21" s="224">
        <v>6</v>
      </c>
      <c r="G21" s="224">
        <v>9</v>
      </c>
      <c r="H21" s="224">
        <v>28</v>
      </c>
      <c r="I21" s="224">
        <v>39</v>
      </c>
      <c r="J21" s="224">
        <v>49</v>
      </c>
      <c r="K21" s="224">
        <v>47</v>
      </c>
      <c r="L21" s="224" t="s">
        <v>2</v>
      </c>
      <c r="M21" s="224"/>
      <c r="N21" s="222"/>
    </row>
    <row r="22" spans="1:14">
      <c r="A22" s="233" t="s">
        <v>530</v>
      </c>
      <c r="B22" s="224">
        <v>441</v>
      </c>
      <c r="C22" s="224">
        <v>488</v>
      </c>
      <c r="D22" s="224">
        <v>430</v>
      </c>
      <c r="E22" s="224">
        <v>409</v>
      </c>
      <c r="F22" s="224" t="s">
        <v>2</v>
      </c>
      <c r="G22" s="224" t="s">
        <v>2</v>
      </c>
      <c r="H22" s="224" t="s">
        <v>2</v>
      </c>
      <c r="I22" s="224" t="s">
        <v>2</v>
      </c>
      <c r="J22" s="224" t="s">
        <v>2</v>
      </c>
      <c r="K22" s="224" t="s">
        <v>2</v>
      </c>
      <c r="L22" s="224">
        <v>1041</v>
      </c>
      <c r="M22" s="224"/>
      <c r="N22" s="222"/>
    </row>
    <row r="23" spans="1:14">
      <c r="A23" s="233" t="s">
        <v>531</v>
      </c>
      <c r="B23" s="224">
        <v>221</v>
      </c>
      <c r="C23" s="224">
        <v>235</v>
      </c>
      <c r="D23" s="224">
        <v>359</v>
      </c>
      <c r="E23" s="224">
        <v>474</v>
      </c>
      <c r="F23" s="224" t="s">
        <v>2</v>
      </c>
      <c r="G23" s="224" t="s">
        <v>2</v>
      </c>
      <c r="H23" s="224" t="s">
        <v>2</v>
      </c>
      <c r="I23" s="224" t="s">
        <v>2</v>
      </c>
      <c r="J23" s="224" t="s">
        <v>2</v>
      </c>
      <c r="K23" s="224" t="s">
        <v>2</v>
      </c>
      <c r="L23" s="224" t="s">
        <v>2</v>
      </c>
      <c r="M23" s="224"/>
      <c r="N23" s="222"/>
    </row>
    <row r="24" spans="1:14">
      <c r="A24" s="233" t="s">
        <v>532</v>
      </c>
      <c r="B24" s="224">
        <v>5936</v>
      </c>
      <c r="C24" s="224">
        <v>6081</v>
      </c>
      <c r="D24" s="224">
        <v>6152</v>
      </c>
      <c r="E24" s="224">
        <v>6329</v>
      </c>
      <c r="F24" s="224">
        <v>6103</v>
      </c>
      <c r="G24" s="224">
        <v>5926</v>
      </c>
      <c r="H24" s="224">
        <v>5115</v>
      </c>
      <c r="I24" s="224">
        <v>4306</v>
      </c>
      <c r="J24" s="224">
        <v>3675</v>
      </c>
      <c r="K24" s="224">
        <v>3044</v>
      </c>
      <c r="L24" s="224">
        <v>7113</v>
      </c>
      <c r="M24" s="224"/>
      <c r="N24" s="222"/>
    </row>
    <row r="25" spans="1:14">
      <c r="A25" s="233" t="s">
        <v>533</v>
      </c>
      <c r="B25" s="224" t="s">
        <v>2</v>
      </c>
      <c r="C25" s="224" t="s">
        <v>2</v>
      </c>
      <c r="D25" s="224" t="s">
        <v>2</v>
      </c>
      <c r="E25" s="224">
        <v>122</v>
      </c>
      <c r="F25" s="224">
        <v>232</v>
      </c>
      <c r="G25" s="224">
        <v>305</v>
      </c>
      <c r="H25" s="224">
        <v>247</v>
      </c>
      <c r="I25" s="224">
        <v>202</v>
      </c>
      <c r="J25" s="224">
        <v>165</v>
      </c>
      <c r="K25" s="224">
        <v>133</v>
      </c>
      <c r="L25" s="224">
        <v>394</v>
      </c>
      <c r="M25" s="224"/>
      <c r="N25" s="222"/>
    </row>
    <row r="26" spans="1:14">
      <c r="A26" s="233" t="s">
        <v>534</v>
      </c>
      <c r="B26" s="224">
        <v>785</v>
      </c>
      <c r="C26" s="224">
        <v>867</v>
      </c>
      <c r="D26" s="224">
        <v>572</v>
      </c>
      <c r="E26" s="224">
        <v>429</v>
      </c>
      <c r="F26" s="224">
        <v>266</v>
      </c>
      <c r="G26" s="224">
        <v>191</v>
      </c>
      <c r="H26" s="224">
        <v>127</v>
      </c>
      <c r="I26" s="224">
        <v>92</v>
      </c>
      <c r="J26" s="224">
        <v>73</v>
      </c>
      <c r="K26" s="224">
        <v>48</v>
      </c>
      <c r="L26" s="224" t="s">
        <v>2</v>
      </c>
      <c r="M26" s="224"/>
      <c r="N26" s="222"/>
    </row>
    <row r="27" spans="1:14">
      <c r="A27" s="233" t="s">
        <v>4439</v>
      </c>
      <c r="B27" s="224" t="s">
        <v>2</v>
      </c>
      <c r="C27" s="224" t="s">
        <v>2</v>
      </c>
      <c r="D27" s="224" t="s">
        <v>2</v>
      </c>
      <c r="E27" s="224" t="s">
        <v>2</v>
      </c>
      <c r="F27" s="224" t="s">
        <v>2</v>
      </c>
      <c r="G27" s="224" t="s">
        <v>2</v>
      </c>
      <c r="H27" s="224" t="s">
        <v>2</v>
      </c>
      <c r="I27" s="224" t="s">
        <v>2</v>
      </c>
      <c r="J27" s="224" t="s">
        <v>2</v>
      </c>
      <c r="K27" s="224" t="s">
        <v>2</v>
      </c>
      <c r="L27" s="224">
        <v>2167</v>
      </c>
      <c r="M27" s="224"/>
      <c r="N27" s="222"/>
    </row>
    <row r="28" spans="1:14">
      <c r="A28" s="233" t="s">
        <v>535</v>
      </c>
      <c r="B28" s="224" t="s">
        <v>2</v>
      </c>
      <c r="C28" s="224" t="s">
        <v>2</v>
      </c>
      <c r="D28" s="224">
        <v>15</v>
      </c>
      <c r="E28" s="224">
        <v>25</v>
      </c>
      <c r="F28" s="224">
        <v>50</v>
      </c>
      <c r="G28" s="224">
        <v>53</v>
      </c>
      <c r="H28" s="224">
        <v>60</v>
      </c>
      <c r="I28" s="224">
        <v>67</v>
      </c>
      <c r="J28" s="224">
        <v>85</v>
      </c>
      <c r="K28" s="224">
        <v>42</v>
      </c>
      <c r="L28" s="224" t="s">
        <v>2</v>
      </c>
      <c r="M28" s="224"/>
      <c r="N28" s="222"/>
    </row>
    <row r="29" spans="1:14" ht="28">
      <c r="A29" s="233" t="s">
        <v>4440</v>
      </c>
      <c r="B29" s="224" t="s">
        <v>2</v>
      </c>
      <c r="C29" s="224" t="s">
        <v>2</v>
      </c>
      <c r="D29" s="224" t="s">
        <v>2</v>
      </c>
      <c r="E29" s="224" t="s">
        <v>2</v>
      </c>
      <c r="F29" s="224" t="s">
        <v>2</v>
      </c>
      <c r="G29" s="224" t="s">
        <v>2</v>
      </c>
      <c r="H29" s="224" t="s">
        <v>2</v>
      </c>
      <c r="I29" s="224" t="s">
        <v>2</v>
      </c>
      <c r="J29" s="224" t="s">
        <v>2</v>
      </c>
      <c r="K29" s="224" t="s">
        <v>2</v>
      </c>
      <c r="L29" s="224">
        <v>89</v>
      </c>
      <c r="M29" s="224"/>
      <c r="N29" s="222"/>
    </row>
    <row r="30" spans="1:14">
      <c r="A30" s="233" t="s">
        <v>536</v>
      </c>
      <c r="B30" s="224">
        <v>72</v>
      </c>
      <c r="C30" s="224">
        <v>73</v>
      </c>
      <c r="D30" s="224">
        <v>101</v>
      </c>
      <c r="E30" s="224">
        <v>106</v>
      </c>
      <c r="F30" s="224">
        <v>93</v>
      </c>
      <c r="G30" s="224">
        <v>99</v>
      </c>
      <c r="H30" s="224">
        <v>105</v>
      </c>
      <c r="I30" s="224">
        <v>87</v>
      </c>
      <c r="J30" s="224">
        <v>113</v>
      </c>
      <c r="K30" s="224">
        <v>88</v>
      </c>
      <c r="L30" s="224">
        <v>110</v>
      </c>
      <c r="M30" s="224"/>
      <c r="N30" s="222"/>
    </row>
    <row r="31" spans="1:14">
      <c r="A31" s="233" t="s">
        <v>537</v>
      </c>
      <c r="B31" s="224">
        <v>2202</v>
      </c>
      <c r="C31" s="224">
        <v>2132</v>
      </c>
      <c r="D31" s="224">
        <v>2350</v>
      </c>
      <c r="E31" s="224">
        <v>2384</v>
      </c>
      <c r="F31" s="224">
        <v>2413</v>
      </c>
      <c r="G31" s="224">
        <v>2378</v>
      </c>
      <c r="H31" s="224">
        <v>2216</v>
      </c>
      <c r="I31" s="224">
        <v>2068</v>
      </c>
      <c r="J31" s="224">
        <v>2023</v>
      </c>
      <c r="K31" s="224">
        <v>2025</v>
      </c>
      <c r="L31" s="224" t="s">
        <v>2</v>
      </c>
      <c r="M31" s="224"/>
      <c r="N31" s="222"/>
    </row>
    <row r="32" spans="1:14" ht="28">
      <c r="A32" s="233" t="s">
        <v>3182</v>
      </c>
      <c r="B32" s="224" t="s">
        <v>2</v>
      </c>
      <c r="C32" s="224" t="s">
        <v>2</v>
      </c>
      <c r="D32" s="224" t="s">
        <v>2</v>
      </c>
      <c r="E32" s="224" t="s">
        <v>2</v>
      </c>
      <c r="F32" s="224">
        <v>54</v>
      </c>
      <c r="G32" s="224">
        <v>65</v>
      </c>
      <c r="H32" s="224">
        <v>184</v>
      </c>
      <c r="I32" s="224">
        <v>251</v>
      </c>
      <c r="J32" s="224">
        <v>293</v>
      </c>
      <c r="K32" s="224">
        <v>250</v>
      </c>
      <c r="L32" s="224" t="s">
        <v>2</v>
      </c>
      <c r="M32" s="224"/>
      <c r="N32" s="222"/>
    </row>
    <row r="33" spans="1:14">
      <c r="A33" s="233" t="s">
        <v>538</v>
      </c>
      <c r="B33" s="224">
        <v>320</v>
      </c>
      <c r="C33" s="224">
        <v>304</v>
      </c>
      <c r="D33" s="224">
        <v>187</v>
      </c>
      <c r="E33" s="224">
        <v>137</v>
      </c>
      <c r="F33" s="224">
        <v>86</v>
      </c>
      <c r="G33" s="224">
        <v>70</v>
      </c>
      <c r="H33" s="224">
        <v>56</v>
      </c>
      <c r="I33" s="224">
        <v>41</v>
      </c>
      <c r="J33" s="224">
        <v>26</v>
      </c>
      <c r="K33" s="224">
        <v>22</v>
      </c>
      <c r="L33" s="224" t="s">
        <v>2</v>
      </c>
      <c r="M33" s="224"/>
      <c r="N33" s="222"/>
    </row>
    <row r="34" spans="1:14">
      <c r="A34" s="233" t="s">
        <v>4441</v>
      </c>
      <c r="B34" s="224" t="s">
        <v>2</v>
      </c>
      <c r="C34" s="224" t="s">
        <v>2</v>
      </c>
      <c r="D34" s="224" t="s">
        <v>2</v>
      </c>
      <c r="E34" s="224" t="s">
        <v>2</v>
      </c>
      <c r="F34" s="224" t="s">
        <v>2</v>
      </c>
      <c r="G34" s="224" t="s">
        <v>2</v>
      </c>
      <c r="H34" s="224" t="s">
        <v>2</v>
      </c>
      <c r="I34" s="224" t="s">
        <v>2</v>
      </c>
      <c r="J34" s="224" t="s">
        <v>2</v>
      </c>
      <c r="K34" s="224" t="s">
        <v>2</v>
      </c>
      <c r="L34" s="224">
        <v>155</v>
      </c>
      <c r="M34" s="224"/>
      <c r="N34" s="222"/>
    </row>
    <row r="35" spans="1:14" ht="28">
      <c r="A35" s="233" t="s">
        <v>3183</v>
      </c>
      <c r="B35" s="224" t="s">
        <v>2</v>
      </c>
      <c r="C35" s="224" t="s">
        <v>2</v>
      </c>
      <c r="D35" s="224" t="s">
        <v>2</v>
      </c>
      <c r="E35" s="224" t="s">
        <v>2</v>
      </c>
      <c r="F35" s="224">
        <v>6</v>
      </c>
      <c r="G35" s="224">
        <v>13</v>
      </c>
      <c r="H35" s="224">
        <v>29</v>
      </c>
      <c r="I35" s="224">
        <v>49</v>
      </c>
      <c r="J35" s="224">
        <v>66</v>
      </c>
      <c r="K35" s="224">
        <v>51</v>
      </c>
      <c r="L35" s="224" t="s">
        <v>2</v>
      </c>
      <c r="M35" s="224"/>
      <c r="N35" s="222"/>
    </row>
    <row r="36" spans="1:14" ht="28">
      <c r="A36" s="233" t="s">
        <v>3184</v>
      </c>
      <c r="B36" s="224" t="s">
        <v>2</v>
      </c>
      <c r="C36" s="224" t="s">
        <v>2</v>
      </c>
      <c r="D36" s="224" t="s">
        <v>2</v>
      </c>
      <c r="E36" s="224" t="s">
        <v>2</v>
      </c>
      <c r="F36" s="224">
        <v>0</v>
      </c>
      <c r="G36" s="224">
        <v>2</v>
      </c>
      <c r="H36" s="224">
        <v>5</v>
      </c>
      <c r="I36" s="224">
        <v>16</v>
      </c>
      <c r="J36" s="224">
        <v>26</v>
      </c>
      <c r="K36" s="224">
        <v>47</v>
      </c>
      <c r="L36" s="224" t="s">
        <v>2</v>
      </c>
      <c r="M36" s="224"/>
      <c r="N36" s="222"/>
    </row>
    <row r="37" spans="1:14" ht="28">
      <c r="A37" s="233" t="s">
        <v>3185</v>
      </c>
      <c r="B37" s="224" t="s">
        <v>2</v>
      </c>
      <c r="C37" s="224" t="s">
        <v>2</v>
      </c>
      <c r="D37" s="224" t="s">
        <v>2</v>
      </c>
      <c r="E37" s="224" t="s">
        <v>2</v>
      </c>
      <c r="F37" s="224">
        <v>0</v>
      </c>
      <c r="G37" s="224">
        <v>1</v>
      </c>
      <c r="H37" s="224">
        <v>7</v>
      </c>
      <c r="I37" s="224">
        <v>12</v>
      </c>
      <c r="J37" s="224">
        <v>13</v>
      </c>
      <c r="K37" s="224">
        <v>13</v>
      </c>
      <c r="L37" s="224" t="s">
        <v>2</v>
      </c>
      <c r="M37" s="224"/>
      <c r="N37" s="222"/>
    </row>
    <row r="38" spans="1:14">
      <c r="A38" s="233" t="s">
        <v>4442</v>
      </c>
      <c r="B38" s="224">
        <v>2665</v>
      </c>
      <c r="C38" s="224">
        <v>2709</v>
      </c>
      <c r="D38" s="224">
        <v>2610</v>
      </c>
      <c r="E38" s="224">
        <v>2448</v>
      </c>
      <c r="F38" s="224">
        <v>2386</v>
      </c>
      <c r="G38" s="224">
        <v>2223</v>
      </c>
      <c r="H38" s="224">
        <v>2051</v>
      </c>
      <c r="I38" s="224">
        <v>1960</v>
      </c>
      <c r="J38" s="224">
        <v>1858</v>
      </c>
      <c r="K38" s="224">
        <v>1982</v>
      </c>
      <c r="L38" s="224">
        <v>1921</v>
      </c>
      <c r="M38" s="224"/>
      <c r="N38" s="222"/>
    </row>
    <row r="39" spans="1:14">
      <c r="A39" s="233" t="s">
        <v>4443</v>
      </c>
      <c r="B39" s="224">
        <v>640</v>
      </c>
      <c r="C39" s="224">
        <v>594</v>
      </c>
      <c r="D39" s="224">
        <v>527</v>
      </c>
      <c r="E39" s="224">
        <v>483</v>
      </c>
      <c r="F39" s="224">
        <v>470</v>
      </c>
      <c r="G39" s="224">
        <v>454</v>
      </c>
      <c r="H39" s="224">
        <v>400</v>
      </c>
      <c r="I39" s="224">
        <v>330</v>
      </c>
      <c r="J39" s="224">
        <v>292</v>
      </c>
      <c r="K39" s="224">
        <v>247</v>
      </c>
      <c r="L39" s="224">
        <v>207</v>
      </c>
      <c r="M39" s="224"/>
      <c r="N39" s="222"/>
    </row>
    <row r="40" spans="1:14">
      <c r="A40" s="233" t="s">
        <v>4444</v>
      </c>
      <c r="B40" s="224">
        <v>793</v>
      </c>
      <c r="C40" s="224">
        <v>815</v>
      </c>
      <c r="D40" s="224">
        <v>945</v>
      </c>
      <c r="E40" s="224">
        <v>996</v>
      </c>
      <c r="F40" s="224">
        <v>1000</v>
      </c>
      <c r="G40" s="224">
        <v>865</v>
      </c>
      <c r="H40" s="224">
        <v>815</v>
      </c>
      <c r="I40" s="224">
        <v>731</v>
      </c>
      <c r="J40" s="224">
        <v>653</v>
      </c>
      <c r="K40" s="224">
        <v>596</v>
      </c>
      <c r="L40" s="224">
        <v>571</v>
      </c>
      <c r="M40" s="224"/>
      <c r="N40" s="222"/>
    </row>
    <row r="41" spans="1:14">
      <c r="A41" s="233" t="s">
        <v>540</v>
      </c>
      <c r="B41" s="224">
        <v>49</v>
      </c>
      <c r="C41" s="224">
        <v>46</v>
      </c>
      <c r="D41" s="224">
        <v>45</v>
      </c>
      <c r="E41" s="224">
        <v>24</v>
      </c>
      <c r="F41" s="224">
        <v>23</v>
      </c>
      <c r="G41" s="224">
        <v>19</v>
      </c>
      <c r="H41" s="224">
        <v>16</v>
      </c>
      <c r="I41" s="224">
        <v>15</v>
      </c>
      <c r="J41" s="224">
        <v>11</v>
      </c>
      <c r="K41" s="224">
        <v>4</v>
      </c>
      <c r="L41" s="224" t="s">
        <v>2</v>
      </c>
      <c r="M41" s="224"/>
      <c r="N41" s="222"/>
    </row>
    <row r="42" spans="1:14">
      <c r="A42" s="233" t="s">
        <v>528</v>
      </c>
      <c r="B42" s="224">
        <v>418</v>
      </c>
      <c r="C42" s="224">
        <v>322</v>
      </c>
      <c r="D42" s="224">
        <v>304</v>
      </c>
      <c r="E42" s="224">
        <v>216</v>
      </c>
      <c r="F42" s="224">
        <v>276</v>
      </c>
      <c r="G42" s="224">
        <v>264</v>
      </c>
      <c r="H42" s="224">
        <v>257</v>
      </c>
      <c r="I42" s="224">
        <v>210</v>
      </c>
      <c r="J42" s="224">
        <v>167</v>
      </c>
      <c r="K42" s="224">
        <v>45</v>
      </c>
      <c r="L42" s="224">
        <v>55</v>
      </c>
      <c r="M42" s="224"/>
      <c r="N42" s="222"/>
    </row>
    <row r="43" spans="1:14" ht="16">
      <c r="A43" s="232" t="s">
        <v>3596</v>
      </c>
      <c r="B43" s="223">
        <v>13671</v>
      </c>
      <c r="C43" s="223">
        <v>14841</v>
      </c>
      <c r="D43" s="223">
        <v>15592</v>
      </c>
      <c r="E43" s="223">
        <v>15551</v>
      </c>
      <c r="F43" s="223">
        <v>15917</v>
      </c>
      <c r="G43" s="223">
        <v>15913</v>
      </c>
      <c r="H43" s="223">
        <v>16531</v>
      </c>
      <c r="I43" s="223">
        <v>17500</v>
      </c>
      <c r="J43" s="223">
        <v>17272</v>
      </c>
      <c r="K43" s="223">
        <v>17776</v>
      </c>
      <c r="L43" s="223">
        <v>16728</v>
      </c>
      <c r="M43" s="223"/>
      <c r="N43" s="222"/>
    </row>
    <row r="44" spans="1:14">
      <c r="A44" s="233" t="s">
        <v>541</v>
      </c>
      <c r="B44" s="224">
        <v>7788</v>
      </c>
      <c r="C44" s="224">
        <v>7999</v>
      </c>
      <c r="D44" s="224">
        <v>8195</v>
      </c>
      <c r="E44" s="224">
        <v>7842</v>
      </c>
      <c r="F44" s="224">
        <v>7312</v>
      </c>
      <c r="G44" s="224">
        <v>6726</v>
      </c>
      <c r="H44" s="224">
        <v>6484</v>
      </c>
      <c r="I44" s="224">
        <v>6303</v>
      </c>
      <c r="J44" s="224">
        <v>5777</v>
      </c>
      <c r="K44" s="224">
        <v>5037</v>
      </c>
      <c r="L44" s="224">
        <v>4279</v>
      </c>
      <c r="M44" s="224"/>
      <c r="N44" s="222"/>
    </row>
    <row r="45" spans="1:14">
      <c r="A45" s="233" t="s">
        <v>3597</v>
      </c>
      <c r="B45" s="224" t="s">
        <v>2</v>
      </c>
      <c r="C45" s="224" t="s">
        <v>2</v>
      </c>
      <c r="D45" s="224" t="s">
        <v>2</v>
      </c>
      <c r="E45" s="224" t="s">
        <v>2</v>
      </c>
      <c r="F45" s="224" t="s">
        <v>2</v>
      </c>
      <c r="G45" s="224">
        <v>19</v>
      </c>
      <c r="H45" s="224">
        <v>24</v>
      </c>
      <c r="I45" s="224">
        <v>42</v>
      </c>
      <c r="J45" s="224">
        <v>75</v>
      </c>
      <c r="K45" s="224">
        <v>223</v>
      </c>
      <c r="L45" s="224">
        <v>323</v>
      </c>
      <c r="M45" s="224"/>
      <c r="N45" s="222"/>
    </row>
    <row r="46" spans="1:14">
      <c r="A46" s="233" t="s">
        <v>542</v>
      </c>
      <c r="B46" s="224">
        <v>548</v>
      </c>
      <c r="C46" s="224">
        <v>564</v>
      </c>
      <c r="D46" s="224">
        <v>600</v>
      </c>
      <c r="E46" s="224">
        <v>309</v>
      </c>
      <c r="F46" s="224">
        <v>224</v>
      </c>
      <c r="G46" s="224">
        <v>189</v>
      </c>
      <c r="H46" s="224">
        <v>132</v>
      </c>
      <c r="I46" s="224">
        <v>120</v>
      </c>
      <c r="J46" s="224">
        <v>106</v>
      </c>
      <c r="K46" s="224">
        <v>76</v>
      </c>
      <c r="L46" s="224">
        <v>49</v>
      </c>
      <c r="M46" s="224"/>
      <c r="N46" s="222"/>
    </row>
    <row r="47" spans="1:14">
      <c r="A47" s="233" t="s">
        <v>3186</v>
      </c>
      <c r="B47" s="224" t="s">
        <v>2</v>
      </c>
      <c r="C47" s="224" t="s">
        <v>2</v>
      </c>
      <c r="D47" s="224" t="s">
        <v>2</v>
      </c>
      <c r="E47" s="224" t="s">
        <v>2</v>
      </c>
      <c r="F47" s="224">
        <v>4</v>
      </c>
      <c r="G47" s="224">
        <v>229</v>
      </c>
      <c r="H47" s="224">
        <v>372</v>
      </c>
      <c r="I47" s="224">
        <v>845</v>
      </c>
      <c r="J47" s="224">
        <v>1326</v>
      </c>
      <c r="K47" s="224">
        <v>2341</v>
      </c>
      <c r="L47" s="224">
        <v>2721</v>
      </c>
      <c r="M47" s="224"/>
      <c r="N47" s="222"/>
    </row>
    <row r="48" spans="1:14">
      <c r="A48" s="233" t="s">
        <v>543</v>
      </c>
      <c r="B48" s="224">
        <v>4832</v>
      </c>
      <c r="C48" s="224">
        <v>5846</v>
      </c>
      <c r="D48" s="224">
        <v>5749</v>
      </c>
      <c r="E48" s="224">
        <v>5992</v>
      </c>
      <c r="F48" s="224">
        <v>6441</v>
      </c>
      <c r="G48" s="224">
        <v>6489</v>
      </c>
      <c r="H48" s="224">
        <v>6948</v>
      </c>
      <c r="I48" s="224">
        <v>7350</v>
      </c>
      <c r="J48" s="224">
        <v>7335</v>
      </c>
      <c r="K48" s="224">
        <v>7826</v>
      </c>
      <c r="L48" s="224">
        <v>7545</v>
      </c>
      <c r="M48" s="224"/>
      <c r="N48" s="222"/>
    </row>
    <row r="49" spans="1:14">
      <c r="A49" s="233" t="s">
        <v>544</v>
      </c>
      <c r="B49" s="224">
        <v>559</v>
      </c>
      <c r="C49" s="224">
        <v>639</v>
      </c>
      <c r="D49" s="224">
        <v>592</v>
      </c>
      <c r="E49" s="224">
        <v>492</v>
      </c>
      <c r="F49" s="224">
        <v>400</v>
      </c>
      <c r="G49" s="224">
        <v>383</v>
      </c>
      <c r="H49" s="224">
        <v>356</v>
      </c>
      <c r="I49" s="224">
        <v>365</v>
      </c>
      <c r="J49" s="224">
        <v>309</v>
      </c>
      <c r="K49" s="224">
        <v>298</v>
      </c>
      <c r="L49" s="224">
        <v>260</v>
      </c>
      <c r="M49" s="224"/>
      <c r="N49" s="222"/>
    </row>
    <row r="50" spans="1:14">
      <c r="A50" s="233" t="s">
        <v>1527</v>
      </c>
      <c r="B50" s="224">
        <v>1</v>
      </c>
      <c r="C50" s="224">
        <v>0</v>
      </c>
      <c r="D50" s="224">
        <v>0</v>
      </c>
      <c r="E50" s="224">
        <v>10</v>
      </c>
      <c r="F50" s="224">
        <v>20</v>
      </c>
      <c r="G50" s="224">
        <v>26</v>
      </c>
      <c r="H50" s="224">
        <v>24</v>
      </c>
      <c r="I50" s="224">
        <v>38</v>
      </c>
      <c r="J50" s="224">
        <v>26</v>
      </c>
      <c r="K50" s="224">
        <v>37</v>
      </c>
      <c r="L50" s="224">
        <v>38</v>
      </c>
      <c r="M50" s="224"/>
      <c r="N50" s="222"/>
    </row>
    <row r="51" spans="1:14">
      <c r="A51" s="233" t="s">
        <v>548</v>
      </c>
      <c r="B51" s="224">
        <v>315</v>
      </c>
      <c r="C51" s="224">
        <v>242</v>
      </c>
      <c r="D51" s="224">
        <v>204</v>
      </c>
      <c r="E51" s="224">
        <v>203</v>
      </c>
      <c r="F51" s="224">
        <v>224</v>
      </c>
      <c r="G51" s="224">
        <v>252</v>
      </c>
      <c r="H51" s="224">
        <v>309</v>
      </c>
      <c r="I51" s="224">
        <v>275</v>
      </c>
      <c r="J51" s="224">
        <v>243</v>
      </c>
      <c r="K51" s="224">
        <v>216</v>
      </c>
      <c r="L51" s="224">
        <v>141</v>
      </c>
      <c r="M51" s="224"/>
      <c r="N51" s="222"/>
    </row>
    <row r="52" spans="1:14">
      <c r="A52" s="233" t="s">
        <v>546</v>
      </c>
      <c r="B52" s="224">
        <v>1</v>
      </c>
      <c r="C52" s="224">
        <v>2</v>
      </c>
      <c r="D52" s="224">
        <v>136</v>
      </c>
      <c r="E52" s="224">
        <v>97</v>
      </c>
      <c r="F52" s="224">
        <v>49</v>
      </c>
      <c r="G52" s="224">
        <v>25</v>
      </c>
      <c r="H52" s="224">
        <v>20</v>
      </c>
      <c r="I52" s="224">
        <v>3</v>
      </c>
      <c r="J52" s="224">
        <v>9</v>
      </c>
      <c r="K52" s="224">
        <v>1</v>
      </c>
      <c r="L52" s="224" t="s">
        <v>2</v>
      </c>
      <c r="M52" s="224"/>
      <c r="N52" s="222"/>
    </row>
    <row r="53" spans="1:14">
      <c r="A53" s="233" t="s">
        <v>545</v>
      </c>
      <c r="B53" s="224" t="s">
        <v>2</v>
      </c>
      <c r="C53" s="224" t="s">
        <v>2</v>
      </c>
      <c r="D53" s="224">
        <v>3</v>
      </c>
      <c r="E53" s="224">
        <v>5</v>
      </c>
      <c r="F53" s="224">
        <v>2</v>
      </c>
      <c r="G53" s="224">
        <v>3</v>
      </c>
      <c r="H53" s="224">
        <v>5</v>
      </c>
      <c r="I53" s="224">
        <v>2</v>
      </c>
      <c r="J53" s="224">
        <v>2</v>
      </c>
      <c r="K53" s="224">
        <v>3</v>
      </c>
      <c r="L53" s="224">
        <v>0</v>
      </c>
      <c r="M53" s="224"/>
      <c r="N53" s="222"/>
    </row>
    <row r="54" spans="1:14">
      <c r="A54" s="233" t="s">
        <v>547</v>
      </c>
      <c r="B54" s="224">
        <v>155</v>
      </c>
      <c r="C54" s="224">
        <v>187</v>
      </c>
      <c r="D54" s="224">
        <v>647</v>
      </c>
      <c r="E54" s="224">
        <v>945</v>
      </c>
      <c r="F54" s="224">
        <v>1271</v>
      </c>
      <c r="G54" s="224">
        <v>1411</v>
      </c>
      <c r="H54" s="224">
        <v>1497</v>
      </c>
      <c r="I54" s="224">
        <v>1609</v>
      </c>
      <c r="J54" s="224">
        <v>1487</v>
      </c>
      <c r="K54" s="224">
        <v>1488</v>
      </c>
      <c r="L54" s="224">
        <v>1308</v>
      </c>
      <c r="M54" s="224"/>
      <c r="N54" s="222"/>
    </row>
    <row r="55" spans="1:14" ht="28">
      <c r="A55" s="233" t="s">
        <v>1525</v>
      </c>
      <c r="B55" s="224" t="s">
        <v>2</v>
      </c>
      <c r="C55" s="224" t="s">
        <v>2</v>
      </c>
      <c r="D55" s="224" t="s">
        <v>2</v>
      </c>
      <c r="E55" s="224">
        <v>71</v>
      </c>
      <c r="F55" s="224">
        <v>37</v>
      </c>
      <c r="G55" s="224">
        <v>34</v>
      </c>
      <c r="H55" s="224">
        <v>31</v>
      </c>
      <c r="I55" s="224">
        <v>24</v>
      </c>
      <c r="J55" s="224">
        <v>11</v>
      </c>
      <c r="K55" s="224">
        <v>11</v>
      </c>
      <c r="L55" s="224">
        <v>9</v>
      </c>
      <c r="M55" s="224"/>
      <c r="N55" s="222"/>
    </row>
    <row r="56" spans="1:14" ht="57" customHeight="1">
      <c r="A56" s="233" t="s">
        <v>1528</v>
      </c>
      <c r="B56" s="224" t="s">
        <v>2</v>
      </c>
      <c r="C56" s="224" t="s">
        <v>2</v>
      </c>
      <c r="D56" s="224" t="s">
        <v>2</v>
      </c>
      <c r="E56" s="224" t="s">
        <v>2</v>
      </c>
      <c r="F56" s="224">
        <v>4</v>
      </c>
      <c r="G56" s="224">
        <v>9</v>
      </c>
      <c r="H56" s="224">
        <v>14</v>
      </c>
      <c r="I56" s="224">
        <v>48</v>
      </c>
      <c r="J56" s="222"/>
      <c r="K56" s="222"/>
      <c r="L56" s="222"/>
      <c r="M56" s="222"/>
      <c r="N56" s="222"/>
    </row>
    <row r="57" spans="1:14">
      <c r="A57" s="233"/>
      <c r="B57" s="224"/>
      <c r="C57" s="224"/>
      <c r="D57" s="224"/>
      <c r="E57" s="224"/>
      <c r="F57" s="224"/>
      <c r="G57" s="224"/>
      <c r="H57" s="224"/>
      <c r="I57" s="224"/>
      <c r="J57" s="224">
        <v>69</v>
      </c>
      <c r="K57" s="224">
        <v>76</v>
      </c>
      <c r="L57" s="224">
        <v>85</v>
      </c>
      <c r="M57" s="224"/>
      <c r="N57" s="222"/>
    </row>
    <row r="58" spans="1:14" ht="28">
      <c r="A58" s="233" t="s">
        <v>1529</v>
      </c>
      <c r="B58" s="224" t="s">
        <v>2</v>
      </c>
      <c r="C58" s="224" t="s">
        <v>2</v>
      </c>
      <c r="D58" s="224" t="s">
        <v>2</v>
      </c>
      <c r="E58" s="224" t="s">
        <v>2</v>
      </c>
      <c r="F58" s="224">
        <v>0</v>
      </c>
      <c r="G58" s="224">
        <v>1</v>
      </c>
      <c r="H58" s="224">
        <v>1</v>
      </c>
      <c r="I58" s="224">
        <v>1</v>
      </c>
      <c r="J58" s="224">
        <v>4</v>
      </c>
      <c r="K58" s="224">
        <v>4</v>
      </c>
      <c r="L58" s="224">
        <v>10</v>
      </c>
      <c r="M58" s="224"/>
      <c r="N58" s="222"/>
    </row>
    <row r="59" spans="1:14">
      <c r="A59" s="233" t="s">
        <v>1530</v>
      </c>
      <c r="B59" s="224" t="s">
        <v>2</v>
      </c>
      <c r="C59" s="224" t="s">
        <v>2</v>
      </c>
      <c r="D59" s="224" t="s">
        <v>2</v>
      </c>
      <c r="E59" s="224" t="s">
        <v>2</v>
      </c>
      <c r="F59" s="224" t="s">
        <v>2</v>
      </c>
      <c r="G59" s="224" t="s">
        <v>2</v>
      </c>
      <c r="H59" s="224">
        <v>2</v>
      </c>
      <c r="I59" s="224">
        <v>1</v>
      </c>
      <c r="J59" s="224">
        <v>1</v>
      </c>
      <c r="K59" s="224">
        <v>1</v>
      </c>
      <c r="L59" s="224">
        <v>0</v>
      </c>
      <c r="M59" s="224"/>
      <c r="N59" s="222"/>
    </row>
    <row r="60" spans="1:14">
      <c r="A60" s="233" t="s">
        <v>1526</v>
      </c>
      <c r="B60" s="224" t="s">
        <v>2</v>
      </c>
      <c r="C60" s="224" t="s">
        <v>2</v>
      </c>
      <c r="D60" s="224">
        <v>1</v>
      </c>
      <c r="E60" s="224">
        <v>57</v>
      </c>
      <c r="F60" s="224">
        <v>125</v>
      </c>
      <c r="G60" s="224">
        <v>146</v>
      </c>
      <c r="H60" s="224">
        <v>241</v>
      </c>
      <c r="I60" s="224">
        <v>206</v>
      </c>
      <c r="J60" s="224">
        <v>215</v>
      </c>
      <c r="K60" s="224">
        <v>227</v>
      </c>
      <c r="L60" s="224">
        <v>181</v>
      </c>
      <c r="M60" s="224"/>
      <c r="N60" s="222"/>
    </row>
    <row r="61" spans="1:14" ht="28">
      <c r="A61" s="233" t="s">
        <v>1524</v>
      </c>
      <c r="B61" s="224">
        <v>15</v>
      </c>
      <c r="C61" s="224">
        <v>33</v>
      </c>
      <c r="D61" s="224">
        <v>377</v>
      </c>
      <c r="E61" s="224">
        <v>662</v>
      </c>
      <c r="F61" s="224">
        <v>924</v>
      </c>
      <c r="G61" s="224">
        <v>1283</v>
      </c>
      <c r="H61" s="224">
        <v>1461</v>
      </c>
      <c r="I61" s="224">
        <v>1677</v>
      </c>
      <c r="J61" s="224">
        <v>1685</v>
      </c>
      <c r="K61" s="224">
        <v>1642</v>
      </c>
      <c r="L61" s="224">
        <v>1433</v>
      </c>
      <c r="M61" s="224"/>
      <c r="N61" s="222"/>
    </row>
    <row r="62" spans="1:14">
      <c r="A62" s="232" t="s">
        <v>1531</v>
      </c>
      <c r="B62" s="224" t="s">
        <v>2</v>
      </c>
      <c r="C62" s="224" t="s">
        <v>2</v>
      </c>
      <c r="D62" s="224" t="s">
        <v>2</v>
      </c>
      <c r="E62" s="224" t="s">
        <v>2</v>
      </c>
      <c r="F62" s="224" t="s">
        <v>2</v>
      </c>
      <c r="G62" s="224" t="s">
        <v>2</v>
      </c>
      <c r="H62" s="223">
        <v>25739</v>
      </c>
      <c r="I62" s="223">
        <v>29676</v>
      </c>
      <c r="J62" s="223">
        <v>31814</v>
      </c>
      <c r="K62" s="223">
        <v>33258</v>
      </c>
      <c r="L62" s="223">
        <v>27618</v>
      </c>
      <c r="M62" s="223"/>
      <c r="N62" s="222"/>
    </row>
    <row r="63" spans="1:14">
      <c r="A63" s="233" t="s">
        <v>1532</v>
      </c>
      <c r="B63" s="224" t="s">
        <v>2</v>
      </c>
      <c r="C63" s="224" t="s">
        <v>2</v>
      </c>
      <c r="D63" s="224" t="s">
        <v>2</v>
      </c>
      <c r="E63" s="224" t="s">
        <v>2</v>
      </c>
      <c r="F63" s="224" t="s">
        <v>2</v>
      </c>
      <c r="G63" s="224" t="s">
        <v>2</v>
      </c>
      <c r="H63" s="224">
        <v>2420</v>
      </c>
      <c r="I63" s="224">
        <v>4415</v>
      </c>
      <c r="J63" s="224">
        <v>5368</v>
      </c>
      <c r="K63" s="224">
        <v>6041</v>
      </c>
      <c r="L63" s="224">
        <v>5724</v>
      </c>
      <c r="M63" s="224"/>
      <c r="N63" s="222"/>
    </row>
    <row r="64" spans="1:14">
      <c r="A64" s="233" t="s">
        <v>1533</v>
      </c>
      <c r="B64" s="224" t="s">
        <v>2</v>
      </c>
      <c r="C64" s="224" t="s">
        <v>2</v>
      </c>
      <c r="D64" s="224" t="s">
        <v>2</v>
      </c>
      <c r="E64" s="224" t="s">
        <v>2</v>
      </c>
      <c r="F64" s="224" t="s">
        <v>2</v>
      </c>
      <c r="G64" s="224" t="s">
        <v>2</v>
      </c>
      <c r="H64" s="224">
        <v>47</v>
      </c>
      <c r="I64" s="224">
        <v>140</v>
      </c>
      <c r="J64" s="224">
        <v>180</v>
      </c>
      <c r="K64" s="224">
        <v>359</v>
      </c>
      <c r="L64" s="224">
        <v>334</v>
      </c>
      <c r="M64" s="224"/>
      <c r="N64" s="222"/>
    </row>
    <row r="65" spans="1:14">
      <c r="A65" s="233" t="s">
        <v>1534</v>
      </c>
      <c r="B65" s="224" t="s">
        <v>2</v>
      </c>
      <c r="C65" s="224" t="s">
        <v>2</v>
      </c>
      <c r="D65" s="224" t="s">
        <v>2</v>
      </c>
      <c r="E65" s="224" t="s">
        <v>2</v>
      </c>
      <c r="F65" s="224" t="s">
        <v>2</v>
      </c>
      <c r="G65" s="224" t="s">
        <v>2</v>
      </c>
      <c r="H65" s="224">
        <v>71</v>
      </c>
      <c r="I65" s="224">
        <v>224</v>
      </c>
      <c r="J65" s="224">
        <v>388</v>
      </c>
      <c r="K65" s="224">
        <v>760</v>
      </c>
      <c r="L65" s="224">
        <v>922</v>
      </c>
      <c r="M65" s="224"/>
      <c r="N65" s="222"/>
    </row>
    <row r="66" spans="1:14" ht="66" customHeight="1">
      <c r="A66" s="233" t="s">
        <v>1535</v>
      </c>
      <c r="B66" s="224" t="s">
        <v>2</v>
      </c>
      <c r="C66" s="224" t="s">
        <v>2</v>
      </c>
      <c r="D66" s="224" t="s">
        <v>2</v>
      </c>
      <c r="E66" s="224" t="s">
        <v>2</v>
      </c>
      <c r="F66" s="224" t="s">
        <v>2</v>
      </c>
      <c r="G66" s="224" t="s">
        <v>2</v>
      </c>
      <c r="H66" s="224">
        <v>161</v>
      </c>
      <c r="I66" s="224">
        <v>632</v>
      </c>
      <c r="J66" s="222"/>
      <c r="K66" s="222"/>
      <c r="L66" s="222"/>
      <c r="M66" s="222"/>
      <c r="N66" s="222"/>
    </row>
    <row r="67" spans="1:14">
      <c r="A67" s="233"/>
      <c r="B67" s="224"/>
      <c r="C67" s="224"/>
      <c r="D67" s="224"/>
      <c r="E67" s="224"/>
      <c r="F67" s="224"/>
      <c r="G67" s="224"/>
      <c r="H67" s="224"/>
      <c r="I67" s="224"/>
      <c r="J67" s="224">
        <v>889</v>
      </c>
      <c r="K67" s="224">
        <v>1209</v>
      </c>
      <c r="L67" s="224">
        <v>1147</v>
      </c>
      <c r="M67" s="224"/>
      <c r="N67" s="222"/>
    </row>
    <row r="68" spans="1:14" ht="28">
      <c r="A68" s="233" t="s">
        <v>1536</v>
      </c>
      <c r="B68" s="224" t="s">
        <v>2</v>
      </c>
      <c r="C68" s="224" t="s">
        <v>2</v>
      </c>
      <c r="D68" s="224" t="s">
        <v>2</v>
      </c>
      <c r="E68" s="224" t="s">
        <v>2</v>
      </c>
      <c r="F68" s="224" t="s">
        <v>2</v>
      </c>
      <c r="G68" s="224" t="s">
        <v>2</v>
      </c>
      <c r="H68" s="224">
        <v>31</v>
      </c>
      <c r="I68" s="224">
        <v>248</v>
      </c>
      <c r="J68" s="224">
        <v>382</v>
      </c>
      <c r="K68" s="224">
        <v>648</v>
      </c>
      <c r="L68" s="224">
        <v>466</v>
      </c>
      <c r="M68" s="224"/>
      <c r="N68" s="222"/>
    </row>
    <row r="69" spans="1:14" ht="28">
      <c r="A69" s="233" t="s">
        <v>1537</v>
      </c>
      <c r="B69" s="224" t="s">
        <v>2</v>
      </c>
      <c r="C69" s="224" t="s">
        <v>2</v>
      </c>
      <c r="D69" s="224" t="s">
        <v>2</v>
      </c>
      <c r="E69" s="224" t="s">
        <v>2</v>
      </c>
      <c r="F69" s="224" t="s">
        <v>2</v>
      </c>
      <c r="G69" s="224" t="s">
        <v>2</v>
      </c>
      <c r="H69" s="224">
        <v>913</v>
      </c>
      <c r="I69" s="224">
        <v>969</v>
      </c>
      <c r="J69" s="224">
        <v>1032</v>
      </c>
      <c r="K69" s="224">
        <v>979</v>
      </c>
      <c r="L69" s="224">
        <v>803</v>
      </c>
      <c r="M69" s="224"/>
      <c r="N69" s="222"/>
    </row>
    <row r="70" spans="1:14">
      <c r="A70" s="233" t="s">
        <v>1538</v>
      </c>
      <c r="B70" s="224" t="s">
        <v>2</v>
      </c>
      <c r="C70" s="224" t="s">
        <v>2</v>
      </c>
      <c r="D70" s="224" t="s">
        <v>2</v>
      </c>
      <c r="E70" s="224" t="s">
        <v>2</v>
      </c>
      <c r="F70" s="224" t="s">
        <v>2</v>
      </c>
      <c r="G70" s="224" t="s">
        <v>2</v>
      </c>
      <c r="H70" s="224">
        <v>774</v>
      </c>
      <c r="I70" s="224">
        <v>925</v>
      </c>
      <c r="J70" s="224">
        <v>837</v>
      </c>
      <c r="K70" s="224">
        <v>438</v>
      </c>
      <c r="L70" s="224">
        <v>167</v>
      </c>
      <c r="M70" s="224"/>
      <c r="N70" s="222"/>
    </row>
    <row r="71" spans="1:14">
      <c r="A71" s="233" t="s">
        <v>1539</v>
      </c>
      <c r="B71" s="224" t="s">
        <v>2</v>
      </c>
      <c r="C71" s="224" t="s">
        <v>2</v>
      </c>
      <c r="D71" s="224" t="s">
        <v>2</v>
      </c>
      <c r="E71" s="224" t="s">
        <v>2</v>
      </c>
      <c r="F71" s="224" t="s">
        <v>2</v>
      </c>
      <c r="G71" s="224" t="s">
        <v>2</v>
      </c>
      <c r="H71" s="224">
        <v>4359</v>
      </c>
      <c r="I71" s="224">
        <v>4346</v>
      </c>
      <c r="J71" s="224">
        <v>4150</v>
      </c>
      <c r="K71" s="224">
        <v>4068</v>
      </c>
      <c r="L71" s="224">
        <v>4269</v>
      </c>
      <c r="M71" s="224"/>
      <c r="N71" s="222"/>
    </row>
    <row r="72" spans="1:14" ht="28">
      <c r="A72" s="233" t="s">
        <v>1540</v>
      </c>
      <c r="B72" s="224" t="s">
        <v>2</v>
      </c>
      <c r="C72" s="224" t="s">
        <v>2</v>
      </c>
      <c r="D72" s="224" t="s">
        <v>2</v>
      </c>
      <c r="E72" s="224" t="s">
        <v>2</v>
      </c>
      <c r="F72" s="224" t="s">
        <v>2</v>
      </c>
      <c r="G72" s="224" t="s">
        <v>2</v>
      </c>
      <c r="H72" s="224">
        <v>9907</v>
      </c>
      <c r="I72" s="224">
        <v>10107</v>
      </c>
      <c r="J72" s="224">
        <v>10499</v>
      </c>
      <c r="K72" s="224">
        <v>11209</v>
      </c>
      <c r="L72" s="224">
        <v>12092</v>
      </c>
      <c r="M72" s="224"/>
      <c r="N72" s="222"/>
    </row>
    <row r="73" spans="1:14" ht="57" customHeight="1">
      <c r="A73" s="233" t="s">
        <v>1541</v>
      </c>
      <c r="B73" s="224" t="s">
        <v>2</v>
      </c>
      <c r="C73" s="224" t="s">
        <v>2</v>
      </c>
      <c r="D73" s="224" t="s">
        <v>2</v>
      </c>
      <c r="E73" s="224" t="s">
        <v>2</v>
      </c>
      <c r="F73" s="224" t="s">
        <v>2</v>
      </c>
      <c r="G73" s="224" t="s">
        <v>2</v>
      </c>
      <c r="H73" s="224">
        <v>181</v>
      </c>
      <c r="I73" s="224">
        <v>193</v>
      </c>
      <c r="J73" s="222"/>
      <c r="K73" s="222"/>
      <c r="L73" s="222"/>
      <c r="M73" s="222"/>
      <c r="N73" s="222"/>
    </row>
    <row r="74" spans="1:14">
      <c r="A74" s="233"/>
      <c r="B74" s="224"/>
      <c r="C74" s="224"/>
      <c r="D74" s="224"/>
      <c r="E74" s="224"/>
      <c r="F74" s="224"/>
      <c r="G74" s="224"/>
      <c r="H74" s="224"/>
      <c r="I74" s="224"/>
      <c r="J74" s="224">
        <v>196</v>
      </c>
      <c r="K74" s="224">
        <v>185</v>
      </c>
      <c r="L74" s="224">
        <v>159</v>
      </c>
      <c r="M74" s="224"/>
      <c r="N74" s="222"/>
    </row>
    <row r="75" spans="1:14">
      <c r="A75" s="233" t="s">
        <v>1542</v>
      </c>
      <c r="B75" s="224" t="s">
        <v>2</v>
      </c>
      <c r="C75" s="224" t="s">
        <v>2</v>
      </c>
      <c r="D75" s="224" t="s">
        <v>2</v>
      </c>
      <c r="E75" s="224" t="s">
        <v>2</v>
      </c>
      <c r="F75" s="224" t="s">
        <v>2</v>
      </c>
      <c r="G75" s="224" t="s">
        <v>2</v>
      </c>
      <c r="H75" s="224">
        <v>843</v>
      </c>
      <c r="I75" s="224">
        <v>978</v>
      </c>
      <c r="J75" s="224">
        <v>1028</v>
      </c>
      <c r="K75" s="224">
        <v>995</v>
      </c>
      <c r="L75" s="224">
        <v>791</v>
      </c>
      <c r="M75" s="224"/>
      <c r="N75" s="222"/>
    </row>
    <row r="76" spans="1:14" ht="66" customHeight="1">
      <c r="A76" s="233" t="s">
        <v>1543</v>
      </c>
      <c r="B76" s="224" t="s">
        <v>2</v>
      </c>
      <c r="C76" s="224" t="s">
        <v>2</v>
      </c>
      <c r="D76" s="224" t="s">
        <v>2</v>
      </c>
      <c r="E76" s="224" t="s">
        <v>2</v>
      </c>
      <c r="F76" s="224" t="s">
        <v>2</v>
      </c>
      <c r="G76" s="224" t="s">
        <v>2</v>
      </c>
      <c r="H76" s="224">
        <v>2159</v>
      </c>
      <c r="I76" s="224">
        <v>2313</v>
      </c>
      <c r="J76" s="222"/>
      <c r="K76" s="222"/>
      <c r="L76" s="222"/>
      <c r="M76" s="222"/>
      <c r="N76" s="222"/>
    </row>
    <row r="77" spans="1:14">
      <c r="A77" s="233"/>
      <c r="B77" s="224"/>
      <c r="C77" s="224"/>
      <c r="D77" s="224"/>
      <c r="E77" s="224"/>
      <c r="F77" s="224"/>
      <c r="G77" s="224"/>
      <c r="H77" s="224"/>
      <c r="I77" s="224"/>
      <c r="J77" s="224">
        <v>2546</v>
      </c>
      <c r="K77" s="224">
        <v>2553</v>
      </c>
      <c r="L77" s="224">
        <v>2691</v>
      </c>
      <c r="M77" s="224"/>
      <c r="N77" s="222"/>
    </row>
    <row r="78" spans="1:14" ht="28">
      <c r="A78" s="233" t="s">
        <v>1544</v>
      </c>
      <c r="B78" s="224" t="s">
        <v>2</v>
      </c>
      <c r="C78" s="224" t="s">
        <v>2</v>
      </c>
      <c r="D78" s="224" t="s">
        <v>2</v>
      </c>
      <c r="E78" s="224" t="s">
        <v>2</v>
      </c>
      <c r="F78" s="224" t="s">
        <v>2</v>
      </c>
      <c r="G78" s="224" t="s">
        <v>2</v>
      </c>
      <c r="H78" s="224">
        <v>1381</v>
      </c>
      <c r="I78" s="224">
        <v>1608</v>
      </c>
      <c r="J78" s="224">
        <v>1670</v>
      </c>
      <c r="K78" s="224">
        <v>1720</v>
      </c>
      <c r="L78" s="224">
        <v>1790</v>
      </c>
      <c r="M78" s="224"/>
      <c r="N78" s="222"/>
    </row>
    <row r="79" spans="1:14">
      <c r="A79" s="233" t="s">
        <v>1545</v>
      </c>
      <c r="B79" s="224" t="s">
        <v>2</v>
      </c>
      <c r="C79" s="224" t="s">
        <v>2</v>
      </c>
      <c r="D79" s="224" t="s">
        <v>2</v>
      </c>
      <c r="E79" s="224" t="s">
        <v>2</v>
      </c>
      <c r="F79" s="224" t="s">
        <v>2</v>
      </c>
      <c r="G79" s="224" t="s">
        <v>2</v>
      </c>
      <c r="H79" s="224">
        <v>4565</v>
      </c>
      <c r="I79" s="224">
        <v>4830</v>
      </c>
      <c r="J79" s="224">
        <v>4857</v>
      </c>
      <c r="K79" s="224">
        <v>4532</v>
      </c>
      <c r="L79" s="224">
        <v>3932</v>
      </c>
      <c r="M79" s="224"/>
      <c r="N79" s="222"/>
    </row>
    <row r="80" spans="1:14" ht="75" customHeight="1">
      <c r="A80" s="233" t="s">
        <v>1546</v>
      </c>
      <c r="B80" s="224" t="s">
        <v>2</v>
      </c>
      <c r="C80" s="224" t="s">
        <v>2</v>
      </c>
      <c r="D80" s="224" t="s">
        <v>2</v>
      </c>
      <c r="E80" s="224" t="s">
        <v>2</v>
      </c>
      <c r="F80" s="224" t="s">
        <v>2</v>
      </c>
      <c r="G80" s="224" t="s">
        <v>2</v>
      </c>
      <c r="H80" s="224">
        <v>1342</v>
      </c>
      <c r="I80" s="224">
        <v>1442</v>
      </c>
      <c r="J80" s="222"/>
      <c r="K80" s="222"/>
      <c r="L80" s="222"/>
      <c r="M80" s="222"/>
      <c r="N80" s="222"/>
    </row>
    <row r="81" spans="1:14">
      <c r="A81" s="233"/>
      <c r="B81" s="224"/>
      <c r="C81" s="224"/>
      <c r="D81" s="224"/>
      <c r="E81" s="224"/>
      <c r="F81" s="224"/>
      <c r="G81" s="224"/>
      <c r="H81" s="224"/>
      <c r="I81" s="224"/>
      <c r="J81" s="224">
        <v>1420</v>
      </c>
      <c r="K81" s="224">
        <v>1206</v>
      </c>
      <c r="L81" s="224">
        <v>1008</v>
      </c>
      <c r="M81" s="224"/>
      <c r="N81" s="222"/>
    </row>
    <row r="82" spans="1:14" ht="75" customHeight="1">
      <c r="A82" s="233" t="s">
        <v>1547</v>
      </c>
      <c r="B82" s="224" t="s">
        <v>2</v>
      </c>
      <c r="C82" s="224" t="s">
        <v>2</v>
      </c>
      <c r="D82" s="224" t="s">
        <v>2</v>
      </c>
      <c r="E82" s="224" t="s">
        <v>2</v>
      </c>
      <c r="F82" s="224" t="s">
        <v>2</v>
      </c>
      <c r="G82" s="224" t="s">
        <v>2</v>
      </c>
      <c r="H82" s="224">
        <v>1381</v>
      </c>
      <c r="I82" s="224">
        <v>1599</v>
      </c>
      <c r="J82" s="222"/>
      <c r="K82" s="222"/>
      <c r="L82" s="222"/>
      <c r="M82" s="222"/>
      <c r="N82" s="222"/>
    </row>
    <row r="83" spans="1:14">
      <c r="A83" s="233"/>
      <c r="B83" s="224"/>
      <c r="C83" s="224"/>
      <c r="D83" s="224"/>
      <c r="E83" s="224"/>
      <c r="F83" s="224"/>
      <c r="G83" s="224"/>
      <c r="H83" s="224"/>
      <c r="I83" s="224"/>
      <c r="J83" s="224">
        <v>1735</v>
      </c>
      <c r="K83" s="224">
        <v>1662</v>
      </c>
      <c r="L83" s="224">
        <v>1400</v>
      </c>
      <c r="M83" s="224"/>
      <c r="N83" s="222"/>
    </row>
    <row r="84" spans="1:14">
      <c r="A84" s="233" t="s">
        <v>1548</v>
      </c>
      <c r="B84" s="224" t="s">
        <v>2</v>
      </c>
      <c r="C84" s="224" t="s">
        <v>2</v>
      </c>
      <c r="D84" s="224" t="s">
        <v>2</v>
      </c>
      <c r="E84" s="224" t="s">
        <v>2</v>
      </c>
      <c r="F84" s="224" t="s">
        <v>2</v>
      </c>
      <c r="G84" s="224" t="s">
        <v>2</v>
      </c>
      <c r="H84" s="224">
        <v>125</v>
      </c>
      <c r="I84" s="224">
        <v>132</v>
      </c>
      <c r="J84" s="224">
        <v>143</v>
      </c>
      <c r="K84" s="224">
        <v>124</v>
      </c>
      <c r="L84" s="224">
        <v>79</v>
      </c>
      <c r="M84" s="224"/>
      <c r="N84" s="222"/>
    </row>
    <row r="85" spans="1:14">
      <c r="A85" s="233" t="s">
        <v>1549</v>
      </c>
      <c r="B85" s="224" t="s">
        <v>2</v>
      </c>
      <c r="C85" s="224" t="s">
        <v>2</v>
      </c>
      <c r="D85" s="224" t="s">
        <v>2</v>
      </c>
      <c r="E85" s="224" t="s">
        <v>2</v>
      </c>
      <c r="F85" s="224" t="s">
        <v>2</v>
      </c>
      <c r="G85" s="224" t="s">
        <v>2</v>
      </c>
      <c r="H85" s="224">
        <v>6</v>
      </c>
      <c r="I85" s="224">
        <v>12</v>
      </c>
      <c r="J85" s="224">
        <v>13</v>
      </c>
      <c r="K85" s="224">
        <v>22</v>
      </c>
      <c r="L85" s="224">
        <v>17</v>
      </c>
      <c r="M85" s="224"/>
      <c r="N85" s="222"/>
    </row>
    <row r="86" spans="1:14">
      <c r="A86" s="232" t="s">
        <v>1550</v>
      </c>
      <c r="B86" s="223">
        <v>26580</v>
      </c>
      <c r="C86" s="223">
        <v>27680</v>
      </c>
      <c r="D86" s="223">
        <v>28308</v>
      </c>
      <c r="E86" s="223">
        <v>27628</v>
      </c>
      <c r="F86" s="223">
        <v>29359</v>
      </c>
      <c r="G86" s="223">
        <v>28854</v>
      </c>
      <c r="H86" s="223">
        <v>462471</v>
      </c>
      <c r="I86" s="223">
        <v>50065</v>
      </c>
      <c r="J86" s="223">
        <v>51765</v>
      </c>
      <c r="K86" s="223">
        <v>53066</v>
      </c>
      <c r="L86" s="223">
        <v>51613</v>
      </c>
      <c r="M86" s="223"/>
      <c r="N86" s="222"/>
    </row>
    <row r="87" spans="1:14" ht="16" thickBot="1">
      <c r="A87" s="24" t="s">
        <v>1551</v>
      </c>
      <c r="B87" s="25"/>
      <c r="C87" s="25"/>
      <c r="D87" s="25"/>
      <c r="E87" s="25"/>
      <c r="F87" s="25"/>
      <c r="G87" s="25"/>
      <c r="H87" s="25"/>
      <c r="I87" s="25"/>
      <c r="J87" s="25"/>
      <c r="K87" s="25"/>
      <c r="L87" s="25"/>
      <c r="M87" s="25"/>
      <c r="N87" s="222"/>
    </row>
    <row r="88" spans="1:14">
      <c r="A88" s="231"/>
      <c r="B88" s="222"/>
      <c r="C88" s="222"/>
      <c r="D88" s="222"/>
      <c r="E88" s="222"/>
      <c r="F88" s="222"/>
      <c r="G88" s="222"/>
      <c r="H88" s="222"/>
      <c r="I88" s="222"/>
      <c r="J88" s="222"/>
      <c r="K88" s="222"/>
      <c r="L88" s="222"/>
      <c r="M88" s="222"/>
      <c r="N88" s="222"/>
    </row>
    <row r="89" spans="1:14">
      <c r="A89" s="231"/>
      <c r="B89" s="222"/>
      <c r="C89" s="222"/>
      <c r="D89" s="222"/>
      <c r="E89" s="222"/>
      <c r="F89" s="222"/>
      <c r="G89" s="222"/>
      <c r="H89" s="222"/>
      <c r="I89" s="222"/>
      <c r="J89" s="222"/>
      <c r="K89" s="222"/>
      <c r="L89" s="222"/>
      <c r="M89" s="222"/>
      <c r="N89" s="222"/>
    </row>
    <row r="90" spans="1:14" ht="99" customHeight="1">
      <c r="A90" s="233" t="s">
        <v>4445</v>
      </c>
      <c r="B90" s="224"/>
      <c r="C90" s="224" t="s">
        <v>3598</v>
      </c>
      <c r="D90" s="224" t="s">
        <v>4446</v>
      </c>
      <c r="E90" s="222"/>
      <c r="F90" s="222"/>
      <c r="G90" s="222"/>
      <c r="H90" s="222"/>
      <c r="I90" s="222"/>
      <c r="J90" s="222"/>
      <c r="K90" s="222"/>
      <c r="L90" s="222"/>
      <c r="M90" s="222"/>
      <c r="N90" s="222"/>
    </row>
    <row r="91" spans="1:14">
      <c r="A91" s="233"/>
      <c r="B91" s="224"/>
      <c r="C91" s="224"/>
      <c r="D91" s="224" t="s">
        <v>4447</v>
      </c>
      <c r="E91" s="222"/>
      <c r="F91" s="222"/>
      <c r="G91" s="222"/>
      <c r="H91" s="222"/>
      <c r="I91" s="222"/>
      <c r="J91" s="222"/>
      <c r="K91" s="222"/>
      <c r="L91" s="222"/>
      <c r="M91" s="222"/>
      <c r="N91" s="222"/>
    </row>
    <row r="92" spans="1:14">
      <c r="A92" s="233"/>
      <c r="B92" s="222"/>
      <c r="C92" s="222"/>
      <c r="D92" s="222"/>
      <c r="E92" s="222"/>
      <c r="F92" s="222"/>
      <c r="G92" s="222"/>
      <c r="H92" s="222"/>
      <c r="I92" s="222"/>
      <c r="J92" s="222"/>
      <c r="K92" s="222"/>
      <c r="L92" s="222"/>
      <c r="M92" s="222"/>
      <c r="N92" s="222"/>
    </row>
  </sheetData>
  <hyperlinks>
    <hyperlink ref="B1" location="INDEKS!A1" display="HJEM" xr:uid="{4486EB92-8FA3-4FFE-A67C-A8F1CECC9DBA}"/>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1">
      <c r="A1" s="231" t="s">
        <v>549</v>
      </c>
      <c r="B1" s="173" t="s">
        <v>3453</v>
      </c>
      <c r="C1" s="222"/>
      <c r="D1" s="222"/>
      <c r="E1" s="222"/>
      <c r="F1" s="222"/>
      <c r="G1" s="222"/>
      <c r="H1" s="222"/>
      <c r="I1" s="222"/>
      <c r="J1" s="222"/>
      <c r="K1" s="222"/>
    </row>
    <row r="2" spans="1:11">
      <c r="A2" s="232"/>
      <c r="B2" s="223">
        <v>2010</v>
      </c>
      <c r="C2" s="223">
        <v>2011</v>
      </c>
      <c r="D2" s="223">
        <v>2012</v>
      </c>
      <c r="E2" s="223">
        <v>2013</v>
      </c>
      <c r="F2" s="223">
        <v>2014</v>
      </c>
      <c r="G2" s="223">
        <v>2015</v>
      </c>
      <c r="H2" s="223">
        <v>2016</v>
      </c>
      <c r="I2" s="223">
        <v>2017</v>
      </c>
      <c r="J2" s="223">
        <v>2018</v>
      </c>
      <c r="K2" s="223">
        <v>2019</v>
      </c>
    </row>
    <row r="3" spans="1:11">
      <c r="A3" s="235" t="s">
        <v>550</v>
      </c>
      <c r="B3" s="230"/>
      <c r="C3" s="230"/>
      <c r="D3" s="230"/>
      <c r="E3" s="230"/>
      <c r="F3" s="230"/>
      <c r="G3" s="230"/>
      <c r="H3" s="230"/>
      <c r="I3" s="230"/>
      <c r="J3" s="230"/>
      <c r="K3" s="230"/>
    </row>
    <row r="4" spans="1:11">
      <c r="A4" s="232" t="s">
        <v>1552</v>
      </c>
      <c r="B4" s="225">
        <v>7</v>
      </c>
      <c r="C4" s="225">
        <v>7</v>
      </c>
      <c r="D4" s="225">
        <v>7</v>
      </c>
      <c r="E4" s="225">
        <v>7</v>
      </c>
      <c r="F4" s="225">
        <v>6</v>
      </c>
      <c r="G4" s="225">
        <v>6</v>
      </c>
      <c r="H4" s="225">
        <v>6</v>
      </c>
      <c r="I4" s="225">
        <v>6</v>
      </c>
      <c r="J4" s="225">
        <v>5</v>
      </c>
      <c r="K4" s="225">
        <v>6</v>
      </c>
    </row>
    <row r="5" spans="1:11">
      <c r="A5" s="233" t="s">
        <v>1553</v>
      </c>
      <c r="B5" s="225">
        <v>1</v>
      </c>
      <c r="C5" s="225">
        <v>1</v>
      </c>
      <c r="D5" s="225">
        <v>1</v>
      </c>
      <c r="E5" s="225">
        <v>1</v>
      </c>
      <c r="F5" s="225">
        <v>1</v>
      </c>
      <c r="G5" s="225">
        <v>1</v>
      </c>
      <c r="H5" s="225">
        <v>1</v>
      </c>
      <c r="I5" s="225">
        <v>1</v>
      </c>
      <c r="J5" s="225">
        <v>1</v>
      </c>
      <c r="K5" s="225">
        <v>1</v>
      </c>
    </row>
    <row r="6" spans="1:11">
      <c r="A6" s="233" t="s">
        <v>1554</v>
      </c>
      <c r="B6" s="225">
        <v>3</v>
      </c>
      <c r="C6" s="225">
        <v>3</v>
      </c>
      <c r="D6" s="225">
        <v>3</v>
      </c>
      <c r="E6" s="225">
        <v>3</v>
      </c>
      <c r="F6" s="225">
        <v>3</v>
      </c>
      <c r="G6" s="225">
        <v>3</v>
      </c>
      <c r="H6" s="225">
        <v>3</v>
      </c>
      <c r="I6" s="225">
        <v>2</v>
      </c>
      <c r="J6" s="225">
        <v>2</v>
      </c>
      <c r="K6" s="225">
        <v>2</v>
      </c>
    </row>
    <row r="7" spans="1:11">
      <c r="A7" s="233" t="s">
        <v>1555</v>
      </c>
      <c r="B7" s="225">
        <v>6</v>
      </c>
      <c r="C7" s="225">
        <v>6</v>
      </c>
      <c r="D7" s="225">
        <v>6</v>
      </c>
      <c r="E7" s="225">
        <v>6</v>
      </c>
      <c r="F7" s="225">
        <v>6</v>
      </c>
      <c r="G7" s="225">
        <v>6</v>
      </c>
      <c r="H7" s="225">
        <v>5</v>
      </c>
      <c r="I7" s="225">
        <v>5</v>
      </c>
      <c r="J7" s="225">
        <v>5</v>
      </c>
      <c r="K7" s="225">
        <v>5</v>
      </c>
    </row>
    <row r="8" spans="1:11">
      <c r="A8" s="233" t="s">
        <v>1556</v>
      </c>
      <c r="B8" s="225">
        <v>12</v>
      </c>
      <c r="C8" s="225">
        <v>12</v>
      </c>
      <c r="D8" s="225">
        <v>12</v>
      </c>
      <c r="E8" s="225">
        <v>12</v>
      </c>
      <c r="F8" s="225">
        <v>11</v>
      </c>
      <c r="G8" s="225">
        <v>11</v>
      </c>
      <c r="H8" s="225">
        <v>10</v>
      </c>
      <c r="I8" s="225">
        <v>10</v>
      </c>
      <c r="J8" s="225">
        <v>10</v>
      </c>
      <c r="K8" s="225">
        <v>10</v>
      </c>
    </row>
    <row r="9" spans="1:11">
      <c r="A9" s="233" t="s">
        <v>1557</v>
      </c>
      <c r="B9" s="225">
        <v>18</v>
      </c>
      <c r="C9" s="225">
        <v>19</v>
      </c>
      <c r="D9" s="225">
        <v>19</v>
      </c>
      <c r="E9" s="225">
        <v>18</v>
      </c>
      <c r="F9" s="225">
        <v>18</v>
      </c>
      <c r="G9" s="225">
        <v>18</v>
      </c>
      <c r="H9" s="225">
        <v>17</v>
      </c>
      <c r="I9" s="225">
        <v>17</v>
      </c>
      <c r="J9" s="225">
        <v>17</v>
      </c>
      <c r="K9" s="225">
        <v>18</v>
      </c>
    </row>
    <row r="10" spans="1:11">
      <c r="A10" s="232" t="s">
        <v>1558</v>
      </c>
      <c r="B10" s="225">
        <v>6</v>
      </c>
      <c r="C10" s="225">
        <v>6</v>
      </c>
      <c r="D10" s="225">
        <v>6</v>
      </c>
      <c r="E10" s="225">
        <v>6</v>
      </c>
      <c r="F10" s="225">
        <v>6</v>
      </c>
      <c r="G10" s="225">
        <v>5</v>
      </c>
      <c r="H10" s="225">
        <v>5</v>
      </c>
      <c r="I10" s="225">
        <v>5</v>
      </c>
      <c r="J10" s="225">
        <v>5</v>
      </c>
      <c r="K10" s="225">
        <v>5</v>
      </c>
    </row>
    <row r="11" spans="1:11">
      <c r="A11" s="233" t="s">
        <v>1553</v>
      </c>
      <c r="B11" s="225">
        <v>1</v>
      </c>
      <c r="C11" s="225">
        <v>1</v>
      </c>
      <c r="D11" s="225">
        <v>1</v>
      </c>
      <c r="E11" s="225">
        <v>1</v>
      </c>
      <c r="F11" s="225">
        <v>1</v>
      </c>
      <c r="G11" s="225">
        <v>1</v>
      </c>
      <c r="H11" s="225">
        <v>1</v>
      </c>
      <c r="I11" s="225">
        <v>1</v>
      </c>
      <c r="J11" s="225">
        <v>1</v>
      </c>
      <c r="K11" s="225">
        <v>1</v>
      </c>
    </row>
    <row r="12" spans="1:11">
      <c r="A12" s="233" t="s">
        <v>1554</v>
      </c>
      <c r="B12" s="225">
        <v>3</v>
      </c>
      <c r="C12" s="225">
        <v>3</v>
      </c>
      <c r="D12" s="225">
        <v>3</v>
      </c>
      <c r="E12" s="225">
        <v>3</v>
      </c>
      <c r="F12" s="225">
        <v>3</v>
      </c>
      <c r="G12" s="225">
        <v>3</v>
      </c>
      <c r="H12" s="225">
        <v>3</v>
      </c>
      <c r="I12" s="225">
        <v>3</v>
      </c>
      <c r="J12" s="225">
        <v>2</v>
      </c>
      <c r="K12" s="225">
        <v>2</v>
      </c>
    </row>
    <row r="13" spans="1:11">
      <c r="A13" s="233" t="s">
        <v>1555</v>
      </c>
      <c r="B13" s="225">
        <v>6</v>
      </c>
      <c r="C13" s="225">
        <v>6</v>
      </c>
      <c r="D13" s="225">
        <v>6</v>
      </c>
      <c r="E13" s="225">
        <v>6</v>
      </c>
      <c r="F13" s="225">
        <v>5</v>
      </c>
      <c r="G13" s="225">
        <v>5</v>
      </c>
      <c r="H13" s="225">
        <v>5</v>
      </c>
      <c r="I13" s="225">
        <v>5</v>
      </c>
      <c r="J13" s="225">
        <v>5</v>
      </c>
      <c r="K13" s="225">
        <v>5</v>
      </c>
    </row>
    <row r="14" spans="1:11">
      <c r="A14" s="233" t="s">
        <v>1556</v>
      </c>
      <c r="B14" s="225">
        <v>11</v>
      </c>
      <c r="C14" s="225">
        <v>11</v>
      </c>
      <c r="D14" s="225">
        <v>11</v>
      </c>
      <c r="E14" s="225">
        <v>11</v>
      </c>
      <c r="F14" s="225">
        <v>10</v>
      </c>
      <c r="G14" s="225">
        <v>10</v>
      </c>
      <c r="H14" s="225">
        <v>9</v>
      </c>
      <c r="I14" s="225">
        <v>9</v>
      </c>
      <c r="J14" s="225">
        <v>9</v>
      </c>
      <c r="K14" s="225">
        <v>9</v>
      </c>
    </row>
    <row r="15" spans="1:11">
      <c r="A15" s="233" t="s">
        <v>1557</v>
      </c>
      <c r="B15" s="225">
        <v>16</v>
      </c>
      <c r="C15" s="225">
        <v>16</v>
      </c>
      <c r="D15" s="225">
        <v>16</v>
      </c>
      <c r="E15" s="225">
        <v>16</v>
      </c>
      <c r="F15" s="225">
        <v>16</v>
      </c>
      <c r="G15" s="225">
        <v>15</v>
      </c>
      <c r="H15" s="225">
        <v>15</v>
      </c>
      <c r="I15" s="225">
        <v>15</v>
      </c>
      <c r="J15" s="225">
        <v>15</v>
      </c>
      <c r="K15" s="225">
        <v>16</v>
      </c>
    </row>
    <row r="16" spans="1:11">
      <c r="A16" s="232" t="s">
        <v>1559</v>
      </c>
      <c r="B16" s="225">
        <v>7</v>
      </c>
      <c r="C16" s="225">
        <v>7</v>
      </c>
      <c r="D16" s="225">
        <v>7</v>
      </c>
      <c r="E16" s="225">
        <v>7</v>
      </c>
      <c r="F16" s="225">
        <v>7</v>
      </c>
      <c r="G16" s="225">
        <v>7</v>
      </c>
      <c r="H16" s="225">
        <v>6</v>
      </c>
      <c r="I16" s="225">
        <v>6</v>
      </c>
      <c r="J16" s="225">
        <v>6</v>
      </c>
      <c r="K16" s="225">
        <v>6</v>
      </c>
    </row>
    <row r="17" spans="1:11">
      <c r="A17" s="233" t="s">
        <v>1553</v>
      </c>
      <c r="B17" s="225">
        <v>1</v>
      </c>
      <c r="C17" s="225">
        <v>1</v>
      </c>
      <c r="D17" s="225">
        <v>1</v>
      </c>
      <c r="E17" s="225">
        <v>1</v>
      </c>
      <c r="F17" s="225">
        <v>1</v>
      </c>
      <c r="G17" s="225">
        <v>1</v>
      </c>
      <c r="H17" s="225">
        <v>1</v>
      </c>
      <c r="I17" s="225">
        <v>1</v>
      </c>
      <c r="J17" s="225">
        <v>1</v>
      </c>
      <c r="K17" s="225">
        <v>1</v>
      </c>
    </row>
    <row r="18" spans="1:11">
      <c r="A18" s="233" t="s">
        <v>1554</v>
      </c>
      <c r="B18" s="225">
        <v>3</v>
      </c>
      <c r="C18" s="225">
        <v>3</v>
      </c>
      <c r="D18" s="225">
        <v>3</v>
      </c>
      <c r="E18" s="225">
        <v>3</v>
      </c>
      <c r="F18" s="225">
        <v>3</v>
      </c>
      <c r="G18" s="225">
        <v>3</v>
      </c>
      <c r="H18" s="225">
        <v>2</v>
      </c>
      <c r="I18" s="225">
        <v>2</v>
      </c>
      <c r="J18" s="225">
        <v>2</v>
      </c>
      <c r="K18" s="225">
        <v>2</v>
      </c>
    </row>
    <row r="19" spans="1:11">
      <c r="A19" s="233" t="s">
        <v>1555</v>
      </c>
      <c r="B19" s="225">
        <v>7</v>
      </c>
      <c r="C19" s="225">
        <v>7</v>
      </c>
      <c r="D19" s="225">
        <v>7</v>
      </c>
      <c r="E19" s="225">
        <v>7</v>
      </c>
      <c r="F19" s="225">
        <v>6</v>
      </c>
      <c r="G19" s="225">
        <v>6</v>
      </c>
      <c r="H19" s="225">
        <v>6</v>
      </c>
      <c r="I19" s="225">
        <v>6</v>
      </c>
      <c r="J19" s="225">
        <v>5</v>
      </c>
      <c r="K19" s="225">
        <v>5</v>
      </c>
    </row>
    <row r="20" spans="1:11">
      <c r="A20" s="233" t="s">
        <v>1556</v>
      </c>
      <c r="B20" s="225">
        <v>14</v>
      </c>
      <c r="C20" s="225">
        <v>14</v>
      </c>
      <c r="D20" s="225">
        <v>14</v>
      </c>
      <c r="E20" s="225">
        <v>13</v>
      </c>
      <c r="F20" s="225">
        <v>13</v>
      </c>
      <c r="G20" s="225">
        <v>12</v>
      </c>
      <c r="H20" s="225">
        <v>11</v>
      </c>
      <c r="I20" s="225">
        <v>11</v>
      </c>
      <c r="J20" s="225">
        <v>11</v>
      </c>
      <c r="K20" s="225">
        <v>11</v>
      </c>
    </row>
    <row r="21" spans="1:11">
      <c r="A21" s="233" t="s">
        <v>1557</v>
      </c>
      <c r="B21" s="225">
        <v>21</v>
      </c>
      <c r="C21" s="225">
        <v>21</v>
      </c>
      <c r="D21" s="225">
        <v>21</v>
      </c>
      <c r="E21" s="225">
        <v>21</v>
      </c>
      <c r="F21" s="225">
        <v>21</v>
      </c>
      <c r="G21" s="225">
        <v>20</v>
      </c>
      <c r="H21" s="225">
        <v>20</v>
      </c>
      <c r="I21" s="225">
        <v>19</v>
      </c>
      <c r="J21" s="225">
        <v>19</v>
      </c>
      <c r="K21" s="225">
        <v>20</v>
      </c>
    </row>
    <row r="22" spans="1:11" ht="16" thickBot="1">
      <c r="A22" s="234"/>
      <c r="B22" s="228"/>
      <c r="C22" s="228"/>
      <c r="D22" s="228"/>
      <c r="E22" s="228"/>
      <c r="F22" s="228"/>
      <c r="G22" s="228"/>
      <c r="H22" s="228"/>
      <c r="I22" s="228"/>
      <c r="J22" s="228"/>
      <c r="K22" s="228"/>
    </row>
    <row r="23" spans="1:11">
      <c r="A23" s="231"/>
      <c r="B23" s="222"/>
      <c r="C23" s="222"/>
      <c r="D23" s="222"/>
      <c r="E23" s="222"/>
      <c r="F23" s="222"/>
      <c r="G23" s="222"/>
      <c r="H23" s="222"/>
      <c r="I23" s="222"/>
      <c r="J23" s="222"/>
      <c r="K23" s="222"/>
    </row>
    <row r="24" spans="1:11">
      <c r="A24" s="231" t="s">
        <v>552</v>
      </c>
      <c r="B24" s="222" t="s">
        <v>4145</v>
      </c>
      <c r="C24" s="222" t="s">
        <v>3839</v>
      </c>
      <c r="D24" s="222"/>
      <c r="E24" s="222"/>
      <c r="F24" s="222"/>
      <c r="G24" s="222"/>
      <c r="H24" s="222"/>
      <c r="I24" s="222"/>
      <c r="J24" s="222"/>
      <c r="K24" s="222"/>
    </row>
    <row r="25" spans="1:11">
      <c r="A25" s="231"/>
      <c r="B25" s="222"/>
      <c r="C25" s="222"/>
      <c r="D25" s="222"/>
      <c r="E25" s="222"/>
      <c r="F25" s="222"/>
      <c r="G25" s="222"/>
      <c r="H25" s="222"/>
      <c r="I25" s="222"/>
      <c r="J25" s="222"/>
      <c r="K25" s="222"/>
    </row>
    <row r="26" spans="1:11">
      <c r="A26" s="231"/>
      <c r="B26" s="222"/>
      <c r="C26" s="222"/>
      <c r="D26" s="222"/>
      <c r="E26" s="222"/>
      <c r="F26" s="222"/>
      <c r="G26" s="222"/>
      <c r="H26" s="222"/>
      <c r="I26" s="222"/>
      <c r="J26" s="222"/>
      <c r="K26" s="222"/>
    </row>
    <row r="27" spans="1:11">
      <c r="A27" s="231"/>
      <c r="B27" s="222"/>
      <c r="C27" s="222"/>
      <c r="D27" s="222"/>
      <c r="E27" s="222"/>
      <c r="F27" s="222"/>
      <c r="G27" s="222"/>
      <c r="H27" s="222"/>
      <c r="I27" s="222"/>
      <c r="J27" s="222"/>
      <c r="K27" s="222"/>
    </row>
    <row r="28" spans="1:11">
      <c r="A28" s="231"/>
      <c r="B28" s="222"/>
      <c r="C28" s="222"/>
      <c r="D28" s="222"/>
      <c r="E28" s="222"/>
      <c r="F28" s="222"/>
      <c r="G28" s="222"/>
      <c r="H28" s="222"/>
      <c r="I28" s="222"/>
      <c r="J28" s="222"/>
      <c r="K28" s="222"/>
    </row>
    <row r="29" spans="1:11">
      <c r="A29" s="231"/>
      <c r="B29" s="222"/>
      <c r="C29" s="222"/>
      <c r="D29" s="222"/>
      <c r="E29" s="222"/>
      <c r="F29" s="222"/>
      <c r="G29" s="222"/>
      <c r="H29" s="222"/>
      <c r="I29" s="222"/>
      <c r="J29" s="222"/>
      <c r="K29" s="222"/>
    </row>
    <row r="30" spans="1:11">
      <c r="A30" s="231"/>
      <c r="B30" s="222"/>
      <c r="C30" s="222"/>
      <c r="D30" s="222"/>
      <c r="E30" s="222"/>
      <c r="F30" s="222"/>
      <c r="G30" s="222"/>
      <c r="H30" s="222"/>
      <c r="I30" s="222"/>
      <c r="J30" s="222"/>
      <c r="K30" s="222"/>
    </row>
    <row r="31" spans="1:11">
      <c r="A31" s="231"/>
      <c r="B31" s="222"/>
      <c r="C31" s="222"/>
      <c r="D31" s="222"/>
      <c r="E31" s="222"/>
      <c r="F31" s="222"/>
      <c r="G31" s="222"/>
      <c r="H31" s="222"/>
      <c r="I31" s="222"/>
      <c r="J31" s="222"/>
      <c r="K31" s="222"/>
    </row>
    <row r="32" spans="1:11">
      <c r="A32" s="231"/>
      <c r="B32" s="222"/>
      <c r="C32" s="222"/>
      <c r="D32" s="222"/>
      <c r="E32" s="222"/>
      <c r="F32" s="222"/>
      <c r="G32" s="222"/>
      <c r="H32" s="222"/>
      <c r="I32" s="222"/>
      <c r="J32" s="222"/>
      <c r="K32" s="222"/>
    </row>
    <row r="33" spans="1:11">
      <c r="A33" s="231"/>
      <c r="B33" s="222"/>
      <c r="C33" s="222"/>
      <c r="D33" s="222"/>
      <c r="E33" s="222"/>
      <c r="F33" s="222"/>
      <c r="G33" s="222"/>
      <c r="H33" s="222"/>
      <c r="I33" s="222"/>
      <c r="J33" s="222"/>
      <c r="K33" s="222"/>
    </row>
    <row r="34" spans="1:11">
      <c r="A34" s="231" t="s">
        <v>553</v>
      </c>
      <c r="B34" s="222"/>
      <c r="C34" s="222"/>
      <c r="D34" s="222"/>
      <c r="E34" s="222"/>
      <c r="F34" s="222"/>
      <c r="G34" s="222"/>
      <c r="H34" s="222"/>
      <c r="I34" s="222"/>
      <c r="J34" s="222"/>
      <c r="K34" s="222"/>
    </row>
    <row r="35" spans="1:11">
      <c r="A35" s="232"/>
      <c r="B35" s="223">
        <v>2010</v>
      </c>
      <c r="C35" s="223">
        <v>2011</v>
      </c>
      <c r="D35" s="223">
        <v>2012</v>
      </c>
      <c r="E35" s="223">
        <v>2013</v>
      </c>
      <c r="F35" s="223">
        <v>2014</v>
      </c>
      <c r="G35" s="223">
        <v>2015</v>
      </c>
      <c r="H35" s="223">
        <v>2016</v>
      </c>
      <c r="I35" s="223">
        <v>2017</v>
      </c>
      <c r="J35" s="223">
        <v>2018</v>
      </c>
      <c r="K35" s="223">
        <v>2019</v>
      </c>
    </row>
    <row r="36" spans="1:11">
      <c r="A36" s="235" t="s">
        <v>241</v>
      </c>
      <c r="B36" s="230"/>
      <c r="C36" s="230"/>
      <c r="D36" s="230"/>
      <c r="E36" s="230"/>
      <c r="F36" s="230"/>
      <c r="G36" s="230"/>
      <c r="H36" s="230"/>
      <c r="I36" s="230"/>
      <c r="J36" s="230"/>
      <c r="K36" s="230"/>
    </row>
    <row r="37" spans="1:11">
      <c r="A37" s="232" t="s">
        <v>1552</v>
      </c>
      <c r="B37" s="227">
        <v>124</v>
      </c>
      <c r="C37" s="227">
        <v>114</v>
      </c>
      <c r="D37" s="227">
        <v>104</v>
      </c>
      <c r="E37" s="227">
        <v>97</v>
      </c>
      <c r="F37" s="227">
        <v>89</v>
      </c>
      <c r="G37" s="227">
        <v>80</v>
      </c>
      <c r="H37" s="227">
        <v>70</v>
      </c>
      <c r="I37" s="227">
        <v>61</v>
      </c>
      <c r="J37" s="227">
        <v>49</v>
      </c>
      <c r="K37" s="227">
        <v>46</v>
      </c>
    </row>
    <row r="38" spans="1:11">
      <c r="A38" s="233" t="s">
        <v>1560</v>
      </c>
      <c r="B38" s="225">
        <v>54</v>
      </c>
      <c r="C38" s="225">
        <v>50</v>
      </c>
      <c r="D38" s="225">
        <v>45</v>
      </c>
      <c r="E38" s="225">
        <v>42</v>
      </c>
      <c r="F38" s="225">
        <v>38</v>
      </c>
      <c r="G38" s="225">
        <v>33</v>
      </c>
      <c r="H38" s="225">
        <v>29</v>
      </c>
      <c r="I38" s="225">
        <v>24</v>
      </c>
      <c r="J38" s="225">
        <v>19</v>
      </c>
      <c r="K38" s="225">
        <v>17</v>
      </c>
    </row>
    <row r="39" spans="1:11">
      <c r="A39" s="233" t="s">
        <v>1561</v>
      </c>
      <c r="B39" s="225">
        <v>70</v>
      </c>
      <c r="C39" s="225">
        <v>64</v>
      </c>
      <c r="D39" s="225">
        <v>59</v>
      </c>
      <c r="E39" s="225">
        <v>56</v>
      </c>
      <c r="F39" s="225">
        <v>52</v>
      </c>
      <c r="G39" s="225">
        <v>47</v>
      </c>
      <c r="H39" s="225">
        <v>42</v>
      </c>
      <c r="I39" s="225">
        <v>36</v>
      </c>
      <c r="J39" s="225">
        <v>30</v>
      </c>
      <c r="K39" s="225">
        <v>28</v>
      </c>
    </row>
    <row r="40" spans="1:11">
      <c r="A40" s="235" t="s">
        <v>550</v>
      </c>
      <c r="B40" s="225"/>
      <c r="C40" s="225"/>
      <c r="D40" s="225"/>
      <c r="E40" s="225"/>
      <c r="F40" s="225"/>
      <c r="G40" s="225"/>
      <c r="H40" s="225"/>
      <c r="I40" s="225"/>
      <c r="J40" s="225"/>
      <c r="K40" s="225"/>
    </row>
    <row r="41" spans="1:11">
      <c r="A41" s="232" t="s">
        <v>1552</v>
      </c>
      <c r="B41" s="227">
        <v>34</v>
      </c>
      <c r="C41" s="227">
        <v>33</v>
      </c>
      <c r="D41" s="227">
        <v>30</v>
      </c>
      <c r="E41" s="227">
        <v>29</v>
      </c>
      <c r="F41" s="227">
        <v>27</v>
      </c>
      <c r="G41" s="227">
        <v>24</v>
      </c>
      <c r="H41" s="227">
        <v>21</v>
      </c>
      <c r="I41" s="227">
        <v>18</v>
      </c>
      <c r="J41" s="227">
        <v>14</v>
      </c>
      <c r="K41" s="227">
        <v>13</v>
      </c>
    </row>
    <row r="42" spans="1:11">
      <c r="A42" s="233" t="s">
        <v>1560</v>
      </c>
      <c r="B42" s="225">
        <v>30</v>
      </c>
      <c r="C42" s="225">
        <v>29</v>
      </c>
      <c r="D42" s="225">
        <v>27</v>
      </c>
      <c r="E42" s="225">
        <v>25</v>
      </c>
      <c r="F42" s="225">
        <v>23</v>
      </c>
      <c r="G42" s="225">
        <v>20</v>
      </c>
      <c r="H42" s="225">
        <v>17</v>
      </c>
      <c r="I42" s="225">
        <v>14</v>
      </c>
      <c r="J42" s="225">
        <v>11</v>
      </c>
      <c r="K42" s="225">
        <v>10</v>
      </c>
    </row>
    <row r="43" spans="1:11">
      <c r="A43" s="233" t="s">
        <v>1561</v>
      </c>
      <c r="B43" s="225">
        <v>38</v>
      </c>
      <c r="C43" s="225">
        <v>36</v>
      </c>
      <c r="D43" s="225">
        <v>34</v>
      </c>
      <c r="E43" s="225">
        <v>33</v>
      </c>
      <c r="F43" s="225">
        <v>30</v>
      </c>
      <c r="G43" s="225">
        <v>28</v>
      </c>
      <c r="H43" s="225">
        <v>24</v>
      </c>
      <c r="I43" s="225">
        <v>21</v>
      </c>
      <c r="J43" s="225">
        <v>17</v>
      </c>
      <c r="K43" s="225">
        <v>16</v>
      </c>
    </row>
    <row r="44" spans="1:11" ht="16" thickBot="1">
      <c r="A44" s="234"/>
      <c r="B44" s="226"/>
      <c r="C44" s="226"/>
      <c r="D44" s="226"/>
      <c r="E44" s="226"/>
      <c r="F44" s="226"/>
      <c r="G44" s="226"/>
      <c r="H44" s="226"/>
      <c r="I44" s="226"/>
      <c r="J44" s="226"/>
      <c r="K44" s="226"/>
    </row>
    <row r="45" spans="1:11">
      <c r="A45" s="231"/>
      <c r="B45" s="222"/>
      <c r="C45" s="222"/>
      <c r="D45" s="222"/>
      <c r="E45" s="222"/>
      <c r="F45" s="222"/>
      <c r="G45" s="222"/>
      <c r="H45" s="222"/>
      <c r="I45" s="222"/>
      <c r="J45" s="222"/>
      <c r="K45" s="222"/>
    </row>
    <row r="46" spans="1:11">
      <c r="A46" s="231" t="s">
        <v>554</v>
      </c>
      <c r="B46" s="222" t="s">
        <v>4145</v>
      </c>
      <c r="C46" s="222" t="s">
        <v>3839</v>
      </c>
      <c r="D46" s="222"/>
      <c r="E46" s="222"/>
      <c r="F46" s="222"/>
      <c r="G46" s="222"/>
      <c r="H46" s="222"/>
      <c r="I46" s="222"/>
      <c r="J46" s="222"/>
      <c r="K46" s="222"/>
    </row>
    <row r="47" spans="1:11" ht="28">
      <c r="A47" s="231" t="s">
        <v>3588</v>
      </c>
      <c r="B47" s="222"/>
      <c r="C47" s="222"/>
      <c r="D47" s="222"/>
      <c r="E47" s="222"/>
      <c r="F47" s="222"/>
      <c r="G47" s="222"/>
      <c r="H47" s="222"/>
      <c r="I47" s="222"/>
      <c r="J47" s="222"/>
      <c r="K47" s="222"/>
    </row>
    <row r="48" spans="1:11">
      <c r="A48" s="231"/>
      <c r="B48" s="222"/>
      <c r="C48" s="222"/>
      <c r="D48" s="222"/>
      <c r="E48" s="222"/>
      <c r="F48" s="222"/>
      <c r="G48" s="222"/>
      <c r="H48" s="222"/>
      <c r="I48" s="222"/>
      <c r="J48" s="222"/>
      <c r="K48" s="222"/>
    </row>
    <row r="49" spans="1:11">
      <c r="A49" s="231"/>
      <c r="B49" s="222"/>
      <c r="C49" s="222"/>
      <c r="D49" s="222"/>
      <c r="E49" s="222"/>
      <c r="F49" s="222"/>
      <c r="G49" s="222"/>
      <c r="H49" s="222"/>
      <c r="I49" s="222"/>
      <c r="J49" s="222"/>
      <c r="K49" s="222"/>
    </row>
    <row r="50" spans="1:11">
      <c r="A50" s="231"/>
      <c r="B50" s="222"/>
      <c r="C50" s="222"/>
      <c r="D50" s="222"/>
      <c r="E50" s="222"/>
      <c r="F50" s="222"/>
      <c r="G50" s="222"/>
      <c r="H50" s="222"/>
      <c r="I50" s="222"/>
      <c r="J50" s="222"/>
      <c r="K50" s="222"/>
    </row>
    <row r="51" spans="1:11">
      <c r="A51" s="231"/>
      <c r="B51" s="222"/>
      <c r="C51" s="222"/>
      <c r="D51" s="222"/>
      <c r="E51" s="222"/>
      <c r="F51" s="222"/>
      <c r="G51" s="222"/>
      <c r="H51" s="222"/>
      <c r="I51" s="222"/>
      <c r="J51" s="222"/>
      <c r="K51" s="222"/>
    </row>
    <row r="52" spans="1:11">
      <c r="A52" s="231"/>
      <c r="B52" s="222"/>
      <c r="C52" s="222"/>
      <c r="D52" s="222"/>
      <c r="E52" s="222"/>
      <c r="F52" s="222"/>
      <c r="G52" s="222"/>
      <c r="H52" s="222"/>
      <c r="I52" s="222"/>
      <c r="J52" s="222"/>
      <c r="K52" s="222"/>
    </row>
    <row r="53" spans="1:11">
      <c r="A53" s="231"/>
      <c r="B53" s="222"/>
      <c r="C53" s="222"/>
      <c r="D53" s="222"/>
      <c r="E53" s="222"/>
      <c r="F53" s="222"/>
      <c r="G53" s="222"/>
      <c r="H53" s="222"/>
      <c r="I53" s="222"/>
      <c r="J53" s="222"/>
      <c r="K53" s="222"/>
    </row>
    <row r="54" spans="1:11">
      <c r="A54" s="231"/>
      <c r="B54" s="222"/>
      <c r="C54" s="222"/>
      <c r="D54" s="222"/>
      <c r="E54" s="222"/>
      <c r="F54" s="222"/>
      <c r="G54" s="222"/>
      <c r="H54" s="222"/>
      <c r="I54" s="222"/>
      <c r="J54" s="222"/>
      <c r="K54" s="222"/>
    </row>
    <row r="55" spans="1:11">
      <c r="A55" s="231"/>
      <c r="B55" s="222"/>
      <c r="C55" s="222"/>
      <c r="D55" s="222"/>
      <c r="E55" s="222"/>
      <c r="F55" s="222"/>
      <c r="G55" s="222"/>
      <c r="H55" s="222"/>
      <c r="I55" s="222"/>
      <c r="J55" s="222"/>
      <c r="K55" s="222"/>
    </row>
    <row r="56" spans="1:11">
      <c r="A56" s="231"/>
      <c r="B56" s="222"/>
      <c r="C56" s="222"/>
      <c r="D56" s="222"/>
      <c r="E56" s="222"/>
      <c r="F56" s="222"/>
      <c r="G56" s="222"/>
      <c r="H56" s="222"/>
      <c r="I56" s="222"/>
      <c r="J56" s="222"/>
      <c r="K56" s="222"/>
    </row>
    <row r="57" spans="1:11">
      <c r="A57" s="231"/>
      <c r="B57" s="222"/>
      <c r="C57" s="222"/>
      <c r="D57" s="222"/>
      <c r="E57" s="222"/>
      <c r="F57" s="222"/>
      <c r="G57" s="222"/>
      <c r="H57" s="222"/>
      <c r="I57" s="222"/>
      <c r="J57" s="222"/>
      <c r="K57" s="222"/>
    </row>
    <row r="58" spans="1:11">
      <c r="A58" s="231"/>
      <c r="B58" s="222"/>
      <c r="C58" s="222"/>
      <c r="D58" s="222"/>
      <c r="E58" s="222"/>
      <c r="F58" s="222"/>
      <c r="G58" s="222"/>
      <c r="H58" s="222"/>
      <c r="I58" s="222"/>
      <c r="J58" s="222"/>
      <c r="K58" s="222"/>
    </row>
    <row r="59" spans="1:11">
      <c r="A59" s="231"/>
      <c r="B59" s="222"/>
      <c r="C59" s="222"/>
      <c r="D59" s="222"/>
      <c r="E59" s="222"/>
      <c r="F59" s="222"/>
      <c r="G59" s="222"/>
      <c r="H59" s="222"/>
      <c r="I59" s="222"/>
      <c r="J59" s="222"/>
      <c r="K59" s="222"/>
    </row>
    <row r="60" spans="1:11">
      <c r="A60" s="231"/>
      <c r="B60" s="222"/>
      <c r="C60" s="222"/>
      <c r="D60" s="222"/>
      <c r="E60" s="222"/>
      <c r="F60" s="222"/>
      <c r="G60" s="222"/>
      <c r="H60" s="222"/>
      <c r="I60" s="222"/>
      <c r="J60" s="222"/>
      <c r="K60" s="222"/>
    </row>
  </sheetData>
  <hyperlinks>
    <hyperlink ref="B1" location="INDEKS!A1" display="HJEM" xr:uid="{DA4A80C1-CB65-4DF0-976C-E28CA075FAB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82"/>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4448</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20165</v>
      </c>
      <c r="J2" s="223">
        <v>2017</v>
      </c>
      <c r="K2" s="223">
        <v>2018</v>
      </c>
      <c r="L2" s="223">
        <v>2019</v>
      </c>
    </row>
    <row r="3" spans="1:12">
      <c r="A3" s="235" t="s">
        <v>4449</v>
      </c>
      <c r="B3" s="43"/>
      <c r="C3" s="43"/>
      <c r="D3" s="43"/>
      <c r="E3" s="43"/>
      <c r="F3" s="43"/>
      <c r="G3" s="43"/>
      <c r="H3" s="43"/>
      <c r="I3" s="43"/>
      <c r="J3" s="43"/>
      <c r="K3" s="43"/>
      <c r="L3" s="43"/>
    </row>
    <row r="4" spans="1:12">
      <c r="A4" s="232" t="s">
        <v>4450</v>
      </c>
      <c r="B4" s="227">
        <v>519459</v>
      </c>
      <c r="C4" s="227">
        <v>539383</v>
      </c>
      <c r="D4" s="227">
        <v>541133</v>
      </c>
      <c r="E4" s="227">
        <v>548074</v>
      </c>
      <c r="F4" s="227">
        <v>552819</v>
      </c>
      <c r="G4" s="227">
        <v>565033</v>
      </c>
      <c r="H4" s="227">
        <v>574866</v>
      </c>
      <c r="I4" s="227">
        <v>562742</v>
      </c>
      <c r="J4" s="227">
        <v>560543</v>
      </c>
      <c r="K4" s="227">
        <v>600255</v>
      </c>
      <c r="L4" s="227">
        <v>595199</v>
      </c>
    </row>
    <row r="5" spans="1:12">
      <c r="A5" s="233" t="s">
        <v>4451</v>
      </c>
      <c r="B5" s="225">
        <v>47580</v>
      </c>
      <c r="C5" s="225">
        <v>55277</v>
      </c>
      <c r="D5" s="225">
        <v>56300</v>
      </c>
      <c r="E5" s="225">
        <v>58038</v>
      </c>
      <c r="F5" s="225">
        <v>57435</v>
      </c>
      <c r="G5" s="225">
        <v>59255</v>
      </c>
      <c r="H5" s="225">
        <v>60721</v>
      </c>
      <c r="I5" s="225">
        <v>61162</v>
      </c>
      <c r="J5" s="225">
        <v>61203</v>
      </c>
      <c r="K5" s="225">
        <v>70166</v>
      </c>
      <c r="L5" s="225">
        <v>67242</v>
      </c>
    </row>
    <row r="6" spans="1:12">
      <c r="A6" s="233" t="s">
        <v>4452</v>
      </c>
      <c r="B6" s="225">
        <v>30484</v>
      </c>
      <c r="C6" s="225">
        <v>33807</v>
      </c>
      <c r="D6" s="225">
        <v>35591</v>
      </c>
      <c r="E6" s="225">
        <v>37961</v>
      </c>
      <c r="F6" s="225">
        <v>40244</v>
      </c>
      <c r="G6" s="225">
        <v>43555</v>
      </c>
      <c r="H6" s="225">
        <v>46322</v>
      </c>
      <c r="I6" s="225">
        <v>43119</v>
      </c>
      <c r="J6" s="225">
        <v>43755</v>
      </c>
      <c r="K6" s="225">
        <v>51472</v>
      </c>
      <c r="L6" s="225">
        <v>51996</v>
      </c>
    </row>
    <row r="7" spans="1:12">
      <c r="A7" s="233" t="s">
        <v>4453</v>
      </c>
      <c r="B7" s="225">
        <v>26393</v>
      </c>
      <c r="C7" s="225">
        <v>27847</v>
      </c>
      <c r="D7" s="225">
        <v>27710</v>
      </c>
      <c r="E7" s="225">
        <v>28389</v>
      </c>
      <c r="F7" s="225">
        <v>28822</v>
      </c>
      <c r="G7" s="225">
        <v>30638</v>
      </c>
      <c r="H7" s="225">
        <v>31638</v>
      </c>
      <c r="I7" s="225">
        <v>29651</v>
      </c>
      <c r="J7" s="225">
        <v>29309</v>
      </c>
      <c r="K7" s="225">
        <v>33630</v>
      </c>
      <c r="L7" s="225">
        <v>34295</v>
      </c>
    </row>
    <row r="8" spans="1:12">
      <c r="A8" s="233" t="s">
        <v>4454</v>
      </c>
      <c r="B8" s="225">
        <v>30698</v>
      </c>
      <c r="C8" s="225">
        <v>32589</v>
      </c>
      <c r="D8" s="225">
        <v>32215</v>
      </c>
      <c r="E8" s="225">
        <v>32193</v>
      </c>
      <c r="F8" s="225">
        <v>32230</v>
      </c>
      <c r="G8" s="225">
        <v>32921</v>
      </c>
      <c r="H8" s="225">
        <v>33152</v>
      </c>
      <c r="I8" s="225">
        <v>30227</v>
      </c>
      <c r="J8" s="225">
        <v>29283</v>
      </c>
      <c r="K8" s="225">
        <v>31717</v>
      </c>
      <c r="L8" s="225">
        <v>31009</v>
      </c>
    </row>
    <row r="9" spans="1:12">
      <c r="A9" s="233" t="s">
        <v>4455</v>
      </c>
      <c r="B9" s="225">
        <v>34054</v>
      </c>
      <c r="C9" s="225">
        <v>34722</v>
      </c>
      <c r="D9" s="225">
        <v>33640</v>
      </c>
      <c r="E9" s="225">
        <v>33772</v>
      </c>
      <c r="F9" s="225">
        <v>34079</v>
      </c>
      <c r="G9" s="225">
        <v>35487</v>
      </c>
      <c r="H9" s="225">
        <v>36312</v>
      </c>
      <c r="I9" s="225">
        <v>33636</v>
      </c>
      <c r="J9" s="225">
        <v>32041</v>
      </c>
      <c r="K9" s="225">
        <v>34563</v>
      </c>
      <c r="L9" s="225">
        <v>33290</v>
      </c>
    </row>
    <row r="10" spans="1:12">
      <c r="A10" s="233" t="s">
        <v>4456</v>
      </c>
      <c r="B10" s="225">
        <v>31197</v>
      </c>
      <c r="C10" s="225">
        <v>33089</v>
      </c>
      <c r="D10" s="225">
        <v>34200</v>
      </c>
      <c r="E10" s="225">
        <v>35211</v>
      </c>
      <c r="F10" s="225">
        <v>35050</v>
      </c>
      <c r="G10" s="225">
        <v>34980</v>
      </c>
      <c r="H10" s="225">
        <v>34706</v>
      </c>
      <c r="I10" s="225">
        <v>31284</v>
      </c>
      <c r="J10" s="225">
        <v>30223</v>
      </c>
      <c r="K10" s="225">
        <v>32918</v>
      </c>
      <c r="L10" s="225">
        <v>32596</v>
      </c>
    </row>
    <row r="11" spans="1:12">
      <c r="A11" s="233" t="s">
        <v>4457</v>
      </c>
      <c r="B11" s="225">
        <v>26590</v>
      </c>
      <c r="C11" s="225">
        <v>27970</v>
      </c>
      <c r="D11" s="225">
        <v>28370</v>
      </c>
      <c r="E11" s="225">
        <v>29041</v>
      </c>
      <c r="F11" s="225">
        <v>30115</v>
      </c>
      <c r="G11" s="225">
        <v>31839</v>
      </c>
      <c r="H11" s="225">
        <v>32767</v>
      </c>
      <c r="I11" s="225">
        <v>31635</v>
      </c>
      <c r="J11" s="225">
        <v>31545</v>
      </c>
      <c r="K11" s="225">
        <v>33476</v>
      </c>
      <c r="L11" s="225">
        <v>32055</v>
      </c>
    </row>
    <row r="12" spans="1:12">
      <c r="A12" s="233" t="s">
        <v>4458</v>
      </c>
      <c r="B12" s="225">
        <v>26027</v>
      </c>
      <c r="C12" s="225">
        <v>26618</v>
      </c>
      <c r="D12" s="225">
        <v>27320</v>
      </c>
      <c r="E12" s="225">
        <v>27806</v>
      </c>
      <c r="F12" s="225">
        <v>28164</v>
      </c>
      <c r="G12" s="225">
        <v>28777</v>
      </c>
      <c r="H12" s="225">
        <v>29823</v>
      </c>
      <c r="I12" s="225">
        <v>28684</v>
      </c>
      <c r="J12" s="225">
        <v>28608</v>
      </c>
      <c r="K12" s="225">
        <v>30688</v>
      </c>
      <c r="L12" s="225">
        <v>31348</v>
      </c>
    </row>
    <row r="13" spans="1:12">
      <c r="A13" s="233" t="s">
        <v>4459</v>
      </c>
      <c r="B13" s="225">
        <v>31748</v>
      </c>
      <c r="C13" s="225">
        <v>31630</v>
      </c>
      <c r="D13" s="225">
        <v>30667</v>
      </c>
      <c r="E13" s="225">
        <v>29877</v>
      </c>
      <c r="F13" s="225">
        <v>29975</v>
      </c>
      <c r="G13" s="225">
        <v>30433</v>
      </c>
      <c r="H13" s="225">
        <v>30631</v>
      </c>
      <c r="I13" s="225">
        <v>30519</v>
      </c>
      <c r="J13" s="225">
        <v>30420</v>
      </c>
      <c r="K13" s="225">
        <v>31719</v>
      </c>
      <c r="L13" s="225">
        <v>31122</v>
      </c>
    </row>
    <row r="14" spans="1:12">
      <c r="A14" s="233" t="s">
        <v>4460</v>
      </c>
      <c r="B14" s="225">
        <v>45141</v>
      </c>
      <c r="C14" s="225">
        <v>46259</v>
      </c>
      <c r="D14" s="225">
        <v>47285</v>
      </c>
      <c r="E14" s="225">
        <v>48189</v>
      </c>
      <c r="F14" s="225">
        <v>48612</v>
      </c>
      <c r="G14" s="225">
        <v>47636</v>
      </c>
      <c r="H14" s="225">
        <v>47268</v>
      </c>
      <c r="I14" s="225">
        <v>46260</v>
      </c>
      <c r="J14" s="225">
        <v>44654</v>
      </c>
      <c r="K14" s="225">
        <v>46412</v>
      </c>
      <c r="L14" s="225">
        <v>45674</v>
      </c>
    </row>
    <row r="15" spans="1:12">
      <c r="A15" s="233" t="s">
        <v>4461</v>
      </c>
      <c r="B15" s="225">
        <v>46422</v>
      </c>
      <c r="C15" s="225">
        <v>46646</v>
      </c>
      <c r="D15" s="225">
        <v>46406</v>
      </c>
      <c r="E15" s="225">
        <v>47029</v>
      </c>
      <c r="F15" s="225">
        <v>47909</v>
      </c>
      <c r="G15" s="225">
        <v>49506</v>
      </c>
      <c r="H15" s="225">
        <v>51050</v>
      </c>
      <c r="I15" s="225">
        <v>53465</v>
      </c>
      <c r="J15" s="225">
        <v>54952</v>
      </c>
      <c r="K15" s="225">
        <v>56269</v>
      </c>
      <c r="L15" s="225">
        <v>55389</v>
      </c>
    </row>
    <row r="16" spans="1:12">
      <c r="A16" s="233" t="s">
        <v>4462</v>
      </c>
      <c r="B16" s="225">
        <v>46118</v>
      </c>
      <c r="C16" s="225">
        <v>45866</v>
      </c>
      <c r="D16" s="225">
        <v>45304</v>
      </c>
      <c r="E16" s="225">
        <v>45093</v>
      </c>
      <c r="F16" s="225">
        <v>45562</v>
      </c>
      <c r="G16" s="225">
        <v>45777</v>
      </c>
      <c r="H16" s="225">
        <v>46429</v>
      </c>
      <c r="I16" s="225">
        <v>47457</v>
      </c>
      <c r="J16" s="225">
        <v>48620</v>
      </c>
      <c r="K16" s="225">
        <v>50276</v>
      </c>
      <c r="L16" s="225">
        <v>52088</v>
      </c>
    </row>
    <row r="17" spans="1:12">
      <c r="A17" s="233" t="s">
        <v>4463</v>
      </c>
      <c r="B17" s="225">
        <v>75799</v>
      </c>
      <c r="C17" s="225">
        <v>74674</v>
      </c>
      <c r="D17" s="225">
        <v>73245</v>
      </c>
      <c r="E17" s="225">
        <v>72283</v>
      </c>
      <c r="F17" s="225">
        <v>71424</v>
      </c>
      <c r="G17" s="225">
        <v>70526</v>
      </c>
      <c r="H17" s="225">
        <v>70436</v>
      </c>
      <c r="I17" s="225">
        <v>71228</v>
      </c>
      <c r="J17" s="225">
        <v>71550</v>
      </c>
      <c r="K17" s="225">
        <v>72867</v>
      </c>
      <c r="L17" s="225">
        <v>73309</v>
      </c>
    </row>
    <row r="18" spans="1:12">
      <c r="A18" s="233" t="s">
        <v>4464</v>
      </c>
      <c r="B18" s="225">
        <v>18658</v>
      </c>
      <c r="C18" s="225">
        <v>19760</v>
      </c>
      <c r="D18" s="225">
        <v>20288</v>
      </c>
      <c r="E18" s="225">
        <v>20663</v>
      </c>
      <c r="F18" s="225">
        <v>21066</v>
      </c>
      <c r="G18" s="225">
        <v>21455</v>
      </c>
      <c r="H18" s="225">
        <v>21456</v>
      </c>
      <c r="I18" s="225">
        <v>22111</v>
      </c>
      <c r="J18" s="225">
        <v>22052</v>
      </c>
      <c r="K18" s="225">
        <v>21944</v>
      </c>
      <c r="L18" s="225">
        <v>21468</v>
      </c>
    </row>
    <row r="19" spans="1:12">
      <c r="A19" s="235" t="s">
        <v>4465</v>
      </c>
      <c r="B19" s="230"/>
      <c r="C19" s="230"/>
      <c r="D19" s="230"/>
      <c r="E19" s="230"/>
      <c r="F19" s="230"/>
      <c r="G19" s="230"/>
      <c r="H19" s="230"/>
      <c r="I19" s="230"/>
      <c r="J19" s="230"/>
      <c r="K19" s="230"/>
      <c r="L19" s="230"/>
    </row>
    <row r="20" spans="1:12">
      <c r="A20" s="232" t="s">
        <v>4450</v>
      </c>
      <c r="B20" s="227">
        <v>1900</v>
      </c>
      <c r="C20" s="227">
        <v>1941</v>
      </c>
      <c r="D20" s="227">
        <v>1985</v>
      </c>
      <c r="E20" s="227">
        <v>2022</v>
      </c>
      <c r="F20" s="227">
        <v>2072</v>
      </c>
      <c r="G20" s="227">
        <v>2098</v>
      </c>
      <c r="H20" s="227">
        <v>2113</v>
      </c>
      <c r="I20" s="227">
        <v>2130</v>
      </c>
      <c r="J20" s="227">
        <v>2162</v>
      </c>
      <c r="K20" s="227">
        <v>2136</v>
      </c>
      <c r="L20" s="227">
        <v>2153</v>
      </c>
    </row>
    <row r="21" spans="1:12">
      <c r="A21" s="233" t="s">
        <v>4451</v>
      </c>
      <c r="B21" s="225">
        <v>737</v>
      </c>
      <c r="C21" s="225">
        <v>759</v>
      </c>
      <c r="D21" s="225">
        <v>765</v>
      </c>
      <c r="E21" s="225">
        <v>783</v>
      </c>
      <c r="F21" s="225">
        <v>808</v>
      </c>
      <c r="G21" s="225">
        <v>824</v>
      </c>
      <c r="H21" s="225">
        <v>827</v>
      </c>
      <c r="I21" s="225">
        <v>806</v>
      </c>
      <c r="J21" s="225">
        <v>808</v>
      </c>
      <c r="K21" s="225">
        <v>817</v>
      </c>
      <c r="L21" s="225">
        <v>820</v>
      </c>
    </row>
    <row r="22" spans="1:12">
      <c r="A22" s="233" t="s">
        <v>4452</v>
      </c>
      <c r="B22" s="225">
        <v>1193</v>
      </c>
      <c r="C22" s="225">
        <v>1205</v>
      </c>
      <c r="D22" s="225">
        <v>1194</v>
      </c>
      <c r="E22" s="225">
        <v>1192</v>
      </c>
      <c r="F22" s="225">
        <v>1206</v>
      </c>
      <c r="G22" s="225">
        <v>1236</v>
      </c>
      <c r="H22" s="225">
        <v>1256</v>
      </c>
      <c r="I22" s="225">
        <v>1200</v>
      </c>
      <c r="J22" s="225">
        <v>1202</v>
      </c>
      <c r="K22" s="225">
        <v>1183</v>
      </c>
      <c r="L22" s="225">
        <v>1171</v>
      </c>
    </row>
    <row r="23" spans="1:12">
      <c r="A23" s="233" t="s">
        <v>4453</v>
      </c>
      <c r="B23" s="225">
        <v>1686</v>
      </c>
      <c r="C23" s="225">
        <v>1707</v>
      </c>
      <c r="D23" s="225">
        <v>1717</v>
      </c>
      <c r="E23" s="225">
        <v>1731</v>
      </c>
      <c r="F23" s="225">
        <v>1763</v>
      </c>
      <c r="G23" s="225">
        <v>1782</v>
      </c>
      <c r="H23" s="225">
        <v>1753</v>
      </c>
      <c r="I23" s="225">
        <v>1636</v>
      </c>
      <c r="J23" s="225">
        <v>1654</v>
      </c>
      <c r="K23" s="225">
        <v>1638</v>
      </c>
      <c r="L23" s="225">
        <v>1605</v>
      </c>
    </row>
    <row r="24" spans="1:12">
      <c r="A24" s="233" t="s">
        <v>4454</v>
      </c>
      <c r="B24" s="225">
        <v>1835</v>
      </c>
      <c r="C24" s="225">
        <v>1884</v>
      </c>
      <c r="D24" s="225">
        <v>1918</v>
      </c>
      <c r="E24" s="225">
        <v>1935</v>
      </c>
      <c r="F24" s="225">
        <v>1974</v>
      </c>
      <c r="G24" s="225">
        <v>2008</v>
      </c>
      <c r="H24" s="225">
        <v>1997</v>
      </c>
      <c r="I24" s="225">
        <v>1875</v>
      </c>
      <c r="J24" s="225">
        <v>1926</v>
      </c>
      <c r="K24" s="225">
        <v>1920</v>
      </c>
      <c r="L24" s="225">
        <v>1927</v>
      </c>
    </row>
    <row r="25" spans="1:12">
      <c r="A25" s="233" t="s">
        <v>4455</v>
      </c>
      <c r="B25" s="225">
        <v>1777</v>
      </c>
      <c r="C25" s="225">
        <v>1814</v>
      </c>
      <c r="D25" s="225">
        <v>1856</v>
      </c>
      <c r="E25" s="225">
        <v>1891</v>
      </c>
      <c r="F25" s="225">
        <v>1955</v>
      </c>
      <c r="G25" s="225">
        <v>1984</v>
      </c>
      <c r="H25" s="225">
        <v>1987</v>
      </c>
      <c r="I25" s="225">
        <v>1881</v>
      </c>
      <c r="J25" s="225">
        <v>1935</v>
      </c>
      <c r="K25" s="225">
        <v>1942</v>
      </c>
      <c r="L25" s="225">
        <v>1945</v>
      </c>
    </row>
    <row r="26" spans="1:12">
      <c r="A26" s="233" t="s">
        <v>4456</v>
      </c>
      <c r="B26" s="225">
        <v>1670</v>
      </c>
      <c r="C26" s="225">
        <v>1702</v>
      </c>
      <c r="D26" s="225">
        <v>1737</v>
      </c>
      <c r="E26" s="225">
        <v>1750</v>
      </c>
      <c r="F26" s="225">
        <v>1791</v>
      </c>
      <c r="G26" s="225">
        <v>1817</v>
      </c>
      <c r="H26" s="225">
        <v>1815</v>
      </c>
      <c r="I26" s="225">
        <v>1760</v>
      </c>
      <c r="J26" s="225">
        <v>1804</v>
      </c>
      <c r="K26" s="225">
        <v>1813</v>
      </c>
      <c r="L26" s="225">
        <v>1829</v>
      </c>
    </row>
    <row r="27" spans="1:12">
      <c r="A27" s="233" t="s">
        <v>4457</v>
      </c>
      <c r="B27" s="225">
        <v>1654</v>
      </c>
      <c r="C27" s="225">
        <v>1670</v>
      </c>
      <c r="D27" s="225">
        <v>1686</v>
      </c>
      <c r="E27" s="225">
        <v>1689</v>
      </c>
      <c r="F27" s="225">
        <v>1716</v>
      </c>
      <c r="G27" s="225">
        <v>1715</v>
      </c>
      <c r="H27" s="225">
        <v>1706</v>
      </c>
      <c r="I27" s="225">
        <v>1692</v>
      </c>
      <c r="J27" s="225">
        <v>1704</v>
      </c>
      <c r="K27" s="225">
        <v>1690</v>
      </c>
      <c r="L27" s="225">
        <v>1708</v>
      </c>
    </row>
    <row r="28" spans="1:12">
      <c r="A28" s="233" t="s">
        <v>4458</v>
      </c>
      <c r="B28" s="225">
        <v>1717</v>
      </c>
      <c r="C28" s="225">
        <v>1729</v>
      </c>
      <c r="D28" s="225">
        <v>1740</v>
      </c>
      <c r="E28" s="225">
        <v>1744</v>
      </c>
      <c r="F28" s="225">
        <v>1756</v>
      </c>
      <c r="G28" s="225">
        <v>1739</v>
      </c>
      <c r="H28" s="225">
        <v>1709</v>
      </c>
      <c r="I28" s="225">
        <v>1723</v>
      </c>
      <c r="J28" s="225">
        <v>1723</v>
      </c>
      <c r="K28" s="225">
        <v>1692</v>
      </c>
      <c r="L28" s="225">
        <v>1697</v>
      </c>
    </row>
    <row r="29" spans="1:12">
      <c r="A29" s="233" t="s">
        <v>4459</v>
      </c>
      <c r="B29" s="225">
        <v>1666</v>
      </c>
      <c r="C29" s="225">
        <v>1706</v>
      </c>
      <c r="D29" s="225">
        <v>1742</v>
      </c>
      <c r="E29" s="225">
        <v>1763</v>
      </c>
      <c r="F29" s="225">
        <v>1788</v>
      </c>
      <c r="G29" s="225">
        <v>1788</v>
      </c>
      <c r="H29" s="225">
        <v>1784</v>
      </c>
      <c r="I29" s="225">
        <v>1791</v>
      </c>
      <c r="J29" s="225">
        <v>1793</v>
      </c>
      <c r="K29" s="225">
        <v>1760</v>
      </c>
      <c r="L29" s="225">
        <v>1774</v>
      </c>
    </row>
    <row r="30" spans="1:12">
      <c r="A30" s="233" t="s">
        <v>4460</v>
      </c>
      <c r="B30" s="225">
        <v>2199</v>
      </c>
      <c r="C30" s="225">
        <v>2302</v>
      </c>
      <c r="D30" s="225">
        <v>2389</v>
      </c>
      <c r="E30" s="225">
        <v>2471</v>
      </c>
      <c r="F30" s="225">
        <v>2534</v>
      </c>
      <c r="G30" s="225">
        <v>2600</v>
      </c>
      <c r="H30" s="225">
        <v>2648</v>
      </c>
      <c r="I30" s="225">
        <v>2705</v>
      </c>
      <c r="J30" s="225">
        <v>2752</v>
      </c>
      <c r="K30" s="225">
        <v>2756</v>
      </c>
      <c r="L30" s="225">
        <v>2716</v>
      </c>
    </row>
    <row r="31" spans="1:12">
      <c r="A31" s="233" t="s">
        <v>4461</v>
      </c>
      <c r="B31" s="225">
        <v>2253</v>
      </c>
      <c r="C31" s="225">
        <v>2361</v>
      </c>
      <c r="D31" s="225">
        <v>2448</v>
      </c>
      <c r="E31" s="225">
        <v>2530</v>
      </c>
      <c r="F31" s="225">
        <v>2607</v>
      </c>
      <c r="G31" s="225">
        <v>2677</v>
      </c>
      <c r="H31" s="225">
        <v>2729</v>
      </c>
      <c r="I31" s="225">
        <v>2797</v>
      </c>
      <c r="J31" s="225">
        <v>2837</v>
      </c>
      <c r="K31" s="225">
        <v>2858</v>
      </c>
      <c r="L31" s="225">
        <v>2890</v>
      </c>
    </row>
    <row r="32" spans="1:12">
      <c r="A32" s="233" t="s">
        <v>4462</v>
      </c>
      <c r="B32" s="225">
        <v>2333</v>
      </c>
      <c r="C32" s="225">
        <v>2441</v>
      </c>
      <c r="D32" s="225">
        <v>2532</v>
      </c>
      <c r="E32" s="225">
        <v>2619</v>
      </c>
      <c r="F32" s="225">
        <v>2703</v>
      </c>
      <c r="G32" s="225">
        <v>2765</v>
      </c>
      <c r="H32" s="225">
        <v>2835</v>
      </c>
      <c r="I32" s="225">
        <v>2901</v>
      </c>
      <c r="J32" s="225">
        <v>2948</v>
      </c>
      <c r="K32" s="225">
        <v>2996</v>
      </c>
      <c r="L32" s="225">
        <v>3039</v>
      </c>
    </row>
    <row r="33" spans="1:12">
      <c r="A33" s="233" t="s">
        <v>4463</v>
      </c>
      <c r="B33" s="225">
        <v>2505</v>
      </c>
      <c r="C33" s="225">
        <v>2621</v>
      </c>
      <c r="D33" s="225">
        <v>2712</v>
      </c>
      <c r="E33" s="225">
        <v>2804</v>
      </c>
      <c r="F33" s="225">
        <v>2892</v>
      </c>
      <c r="G33" s="225">
        <v>2958</v>
      </c>
      <c r="H33" s="225">
        <v>3021</v>
      </c>
      <c r="I33" s="225">
        <v>3099</v>
      </c>
      <c r="J33" s="225">
        <v>3145</v>
      </c>
      <c r="K33" s="225">
        <v>3199</v>
      </c>
      <c r="L33" s="225">
        <v>3234</v>
      </c>
    </row>
    <row r="34" spans="1:12">
      <c r="A34" s="233" t="s">
        <v>4464</v>
      </c>
      <c r="B34" s="225">
        <v>2843</v>
      </c>
      <c r="C34" s="225">
        <v>2953</v>
      </c>
      <c r="D34" s="225">
        <v>3052</v>
      </c>
      <c r="E34" s="225">
        <v>3136</v>
      </c>
      <c r="F34" s="225">
        <v>3231</v>
      </c>
      <c r="G34" s="225">
        <v>3294</v>
      </c>
      <c r="H34" s="225">
        <v>3361</v>
      </c>
      <c r="I34" s="225">
        <v>3431</v>
      </c>
      <c r="J34" s="225">
        <v>3460</v>
      </c>
      <c r="K34" s="225">
        <v>3543</v>
      </c>
      <c r="L34" s="225">
        <v>3559</v>
      </c>
    </row>
    <row r="35" spans="1:12" ht="16" thickBot="1">
      <c r="A35" s="234"/>
      <c r="B35" s="226"/>
      <c r="C35" s="226"/>
      <c r="D35" s="226"/>
      <c r="E35" s="226"/>
      <c r="F35" s="226"/>
      <c r="G35" s="226"/>
      <c r="H35" s="226"/>
      <c r="I35" s="226"/>
      <c r="J35" s="226"/>
      <c r="K35" s="226"/>
      <c r="L35" s="226"/>
    </row>
    <row r="36" spans="1:12">
      <c r="A36" s="231"/>
      <c r="B36" s="222"/>
      <c r="C36" s="222"/>
      <c r="D36" s="222"/>
      <c r="E36" s="222"/>
      <c r="F36" s="222"/>
      <c r="G36" s="222"/>
      <c r="H36" s="222"/>
      <c r="I36" s="222"/>
      <c r="J36" s="222"/>
      <c r="K36" s="222"/>
      <c r="L36" s="222"/>
    </row>
    <row r="37" spans="1:12" ht="27" customHeight="1">
      <c r="A37" s="231" t="s">
        <v>4466</v>
      </c>
      <c r="B37" s="222"/>
      <c r="C37" s="222" t="s">
        <v>4145</v>
      </c>
      <c r="D37" s="222"/>
      <c r="E37" s="224" t="s">
        <v>4467</v>
      </c>
      <c r="F37" s="222"/>
      <c r="G37" s="222"/>
      <c r="H37" s="222"/>
      <c r="I37" s="222"/>
      <c r="J37" s="222"/>
      <c r="K37" s="222"/>
      <c r="L37" s="222"/>
    </row>
    <row r="38" spans="1:12">
      <c r="A38" s="231"/>
      <c r="B38" s="222"/>
      <c r="C38" s="222"/>
      <c r="D38" s="222"/>
      <c r="E38" s="224"/>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row r="61" spans="1:12">
      <c r="A61" s="231"/>
      <c r="B61" s="222"/>
      <c r="C61" s="222"/>
      <c r="D61" s="222"/>
      <c r="E61" s="222"/>
      <c r="F61" s="222"/>
      <c r="G61" s="222"/>
      <c r="H61" s="222"/>
      <c r="I61" s="222"/>
      <c r="J61" s="222"/>
      <c r="K61" s="222"/>
      <c r="L61" s="222"/>
    </row>
    <row r="62" spans="1:12">
      <c r="A62" s="231"/>
      <c r="B62" s="222"/>
      <c r="C62" s="222"/>
      <c r="D62" s="222"/>
      <c r="E62" s="222"/>
      <c r="F62" s="222"/>
      <c r="G62" s="222"/>
      <c r="H62" s="222"/>
      <c r="I62" s="222"/>
      <c r="J62" s="222"/>
      <c r="K62" s="222"/>
      <c r="L62" s="222"/>
    </row>
    <row r="63" spans="1:12">
      <c r="A63" s="231"/>
      <c r="B63" s="222"/>
      <c r="C63" s="222"/>
      <c r="D63" s="222"/>
      <c r="E63" s="222"/>
      <c r="F63" s="222"/>
      <c r="G63" s="222"/>
      <c r="H63" s="222"/>
      <c r="I63" s="222"/>
      <c r="J63" s="222"/>
      <c r="K63" s="222"/>
      <c r="L63" s="222"/>
    </row>
    <row r="64" spans="1:12">
      <c r="A64" s="231"/>
      <c r="B64" s="222"/>
      <c r="C64" s="222"/>
      <c r="D64" s="222"/>
      <c r="E64" s="222"/>
      <c r="F64" s="222"/>
      <c r="G64" s="222"/>
      <c r="H64" s="222"/>
      <c r="I64" s="222"/>
      <c r="J64" s="222"/>
      <c r="K64" s="222"/>
      <c r="L64" s="222"/>
    </row>
    <row r="65" spans="1:12">
      <c r="A65" s="231"/>
      <c r="B65" s="222"/>
      <c r="C65" s="222"/>
      <c r="D65" s="222"/>
      <c r="E65" s="222"/>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t="s">
        <v>556</v>
      </c>
      <c r="B67" s="222"/>
      <c r="C67" s="222"/>
      <c r="D67" s="222"/>
      <c r="E67" s="222"/>
      <c r="F67" s="222"/>
      <c r="G67" s="222"/>
      <c r="H67" s="222"/>
      <c r="I67" s="222"/>
      <c r="J67" s="222"/>
      <c r="K67" s="222"/>
      <c r="L67" s="222"/>
    </row>
    <row r="68" spans="1:12">
      <c r="A68" s="232"/>
      <c r="B68" s="223">
        <v>2009</v>
      </c>
      <c r="C68" s="223">
        <v>2010</v>
      </c>
      <c r="D68" s="223">
        <v>2011</v>
      </c>
      <c r="E68" s="223">
        <v>2012</v>
      </c>
      <c r="F68" s="223">
        <v>2013</v>
      </c>
      <c r="G68" s="223">
        <v>2014</v>
      </c>
      <c r="H68" s="223">
        <v>2015</v>
      </c>
      <c r="I68" s="223">
        <v>2016</v>
      </c>
      <c r="J68" s="223">
        <v>2017</v>
      </c>
      <c r="K68" s="223">
        <v>2018</v>
      </c>
      <c r="L68" s="223">
        <v>2019</v>
      </c>
    </row>
    <row r="69" spans="1:12">
      <c r="A69" s="235" t="s">
        <v>557</v>
      </c>
      <c r="B69" s="223"/>
      <c r="C69" s="223"/>
      <c r="D69" s="223"/>
      <c r="E69" s="223"/>
      <c r="F69" s="223"/>
      <c r="G69" s="223"/>
      <c r="H69" s="223"/>
      <c r="I69" s="223"/>
      <c r="J69" s="223"/>
      <c r="K69" s="223"/>
      <c r="L69" s="223"/>
    </row>
    <row r="70" spans="1:12">
      <c r="A70" s="232" t="s">
        <v>558</v>
      </c>
      <c r="B70" s="227">
        <v>75704</v>
      </c>
      <c r="C70" s="227">
        <v>80690</v>
      </c>
      <c r="D70" s="227">
        <v>82277</v>
      </c>
      <c r="E70" s="227">
        <v>83161</v>
      </c>
      <c r="F70" s="227">
        <v>83482</v>
      </c>
      <c r="G70" s="227">
        <v>83216</v>
      </c>
      <c r="H70" s="227">
        <v>83849</v>
      </c>
      <c r="I70" s="227">
        <v>83331</v>
      </c>
      <c r="J70" s="227">
        <v>74386</v>
      </c>
      <c r="K70" s="227">
        <v>74364</v>
      </c>
      <c r="L70" s="227">
        <v>73688</v>
      </c>
    </row>
    <row r="71" spans="1:12">
      <c r="A71" s="233" t="s">
        <v>559</v>
      </c>
      <c r="B71" s="225">
        <v>8885</v>
      </c>
      <c r="C71" s="225">
        <v>8256</v>
      </c>
      <c r="D71" s="225">
        <v>7169</v>
      </c>
      <c r="E71" s="225">
        <v>6668</v>
      </c>
      <c r="F71" s="225">
        <v>5409</v>
      </c>
      <c r="G71" s="225">
        <v>4675</v>
      </c>
      <c r="H71" s="225">
        <v>4563</v>
      </c>
      <c r="I71" s="225">
        <v>4222</v>
      </c>
      <c r="J71" s="225">
        <v>3604</v>
      </c>
      <c r="K71" s="225">
        <v>3538</v>
      </c>
      <c r="L71" s="225">
        <v>3337</v>
      </c>
    </row>
    <row r="72" spans="1:12">
      <c r="A72" s="233" t="s">
        <v>560</v>
      </c>
      <c r="B72" s="225">
        <v>1787</v>
      </c>
      <c r="C72" s="225">
        <v>1702</v>
      </c>
      <c r="D72" s="225">
        <v>1424</v>
      </c>
      <c r="E72" s="225">
        <v>1210</v>
      </c>
      <c r="F72" s="225">
        <v>1032</v>
      </c>
      <c r="G72" s="225">
        <v>975</v>
      </c>
      <c r="H72" s="225">
        <v>947</v>
      </c>
      <c r="I72" s="225">
        <v>912</v>
      </c>
      <c r="J72" s="225">
        <v>795</v>
      </c>
      <c r="K72" s="225">
        <v>796</v>
      </c>
      <c r="L72" s="225">
        <v>455</v>
      </c>
    </row>
    <row r="73" spans="1:12">
      <c r="A73" s="233" t="s">
        <v>561</v>
      </c>
      <c r="B73" s="225">
        <v>33611</v>
      </c>
      <c r="C73" s="225">
        <v>34422</v>
      </c>
      <c r="D73" s="225">
        <v>34740</v>
      </c>
      <c r="E73" s="225">
        <v>35384</v>
      </c>
      <c r="F73" s="225">
        <v>36056</v>
      </c>
      <c r="G73" s="225">
        <v>36847</v>
      </c>
      <c r="H73" s="225">
        <v>37739</v>
      </c>
      <c r="I73" s="225">
        <v>37637</v>
      </c>
      <c r="J73" s="225">
        <v>38057</v>
      </c>
      <c r="K73" s="225">
        <v>37868</v>
      </c>
      <c r="L73" s="225">
        <v>38002</v>
      </c>
    </row>
    <row r="74" spans="1:12">
      <c r="A74" s="233" t="s">
        <v>562</v>
      </c>
      <c r="B74" s="225" t="s">
        <v>3447</v>
      </c>
      <c r="C74" s="225">
        <v>2250</v>
      </c>
      <c r="D74" s="225">
        <v>3633</v>
      </c>
      <c r="E74" s="225">
        <v>4869</v>
      </c>
      <c r="F74" s="225">
        <v>6457</v>
      </c>
      <c r="G74" s="225">
        <v>7003</v>
      </c>
      <c r="H74" s="225">
        <v>6714</v>
      </c>
      <c r="I74" s="225">
        <v>7226</v>
      </c>
      <c r="J74" s="225" t="s">
        <v>3447</v>
      </c>
      <c r="K74" s="225" t="s">
        <v>2</v>
      </c>
      <c r="L74" s="225" t="s">
        <v>2</v>
      </c>
    </row>
    <row r="75" spans="1:12">
      <c r="A75" s="233" t="s">
        <v>563</v>
      </c>
      <c r="B75" s="225">
        <v>31150</v>
      </c>
      <c r="C75" s="225">
        <v>32904</v>
      </c>
      <c r="D75" s="225">
        <v>33699</v>
      </c>
      <c r="E75" s="225">
        <v>33131</v>
      </c>
      <c r="F75" s="225">
        <v>32632</v>
      </c>
      <c r="G75" s="225">
        <v>31623</v>
      </c>
      <c r="H75" s="225">
        <v>31788</v>
      </c>
      <c r="I75" s="225">
        <v>31277</v>
      </c>
      <c r="J75" s="225">
        <v>31137</v>
      </c>
      <c r="K75" s="225">
        <v>31262</v>
      </c>
      <c r="L75" s="225">
        <v>30733</v>
      </c>
    </row>
    <row r="76" spans="1:12">
      <c r="A76" s="233" t="s">
        <v>564</v>
      </c>
      <c r="B76" s="225" t="s">
        <v>2</v>
      </c>
      <c r="C76" s="225">
        <v>653</v>
      </c>
      <c r="D76" s="225">
        <v>1197</v>
      </c>
      <c r="E76" s="225">
        <v>1419</v>
      </c>
      <c r="F76" s="225">
        <v>1288</v>
      </c>
      <c r="G76" s="225">
        <v>1411</v>
      </c>
      <c r="H76" s="225">
        <v>1383</v>
      </c>
      <c r="I76" s="225">
        <v>1215</v>
      </c>
      <c r="J76" s="225" t="s">
        <v>2</v>
      </c>
      <c r="K76" s="225" t="s">
        <v>2</v>
      </c>
      <c r="L76" s="225" t="s">
        <v>2</v>
      </c>
    </row>
    <row r="77" spans="1:12">
      <c r="A77" s="233" t="s">
        <v>565</v>
      </c>
      <c r="B77" s="225">
        <v>271</v>
      </c>
      <c r="C77" s="225">
        <v>503</v>
      </c>
      <c r="D77" s="225">
        <v>415</v>
      </c>
      <c r="E77" s="225">
        <v>480</v>
      </c>
      <c r="F77" s="225">
        <v>608</v>
      </c>
      <c r="G77" s="225">
        <v>682</v>
      </c>
      <c r="H77" s="225">
        <v>715</v>
      </c>
      <c r="I77" s="225">
        <v>842</v>
      </c>
      <c r="J77" s="225">
        <v>793</v>
      </c>
      <c r="K77" s="225">
        <v>900</v>
      </c>
      <c r="L77" s="225">
        <v>1161</v>
      </c>
    </row>
    <row r="78" spans="1:12" ht="16" thickBot="1">
      <c r="A78" s="234"/>
      <c r="B78" s="226"/>
      <c r="C78" s="226"/>
      <c r="D78" s="226"/>
      <c r="E78" s="226"/>
      <c r="F78" s="226"/>
      <c r="G78" s="226"/>
      <c r="H78" s="226"/>
      <c r="I78" s="226"/>
      <c r="J78" s="226"/>
      <c r="K78" s="226"/>
      <c r="L78" s="226"/>
    </row>
    <row r="79" spans="1:12">
      <c r="A79" s="231"/>
      <c r="B79" s="222"/>
      <c r="C79" s="222"/>
      <c r="D79" s="222"/>
      <c r="E79" s="222"/>
      <c r="F79" s="222"/>
      <c r="G79" s="222"/>
      <c r="H79" s="222"/>
      <c r="I79" s="222"/>
      <c r="J79" s="222"/>
      <c r="K79" s="222"/>
      <c r="L79" s="222"/>
    </row>
    <row r="80" spans="1:12" ht="117" customHeight="1">
      <c r="A80" s="233" t="s">
        <v>3837</v>
      </c>
      <c r="B80" s="224"/>
      <c r="C80" s="224" t="s">
        <v>4263</v>
      </c>
      <c r="D80" s="224"/>
      <c r="E80" s="229" t="s">
        <v>3838</v>
      </c>
      <c r="F80" s="222"/>
      <c r="G80" s="222"/>
      <c r="H80" s="222"/>
      <c r="I80" s="222"/>
      <c r="J80" s="222"/>
      <c r="K80" s="222"/>
      <c r="L80" s="222"/>
    </row>
    <row r="81" spans="1:12">
      <c r="A81" s="233"/>
      <c r="B81" s="224"/>
      <c r="C81" s="224"/>
      <c r="D81" s="224"/>
      <c r="E81" s="229"/>
      <c r="F81" s="222"/>
      <c r="G81" s="222"/>
      <c r="H81" s="222"/>
      <c r="I81" s="222"/>
      <c r="J81" s="222"/>
      <c r="K81" s="222"/>
      <c r="L81" s="222"/>
    </row>
    <row r="82" spans="1:12">
      <c r="A82" s="231"/>
      <c r="B82" s="222"/>
      <c r="C82" s="222"/>
      <c r="D82" s="222"/>
      <c r="E82" s="222"/>
      <c r="F82" s="222"/>
      <c r="G82" s="222"/>
      <c r="H82" s="222"/>
      <c r="I82" s="222"/>
      <c r="J82" s="222"/>
      <c r="K82" s="222"/>
      <c r="L82" s="222"/>
    </row>
  </sheetData>
  <hyperlinks>
    <hyperlink ref="B1" location="INDEKS!A1" display="HJEM" xr:uid="{3DC3632D-B3C2-423D-9C32-E65B2A25BFD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71"/>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566</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2"/>
    </row>
    <row r="3" spans="1:12">
      <c r="A3" s="235" t="s">
        <v>208</v>
      </c>
      <c r="B3" s="230"/>
      <c r="C3" s="230"/>
      <c r="D3" s="230"/>
      <c r="E3" s="230"/>
      <c r="F3" s="230"/>
      <c r="G3" s="230"/>
      <c r="H3" s="230"/>
      <c r="I3" s="230"/>
      <c r="J3" s="230"/>
      <c r="K3" s="230"/>
      <c r="L3" s="222"/>
    </row>
    <row r="4" spans="1:12">
      <c r="A4" s="232" t="s">
        <v>3386</v>
      </c>
      <c r="B4" s="227">
        <v>197190</v>
      </c>
      <c r="C4" s="227">
        <v>207110</v>
      </c>
      <c r="D4" s="227">
        <v>211173</v>
      </c>
      <c r="E4" s="227">
        <v>218679</v>
      </c>
      <c r="F4" s="227">
        <v>246657</v>
      </c>
      <c r="G4" s="227">
        <v>253720</v>
      </c>
      <c r="H4" s="227">
        <v>256185</v>
      </c>
      <c r="I4" s="227">
        <v>241534</v>
      </c>
      <c r="J4" s="227">
        <v>214814</v>
      </c>
      <c r="K4" s="227">
        <v>187917</v>
      </c>
      <c r="L4" s="222"/>
    </row>
    <row r="5" spans="1:12">
      <c r="A5" s="233" t="s">
        <v>3387</v>
      </c>
      <c r="B5" s="225">
        <v>171837</v>
      </c>
      <c r="C5" s="225">
        <v>182381</v>
      </c>
      <c r="D5" s="225">
        <v>188914</v>
      </c>
      <c r="E5" s="225">
        <v>197985</v>
      </c>
      <c r="F5" s="225">
        <v>206402</v>
      </c>
      <c r="G5" s="225">
        <v>130835</v>
      </c>
      <c r="H5" s="225">
        <v>126103</v>
      </c>
      <c r="I5" s="225">
        <v>122427</v>
      </c>
      <c r="J5" s="225">
        <v>109272</v>
      </c>
      <c r="K5" s="225">
        <v>100710</v>
      </c>
      <c r="L5" s="222"/>
    </row>
    <row r="6" spans="1:12">
      <c r="A6" s="233" t="s">
        <v>1562</v>
      </c>
      <c r="B6" s="225" t="s">
        <v>2</v>
      </c>
      <c r="C6" s="225" t="s">
        <v>2</v>
      </c>
      <c r="D6" s="225" t="s">
        <v>2</v>
      </c>
      <c r="E6" s="225" t="s">
        <v>2</v>
      </c>
      <c r="F6" s="225" t="s">
        <v>2</v>
      </c>
      <c r="G6" s="225">
        <v>76777</v>
      </c>
      <c r="H6" s="225">
        <v>73343</v>
      </c>
      <c r="I6" s="225">
        <v>68090</v>
      </c>
      <c r="J6" s="225">
        <v>62654</v>
      </c>
      <c r="K6" s="225">
        <v>59464</v>
      </c>
      <c r="L6" s="222"/>
    </row>
    <row r="7" spans="1:12" ht="28">
      <c r="A7" s="233" t="s">
        <v>3388</v>
      </c>
      <c r="B7" s="225">
        <v>1603</v>
      </c>
      <c r="C7" s="225">
        <v>2584</v>
      </c>
      <c r="D7" s="225">
        <v>2832</v>
      </c>
      <c r="E7" s="225">
        <v>2779</v>
      </c>
      <c r="F7" s="225">
        <v>3066</v>
      </c>
      <c r="G7" s="225">
        <v>2435</v>
      </c>
      <c r="H7" s="225">
        <v>1875</v>
      </c>
      <c r="I7" s="225">
        <v>2690</v>
      </c>
      <c r="J7" s="225">
        <v>2473</v>
      </c>
      <c r="K7" s="225">
        <v>1668</v>
      </c>
      <c r="L7" s="222"/>
    </row>
    <row r="8" spans="1:12">
      <c r="A8" s="233" t="s">
        <v>3581</v>
      </c>
      <c r="B8" s="225">
        <v>4448</v>
      </c>
      <c r="C8" s="225">
        <v>4411</v>
      </c>
      <c r="D8" s="225">
        <v>4409</v>
      </c>
      <c r="E8" s="225">
        <v>3385</v>
      </c>
      <c r="F8" s="225">
        <v>2872</v>
      </c>
      <c r="G8" s="225">
        <v>2404</v>
      </c>
      <c r="H8" s="225">
        <v>1887</v>
      </c>
      <c r="I8" s="225">
        <v>1480</v>
      </c>
      <c r="J8" s="225">
        <v>1140</v>
      </c>
      <c r="K8" s="225">
        <v>858</v>
      </c>
      <c r="L8" s="222"/>
    </row>
    <row r="9" spans="1:12">
      <c r="A9" s="233" t="s">
        <v>3389</v>
      </c>
      <c r="B9" s="225">
        <v>3247</v>
      </c>
      <c r="C9" s="225">
        <v>4101</v>
      </c>
      <c r="D9" s="225">
        <v>5009</v>
      </c>
      <c r="E9" s="225">
        <v>6109</v>
      </c>
      <c r="F9" s="225">
        <v>7833</v>
      </c>
      <c r="G9" s="225">
        <v>12016</v>
      </c>
      <c r="H9" s="225">
        <v>20846</v>
      </c>
      <c r="I9" s="225">
        <v>33112</v>
      </c>
      <c r="J9" s="225">
        <v>31540</v>
      </c>
      <c r="K9" s="225">
        <v>25325</v>
      </c>
      <c r="L9" s="222"/>
    </row>
    <row r="10" spans="1:12">
      <c r="A10" s="233" t="s">
        <v>3390</v>
      </c>
      <c r="B10" s="225">
        <v>22974</v>
      </c>
      <c r="C10" s="225">
        <v>20987</v>
      </c>
      <c r="D10" s="225">
        <v>17749</v>
      </c>
      <c r="E10" s="225">
        <v>15278</v>
      </c>
      <c r="F10" s="225">
        <v>13425</v>
      </c>
      <c r="G10" s="225">
        <v>11416</v>
      </c>
      <c r="H10" s="225">
        <v>9749</v>
      </c>
      <c r="I10" s="225">
        <v>8356</v>
      </c>
      <c r="J10" s="225">
        <v>7176</v>
      </c>
      <c r="K10" s="225">
        <v>5967</v>
      </c>
      <c r="L10" s="222"/>
    </row>
    <row r="11" spans="1:12">
      <c r="A11" s="233" t="s">
        <v>1564</v>
      </c>
      <c r="B11" s="225" t="s">
        <v>2</v>
      </c>
      <c r="C11" s="225" t="s">
        <v>2</v>
      </c>
      <c r="D11" s="225" t="s">
        <v>2</v>
      </c>
      <c r="E11" s="225" t="s">
        <v>2</v>
      </c>
      <c r="F11" s="225" t="s">
        <v>2</v>
      </c>
      <c r="G11" s="225" t="s">
        <v>2</v>
      </c>
      <c r="H11" s="225">
        <v>188</v>
      </c>
      <c r="I11" s="225">
        <v>2610</v>
      </c>
      <c r="J11" s="225">
        <v>1462</v>
      </c>
      <c r="K11" s="225" t="s">
        <v>2</v>
      </c>
      <c r="L11" s="222"/>
    </row>
    <row r="12" spans="1:12">
      <c r="A12" s="233" t="s">
        <v>1563</v>
      </c>
      <c r="B12" s="225" t="s">
        <v>2</v>
      </c>
      <c r="C12" s="225" t="s">
        <v>2</v>
      </c>
      <c r="D12" s="225" t="s">
        <v>2</v>
      </c>
      <c r="E12" s="225" t="s">
        <v>2</v>
      </c>
      <c r="F12" s="225" t="s">
        <v>2</v>
      </c>
      <c r="G12" s="225">
        <v>25879</v>
      </c>
      <c r="H12" s="225">
        <v>31988</v>
      </c>
      <c r="I12" s="225">
        <v>16709</v>
      </c>
      <c r="J12" s="225">
        <v>137</v>
      </c>
      <c r="K12" s="225" t="s">
        <v>2</v>
      </c>
      <c r="L12" s="222"/>
    </row>
    <row r="13" spans="1:12">
      <c r="A13" s="233" t="s">
        <v>3391</v>
      </c>
      <c r="B13" s="225" t="s">
        <v>2</v>
      </c>
      <c r="C13" s="225" t="s">
        <v>2</v>
      </c>
      <c r="D13" s="225" t="s">
        <v>2</v>
      </c>
      <c r="E13" s="225" t="s">
        <v>2</v>
      </c>
      <c r="F13" s="225">
        <v>22392</v>
      </c>
      <c r="G13" s="225">
        <v>14497</v>
      </c>
      <c r="H13" s="225">
        <v>11</v>
      </c>
      <c r="I13" s="225" t="s">
        <v>2</v>
      </c>
      <c r="J13" s="225" t="s">
        <v>2</v>
      </c>
      <c r="K13" s="225" t="s">
        <v>2</v>
      </c>
      <c r="L13" s="222"/>
    </row>
    <row r="14" spans="1:12">
      <c r="A14" s="235" t="s">
        <v>240</v>
      </c>
      <c r="B14" s="230" t="s">
        <v>0</v>
      </c>
      <c r="C14" s="225"/>
      <c r="D14" s="225"/>
      <c r="E14" s="225"/>
      <c r="F14" s="225"/>
      <c r="G14" s="225"/>
      <c r="H14" s="225"/>
      <c r="I14" s="225"/>
      <c r="J14" s="225"/>
      <c r="K14" s="225"/>
      <c r="L14" s="222"/>
    </row>
    <row r="15" spans="1:12">
      <c r="A15" s="232" t="s">
        <v>3386</v>
      </c>
      <c r="B15" s="227">
        <v>15795.9</v>
      </c>
      <c r="C15" s="227">
        <v>17486.5</v>
      </c>
      <c r="D15" s="227">
        <v>18140.5</v>
      </c>
      <c r="E15" s="227">
        <v>19861.900000000001</v>
      </c>
      <c r="F15" s="227">
        <v>22481.7</v>
      </c>
      <c r="G15" s="227">
        <v>22326.1</v>
      </c>
      <c r="H15" s="227">
        <v>22763.200000000001</v>
      </c>
      <c r="I15" s="227">
        <v>21489.1</v>
      </c>
      <c r="J15" s="227">
        <v>18837.599999999999</v>
      </c>
      <c r="K15" s="227">
        <v>16642.8</v>
      </c>
      <c r="L15" s="222"/>
    </row>
    <row r="16" spans="1:12">
      <c r="A16" s="233" t="s">
        <v>3387</v>
      </c>
      <c r="B16" s="225">
        <v>12663.7</v>
      </c>
      <c r="C16" s="225">
        <v>14267.4</v>
      </c>
      <c r="D16" s="225">
        <v>15134.6</v>
      </c>
      <c r="E16" s="225">
        <v>16837.900000000001</v>
      </c>
      <c r="F16" s="225">
        <v>18153.099999999999</v>
      </c>
      <c r="G16" s="225">
        <v>13434</v>
      </c>
      <c r="H16" s="225">
        <v>13402.1</v>
      </c>
      <c r="I16" s="225">
        <v>12940.9</v>
      </c>
      <c r="J16" s="225">
        <v>11537.9</v>
      </c>
      <c r="K16" s="225">
        <v>10579.8</v>
      </c>
      <c r="L16" s="222"/>
    </row>
    <row r="17" spans="1:12">
      <c r="A17" s="233" t="s">
        <v>1562</v>
      </c>
      <c r="B17" s="225" t="s">
        <v>2</v>
      </c>
      <c r="C17" s="225" t="s">
        <v>2</v>
      </c>
      <c r="D17" s="225" t="s">
        <v>2</v>
      </c>
      <c r="E17" s="225" t="s">
        <v>2</v>
      </c>
      <c r="F17" s="225" t="s">
        <v>2</v>
      </c>
      <c r="G17" s="225">
        <v>4021.9</v>
      </c>
      <c r="H17" s="225">
        <v>4005</v>
      </c>
      <c r="I17" s="225">
        <v>3843.6</v>
      </c>
      <c r="J17" s="225">
        <v>3590.9</v>
      </c>
      <c r="K17" s="225">
        <v>3485.7</v>
      </c>
      <c r="L17" s="222"/>
    </row>
    <row r="18" spans="1:12" ht="28">
      <c r="A18" s="233" t="s">
        <v>3388</v>
      </c>
      <c r="B18" s="225">
        <v>54.5</v>
      </c>
      <c r="C18" s="225">
        <v>104.6</v>
      </c>
      <c r="D18" s="225">
        <v>130.69999999999999</v>
      </c>
      <c r="E18" s="225">
        <v>137.6</v>
      </c>
      <c r="F18" s="225">
        <v>162.4</v>
      </c>
      <c r="G18" s="225">
        <v>121.2</v>
      </c>
      <c r="H18" s="225">
        <v>70.400000000000006</v>
      </c>
      <c r="I18" s="225">
        <v>91.1</v>
      </c>
      <c r="J18" s="225">
        <v>85.7</v>
      </c>
      <c r="K18" s="225">
        <v>59.9</v>
      </c>
      <c r="L18" s="222"/>
    </row>
    <row r="19" spans="1:12">
      <c r="A19" s="233" t="s">
        <v>3582</v>
      </c>
      <c r="B19" s="225">
        <v>231.1</v>
      </c>
      <c r="C19" s="225">
        <v>243.5</v>
      </c>
      <c r="D19" s="225">
        <v>219.3</v>
      </c>
      <c r="E19" s="225">
        <v>189.5</v>
      </c>
      <c r="F19" s="225">
        <v>175.4</v>
      </c>
      <c r="G19" s="225">
        <v>164.3</v>
      </c>
      <c r="H19" s="225">
        <v>128.1</v>
      </c>
      <c r="I19" s="225">
        <v>100.3</v>
      </c>
      <c r="J19" s="225">
        <v>83.7</v>
      </c>
      <c r="K19" s="225">
        <v>65.8</v>
      </c>
      <c r="L19" s="222"/>
    </row>
    <row r="20" spans="1:12">
      <c r="A20" s="233" t="s">
        <v>3583</v>
      </c>
      <c r="B20" s="225">
        <v>174.5</v>
      </c>
      <c r="C20" s="225">
        <v>242.3</v>
      </c>
      <c r="D20" s="225">
        <v>297.10000000000002</v>
      </c>
      <c r="E20" s="225">
        <v>585.20000000000005</v>
      </c>
      <c r="F20" s="225">
        <v>755.4</v>
      </c>
      <c r="G20" s="225">
        <v>1137</v>
      </c>
      <c r="H20" s="225">
        <v>2079.5</v>
      </c>
      <c r="I20" s="225">
        <v>2428.4</v>
      </c>
      <c r="J20" s="225">
        <v>2086.8000000000002</v>
      </c>
      <c r="K20" s="225">
        <v>1593.8</v>
      </c>
      <c r="L20" s="222"/>
    </row>
    <row r="21" spans="1:12">
      <c r="A21" s="233" t="s">
        <v>3584</v>
      </c>
      <c r="B21" s="225">
        <v>2484.8000000000002</v>
      </c>
      <c r="C21" s="225">
        <v>2419.6999999999998</v>
      </c>
      <c r="D21" s="225">
        <v>2132.4</v>
      </c>
      <c r="E21" s="225">
        <v>1859.6</v>
      </c>
      <c r="F21" s="225">
        <v>1664.2</v>
      </c>
      <c r="G21" s="225">
        <v>1531</v>
      </c>
      <c r="H21" s="225">
        <v>1336.1</v>
      </c>
      <c r="I21" s="225">
        <v>1167</v>
      </c>
      <c r="J21" s="225">
        <v>1025</v>
      </c>
      <c r="K21" s="225">
        <v>857.7</v>
      </c>
      <c r="L21" s="222"/>
    </row>
    <row r="22" spans="1:12">
      <c r="A22" s="233" t="s">
        <v>3392</v>
      </c>
      <c r="B22" s="225" t="s">
        <v>2</v>
      </c>
      <c r="C22" s="225" t="s">
        <v>2</v>
      </c>
      <c r="D22" s="225" t="s">
        <v>2</v>
      </c>
      <c r="E22" s="225" t="s">
        <v>2</v>
      </c>
      <c r="F22" s="225" t="s">
        <v>2</v>
      </c>
      <c r="G22" s="225" t="s">
        <v>2</v>
      </c>
      <c r="H22" s="225">
        <v>3</v>
      </c>
      <c r="I22" s="225">
        <v>92.3</v>
      </c>
      <c r="J22" s="225">
        <v>41.1</v>
      </c>
      <c r="K22" s="225" t="s">
        <v>2</v>
      </c>
      <c r="L22" s="222"/>
    </row>
    <row r="23" spans="1:12">
      <c r="A23" s="233" t="s">
        <v>1563</v>
      </c>
      <c r="B23" s="225" t="s">
        <v>2</v>
      </c>
      <c r="C23" s="225" t="s">
        <v>2</v>
      </c>
      <c r="D23" s="225" t="s">
        <v>2</v>
      </c>
      <c r="E23" s="225" t="s">
        <v>2</v>
      </c>
      <c r="F23" s="225" t="s">
        <v>2</v>
      </c>
      <c r="G23" s="225">
        <v>1085.3</v>
      </c>
      <c r="H23" s="225">
        <v>1334.5</v>
      </c>
      <c r="I23" s="225">
        <v>367.6</v>
      </c>
      <c r="J23" s="225">
        <v>0.6</v>
      </c>
      <c r="K23" s="225" t="s">
        <v>2</v>
      </c>
      <c r="L23" s="222"/>
    </row>
    <row r="24" spans="1:12">
      <c r="A24" s="233" t="s">
        <v>3391</v>
      </c>
      <c r="B24" s="225" t="s">
        <v>2</v>
      </c>
      <c r="C24" s="225" t="s">
        <v>2</v>
      </c>
      <c r="D24" s="225" t="s">
        <v>2</v>
      </c>
      <c r="E24" s="225" t="s">
        <v>2</v>
      </c>
      <c r="F24" s="225">
        <v>1272.4000000000001</v>
      </c>
      <c r="G24" s="225">
        <v>493.3</v>
      </c>
      <c r="H24" s="225">
        <v>0.1</v>
      </c>
      <c r="I24" s="225" t="s">
        <v>2</v>
      </c>
      <c r="J24" s="225" t="s">
        <v>2</v>
      </c>
      <c r="K24" s="225" t="s">
        <v>2</v>
      </c>
      <c r="L24" s="222"/>
    </row>
    <row r="25" spans="1:12">
      <c r="A25" s="235" t="s">
        <v>1</v>
      </c>
      <c r="B25" s="230" t="s">
        <v>0</v>
      </c>
      <c r="C25" s="225"/>
      <c r="D25" s="225"/>
      <c r="E25" s="225"/>
      <c r="F25" s="225"/>
      <c r="G25" s="225"/>
      <c r="H25" s="225"/>
      <c r="I25" s="225"/>
      <c r="J25" s="225"/>
      <c r="K25" s="225"/>
      <c r="L25" s="222"/>
    </row>
    <row r="26" spans="1:12" ht="28">
      <c r="A26" s="232" t="s">
        <v>3393</v>
      </c>
      <c r="B26" s="227">
        <v>5.5</v>
      </c>
      <c r="C26" s="227">
        <v>5.8</v>
      </c>
      <c r="D26" s="227">
        <v>5.9</v>
      </c>
      <c r="E26" s="227">
        <v>6.2</v>
      </c>
      <c r="F26" s="227">
        <v>6.9</v>
      </c>
      <c r="G26" s="227">
        <v>7.1</v>
      </c>
      <c r="H26" s="227">
        <v>7.1</v>
      </c>
      <c r="I26" s="227">
        <v>6.7</v>
      </c>
      <c r="J26" s="227">
        <v>5.9</v>
      </c>
      <c r="K26" s="227">
        <v>5.2</v>
      </c>
      <c r="L26" s="222"/>
    </row>
    <row r="27" spans="1:12" ht="16" thickBot="1">
      <c r="A27" s="234"/>
      <c r="B27" s="226"/>
      <c r="C27" s="226"/>
      <c r="D27" s="226"/>
      <c r="E27" s="226"/>
      <c r="F27" s="226"/>
      <c r="G27" s="226"/>
      <c r="H27" s="226"/>
      <c r="I27" s="226"/>
      <c r="J27" s="226"/>
      <c r="K27" s="226"/>
      <c r="L27" s="222"/>
    </row>
    <row r="28" spans="1:12">
      <c r="A28" s="231"/>
      <c r="B28" s="222"/>
      <c r="C28" s="222"/>
      <c r="D28" s="222"/>
      <c r="E28" s="222"/>
      <c r="F28" s="222"/>
      <c r="G28" s="222"/>
      <c r="H28" s="222"/>
      <c r="I28" s="222"/>
      <c r="J28" s="222"/>
      <c r="K28" s="222"/>
      <c r="L28" s="222"/>
    </row>
    <row r="29" spans="1:12" ht="84">
      <c r="A29" s="233" t="s">
        <v>3585</v>
      </c>
      <c r="B29" s="222"/>
      <c r="C29" s="224" t="s">
        <v>4212</v>
      </c>
      <c r="D29" s="222"/>
      <c r="E29" s="224" t="s">
        <v>3821</v>
      </c>
      <c r="F29" s="222"/>
      <c r="G29" s="222"/>
      <c r="H29" s="222"/>
      <c r="I29" s="222"/>
      <c r="J29" s="222"/>
      <c r="K29" s="222"/>
      <c r="L29" s="222"/>
    </row>
    <row r="30" spans="1:12" ht="28">
      <c r="A30" s="233" t="s">
        <v>3586</v>
      </c>
      <c r="B30" s="222"/>
      <c r="C30" s="224"/>
      <c r="D30" s="222"/>
      <c r="E30" s="224"/>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t="s">
        <v>567</v>
      </c>
      <c r="B33" s="222"/>
      <c r="C33" s="222"/>
      <c r="D33" s="222"/>
      <c r="E33" s="222"/>
      <c r="F33" s="222"/>
      <c r="G33" s="222"/>
      <c r="H33" s="222"/>
      <c r="I33" s="222"/>
      <c r="J33" s="222"/>
      <c r="K33" s="222"/>
      <c r="L33" s="222"/>
    </row>
    <row r="34" spans="1:12">
      <c r="A34" s="232"/>
      <c r="B34" s="223">
        <v>2010</v>
      </c>
      <c r="C34" s="223">
        <v>2011</v>
      </c>
      <c r="D34" s="223">
        <v>2012</v>
      </c>
      <c r="E34" s="223">
        <v>2013</v>
      </c>
      <c r="F34" s="223">
        <v>2014</v>
      </c>
      <c r="G34" s="223">
        <v>2015</v>
      </c>
      <c r="H34" s="223">
        <v>2016</v>
      </c>
      <c r="I34" s="223">
        <v>2017</v>
      </c>
      <c r="J34" s="223">
        <v>2018</v>
      </c>
      <c r="K34" s="223">
        <v>2019</v>
      </c>
      <c r="L34" s="223">
        <v>2020</v>
      </c>
    </row>
    <row r="35" spans="1:12">
      <c r="A35" s="235" t="s">
        <v>555</v>
      </c>
      <c r="B35" s="230"/>
      <c r="C35" s="230"/>
      <c r="D35" s="230"/>
      <c r="E35" s="230"/>
      <c r="F35" s="230"/>
      <c r="G35" s="230"/>
      <c r="H35" s="230"/>
      <c r="I35" s="230"/>
      <c r="J35" s="230"/>
      <c r="K35" s="230"/>
      <c r="L35" s="230"/>
    </row>
    <row r="36" spans="1:12">
      <c r="A36" s="232" t="s">
        <v>3587</v>
      </c>
      <c r="B36" s="223"/>
      <c r="C36" s="223"/>
      <c r="D36" s="223"/>
      <c r="E36" s="223"/>
      <c r="F36" s="223"/>
      <c r="G36" s="223"/>
      <c r="H36" s="223"/>
      <c r="I36" s="223"/>
      <c r="J36" s="223"/>
      <c r="K36" s="223"/>
      <c r="L36" s="223"/>
    </row>
    <row r="37" spans="1:12">
      <c r="A37" s="233" t="s">
        <v>568</v>
      </c>
      <c r="B37" s="225">
        <v>2193</v>
      </c>
      <c r="C37" s="225">
        <v>2243</v>
      </c>
      <c r="D37" s="225">
        <v>2296</v>
      </c>
      <c r="E37" s="225">
        <v>2357</v>
      </c>
      <c r="F37" s="225">
        <v>2382</v>
      </c>
      <c r="G37" s="225">
        <v>2439</v>
      </c>
      <c r="H37" s="225">
        <v>2486</v>
      </c>
      <c r="I37" s="225">
        <v>2501</v>
      </c>
      <c r="J37" s="225">
        <v>2563</v>
      </c>
      <c r="K37" s="225">
        <v>2596</v>
      </c>
      <c r="L37" s="225">
        <v>2664</v>
      </c>
    </row>
    <row r="38" spans="1:12">
      <c r="A38" s="233" t="s">
        <v>569</v>
      </c>
      <c r="B38" s="225">
        <v>2945</v>
      </c>
      <c r="C38" s="225">
        <v>2714</v>
      </c>
      <c r="D38" s="225">
        <v>2739</v>
      </c>
      <c r="E38" s="225">
        <v>2801</v>
      </c>
      <c r="F38" s="225">
        <v>2792</v>
      </c>
      <c r="G38" s="225">
        <v>2807</v>
      </c>
      <c r="H38" s="225">
        <v>2878</v>
      </c>
      <c r="I38" s="225">
        <v>2958</v>
      </c>
      <c r="J38" s="225">
        <v>3022</v>
      </c>
      <c r="K38" s="225">
        <v>3075</v>
      </c>
      <c r="L38" s="225">
        <v>3109</v>
      </c>
    </row>
    <row r="39" spans="1:12">
      <c r="A39" s="233" t="s">
        <v>570</v>
      </c>
      <c r="B39" s="225">
        <v>1594</v>
      </c>
      <c r="C39" s="225">
        <v>1489</v>
      </c>
      <c r="D39" s="225">
        <v>1514</v>
      </c>
      <c r="E39" s="225">
        <v>1592</v>
      </c>
      <c r="F39" s="225">
        <v>1608</v>
      </c>
      <c r="G39" s="225">
        <v>1623</v>
      </c>
      <c r="H39" s="225">
        <v>1658</v>
      </c>
      <c r="I39" s="225">
        <v>1704</v>
      </c>
      <c r="J39" s="225">
        <v>1702</v>
      </c>
      <c r="K39" s="225">
        <v>1711</v>
      </c>
      <c r="L39" s="225">
        <v>1755</v>
      </c>
    </row>
    <row r="40" spans="1:12">
      <c r="A40" s="233" t="s">
        <v>571</v>
      </c>
      <c r="B40" s="225">
        <v>1094</v>
      </c>
      <c r="C40" s="225">
        <v>1095</v>
      </c>
      <c r="D40" s="225">
        <v>1076</v>
      </c>
      <c r="E40" s="225">
        <v>1035</v>
      </c>
      <c r="F40" s="225">
        <v>1028</v>
      </c>
      <c r="G40" s="225">
        <v>883</v>
      </c>
      <c r="H40" s="225">
        <v>869</v>
      </c>
      <c r="I40" s="225">
        <v>876</v>
      </c>
      <c r="J40" s="225">
        <v>916</v>
      </c>
      <c r="K40" s="225">
        <v>889</v>
      </c>
      <c r="L40" s="225">
        <v>930</v>
      </c>
    </row>
    <row r="41" spans="1:12">
      <c r="A41" s="233" t="s">
        <v>572</v>
      </c>
      <c r="B41" s="225">
        <v>1515</v>
      </c>
      <c r="C41" s="225">
        <v>1538</v>
      </c>
      <c r="D41" s="225">
        <v>1581</v>
      </c>
      <c r="E41" s="225">
        <v>1602</v>
      </c>
      <c r="F41" s="225">
        <v>1608</v>
      </c>
      <c r="G41" s="225">
        <v>1420</v>
      </c>
      <c r="H41" s="225">
        <v>1423</v>
      </c>
      <c r="I41" s="225">
        <v>1472</v>
      </c>
      <c r="J41" s="225">
        <v>1471</v>
      </c>
      <c r="K41" s="225">
        <v>1516</v>
      </c>
      <c r="L41" s="225">
        <v>1608</v>
      </c>
    </row>
    <row r="42" spans="1:12" ht="16" thickBot="1">
      <c r="A42" s="234"/>
      <c r="B42" s="226"/>
      <c r="C42" s="226"/>
      <c r="D42" s="226"/>
      <c r="E42" s="226"/>
      <c r="F42" s="226"/>
      <c r="G42" s="226"/>
      <c r="H42" s="226"/>
      <c r="I42" s="226"/>
      <c r="J42" s="226"/>
      <c r="K42" s="226"/>
      <c r="L42" s="226"/>
    </row>
    <row r="43" spans="1:12">
      <c r="A43" s="231"/>
      <c r="B43" s="222"/>
      <c r="C43" s="222"/>
      <c r="D43" s="222"/>
      <c r="E43" s="222"/>
      <c r="F43" s="222"/>
      <c r="G43" s="222"/>
      <c r="H43" s="222"/>
      <c r="I43" s="222"/>
      <c r="J43" s="222"/>
      <c r="K43" s="222"/>
      <c r="L43" s="222"/>
    </row>
    <row r="44" spans="1:12">
      <c r="A44" s="233"/>
      <c r="B44" s="224"/>
      <c r="C44" s="224" t="s">
        <v>4468</v>
      </c>
      <c r="D44" s="224"/>
      <c r="E44" s="229" t="s">
        <v>3822</v>
      </c>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t="s">
        <v>3823</v>
      </c>
      <c r="B46" s="222"/>
      <c r="C46" s="222"/>
      <c r="D46" s="222"/>
      <c r="E46" s="222"/>
      <c r="F46" s="222"/>
      <c r="G46" s="222"/>
      <c r="H46" s="222"/>
      <c r="I46" s="222"/>
      <c r="J46" s="222"/>
      <c r="K46" s="222"/>
      <c r="L46" s="222"/>
    </row>
    <row r="47" spans="1:12">
      <c r="A47" s="232"/>
      <c r="B47" s="223">
        <v>2010</v>
      </c>
      <c r="C47" s="223">
        <v>2011</v>
      </c>
      <c r="D47" s="223">
        <v>2012</v>
      </c>
      <c r="E47" s="223">
        <v>2013</v>
      </c>
      <c r="F47" s="223">
        <v>2014</v>
      </c>
      <c r="G47" s="223">
        <v>2015</v>
      </c>
      <c r="H47" s="223">
        <v>2016</v>
      </c>
      <c r="I47" s="223">
        <v>2017</v>
      </c>
      <c r="J47" s="223">
        <v>2018</v>
      </c>
      <c r="K47" s="223">
        <v>2019</v>
      </c>
      <c r="L47" s="223">
        <v>2020</v>
      </c>
    </row>
    <row r="48" spans="1:12">
      <c r="A48" s="235" t="s">
        <v>40</v>
      </c>
      <c r="B48" s="230"/>
      <c r="C48" s="230"/>
      <c r="D48" s="230"/>
      <c r="E48" s="230"/>
      <c r="F48" s="230"/>
      <c r="G48" s="230"/>
      <c r="H48" s="230"/>
      <c r="I48" s="230"/>
      <c r="J48" s="230"/>
      <c r="K48" s="230"/>
      <c r="L48" s="230"/>
    </row>
    <row r="49" spans="1:12">
      <c r="A49" s="232" t="s">
        <v>573</v>
      </c>
      <c r="B49" s="227">
        <v>1126905</v>
      </c>
      <c r="C49" s="227">
        <v>1157107</v>
      </c>
      <c r="D49" s="227">
        <v>1189178</v>
      </c>
      <c r="E49" s="227">
        <v>1217166</v>
      </c>
      <c r="F49" s="227">
        <v>1233137</v>
      </c>
      <c r="G49" s="227">
        <v>1248254</v>
      </c>
      <c r="H49" s="227">
        <v>1262205</v>
      </c>
      <c r="I49" s="227">
        <v>1275300</v>
      </c>
      <c r="J49" s="227">
        <v>1290161</v>
      </c>
      <c r="K49" s="227">
        <v>1305814</v>
      </c>
      <c r="L49" s="227">
        <v>1303277</v>
      </c>
    </row>
    <row r="50" spans="1:12">
      <c r="A50" s="232" t="s">
        <v>3824</v>
      </c>
      <c r="B50" s="227">
        <v>886888</v>
      </c>
      <c r="C50" s="227">
        <v>916072</v>
      </c>
      <c r="D50" s="227">
        <v>948838</v>
      </c>
      <c r="E50" s="227">
        <v>978984</v>
      </c>
      <c r="F50" s="227">
        <v>1004311</v>
      </c>
      <c r="G50" s="227">
        <v>1028311</v>
      </c>
      <c r="H50" s="227">
        <v>1050258</v>
      </c>
      <c r="I50" s="227">
        <v>1069383</v>
      </c>
      <c r="J50" s="227">
        <v>1088484</v>
      </c>
      <c r="K50" s="227">
        <v>1105964</v>
      </c>
      <c r="L50" s="227">
        <v>1095524</v>
      </c>
    </row>
    <row r="51" spans="1:12">
      <c r="A51" s="233" t="s">
        <v>3825</v>
      </c>
      <c r="B51" s="225">
        <v>119693</v>
      </c>
      <c r="C51" s="225">
        <v>123341</v>
      </c>
      <c r="D51" s="225">
        <v>131261</v>
      </c>
      <c r="E51" s="225">
        <v>140734</v>
      </c>
      <c r="F51" s="225">
        <v>140399</v>
      </c>
      <c r="G51" s="225">
        <v>140176</v>
      </c>
      <c r="H51" s="225">
        <v>143759</v>
      </c>
      <c r="I51" s="225">
        <v>149247</v>
      </c>
      <c r="J51" s="225">
        <v>153873</v>
      </c>
      <c r="K51" s="225">
        <v>126825</v>
      </c>
      <c r="L51" s="225">
        <v>115496</v>
      </c>
    </row>
    <row r="52" spans="1:12">
      <c r="A52" s="233" t="s">
        <v>3826</v>
      </c>
      <c r="B52" s="225">
        <v>509971</v>
      </c>
      <c r="C52" s="225">
        <v>524688</v>
      </c>
      <c r="D52" s="225">
        <v>536146</v>
      </c>
      <c r="E52" s="225">
        <v>543046</v>
      </c>
      <c r="F52" s="225">
        <v>554966</v>
      </c>
      <c r="G52" s="225">
        <v>567243</v>
      </c>
      <c r="H52" s="225">
        <v>573154</v>
      </c>
      <c r="I52" s="225">
        <v>575358</v>
      </c>
      <c r="J52" s="225">
        <v>574940</v>
      </c>
      <c r="K52" s="225">
        <v>637153</v>
      </c>
      <c r="L52" s="225">
        <v>630234</v>
      </c>
    </row>
    <row r="53" spans="1:12">
      <c r="A53" s="233" t="s">
        <v>3827</v>
      </c>
      <c r="B53" s="225">
        <v>239029</v>
      </c>
      <c r="C53" s="225">
        <v>248483</v>
      </c>
      <c r="D53" s="225">
        <v>260653</v>
      </c>
      <c r="E53" s="225">
        <v>273284</v>
      </c>
      <c r="F53" s="225">
        <v>285733</v>
      </c>
      <c r="G53" s="225">
        <v>296211</v>
      </c>
      <c r="H53" s="225">
        <v>307413</v>
      </c>
      <c r="I53" s="225">
        <v>317680</v>
      </c>
      <c r="J53" s="225">
        <v>331162</v>
      </c>
      <c r="K53" s="225">
        <v>312307</v>
      </c>
      <c r="L53" s="225">
        <v>319584</v>
      </c>
    </row>
    <row r="54" spans="1:12">
      <c r="A54" s="233" t="s">
        <v>3828</v>
      </c>
      <c r="B54" s="225">
        <v>18195</v>
      </c>
      <c r="C54" s="225">
        <v>19560</v>
      </c>
      <c r="D54" s="225">
        <v>20778</v>
      </c>
      <c r="E54" s="225">
        <v>21920</v>
      </c>
      <c r="F54" s="225">
        <v>23213</v>
      </c>
      <c r="G54" s="225">
        <v>24681</v>
      </c>
      <c r="H54" s="225">
        <v>25932</v>
      </c>
      <c r="I54" s="225">
        <v>27098</v>
      </c>
      <c r="J54" s="225">
        <v>28509</v>
      </c>
      <c r="K54" s="225">
        <v>29679</v>
      </c>
      <c r="L54" s="225">
        <v>30210</v>
      </c>
    </row>
    <row r="55" spans="1:12">
      <c r="A55" s="232" t="s">
        <v>3829</v>
      </c>
      <c r="B55" s="227">
        <v>240017</v>
      </c>
      <c r="C55" s="227">
        <v>241035</v>
      </c>
      <c r="D55" s="227">
        <v>240340</v>
      </c>
      <c r="E55" s="227">
        <v>238182</v>
      </c>
      <c r="F55" s="227">
        <v>228826</v>
      </c>
      <c r="G55" s="227">
        <v>219943</v>
      </c>
      <c r="H55" s="227">
        <v>211947</v>
      </c>
      <c r="I55" s="227">
        <v>205917</v>
      </c>
      <c r="J55" s="227">
        <v>201677</v>
      </c>
      <c r="K55" s="227">
        <v>199850</v>
      </c>
      <c r="L55" s="227">
        <v>207253</v>
      </c>
    </row>
    <row r="56" spans="1:12">
      <c r="A56" s="233" t="s">
        <v>3830</v>
      </c>
      <c r="B56" s="225">
        <v>50938</v>
      </c>
      <c r="C56" s="225">
        <v>48368</v>
      </c>
      <c r="D56" s="225">
        <v>45785</v>
      </c>
      <c r="E56" s="225">
        <v>43133</v>
      </c>
      <c r="F56" s="225">
        <v>40605</v>
      </c>
      <c r="G56" s="225">
        <v>38072</v>
      </c>
      <c r="H56" s="225">
        <v>35596</v>
      </c>
      <c r="I56" s="225">
        <v>33189</v>
      </c>
      <c r="J56" s="225">
        <v>30965</v>
      </c>
      <c r="K56" s="225">
        <v>28857</v>
      </c>
      <c r="L56" s="225">
        <v>27551</v>
      </c>
    </row>
    <row r="57" spans="1:12">
      <c r="A57" s="233" t="s">
        <v>3831</v>
      </c>
      <c r="B57" s="225">
        <v>62648</v>
      </c>
      <c r="C57" s="225">
        <v>56550</v>
      </c>
      <c r="D57" s="225">
        <v>50816</v>
      </c>
      <c r="E57" s="225">
        <v>45703</v>
      </c>
      <c r="F57" s="225">
        <v>40277</v>
      </c>
      <c r="G57" s="225">
        <v>36437</v>
      </c>
      <c r="H57" s="225">
        <v>33028</v>
      </c>
      <c r="I57" s="225">
        <v>29975</v>
      </c>
      <c r="J57" s="225">
        <v>27151</v>
      </c>
      <c r="K57" s="225">
        <v>24447</v>
      </c>
      <c r="L57" s="225">
        <v>22985</v>
      </c>
    </row>
    <row r="58" spans="1:12" ht="28">
      <c r="A58" s="233" t="s">
        <v>3832</v>
      </c>
      <c r="B58" s="225">
        <v>26077</v>
      </c>
      <c r="C58" s="225">
        <v>23141</v>
      </c>
      <c r="D58" s="225">
        <v>20476</v>
      </c>
      <c r="E58" s="225">
        <v>18130</v>
      </c>
      <c r="F58" s="225">
        <v>15883</v>
      </c>
      <c r="G58" s="225">
        <v>14066</v>
      </c>
      <c r="H58" s="225">
        <v>12506</v>
      </c>
      <c r="I58" s="225">
        <v>11042</v>
      </c>
      <c r="J58" s="225">
        <v>9822</v>
      </c>
      <c r="K58" s="225">
        <v>8657</v>
      </c>
      <c r="L58" s="225">
        <v>7981</v>
      </c>
    </row>
    <row r="59" spans="1:12">
      <c r="A59" s="233" t="s">
        <v>3833</v>
      </c>
      <c r="B59" s="225">
        <v>91042</v>
      </c>
      <c r="C59" s="225">
        <v>103050</v>
      </c>
      <c r="D59" s="225">
        <v>112918</v>
      </c>
      <c r="E59" s="225">
        <v>120642</v>
      </c>
      <c r="F59" s="225">
        <v>121798</v>
      </c>
      <c r="G59" s="225">
        <v>121338</v>
      </c>
      <c r="H59" s="225">
        <v>120890</v>
      </c>
      <c r="I59" s="225">
        <v>121774</v>
      </c>
      <c r="J59" s="225">
        <v>123684</v>
      </c>
      <c r="K59" s="225">
        <v>127115</v>
      </c>
      <c r="L59" s="225">
        <v>135550</v>
      </c>
    </row>
    <row r="60" spans="1:12">
      <c r="A60" s="233" t="s">
        <v>3834</v>
      </c>
      <c r="B60" s="225">
        <v>9312</v>
      </c>
      <c r="C60" s="225">
        <v>9926</v>
      </c>
      <c r="D60" s="225">
        <v>10345</v>
      </c>
      <c r="E60" s="225">
        <v>10574</v>
      </c>
      <c r="F60" s="225">
        <v>10263</v>
      </c>
      <c r="G60" s="225">
        <v>10030</v>
      </c>
      <c r="H60" s="225">
        <v>9927</v>
      </c>
      <c r="I60" s="225">
        <v>9937</v>
      </c>
      <c r="J60" s="225">
        <v>10055</v>
      </c>
      <c r="K60" s="225">
        <v>10774</v>
      </c>
      <c r="L60" s="225">
        <v>13186</v>
      </c>
    </row>
    <row r="61" spans="1:12">
      <c r="A61" s="235" t="s">
        <v>421</v>
      </c>
      <c r="B61" s="222"/>
      <c r="C61" s="222"/>
      <c r="D61" s="222"/>
      <c r="E61" s="222"/>
      <c r="F61" s="222"/>
      <c r="G61" s="222"/>
      <c r="H61" s="222"/>
      <c r="I61" s="222"/>
      <c r="J61" s="225"/>
      <c r="K61" s="225"/>
      <c r="L61" s="225"/>
    </row>
    <row r="62" spans="1:12">
      <c r="A62" s="233" t="s">
        <v>574</v>
      </c>
      <c r="B62" s="225">
        <v>20.399999999999999</v>
      </c>
      <c r="C62" s="225">
        <v>20.8</v>
      </c>
      <c r="D62" s="225">
        <v>21.3</v>
      </c>
      <c r="E62" s="225">
        <v>21.7</v>
      </c>
      <c r="F62" s="225">
        <v>21.9</v>
      </c>
      <c r="G62" s="225">
        <v>22.1</v>
      </c>
      <c r="H62" s="225">
        <v>22.1</v>
      </c>
      <c r="I62" s="225">
        <v>22.2</v>
      </c>
      <c r="J62" s="225">
        <v>22.3</v>
      </c>
      <c r="K62" s="225">
        <v>22.5</v>
      </c>
      <c r="L62" s="225">
        <v>22.4</v>
      </c>
    </row>
    <row r="63" spans="1:12">
      <c r="A63" s="233" t="s">
        <v>4469</v>
      </c>
      <c r="B63" s="222">
        <v>6.9</v>
      </c>
      <c r="C63" s="222">
        <v>6.9</v>
      </c>
      <c r="D63" s="222">
        <v>6.9</v>
      </c>
      <c r="E63" s="222">
        <v>6.8</v>
      </c>
      <c r="F63" s="222">
        <v>6.6</v>
      </c>
      <c r="G63" s="222">
        <v>6.3</v>
      </c>
      <c r="H63" s="222">
        <v>6</v>
      </c>
      <c r="I63" s="222">
        <v>5.8</v>
      </c>
      <c r="J63" s="222">
        <v>5.7</v>
      </c>
      <c r="K63" s="222">
        <v>5.6</v>
      </c>
      <c r="L63" s="222">
        <v>5.8</v>
      </c>
    </row>
    <row r="64" spans="1:12">
      <c r="A64" s="235" t="s">
        <v>575</v>
      </c>
      <c r="B64" s="225"/>
      <c r="C64" s="225"/>
      <c r="D64" s="225"/>
      <c r="E64" s="225"/>
      <c r="F64" s="222"/>
      <c r="G64" s="222"/>
      <c r="H64" s="222"/>
      <c r="I64" s="222"/>
      <c r="J64" s="225"/>
      <c r="K64" s="225"/>
      <c r="L64" s="225"/>
    </row>
    <row r="65" spans="1:12">
      <c r="A65" s="232" t="s">
        <v>576</v>
      </c>
      <c r="B65" s="227"/>
      <c r="C65" s="227"/>
      <c r="D65" s="227"/>
      <c r="E65" s="227"/>
      <c r="F65" s="7"/>
      <c r="G65" s="7"/>
      <c r="H65" s="7"/>
      <c r="I65" s="7"/>
      <c r="J65" s="227" t="s">
        <v>0</v>
      </c>
      <c r="K65" s="227"/>
      <c r="L65" s="227"/>
    </row>
    <row r="66" spans="1:12">
      <c r="A66" s="233" t="s">
        <v>577</v>
      </c>
      <c r="B66" s="225">
        <v>8608</v>
      </c>
      <c r="C66" s="225">
        <v>8749</v>
      </c>
      <c r="D66" s="225">
        <v>8964</v>
      </c>
      <c r="E66" s="225">
        <v>9060</v>
      </c>
      <c r="F66" s="225">
        <v>9211</v>
      </c>
      <c r="G66" s="225">
        <v>9369</v>
      </c>
      <c r="H66" s="225">
        <v>9505</v>
      </c>
      <c r="I66" s="225">
        <v>9667</v>
      </c>
      <c r="J66" s="225">
        <v>9822</v>
      </c>
      <c r="K66" s="225">
        <v>10192</v>
      </c>
      <c r="L66" s="225">
        <v>10432</v>
      </c>
    </row>
    <row r="67" spans="1:12">
      <c r="A67" s="233" t="s">
        <v>242</v>
      </c>
      <c r="B67" s="225">
        <v>13590</v>
      </c>
      <c r="C67" s="225">
        <v>13970</v>
      </c>
      <c r="D67" s="225">
        <v>14473</v>
      </c>
      <c r="E67" s="225">
        <v>14761</v>
      </c>
      <c r="F67" s="225">
        <v>15139</v>
      </c>
      <c r="G67" s="225">
        <v>15366</v>
      </c>
      <c r="H67" s="225">
        <v>15666</v>
      </c>
      <c r="I67" s="225">
        <v>15963</v>
      </c>
      <c r="J67" s="225">
        <v>16211</v>
      </c>
      <c r="K67" s="225">
        <v>16577</v>
      </c>
      <c r="L67" s="225">
        <v>16774</v>
      </c>
    </row>
    <row r="68" spans="1:12" ht="16" thickBot="1">
      <c r="A68" s="234"/>
      <c r="B68" s="226"/>
      <c r="C68" s="226"/>
      <c r="D68" s="226"/>
      <c r="E68" s="226"/>
      <c r="F68" s="226"/>
      <c r="G68" s="226"/>
      <c r="H68" s="226"/>
      <c r="I68" s="226"/>
      <c r="J68" s="226"/>
      <c r="K68" s="226"/>
      <c r="L68" s="226"/>
    </row>
    <row r="69" spans="1:12">
      <c r="A69" s="231"/>
      <c r="B69" s="222"/>
      <c r="C69" s="222"/>
      <c r="D69" s="222"/>
      <c r="E69" s="222"/>
      <c r="F69" s="222"/>
      <c r="G69" s="222"/>
      <c r="H69" s="222"/>
      <c r="I69" s="222"/>
      <c r="J69" s="222"/>
      <c r="K69" s="222"/>
      <c r="L69" s="222"/>
    </row>
    <row r="70" spans="1:12">
      <c r="A70" s="231" t="s">
        <v>3835</v>
      </c>
      <c r="B70" s="222"/>
      <c r="C70" s="222" t="s">
        <v>4145</v>
      </c>
      <c r="D70" s="222"/>
      <c r="E70" s="7" t="s">
        <v>3836</v>
      </c>
      <c r="F70" s="222"/>
      <c r="G70" s="222"/>
      <c r="H70" s="222"/>
      <c r="I70" s="222"/>
      <c r="J70" s="222"/>
      <c r="K70" s="222"/>
      <c r="L70" s="222"/>
    </row>
    <row r="71" spans="1:12">
      <c r="A71" s="231"/>
      <c r="B71" s="222"/>
      <c r="C71" s="222"/>
      <c r="D71" s="222"/>
      <c r="E71" s="222"/>
      <c r="F71" s="222"/>
      <c r="G71" s="222"/>
      <c r="H71" s="222"/>
      <c r="I71" s="222"/>
      <c r="J71" s="222"/>
      <c r="K71" s="222"/>
      <c r="L71" s="222"/>
    </row>
  </sheetData>
  <hyperlinks>
    <hyperlink ref="B1" location="INDEKS!A1" display="HJEM" xr:uid="{E9667A38-B485-4BF1-AEAA-301AC67ABA4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76"/>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3574</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v>2016</v>
      </c>
      <c r="K2" s="223">
        <v>2017</v>
      </c>
      <c r="L2" s="223">
        <v>2018</v>
      </c>
    </row>
    <row r="3" spans="1:12">
      <c r="A3" s="235" t="s">
        <v>40</v>
      </c>
      <c r="B3" s="43"/>
      <c r="C3" s="43"/>
      <c r="D3" s="43"/>
      <c r="E3" s="43"/>
      <c r="F3" s="43"/>
      <c r="G3" s="43"/>
      <c r="H3" s="43"/>
      <c r="I3" s="43"/>
      <c r="J3" s="43"/>
      <c r="K3" s="43"/>
      <c r="L3" s="43"/>
    </row>
    <row r="4" spans="1:12">
      <c r="A4" s="232" t="s">
        <v>3575</v>
      </c>
      <c r="B4" s="227">
        <v>950764</v>
      </c>
      <c r="C4" s="227">
        <v>978323</v>
      </c>
      <c r="D4" s="227">
        <v>954942</v>
      </c>
      <c r="E4" s="227">
        <v>948074</v>
      </c>
      <c r="F4" s="227">
        <v>906447</v>
      </c>
      <c r="G4" s="27">
        <v>875767</v>
      </c>
      <c r="H4" s="227">
        <v>1148136</v>
      </c>
      <c r="I4" s="227">
        <v>1139533</v>
      </c>
      <c r="J4" s="227">
        <v>1135761</v>
      </c>
      <c r="K4" s="227">
        <v>1162294</v>
      </c>
      <c r="L4" s="227">
        <v>1204648</v>
      </c>
    </row>
    <row r="5" spans="1:12">
      <c r="A5" s="233" t="s">
        <v>4</v>
      </c>
      <c r="B5" s="225">
        <v>521643</v>
      </c>
      <c r="C5" s="225">
        <v>531230</v>
      </c>
      <c r="D5" s="225">
        <v>514834</v>
      </c>
      <c r="E5" s="225">
        <v>513907</v>
      </c>
      <c r="F5" s="225">
        <v>489539</v>
      </c>
      <c r="G5" s="28">
        <v>467919</v>
      </c>
      <c r="H5" s="225">
        <v>582787</v>
      </c>
      <c r="I5" s="225">
        <v>578156</v>
      </c>
      <c r="J5" s="225">
        <v>574115</v>
      </c>
      <c r="K5" s="225">
        <v>585946</v>
      </c>
      <c r="L5" s="225">
        <v>606946</v>
      </c>
    </row>
    <row r="6" spans="1:12">
      <c r="A6" s="233" t="s">
        <v>5</v>
      </c>
      <c r="B6" s="225">
        <v>429121</v>
      </c>
      <c r="C6" s="225">
        <v>447093</v>
      </c>
      <c r="D6" s="225">
        <v>440108</v>
      </c>
      <c r="E6" s="225">
        <v>434167</v>
      </c>
      <c r="F6" s="225">
        <v>416908</v>
      </c>
      <c r="G6" s="28">
        <v>407848</v>
      </c>
      <c r="H6" s="225">
        <v>565349</v>
      </c>
      <c r="I6" s="225">
        <v>561377</v>
      </c>
      <c r="J6" s="225">
        <v>561646</v>
      </c>
      <c r="K6" s="225">
        <v>576348</v>
      </c>
      <c r="L6" s="225">
        <v>597702</v>
      </c>
    </row>
    <row r="7" spans="1:12">
      <c r="A7" s="232" t="s">
        <v>3576</v>
      </c>
      <c r="B7" s="227">
        <v>5914639</v>
      </c>
      <c r="C7" s="227">
        <v>6454112</v>
      </c>
      <c r="D7" s="227">
        <v>6659196</v>
      </c>
      <c r="E7" s="227">
        <v>6919691</v>
      </c>
      <c r="F7" s="227">
        <v>7183030</v>
      </c>
      <c r="G7" s="27">
        <v>7499876</v>
      </c>
      <c r="H7" s="227">
        <v>7553289</v>
      </c>
      <c r="I7" s="227">
        <v>7859988</v>
      </c>
      <c r="J7" s="227">
        <v>7917390</v>
      </c>
      <c r="K7" s="227">
        <v>7894469</v>
      </c>
      <c r="L7" s="227">
        <v>7984223</v>
      </c>
    </row>
    <row r="8" spans="1:12">
      <c r="A8" s="233" t="s">
        <v>4</v>
      </c>
      <c r="B8" s="225">
        <v>2569941</v>
      </c>
      <c r="C8" s="225">
        <v>2789624</v>
      </c>
      <c r="D8" s="225">
        <v>2888616</v>
      </c>
      <c r="E8" s="225">
        <v>2981221</v>
      </c>
      <c r="F8" s="225">
        <v>3065391</v>
      </c>
      <c r="G8" s="28">
        <v>3198224</v>
      </c>
      <c r="H8" s="225">
        <v>3212398</v>
      </c>
      <c r="I8" s="225">
        <v>3359534</v>
      </c>
      <c r="J8" s="225">
        <v>3393201</v>
      </c>
      <c r="K8" s="225">
        <v>3380475</v>
      </c>
      <c r="L8" s="225">
        <v>3430127</v>
      </c>
    </row>
    <row r="9" spans="1:12">
      <c r="A9" s="233" t="s">
        <v>5</v>
      </c>
      <c r="B9" s="225">
        <v>3344698</v>
      </c>
      <c r="C9" s="225">
        <v>3664488</v>
      </c>
      <c r="D9" s="225">
        <v>3770580</v>
      </c>
      <c r="E9" s="225">
        <v>3938470</v>
      </c>
      <c r="F9" s="225">
        <v>4117639</v>
      </c>
      <c r="G9" s="28">
        <v>4301652</v>
      </c>
      <c r="H9" s="225">
        <v>4340891</v>
      </c>
      <c r="I9" s="225">
        <v>4500454</v>
      </c>
      <c r="J9" s="225">
        <v>4524189</v>
      </c>
      <c r="K9" s="225">
        <v>4513994</v>
      </c>
      <c r="L9" s="225">
        <v>4554096</v>
      </c>
    </row>
    <row r="10" spans="1:12">
      <c r="A10" s="232" t="s">
        <v>3577</v>
      </c>
      <c r="B10" s="227">
        <v>258</v>
      </c>
      <c r="C10" s="227">
        <v>271</v>
      </c>
      <c r="D10" s="227">
        <v>276</v>
      </c>
      <c r="E10" s="227">
        <v>280</v>
      </c>
      <c r="F10" s="227">
        <v>286</v>
      </c>
      <c r="G10" s="27">
        <v>292</v>
      </c>
      <c r="H10" s="227">
        <v>291</v>
      </c>
      <c r="I10" s="227">
        <v>303</v>
      </c>
      <c r="J10" s="227">
        <v>301</v>
      </c>
      <c r="K10" s="227">
        <v>305</v>
      </c>
      <c r="L10" s="227">
        <v>307</v>
      </c>
    </row>
    <row r="11" spans="1:12">
      <c r="A11" s="233" t="s">
        <v>4</v>
      </c>
      <c r="B11" s="225">
        <v>225</v>
      </c>
      <c r="C11" s="225">
        <v>237</v>
      </c>
      <c r="D11" s="225">
        <v>244</v>
      </c>
      <c r="E11" s="225">
        <v>247</v>
      </c>
      <c r="F11" s="225">
        <v>252</v>
      </c>
      <c r="G11" s="28">
        <v>258</v>
      </c>
      <c r="H11" s="225">
        <v>258</v>
      </c>
      <c r="I11" s="225">
        <v>268</v>
      </c>
      <c r="J11" s="225">
        <v>267</v>
      </c>
      <c r="K11" s="225">
        <v>271</v>
      </c>
      <c r="L11" s="225">
        <v>274</v>
      </c>
    </row>
    <row r="12" spans="1:12">
      <c r="A12" s="233" t="s">
        <v>5</v>
      </c>
      <c r="B12" s="225">
        <v>291</v>
      </c>
      <c r="C12" s="225">
        <v>304</v>
      </c>
      <c r="D12" s="225">
        <v>309</v>
      </c>
      <c r="E12" s="225">
        <v>314</v>
      </c>
      <c r="F12" s="225">
        <v>319</v>
      </c>
      <c r="G12" s="28">
        <v>325</v>
      </c>
      <c r="H12" s="225">
        <v>324</v>
      </c>
      <c r="I12" s="225">
        <v>337</v>
      </c>
      <c r="J12" s="225">
        <v>334</v>
      </c>
      <c r="K12" s="225">
        <v>338</v>
      </c>
      <c r="L12" s="225">
        <v>340</v>
      </c>
    </row>
    <row r="13" spans="1:12" ht="16" thickBot="1">
      <c r="A13" s="234"/>
      <c r="B13" s="226"/>
      <c r="C13" s="226"/>
      <c r="D13" s="226"/>
      <c r="E13" s="226"/>
      <c r="F13" s="226"/>
      <c r="G13" s="226"/>
      <c r="H13" s="226"/>
      <c r="I13" s="226"/>
      <c r="J13" s="226"/>
      <c r="K13" s="226"/>
      <c r="L13" s="226"/>
    </row>
    <row r="14" spans="1:12">
      <c r="A14" s="231"/>
      <c r="B14" s="222"/>
      <c r="C14" s="222"/>
      <c r="D14" s="222"/>
      <c r="E14" s="222"/>
      <c r="F14" s="222"/>
      <c r="G14" s="222"/>
      <c r="H14" s="222"/>
      <c r="I14" s="222"/>
      <c r="J14" s="222"/>
      <c r="K14" s="222"/>
      <c r="L14" s="222"/>
    </row>
    <row r="15" spans="1:12">
      <c r="A15" s="233"/>
      <c r="B15" s="222"/>
      <c r="C15" s="224" t="s">
        <v>4470</v>
      </c>
      <c r="D15" s="224" t="s">
        <v>3820</v>
      </c>
      <c r="E15" s="222"/>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t="s">
        <v>578</v>
      </c>
      <c r="B17" s="222"/>
      <c r="C17" s="222"/>
      <c r="D17" s="222"/>
      <c r="E17" s="222"/>
      <c r="F17" s="222"/>
      <c r="G17" s="222"/>
      <c r="H17" s="222"/>
      <c r="I17" s="222"/>
      <c r="J17" s="222"/>
      <c r="K17" s="222"/>
      <c r="L17" s="222"/>
    </row>
    <row r="18" spans="1:12">
      <c r="A18" s="232"/>
      <c r="B18" s="223">
        <v>2009</v>
      </c>
      <c r="C18" s="223">
        <v>2010</v>
      </c>
      <c r="D18" s="223">
        <v>2011</v>
      </c>
      <c r="E18" s="223">
        <v>2012</v>
      </c>
      <c r="F18" s="223">
        <v>2013</v>
      </c>
      <c r="G18" s="223">
        <v>2014</v>
      </c>
      <c r="H18" s="223">
        <v>2015</v>
      </c>
      <c r="I18" s="223">
        <v>2016</v>
      </c>
      <c r="J18" s="223">
        <v>2017</v>
      </c>
      <c r="K18" s="223">
        <v>2018</v>
      </c>
      <c r="L18" s="222"/>
    </row>
    <row r="19" spans="1:12">
      <c r="A19" s="235"/>
      <c r="B19" s="230"/>
      <c r="C19" s="230"/>
      <c r="D19" s="230"/>
      <c r="E19" s="230"/>
      <c r="F19" s="230"/>
      <c r="G19" s="230"/>
      <c r="H19" s="230"/>
      <c r="I19" s="230"/>
      <c r="J19" s="230"/>
      <c r="K19" s="230"/>
      <c r="L19" s="222"/>
    </row>
    <row r="20" spans="1:12">
      <c r="A20" s="232" t="s">
        <v>1565</v>
      </c>
      <c r="B20" s="227"/>
      <c r="C20" s="227"/>
      <c r="D20" s="227"/>
      <c r="E20" s="227"/>
      <c r="F20" s="227"/>
      <c r="G20" s="227"/>
      <c r="H20" s="227"/>
      <c r="I20" s="227"/>
      <c r="J20" s="227"/>
      <c r="K20" s="227"/>
      <c r="L20" s="222"/>
    </row>
    <row r="21" spans="1:12">
      <c r="A21" s="233" t="s">
        <v>4471</v>
      </c>
      <c r="B21" s="225">
        <v>1157</v>
      </c>
      <c r="C21" s="225">
        <v>1197</v>
      </c>
      <c r="D21" s="225">
        <v>1208</v>
      </c>
      <c r="E21" s="225">
        <v>1239</v>
      </c>
      <c r="F21" s="225">
        <v>1245</v>
      </c>
      <c r="G21" s="225">
        <v>1279</v>
      </c>
      <c r="H21" s="225">
        <v>1263</v>
      </c>
      <c r="I21" s="225">
        <v>1256</v>
      </c>
      <c r="J21" s="225">
        <v>1269</v>
      </c>
      <c r="K21" s="225">
        <v>1246</v>
      </c>
      <c r="L21" s="222"/>
    </row>
    <row r="22" spans="1:12">
      <c r="A22" s="232" t="s">
        <v>4472</v>
      </c>
      <c r="B22" s="227">
        <v>210</v>
      </c>
      <c r="C22" s="227">
        <v>216</v>
      </c>
      <c r="D22" s="227">
        <v>217</v>
      </c>
      <c r="E22" s="227">
        <v>222</v>
      </c>
      <c r="F22" s="227">
        <v>222</v>
      </c>
      <c r="G22" s="227">
        <v>227</v>
      </c>
      <c r="H22" s="227">
        <v>223</v>
      </c>
      <c r="I22" s="227">
        <v>220</v>
      </c>
      <c r="J22" s="227">
        <v>221</v>
      </c>
      <c r="K22" s="227">
        <v>215</v>
      </c>
      <c r="L22" s="222"/>
    </row>
    <row r="23" spans="1:12">
      <c r="A23" s="233" t="s">
        <v>3578</v>
      </c>
      <c r="B23" s="225">
        <v>192</v>
      </c>
      <c r="C23" s="225">
        <v>200</v>
      </c>
      <c r="D23" s="225">
        <v>202</v>
      </c>
      <c r="E23" s="225">
        <v>208</v>
      </c>
      <c r="F23" s="225">
        <v>211</v>
      </c>
      <c r="G23" s="225">
        <v>215</v>
      </c>
      <c r="H23" s="225">
        <v>212</v>
      </c>
      <c r="I23" s="225">
        <v>208</v>
      </c>
      <c r="J23" s="225">
        <v>211</v>
      </c>
      <c r="K23" s="225">
        <v>206</v>
      </c>
      <c r="L23" s="222"/>
    </row>
    <row r="24" spans="1:12">
      <c r="A24" s="233" t="s">
        <v>3579</v>
      </c>
      <c r="B24" s="225">
        <v>228</v>
      </c>
      <c r="C24" s="225">
        <v>233</v>
      </c>
      <c r="D24" s="225">
        <v>232</v>
      </c>
      <c r="E24" s="225">
        <v>235</v>
      </c>
      <c r="F24" s="225">
        <v>233</v>
      </c>
      <c r="G24" s="225">
        <v>240</v>
      </c>
      <c r="H24" s="225">
        <v>234</v>
      </c>
      <c r="I24" s="225">
        <v>232</v>
      </c>
      <c r="J24" s="225">
        <v>231</v>
      </c>
      <c r="K24" s="225">
        <v>225</v>
      </c>
      <c r="L24" s="222"/>
    </row>
    <row r="25" spans="1:12">
      <c r="A25" s="232" t="s">
        <v>3580</v>
      </c>
      <c r="B25" s="227">
        <v>813</v>
      </c>
      <c r="C25" s="227">
        <v>773</v>
      </c>
      <c r="D25" s="227">
        <v>742</v>
      </c>
      <c r="E25" s="227">
        <v>735</v>
      </c>
      <c r="F25" s="227">
        <v>721</v>
      </c>
      <c r="G25" s="227">
        <v>725</v>
      </c>
      <c r="H25" s="227">
        <v>678</v>
      </c>
      <c r="I25" s="227">
        <v>656</v>
      </c>
      <c r="J25" s="227">
        <v>647</v>
      </c>
      <c r="K25" s="227">
        <v>633</v>
      </c>
      <c r="L25" s="222"/>
    </row>
    <row r="26" spans="1:12">
      <c r="A26" s="233" t="s">
        <v>3578</v>
      </c>
      <c r="B26" s="225">
        <v>767</v>
      </c>
      <c r="C26" s="225">
        <v>736</v>
      </c>
      <c r="D26" s="225">
        <v>714</v>
      </c>
      <c r="E26" s="225">
        <v>712</v>
      </c>
      <c r="F26" s="225">
        <v>705</v>
      </c>
      <c r="G26" s="225">
        <v>711</v>
      </c>
      <c r="H26" s="225">
        <v>671</v>
      </c>
      <c r="I26" s="225">
        <v>650</v>
      </c>
      <c r="J26" s="225">
        <v>645</v>
      </c>
      <c r="K26" s="225">
        <v>630</v>
      </c>
      <c r="L26" s="222"/>
    </row>
    <row r="27" spans="1:12">
      <c r="A27" s="233" t="s">
        <v>3579</v>
      </c>
      <c r="B27" s="225">
        <v>858</v>
      </c>
      <c r="C27" s="225">
        <v>810</v>
      </c>
      <c r="D27" s="225">
        <v>769</v>
      </c>
      <c r="E27" s="225">
        <v>758</v>
      </c>
      <c r="F27" s="225">
        <v>736</v>
      </c>
      <c r="G27" s="225">
        <v>740</v>
      </c>
      <c r="H27" s="225">
        <v>685</v>
      </c>
      <c r="I27" s="225">
        <v>662</v>
      </c>
      <c r="J27" s="225">
        <v>650</v>
      </c>
      <c r="K27" s="225">
        <v>636</v>
      </c>
      <c r="L27" s="222"/>
    </row>
    <row r="28" spans="1:12">
      <c r="A28" s="232" t="s">
        <v>1566</v>
      </c>
      <c r="B28" s="222"/>
      <c r="C28" s="222"/>
      <c r="D28" s="7"/>
      <c r="E28" s="7"/>
      <c r="F28" s="7"/>
      <c r="G28" s="7"/>
      <c r="H28" s="7"/>
      <c r="I28" s="7"/>
      <c r="J28" s="7"/>
      <c r="K28" s="7"/>
      <c r="L28" s="222"/>
    </row>
    <row r="29" spans="1:12">
      <c r="A29" s="233" t="s">
        <v>579</v>
      </c>
      <c r="B29" s="225">
        <v>1032154</v>
      </c>
      <c r="C29" s="225">
        <v>1075742</v>
      </c>
      <c r="D29" s="225">
        <v>1068855</v>
      </c>
      <c r="E29" s="225">
        <v>1078594</v>
      </c>
      <c r="F29" s="225">
        <v>1093588</v>
      </c>
      <c r="G29" s="225">
        <v>1130275</v>
      </c>
      <c r="H29" s="225">
        <v>1155391</v>
      </c>
      <c r="I29" s="225">
        <v>1185003</v>
      </c>
      <c r="J29" s="225">
        <v>1221317</v>
      </c>
      <c r="K29" s="225">
        <v>1233845</v>
      </c>
      <c r="L29" s="222"/>
    </row>
    <row r="30" spans="1:12">
      <c r="A30" s="233" t="s">
        <v>580</v>
      </c>
      <c r="B30" s="225">
        <v>551063</v>
      </c>
      <c r="C30" s="225">
        <v>564393</v>
      </c>
      <c r="D30" s="225">
        <v>553520</v>
      </c>
      <c r="E30" s="225">
        <v>553595</v>
      </c>
      <c r="F30" s="225">
        <v>554408</v>
      </c>
      <c r="G30" s="225">
        <v>574079</v>
      </c>
      <c r="H30" s="225">
        <v>585169</v>
      </c>
      <c r="I30" s="225">
        <v>598219</v>
      </c>
      <c r="J30" s="225">
        <v>614507</v>
      </c>
      <c r="K30" s="225">
        <v>619868</v>
      </c>
      <c r="L30" s="222"/>
    </row>
    <row r="31" spans="1:12" ht="16" thickBot="1">
      <c r="A31" s="234"/>
      <c r="B31" s="226"/>
      <c r="C31" s="226"/>
      <c r="D31" s="226"/>
      <c r="E31" s="226"/>
      <c r="F31" s="226"/>
      <c r="G31" s="226"/>
      <c r="H31" s="226"/>
      <c r="I31" s="226"/>
      <c r="J31" s="226"/>
      <c r="K31" s="226"/>
      <c r="L31" s="222"/>
    </row>
    <row r="32" spans="1:12">
      <c r="A32" s="231"/>
      <c r="B32" s="222"/>
      <c r="C32" s="222"/>
      <c r="D32" s="222"/>
      <c r="E32" s="222"/>
      <c r="F32" s="222"/>
      <c r="G32" s="222"/>
      <c r="H32" s="222"/>
      <c r="I32" s="222"/>
      <c r="J32" s="222"/>
      <c r="K32" s="222"/>
      <c r="L32" s="222"/>
    </row>
    <row r="33" spans="1:12" ht="75.75" customHeight="1">
      <c r="A33" s="233" t="s">
        <v>4473</v>
      </c>
      <c r="B33" s="224"/>
      <c r="C33" s="224" t="s">
        <v>4474</v>
      </c>
      <c r="D33" s="222"/>
      <c r="E33" s="224" t="s">
        <v>4475</v>
      </c>
      <c r="F33" s="222"/>
      <c r="G33" s="222"/>
      <c r="H33" s="222"/>
      <c r="I33" s="222"/>
      <c r="J33" s="222"/>
      <c r="K33" s="222"/>
      <c r="L33" s="222"/>
    </row>
    <row r="34" spans="1:12">
      <c r="A34" s="233"/>
      <c r="B34" s="224"/>
      <c r="C34" s="224"/>
      <c r="D34" s="222"/>
      <c r="E34" s="224"/>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t="s">
        <v>4476</v>
      </c>
      <c r="B37" s="222"/>
      <c r="C37" s="222"/>
      <c r="D37" s="222"/>
      <c r="E37" s="222"/>
      <c r="F37" s="222"/>
      <c r="G37" s="222"/>
      <c r="H37" s="222"/>
      <c r="I37" s="222"/>
      <c r="J37" s="222"/>
      <c r="K37" s="222"/>
      <c r="L37" s="222"/>
    </row>
    <row r="38" spans="1:12">
      <c r="A38" s="232"/>
      <c r="B38" s="223">
        <v>2009</v>
      </c>
      <c r="C38" s="223">
        <v>2010</v>
      </c>
      <c r="D38" s="223">
        <v>2011</v>
      </c>
      <c r="E38" s="223">
        <v>2012</v>
      </c>
      <c r="F38" s="223">
        <v>2013</v>
      </c>
      <c r="G38" s="223">
        <v>2014</v>
      </c>
      <c r="H38" s="223">
        <v>2015</v>
      </c>
      <c r="I38" s="223">
        <v>2016</v>
      </c>
      <c r="J38" s="223">
        <v>2017</v>
      </c>
      <c r="K38" s="223">
        <v>2018</v>
      </c>
      <c r="L38" s="222"/>
    </row>
    <row r="39" spans="1:12">
      <c r="A39" s="235"/>
      <c r="B39" s="230"/>
      <c r="C39" s="230"/>
      <c r="D39" s="230"/>
      <c r="E39" s="230"/>
      <c r="F39" s="230"/>
      <c r="G39" s="230"/>
      <c r="H39" s="230"/>
      <c r="I39" s="230"/>
      <c r="J39" s="230"/>
      <c r="K39" s="230"/>
      <c r="L39" s="222"/>
    </row>
    <row r="40" spans="1:12">
      <c r="A40" s="232" t="s">
        <v>4477</v>
      </c>
      <c r="B40" s="227"/>
      <c r="C40" s="227"/>
      <c r="D40" s="227"/>
      <c r="E40" s="227"/>
      <c r="F40" s="227"/>
      <c r="G40" s="227"/>
      <c r="H40" s="227"/>
      <c r="I40" s="227"/>
      <c r="J40" s="227"/>
      <c r="K40" s="227"/>
      <c r="L40" s="222"/>
    </row>
    <row r="41" spans="1:12">
      <c r="A41" s="233" t="s">
        <v>4478</v>
      </c>
      <c r="B41" s="225">
        <v>25</v>
      </c>
      <c r="C41" s="225">
        <v>25</v>
      </c>
      <c r="D41" s="225">
        <v>25</v>
      </c>
      <c r="E41" s="225">
        <v>26</v>
      </c>
      <c r="F41" s="225">
        <v>26</v>
      </c>
      <c r="G41" s="225">
        <v>26</v>
      </c>
      <c r="H41" s="225">
        <v>26</v>
      </c>
      <c r="I41" s="225">
        <v>25</v>
      </c>
      <c r="J41" s="225">
        <v>26</v>
      </c>
      <c r="K41" s="225">
        <v>26</v>
      </c>
      <c r="L41" s="222"/>
    </row>
    <row r="42" spans="1:12">
      <c r="A42" s="233" t="s">
        <v>4479</v>
      </c>
      <c r="B42" s="225">
        <v>37</v>
      </c>
      <c r="C42" s="225">
        <v>39</v>
      </c>
      <c r="D42" s="225">
        <v>39</v>
      </c>
      <c r="E42" s="225">
        <v>41</v>
      </c>
      <c r="F42" s="225">
        <v>42</v>
      </c>
      <c r="G42" s="225">
        <v>43</v>
      </c>
      <c r="H42" s="225">
        <v>43</v>
      </c>
      <c r="I42" s="225">
        <v>44</v>
      </c>
      <c r="J42" s="225">
        <v>44</v>
      </c>
      <c r="K42" s="225">
        <v>45</v>
      </c>
      <c r="L42" s="222"/>
    </row>
    <row r="43" spans="1:12">
      <c r="A43" s="232" t="s">
        <v>4472</v>
      </c>
      <c r="B43" s="227"/>
      <c r="C43" s="227"/>
      <c r="D43" s="227"/>
      <c r="E43" s="227"/>
      <c r="F43" s="227"/>
      <c r="G43" s="227"/>
      <c r="H43" s="227"/>
      <c r="I43" s="227"/>
      <c r="J43" s="227"/>
      <c r="K43" s="227"/>
      <c r="L43" s="222"/>
    </row>
    <row r="44" spans="1:12">
      <c r="A44" s="233" t="s">
        <v>4479</v>
      </c>
      <c r="B44" s="225">
        <v>7</v>
      </c>
      <c r="C44" s="225">
        <v>7</v>
      </c>
      <c r="D44" s="225">
        <v>7</v>
      </c>
      <c r="E44" s="225">
        <v>7</v>
      </c>
      <c r="F44" s="225">
        <v>7</v>
      </c>
      <c r="G44" s="225">
        <v>8</v>
      </c>
      <c r="H44" s="225">
        <v>8</v>
      </c>
      <c r="I44" s="225">
        <v>8</v>
      </c>
      <c r="J44" s="225">
        <v>8</v>
      </c>
      <c r="K44" s="225">
        <v>8</v>
      </c>
      <c r="L44" s="222"/>
    </row>
    <row r="45" spans="1:12" ht="16" thickBot="1">
      <c r="A45" s="234"/>
      <c r="B45" s="226"/>
      <c r="C45" s="226"/>
      <c r="D45" s="226"/>
      <c r="E45" s="226"/>
      <c r="F45" s="226"/>
      <c r="G45" s="226"/>
      <c r="H45" s="226"/>
      <c r="I45" s="226"/>
      <c r="J45" s="226"/>
      <c r="K45" s="226"/>
      <c r="L45" s="222"/>
    </row>
    <row r="46" spans="1:12">
      <c r="A46" s="231"/>
      <c r="B46" s="222"/>
      <c r="C46" s="222"/>
      <c r="D46" s="222"/>
      <c r="E46" s="222"/>
      <c r="F46" s="222"/>
      <c r="G46" s="222"/>
      <c r="H46" s="222"/>
      <c r="I46" s="222"/>
      <c r="J46" s="222"/>
      <c r="K46" s="222"/>
      <c r="L46" s="222"/>
    </row>
    <row r="47" spans="1:12" ht="98">
      <c r="A47" s="233" t="s">
        <v>4480</v>
      </c>
      <c r="B47" s="224"/>
      <c r="C47" s="222"/>
      <c r="D47" s="222"/>
      <c r="E47" s="224" t="s">
        <v>4481</v>
      </c>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row r="61" spans="1:12">
      <c r="A61" s="231"/>
      <c r="B61" s="222"/>
      <c r="C61" s="222"/>
      <c r="D61" s="222"/>
      <c r="E61" s="222"/>
      <c r="F61" s="222"/>
      <c r="G61" s="222"/>
      <c r="H61" s="222"/>
      <c r="I61" s="222"/>
      <c r="J61" s="222"/>
      <c r="K61" s="222"/>
      <c r="L61" s="222"/>
    </row>
    <row r="62" spans="1:12">
      <c r="A62" s="231"/>
      <c r="B62" s="222"/>
      <c r="C62" s="222"/>
      <c r="D62" s="222"/>
      <c r="E62" s="222"/>
      <c r="F62" s="222"/>
      <c r="G62" s="222"/>
      <c r="H62" s="222"/>
      <c r="I62" s="222"/>
      <c r="J62" s="222"/>
      <c r="K62" s="222"/>
      <c r="L62" s="222"/>
    </row>
    <row r="63" spans="1:12">
      <c r="A63" s="231"/>
      <c r="B63" s="222"/>
      <c r="C63" s="222"/>
      <c r="D63" s="222"/>
      <c r="E63" s="222"/>
      <c r="F63" s="222"/>
      <c r="G63" s="222"/>
      <c r="H63" s="222"/>
      <c r="I63" s="222"/>
      <c r="J63" s="222"/>
      <c r="K63" s="222"/>
      <c r="L63" s="222"/>
    </row>
    <row r="64" spans="1:12">
      <c r="A64" s="231"/>
      <c r="B64" s="222"/>
      <c r="C64" s="222"/>
      <c r="D64" s="222"/>
      <c r="E64" s="222"/>
      <c r="F64" s="222"/>
      <c r="G64" s="222"/>
      <c r="H64" s="222"/>
      <c r="I64" s="222"/>
      <c r="J64" s="222"/>
      <c r="K64" s="222"/>
      <c r="L64" s="222"/>
    </row>
    <row r="65" spans="1:12">
      <c r="A65" s="231"/>
      <c r="B65" s="222"/>
      <c r="C65" s="222"/>
      <c r="D65" s="222"/>
      <c r="E65" s="222"/>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c r="B68" s="222"/>
      <c r="C68" s="222"/>
      <c r="D68" s="222"/>
      <c r="E68" s="222"/>
      <c r="F68" s="222"/>
      <c r="G68" s="222"/>
      <c r="H68" s="222"/>
      <c r="I68" s="222"/>
      <c r="J68" s="222"/>
      <c r="K68" s="222"/>
      <c r="L68" s="222"/>
    </row>
    <row r="69" spans="1:12">
      <c r="A69" s="231"/>
      <c r="B69" s="222"/>
      <c r="C69" s="222"/>
      <c r="D69" s="222"/>
      <c r="E69" s="222"/>
      <c r="F69" s="222"/>
      <c r="G69" s="222"/>
      <c r="H69" s="222"/>
      <c r="I69" s="222"/>
      <c r="J69" s="222"/>
      <c r="K69" s="222"/>
      <c r="L69" s="222"/>
    </row>
    <row r="70" spans="1:12">
      <c r="A70" s="231"/>
      <c r="B70" s="222"/>
      <c r="C70" s="222"/>
      <c r="D70" s="222"/>
      <c r="E70" s="222"/>
      <c r="F70" s="222"/>
      <c r="G70" s="222"/>
      <c r="H70" s="222"/>
      <c r="I70" s="222"/>
      <c r="J70" s="222"/>
      <c r="K70" s="222"/>
      <c r="L70" s="222"/>
    </row>
    <row r="71" spans="1:12">
      <c r="A71" s="231"/>
      <c r="B71" s="222"/>
      <c r="C71" s="222"/>
      <c r="D71" s="222"/>
      <c r="E71" s="222"/>
      <c r="F71" s="222"/>
      <c r="G71" s="222"/>
      <c r="H71" s="222"/>
      <c r="I71" s="222"/>
      <c r="J71" s="222"/>
      <c r="K71" s="222"/>
      <c r="L71" s="222"/>
    </row>
    <row r="72" spans="1:12">
      <c r="A72" s="231"/>
      <c r="B72" s="222"/>
      <c r="C72" s="222"/>
      <c r="D72" s="222"/>
      <c r="E72" s="222"/>
      <c r="F72" s="222"/>
      <c r="G72" s="222"/>
      <c r="H72" s="222"/>
      <c r="I72" s="222"/>
      <c r="J72" s="222"/>
      <c r="K72" s="222"/>
      <c r="L72" s="222"/>
    </row>
    <row r="73" spans="1:12">
      <c r="A73" s="231"/>
      <c r="B73" s="222"/>
      <c r="C73" s="222"/>
      <c r="D73" s="222"/>
      <c r="E73" s="222"/>
      <c r="F73" s="222"/>
      <c r="G73" s="222"/>
      <c r="H73" s="222"/>
      <c r="I73" s="222"/>
      <c r="J73" s="222"/>
      <c r="K73" s="222"/>
      <c r="L73" s="222"/>
    </row>
    <row r="74" spans="1:12">
      <c r="A74" s="231"/>
      <c r="B74" s="222"/>
      <c r="C74" s="222"/>
      <c r="D74" s="222"/>
      <c r="E74" s="222"/>
      <c r="F74" s="222"/>
      <c r="G74" s="222"/>
      <c r="H74" s="222"/>
      <c r="I74" s="222"/>
      <c r="J74" s="222"/>
      <c r="K74" s="222"/>
      <c r="L74" s="222"/>
    </row>
    <row r="75" spans="1:12">
      <c r="A75" s="231"/>
      <c r="B75" s="222"/>
      <c r="C75" s="222"/>
      <c r="D75" s="222"/>
      <c r="E75" s="222"/>
      <c r="F75" s="222"/>
      <c r="G75" s="222"/>
      <c r="H75" s="222"/>
      <c r="I75" s="222"/>
      <c r="J75" s="222"/>
      <c r="K75" s="222"/>
      <c r="L75" s="222"/>
    </row>
    <row r="76" spans="1:12">
      <c r="A76" s="231"/>
      <c r="B76" s="222"/>
      <c r="C76" s="222"/>
      <c r="D76" s="222"/>
      <c r="E76" s="222"/>
      <c r="F76" s="222"/>
      <c r="G76" s="222"/>
      <c r="H76" s="222"/>
      <c r="I76" s="222"/>
      <c r="J76" s="222"/>
      <c r="K76" s="222"/>
      <c r="L76" s="222"/>
    </row>
  </sheetData>
  <hyperlinks>
    <hyperlink ref="B1" location="INDEKS!A1" display="HJEM" xr:uid="{0A36ACB3-7C31-4687-83C1-34ACAE0E6C3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X112"/>
  <sheetViews>
    <sheetView zoomScale="40" zoomScaleNormal="40" workbookViewId="0">
      <selection activeCell="R49" sqref="R49"/>
    </sheetView>
  </sheetViews>
  <sheetFormatPr baseColWidth="10" defaultColWidth="9.1640625" defaultRowHeight="15"/>
  <cols>
    <col min="1" max="1" width="50.6640625" style="236" customWidth="1"/>
    <col min="2" max="16384" width="9.1640625" style="221"/>
  </cols>
  <sheetData>
    <row r="1" spans="1:12">
      <c r="A1" s="231" t="s">
        <v>5645</v>
      </c>
      <c r="B1" s="173" t="s">
        <v>3453</v>
      </c>
      <c r="C1" s="222"/>
      <c r="D1" s="222"/>
      <c r="E1" s="222"/>
      <c r="F1" s="222"/>
      <c r="G1" s="222"/>
      <c r="H1" s="222"/>
      <c r="I1" s="222"/>
      <c r="J1" s="222"/>
      <c r="K1" s="222"/>
      <c r="L1" s="222"/>
    </row>
    <row r="2" spans="1:12">
      <c r="A2" s="232"/>
      <c r="B2" s="242">
        <v>2009</v>
      </c>
      <c r="C2" s="242">
        <v>2010</v>
      </c>
      <c r="D2" s="242">
        <v>2011</v>
      </c>
      <c r="E2" s="242">
        <v>2012</v>
      </c>
      <c r="F2" s="242">
        <v>2013</v>
      </c>
      <c r="G2" s="242">
        <v>2014</v>
      </c>
      <c r="H2" s="242">
        <v>2015</v>
      </c>
      <c r="I2" s="242">
        <v>2016</v>
      </c>
      <c r="J2" s="242">
        <v>2017</v>
      </c>
      <c r="K2" s="242">
        <v>2018</v>
      </c>
      <c r="L2" s="242">
        <v>2019</v>
      </c>
    </row>
    <row r="3" spans="1:12" ht="35.25" customHeight="1">
      <c r="A3" s="235" t="s">
        <v>5646</v>
      </c>
      <c r="B3" s="230"/>
      <c r="C3" s="230"/>
      <c r="D3" s="230"/>
      <c r="E3" s="230"/>
      <c r="F3" s="230"/>
      <c r="G3" s="230"/>
      <c r="H3" s="230"/>
      <c r="I3" s="230"/>
      <c r="J3" s="230"/>
      <c r="K3" s="230"/>
      <c r="L3" s="230"/>
    </row>
    <row r="4" spans="1:12">
      <c r="A4" s="232" t="s">
        <v>5647</v>
      </c>
      <c r="B4" s="223"/>
      <c r="C4" s="223"/>
      <c r="D4" s="223"/>
      <c r="E4" s="223"/>
      <c r="F4" s="223"/>
      <c r="G4" s="223"/>
      <c r="H4" s="223"/>
      <c r="I4" s="223"/>
      <c r="J4" s="223"/>
      <c r="K4" s="223"/>
      <c r="L4" s="223"/>
    </row>
    <row r="5" spans="1:12">
      <c r="A5" s="233" t="s">
        <v>259</v>
      </c>
      <c r="B5" s="339">
        <v>3.9</v>
      </c>
      <c r="C5" s="339">
        <v>3.6</v>
      </c>
      <c r="D5" s="339">
        <v>3.2</v>
      </c>
      <c r="E5" s="339">
        <v>3</v>
      </c>
      <c r="F5" s="339">
        <v>2.9</v>
      </c>
      <c r="G5" s="339">
        <v>2.4</v>
      </c>
      <c r="H5" s="339">
        <v>2.2999999999999998</v>
      </c>
      <c r="I5" s="339">
        <v>2.5</v>
      </c>
      <c r="J5" s="339">
        <v>1.8</v>
      </c>
      <c r="K5" s="339">
        <v>1.6</v>
      </c>
      <c r="L5" s="339">
        <v>1.3</v>
      </c>
    </row>
    <row r="6" spans="1:12">
      <c r="A6" s="233" t="s">
        <v>260</v>
      </c>
      <c r="B6" s="339">
        <v>37.4</v>
      </c>
      <c r="C6" s="339">
        <v>37.4</v>
      </c>
      <c r="D6" s="339">
        <v>33.6</v>
      </c>
      <c r="E6" s="339">
        <v>32.299999999999997</v>
      </c>
      <c r="F6" s="339">
        <v>29.8</v>
      </c>
      <c r="G6" s="339">
        <v>29.1</v>
      </c>
      <c r="H6" s="339">
        <v>29</v>
      </c>
      <c r="I6" s="339">
        <v>29.8</v>
      </c>
      <c r="J6" s="339">
        <v>28.9</v>
      </c>
      <c r="K6" s="339">
        <v>26.1</v>
      </c>
      <c r="L6" s="339">
        <v>23.6</v>
      </c>
    </row>
    <row r="7" spans="1:12">
      <c r="A7" s="233" t="s">
        <v>261</v>
      </c>
      <c r="B7" s="339">
        <v>113.6</v>
      </c>
      <c r="C7" s="339">
        <v>114.4</v>
      </c>
      <c r="D7" s="339">
        <v>106.3</v>
      </c>
      <c r="E7" s="339">
        <v>105.1</v>
      </c>
      <c r="F7" s="339">
        <v>99.3</v>
      </c>
      <c r="G7" s="339">
        <v>102.1</v>
      </c>
      <c r="H7" s="339">
        <v>102.7</v>
      </c>
      <c r="I7" s="339">
        <v>107.4</v>
      </c>
      <c r="J7" s="339">
        <v>104.2</v>
      </c>
      <c r="K7" s="339">
        <v>101.4</v>
      </c>
      <c r="L7" s="339">
        <v>99.6</v>
      </c>
    </row>
    <row r="8" spans="1:12">
      <c r="A8" s="233" t="s">
        <v>262</v>
      </c>
      <c r="B8" s="339">
        <v>136.9</v>
      </c>
      <c r="C8" s="339">
        <v>139.6</v>
      </c>
      <c r="D8" s="339">
        <v>131.19999999999999</v>
      </c>
      <c r="E8" s="339">
        <v>129.1</v>
      </c>
      <c r="F8" s="339">
        <v>126.9</v>
      </c>
      <c r="G8" s="339">
        <v>126.4</v>
      </c>
      <c r="H8" s="339">
        <v>130</v>
      </c>
      <c r="I8" s="339">
        <v>133.19999999999999</v>
      </c>
      <c r="J8" s="339">
        <v>131.9</v>
      </c>
      <c r="K8" s="339">
        <v>131.9</v>
      </c>
      <c r="L8" s="339">
        <v>130.80000000000001</v>
      </c>
    </row>
    <row r="9" spans="1:12">
      <c r="A9" s="233" t="s">
        <v>263</v>
      </c>
      <c r="B9" s="339">
        <v>62.9</v>
      </c>
      <c r="C9" s="339">
        <v>65.8</v>
      </c>
      <c r="D9" s="339">
        <v>62.7</v>
      </c>
      <c r="E9" s="339">
        <v>62.6</v>
      </c>
      <c r="F9" s="339">
        <v>60.9</v>
      </c>
      <c r="G9" s="339">
        <v>63.7</v>
      </c>
      <c r="H9" s="339">
        <v>64.099999999999994</v>
      </c>
      <c r="I9" s="339">
        <v>68.8</v>
      </c>
      <c r="J9" s="339">
        <v>67.2</v>
      </c>
      <c r="K9" s="339">
        <v>68</v>
      </c>
      <c r="L9" s="339">
        <v>67.900000000000006</v>
      </c>
    </row>
    <row r="10" spans="1:12">
      <c r="A10" s="233" t="s">
        <v>264</v>
      </c>
      <c r="B10" s="339">
        <v>12.7</v>
      </c>
      <c r="C10" s="339">
        <v>12.8</v>
      </c>
      <c r="D10" s="339">
        <v>12.8</v>
      </c>
      <c r="E10" s="339">
        <v>12.8</v>
      </c>
      <c r="F10" s="339">
        <v>13.1</v>
      </c>
      <c r="G10" s="339">
        <v>13.9</v>
      </c>
      <c r="H10" s="339">
        <v>13.9</v>
      </c>
      <c r="I10" s="339">
        <v>14.5</v>
      </c>
      <c r="J10" s="339">
        <v>15.4</v>
      </c>
      <c r="K10" s="339">
        <v>16</v>
      </c>
      <c r="L10" s="339">
        <v>15.7</v>
      </c>
    </row>
    <row r="11" spans="1:12">
      <c r="A11" s="233" t="s">
        <v>265</v>
      </c>
      <c r="B11" s="339">
        <v>0.6</v>
      </c>
      <c r="C11" s="339">
        <v>0.6</v>
      </c>
      <c r="D11" s="339">
        <v>0.6</v>
      </c>
      <c r="E11" s="339">
        <v>0.8</v>
      </c>
      <c r="F11" s="339">
        <v>0.7</v>
      </c>
      <c r="G11" s="339">
        <v>0.7</v>
      </c>
      <c r="H11" s="339">
        <v>0.7</v>
      </c>
      <c r="I11" s="339">
        <v>0.9</v>
      </c>
      <c r="J11" s="339">
        <v>0.9</v>
      </c>
      <c r="K11" s="339">
        <v>1</v>
      </c>
      <c r="L11" s="339">
        <v>1.1000000000000001</v>
      </c>
    </row>
    <row r="12" spans="1:12">
      <c r="A12" s="232" t="s">
        <v>5648</v>
      </c>
      <c r="B12" s="338">
        <v>50.2</v>
      </c>
      <c r="C12" s="338">
        <v>50.5</v>
      </c>
      <c r="D12" s="338">
        <v>46.8</v>
      </c>
      <c r="E12" s="338">
        <v>46</v>
      </c>
      <c r="F12" s="338">
        <v>44.3</v>
      </c>
      <c r="G12" s="338">
        <v>45.1</v>
      </c>
      <c r="H12" s="338">
        <v>46.1</v>
      </c>
      <c r="I12" s="338">
        <v>48.7</v>
      </c>
      <c r="J12" s="338">
        <v>48.6</v>
      </c>
      <c r="K12" s="338">
        <v>48.6</v>
      </c>
      <c r="L12" s="338">
        <v>48.3</v>
      </c>
    </row>
    <row r="13" spans="1:12">
      <c r="A13" s="233" t="s">
        <v>5649</v>
      </c>
      <c r="B13" s="339" t="s">
        <v>5650</v>
      </c>
      <c r="C13" s="339" t="s">
        <v>5651</v>
      </c>
      <c r="D13" s="339" t="s">
        <v>5652</v>
      </c>
      <c r="E13" s="339" t="s">
        <v>5653</v>
      </c>
      <c r="F13" s="339" t="s">
        <v>5654</v>
      </c>
      <c r="G13" s="339" t="s">
        <v>5655</v>
      </c>
      <c r="H13" s="339" t="s">
        <v>5656</v>
      </c>
      <c r="I13" s="339" t="s">
        <v>5657</v>
      </c>
      <c r="J13" s="339" t="s">
        <v>5652</v>
      </c>
      <c r="K13" s="339" t="s">
        <v>3787</v>
      </c>
      <c r="L13" s="339" t="s">
        <v>5658</v>
      </c>
    </row>
    <row r="14" spans="1:12">
      <c r="A14" s="233" t="s">
        <v>5659</v>
      </c>
      <c r="B14" s="339">
        <v>895</v>
      </c>
      <c r="C14" s="339">
        <v>913</v>
      </c>
      <c r="D14" s="339">
        <v>861</v>
      </c>
      <c r="E14" s="339">
        <v>840</v>
      </c>
      <c r="F14" s="339">
        <v>815</v>
      </c>
      <c r="G14" s="339">
        <v>821</v>
      </c>
      <c r="H14" s="339">
        <v>835</v>
      </c>
      <c r="I14" s="339">
        <v>865</v>
      </c>
      <c r="J14" s="339">
        <v>854</v>
      </c>
      <c r="K14" s="339">
        <v>840</v>
      </c>
      <c r="L14" s="339">
        <v>824</v>
      </c>
    </row>
    <row r="15" spans="1:12">
      <c r="A15" s="233" t="s">
        <v>5660</v>
      </c>
      <c r="B15" s="339">
        <v>886</v>
      </c>
      <c r="C15" s="339">
        <v>906</v>
      </c>
      <c r="D15" s="339">
        <v>854</v>
      </c>
      <c r="E15" s="339">
        <v>833</v>
      </c>
      <c r="F15" s="339">
        <v>808</v>
      </c>
      <c r="G15" s="339">
        <v>815</v>
      </c>
      <c r="H15" s="339">
        <v>828</v>
      </c>
      <c r="I15" s="339">
        <v>858</v>
      </c>
      <c r="J15" s="339">
        <v>847</v>
      </c>
      <c r="K15" s="339">
        <v>834</v>
      </c>
      <c r="L15" s="339">
        <v>818</v>
      </c>
    </row>
    <row r="16" spans="1:12" ht="16" thickBot="1">
      <c r="A16" s="234"/>
      <c r="B16" s="226"/>
      <c r="C16" s="226"/>
      <c r="D16" s="226"/>
      <c r="E16" s="226"/>
      <c r="F16" s="226"/>
      <c r="G16" s="226"/>
      <c r="H16" s="226"/>
      <c r="I16" s="226"/>
      <c r="J16" s="226"/>
      <c r="K16" s="226"/>
      <c r="L16" s="226"/>
    </row>
    <row r="17" spans="1:12">
      <c r="A17" s="231"/>
      <c r="B17" s="222"/>
      <c r="C17" s="222"/>
      <c r="D17" s="222"/>
      <c r="E17" s="222"/>
      <c r="F17" s="222"/>
      <c r="G17" s="222"/>
      <c r="H17" s="222"/>
      <c r="I17" s="222"/>
      <c r="J17" s="222"/>
      <c r="K17" s="222"/>
      <c r="L17" s="222"/>
    </row>
    <row r="18" spans="1:12">
      <c r="A18" s="233"/>
      <c r="B18" s="222"/>
      <c r="C18" s="222" t="s">
        <v>5661</v>
      </c>
      <c r="D18" s="224"/>
      <c r="E18" s="224" t="s">
        <v>5662</v>
      </c>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t="s">
        <v>5663</v>
      </c>
      <c r="B24" s="222"/>
      <c r="C24" s="222"/>
      <c r="D24" s="222"/>
      <c r="E24" s="222"/>
      <c r="F24" s="222"/>
      <c r="G24" s="222"/>
      <c r="H24" s="222"/>
      <c r="I24" s="222"/>
      <c r="J24" s="222"/>
      <c r="K24" s="222"/>
      <c r="L24" s="222"/>
    </row>
    <row r="25" spans="1:12">
      <c r="A25" s="232"/>
      <c r="B25" s="227">
        <v>2008</v>
      </c>
      <c r="C25" s="227">
        <v>2009</v>
      </c>
      <c r="D25" s="227">
        <v>2010</v>
      </c>
      <c r="E25" s="227">
        <v>2011</v>
      </c>
      <c r="F25" s="227">
        <v>2012</v>
      </c>
      <c r="G25" s="227">
        <v>2013</v>
      </c>
      <c r="H25" s="227">
        <v>2014</v>
      </c>
      <c r="I25" s="227">
        <v>2015</v>
      </c>
      <c r="J25" s="227">
        <v>2016</v>
      </c>
      <c r="K25" s="227">
        <v>2017</v>
      </c>
      <c r="L25" s="227">
        <v>2018</v>
      </c>
    </row>
    <row r="26" spans="1:12">
      <c r="A26" s="233" t="s">
        <v>5664</v>
      </c>
      <c r="B26" s="225">
        <v>16799</v>
      </c>
      <c r="C26" s="225">
        <v>16877</v>
      </c>
      <c r="D26" s="225">
        <v>16809</v>
      </c>
      <c r="E26" s="225">
        <v>16313</v>
      </c>
      <c r="F26" s="225">
        <v>16507</v>
      </c>
      <c r="G26" s="225">
        <v>16318</v>
      </c>
      <c r="H26" s="225">
        <v>15717</v>
      </c>
      <c r="I26" s="225">
        <v>15662</v>
      </c>
      <c r="J26" s="225">
        <v>14426</v>
      </c>
      <c r="K26" s="225">
        <v>14182</v>
      </c>
      <c r="L26" s="225">
        <v>14210</v>
      </c>
    </row>
    <row r="27" spans="1:12" ht="16" thickBot="1">
      <c r="A27" s="24"/>
      <c r="B27" s="25"/>
      <c r="C27" s="25"/>
      <c r="D27" s="25"/>
      <c r="E27" s="25"/>
      <c r="F27" s="25"/>
      <c r="G27" s="25"/>
      <c r="H27" s="25"/>
      <c r="I27" s="25"/>
      <c r="J27" s="25"/>
      <c r="K27" s="25"/>
      <c r="L27" s="25"/>
    </row>
    <row r="28" spans="1:12">
      <c r="A28" s="231"/>
      <c r="B28" s="222"/>
      <c r="C28" s="222"/>
      <c r="D28" s="222"/>
      <c r="E28" s="222"/>
      <c r="F28" s="222"/>
      <c r="G28" s="222"/>
      <c r="H28" s="222"/>
      <c r="I28" s="222"/>
      <c r="J28" s="222"/>
      <c r="K28" s="222"/>
      <c r="L28" s="222"/>
    </row>
    <row r="29" spans="1:12">
      <c r="A29" s="231"/>
      <c r="B29" s="224"/>
      <c r="C29" s="224"/>
      <c r="D29" s="222"/>
      <c r="E29" s="222" t="s">
        <v>5665</v>
      </c>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t="s">
        <v>5666</v>
      </c>
      <c r="B35" s="222"/>
      <c r="C35" s="222"/>
      <c r="D35" s="222"/>
      <c r="E35" s="222"/>
      <c r="F35" s="222"/>
      <c r="G35" s="222"/>
      <c r="H35" s="222"/>
      <c r="I35" s="222"/>
      <c r="J35" s="222"/>
      <c r="K35" s="222"/>
      <c r="L35" s="222"/>
    </row>
    <row r="36" spans="1:12">
      <c r="A36" s="232"/>
      <c r="B36" s="227">
        <v>2008</v>
      </c>
      <c r="C36" s="227">
        <v>2009</v>
      </c>
      <c r="D36" s="227">
        <v>2010</v>
      </c>
      <c r="E36" s="227">
        <v>2011</v>
      </c>
      <c r="F36" s="227">
        <v>2012</v>
      </c>
      <c r="G36" s="227">
        <v>2013</v>
      </c>
      <c r="H36" s="227">
        <v>2014</v>
      </c>
      <c r="I36" s="227">
        <v>2015</v>
      </c>
      <c r="J36" s="227">
        <v>2016</v>
      </c>
      <c r="K36" s="227">
        <v>2017</v>
      </c>
      <c r="L36" s="227">
        <v>2018</v>
      </c>
    </row>
    <row r="37" spans="1:12">
      <c r="A37" s="235" t="s">
        <v>5667</v>
      </c>
      <c r="B37" s="230"/>
      <c r="C37" s="230"/>
      <c r="D37" s="230"/>
      <c r="E37" s="230"/>
      <c r="F37" s="230"/>
      <c r="G37" s="230"/>
      <c r="H37" s="230"/>
      <c r="I37" s="230"/>
      <c r="J37" s="230"/>
      <c r="K37" s="230"/>
      <c r="L37" s="230"/>
    </row>
    <row r="38" spans="1:12">
      <c r="A38" s="232" t="s">
        <v>5668</v>
      </c>
      <c r="B38" s="223"/>
      <c r="C38" s="223"/>
      <c r="D38" s="223"/>
      <c r="E38" s="223"/>
      <c r="F38" s="223"/>
      <c r="G38" s="223"/>
      <c r="H38" s="223"/>
      <c r="I38" s="223"/>
      <c r="J38" s="223"/>
      <c r="K38" s="223"/>
      <c r="L38" s="223"/>
    </row>
    <row r="39" spans="1:12">
      <c r="A39" s="233" t="s">
        <v>259</v>
      </c>
      <c r="B39" s="225">
        <v>17.8</v>
      </c>
      <c r="C39" s="225">
        <v>16.899999999999999</v>
      </c>
      <c r="D39" s="225">
        <v>15.2</v>
      </c>
      <c r="E39" s="225">
        <v>14.2</v>
      </c>
      <c r="F39" s="225">
        <v>14.4</v>
      </c>
      <c r="G39" s="225">
        <v>13.5</v>
      </c>
      <c r="H39" s="225">
        <v>12.3</v>
      </c>
      <c r="I39" s="225">
        <v>11.5</v>
      </c>
      <c r="J39" s="225">
        <v>9.9</v>
      </c>
      <c r="K39" s="225">
        <v>8.1</v>
      </c>
      <c r="L39" s="225">
        <v>8</v>
      </c>
    </row>
    <row r="40" spans="1:12">
      <c r="A40" s="233" t="s">
        <v>260</v>
      </c>
      <c r="B40" s="225">
        <v>25.4</v>
      </c>
      <c r="C40" s="225">
        <v>25.8</v>
      </c>
      <c r="D40" s="225">
        <v>26.3</v>
      </c>
      <c r="E40" s="225">
        <v>25.6</v>
      </c>
      <c r="F40" s="225">
        <v>25.5</v>
      </c>
      <c r="G40" s="225">
        <v>24.8</v>
      </c>
      <c r="H40" s="225">
        <v>23</v>
      </c>
      <c r="I40" s="225">
        <v>22.5</v>
      </c>
      <c r="J40" s="225">
        <v>20.2</v>
      </c>
      <c r="K40" s="225">
        <v>19</v>
      </c>
      <c r="L40" s="225">
        <v>18.600000000000001</v>
      </c>
    </row>
    <row r="41" spans="1:12">
      <c r="A41" s="233" t="s">
        <v>261</v>
      </c>
      <c r="B41" s="225">
        <v>20.3</v>
      </c>
      <c r="C41" s="225">
        <v>19.8</v>
      </c>
      <c r="D41" s="225">
        <v>20.2</v>
      </c>
      <c r="E41" s="225">
        <v>19.7</v>
      </c>
      <c r="F41" s="225">
        <v>20.6</v>
      </c>
      <c r="G41" s="225">
        <v>20.6</v>
      </c>
      <c r="H41" s="225">
        <v>20.8</v>
      </c>
      <c r="I41" s="225">
        <v>21</v>
      </c>
      <c r="J41" s="225">
        <v>18.7</v>
      </c>
      <c r="K41" s="225">
        <v>19</v>
      </c>
      <c r="L41" s="225">
        <v>18.899999999999999</v>
      </c>
    </row>
    <row r="42" spans="1:12">
      <c r="A42" s="233" t="s">
        <v>262</v>
      </c>
      <c r="B42" s="225">
        <v>17.100000000000001</v>
      </c>
      <c r="C42" s="225">
        <v>17.600000000000001</v>
      </c>
      <c r="D42" s="225">
        <v>17.7</v>
      </c>
      <c r="E42" s="225">
        <v>17.3</v>
      </c>
      <c r="F42" s="225">
        <v>16.8</v>
      </c>
      <c r="G42" s="225">
        <v>17.100000000000001</v>
      </c>
      <c r="H42" s="225">
        <v>17.100000000000001</v>
      </c>
      <c r="I42" s="225">
        <v>16.899999999999999</v>
      </c>
      <c r="J42" s="225">
        <v>16.2</v>
      </c>
      <c r="K42" s="225">
        <v>15.9</v>
      </c>
      <c r="L42" s="225">
        <v>16.100000000000001</v>
      </c>
    </row>
    <row r="43" spans="1:12">
      <c r="A43" s="233" t="s">
        <v>263</v>
      </c>
      <c r="B43" s="225">
        <v>13.5</v>
      </c>
      <c r="C43" s="225">
        <v>13.6</v>
      </c>
      <c r="D43" s="225">
        <v>13.3</v>
      </c>
      <c r="E43" s="225">
        <v>12.9</v>
      </c>
      <c r="F43" s="225">
        <v>13.1</v>
      </c>
      <c r="G43" s="225">
        <v>12.8</v>
      </c>
      <c r="H43" s="225">
        <v>11.8</v>
      </c>
      <c r="I43" s="225">
        <v>12</v>
      </c>
      <c r="J43" s="225">
        <v>11.3</v>
      </c>
      <c r="K43" s="225">
        <v>11.9</v>
      </c>
      <c r="L43" s="225">
        <v>12</v>
      </c>
    </row>
    <row r="44" spans="1:12">
      <c r="A44" s="233" t="s">
        <v>264</v>
      </c>
      <c r="B44" s="225">
        <v>5.0999999999999996</v>
      </c>
      <c r="C44" s="225">
        <v>5.2</v>
      </c>
      <c r="D44" s="225">
        <v>5.4</v>
      </c>
      <c r="E44" s="225">
        <v>5.0999999999999996</v>
      </c>
      <c r="F44" s="225">
        <v>5.3</v>
      </c>
      <c r="G44" s="225">
        <v>5.4</v>
      </c>
      <c r="H44" s="225">
        <v>5.2</v>
      </c>
      <c r="I44" s="225">
        <v>5.0999999999999996</v>
      </c>
      <c r="J44" s="225">
        <v>4.7</v>
      </c>
      <c r="K44" s="225">
        <v>4.5999999999999996</v>
      </c>
      <c r="L44" s="225">
        <v>4.9000000000000004</v>
      </c>
    </row>
    <row r="45" spans="1:12">
      <c r="A45" s="233" t="s">
        <v>265</v>
      </c>
      <c r="B45" s="225">
        <v>0.4</v>
      </c>
      <c r="C45" s="225">
        <v>0.6</v>
      </c>
      <c r="D45" s="225">
        <v>0.4</v>
      </c>
      <c r="E45" s="225">
        <v>0.5</v>
      </c>
      <c r="F45" s="225">
        <v>0.5</v>
      </c>
      <c r="G45" s="225">
        <v>0.5</v>
      </c>
      <c r="H45" s="225">
        <v>0.4</v>
      </c>
      <c r="I45" s="225">
        <v>0.5</v>
      </c>
      <c r="J45" s="225">
        <v>0.4</v>
      </c>
      <c r="K45" s="225">
        <v>0.5</v>
      </c>
      <c r="L45" s="225">
        <v>0.4</v>
      </c>
    </row>
    <row r="46" spans="1:12">
      <c r="A46" s="232" t="s">
        <v>5669</v>
      </c>
      <c r="B46" s="227">
        <v>13.5</v>
      </c>
      <c r="C46" s="227">
        <v>13.5</v>
      </c>
      <c r="D46" s="227">
        <v>13.4</v>
      </c>
      <c r="E46" s="227">
        <v>13</v>
      </c>
      <c r="F46" s="227">
        <v>13.1</v>
      </c>
      <c r="G46" s="227">
        <v>12.9</v>
      </c>
      <c r="H46" s="227">
        <v>12.5</v>
      </c>
      <c r="I46" s="227">
        <v>12.4</v>
      </c>
      <c r="J46" s="227">
        <v>11.4</v>
      </c>
      <c r="K46" s="227">
        <v>11.2</v>
      </c>
      <c r="L46" s="227">
        <v>11.2</v>
      </c>
    </row>
    <row r="47" spans="1:12">
      <c r="A47" s="233" t="s">
        <v>5670</v>
      </c>
      <c r="B47" s="225">
        <v>498</v>
      </c>
      <c r="C47" s="225">
        <v>497</v>
      </c>
      <c r="D47" s="225">
        <v>493</v>
      </c>
      <c r="E47" s="225">
        <v>477</v>
      </c>
      <c r="F47" s="225">
        <v>481</v>
      </c>
      <c r="G47" s="225">
        <v>473</v>
      </c>
      <c r="H47" s="225">
        <v>453</v>
      </c>
      <c r="I47" s="225">
        <v>447</v>
      </c>
      <c r="J47" s="225">
        <v>407</v>
      </c>
      <c r="K47" s="225">
        <v>395</v>
      </c>
      <c r="L47" s="225">
        <v>394</v>
      </c>
    </row>
    <row r="48" spans="1:12" ht="16" thickBot="1">
      <c r="A48" s="234"/>
      <c r="B48" s="226"/>
      <c r="C48" s="226"/>
      <c r="D48" s="226"/>
      <c r="E48" s="226"/>
      <c r="F48" s="226"/>
      <c r="G48" s="226"/>
      <c r="H48" s="226"/>
      <c r="I48" s="226"/>
      <c r="J48" s="226"/>
      <c r="K48" s="226"/>
      <c r="L48" s="226"/>
    </row>
    <row r="49" spans="1:22">
      <c r="A49" s="231"/>
      <c r="B49" s="222"/>
      <c r="C49" s="222"/>
      <c r="D49" s="222"/>
      <c r="E49" s="222"/>
      <c r="F49" s="222"/>
      <c r="G49" s="222"/>
      <c r="H49" s="222"/>
      <c r="I49" s="222"/>
      <c r="J49" s="222"/>
      <c r="K49" s="222"/>
      <c r="L49" s="222"/>
    </row>
    <row r="50" spans="1:22">
      <c r="A50" s="233" t="s">
        <v>5671</v>
      </c>
      <c r="B50" s="222"/>
      <c r="C50" s="222"/>
      <c r="D50" s="222"/>
      <c r="E50" s="222" t="s">
        <v>5665</v>
      </c>
      <c r="F50" s="222"/>
      <c r="G50" s="222"/>
      <c r="H50" s="222"/>
      <c r="I50" s="222"/>
      <c r="J50" s="222"/>
      <c r="K50" s="222"/>
      <c r="L50" s="222"/>
    </row>
    <row r="51" spans="1:22">
      <c r="A51" s="231"/>
      <c r="B51" s="222"/>
      <c r="C51" s="222"/>
      <c r="D51" s="222"/>
      <c r="E51" s="222"/>
      <c r="F51" s="222"/>
      <c r="G51" s="222"/>
      <c r="H51" s="222"/>
      <c r="I51" s="222"/>
      <c r="J51" s="222"/>
      <c r="K51" s="222"/>
      <c r="L51" s="222"/>
    </row>
    <row r="52" spans="1:22">
      <c r="A52" s="231"/>
      <c r="B52" s="222"/>
      <c r="C52" s="222"/>
      <c r="D52" s="222"/>
      <c r="E52" s="222"/>
      <c r="F52" s="222"/>
      <c r="G52" s="222"/>
      <c r="H52" s="222"/>
      <c r="I52" s="222"/>
      <c r="J52" s="222"/>
      <c r="K52" s="222"/>
      <c r="L52" s="222"/>
    </row>
    <row r="53" spans="1:22">
      <c r="A53" s="231"/>
      <c r="B53" s="222"/>
      <c r="C53" s="222"/>
      <c r="D53" s="222"/>
      <c r="E53" s="222"/>
      <c r="F53" s="222"/>
      <c r="G53" s="222"/>
      <c r="H53" s="222"/>
      <c r="I53" s="222"/>
      <c r="J53" s="222"/>
      <c r="K53" s="222"/>
      <c r="L53" s="222"/>
    </row>
    <row r="54" spans="1:22">
      <c r="A54" s="231"/>
      <c r="B54" s="222"/>
      <c r="C54" s="222"/>
      <c r="D54" s="222"/>
      <c r="E54" s="222"/>
      <c r="F54" s="222"/>
      <c r="G54" s="222"/>
      <c r="H54" s="222"/>
      <c r="I54" s="222"/>
      <c r="J54" s="222"/>
      <c r="K54" s="222"/>
      <c r="L54" s="222"/>
    </row>
    <row r="55" spans="1:22" s="207" customFormat="1" ht="13">
      <c r="B55" s="208" t="s">
        <v>4099</v>
      </c>
      <c r="E55" s="209"/>
      <c r="K55" s="208" t="s">
        <v>4100</v>
      </c>
    </row>
    <row r="56" spans="1:22" s="207" customFormat="1" ht="13">
      <c r="B56" s="210" t="s">
        <v>46</v>
      </c>
      <c r="F56" s="209"/>
      <c r="K56" s="210" t="s">
        <v>4101</v>
      </c>
    </row>
    <row r="57" spans="1:22" s="211" customFormat="1" ht="35.25" customHeight="1">
      <c r="C57" s="212" t="s">
        <v>4102</v>
      </c>
      <c r="D57" s="212" t="s">
        <v>4103</v>
      </c>
      <c r="E57" s="212" t="s">
        <v>4104</v>
      </c>
      <c r="F57" s="212" t="s">
        <v>4105</v>
      </c>
      <c r="G57" s="212"/>
      <c r="H57" s="212"/>
      <c r="I57" s="212"/>
      <c r="L57" s="213" t="s">
        <v>4106</v>
      </c>
      <c r="M57" s="213" t="s">
        <v>4107</v>
      </c>
      <c r="N57" s="213" t="s">
        <v>4108</v>
      </c>
      <c r="O57" s="213" t="s">
        <v>4109</v>
      </c>
      <c r="P57" s="213" t="s">
        <v>4110</v>
      </c>
      <c r="Q57" s="213" t="s">
        <v>4111</v>
      </c>
    </row>
    <row r="58" spans="1:22" s="207" customFormat="1" ht="13">
      <c r="B58" s="207" t="s">
        <v>4112</v>
      </c>
      <c r="C58" s="207">
        <v>61.350999999999999</v>
      </c>
      <c r="D58" s="207">
        <v>59.396999999999998</v>
      </c>
      <c r="E58" s="207">
        <v>3.4420000000000002</v>
      </c>
      <c r="F58" s="207">
        <v>5.6310000000000002</v>
      </c>
      <c r="K58" s="207" t="s">
        <v>4112</v>
      </c>
      <c r="L58" s="214">
        <v>6.58</v>
      </c>
      <c r="M58" s="214">
        <v>62.98</v>
      </c>
      <c r="N58" s="214">
        <v>130.44</v>
      </c>
      <c r="O58" s="214">
        <v>90.039999999999992</v>
      </c>
      <c r="P58" s="214">
        <v>29.339999999999996</v>
      </c>
      <c r="Q58" s="214">
        <v>4.6800000000000006</v>
      </c>
      <c r="S58" s="215"/>
      <c r="T58" s="215"/>
      <c r="U58" s="215"/>
      <c r="V58" s="215"/>
    </row>
    <row r="59" spans="1:22" s="207" customFormat="1" ht="13">
      <c r="B59" s="207" t="s">
        <v>4113</v>
      </c>
      <c r="C59" s="207">
        <v>63.433</v>
      </c>
      <c r="D59" s="207">
        <v>60.926000000000002</v>
      </c>
      <c r="E59" s="207">
        <v>8.3320000000000007</v>
      </c>
      <c r="F59" s="207">
        <v>11.06</v>
      </c>
      <c r="K59" s="207" t="s">
        <v>4113</v>
      </c>
      <c r="L59" s="214">
        <v>6.44</v>
      </c>
      <c r="M59" s="214">
        <v>62.9</v>
      </c>
      <c r="N59" s="214">
        <v>133.18</v>
      </c>
      <c r="O59" s="214">
        <v>94.66</v>
      </c>
      <c r="P59" s="214">
        <v>31.52</v>
      </c>
      <c r="Q59" s="214">
        <v>4.9800000000000004</v>
      </c>
      <c r="S59" s="215"/>
      <c r="T59" s="215"/>
      <c r="U59" s="215"/>
      <c r="V59" s="215"/>
    </row>
    <row r="60" spans="1:22" s="207" customFormat="1" ht="13">
      <c r="B60" s="207" t="s">
        <v>4114</v>
      </c>
      <c r="C60" s="207">
        <v>64.358000000000004</v>
      </c>
      <c r="D60" s="207">
        <v>59.581000000000003</v>
      </c>
      <c r="E60" s="207">
        <v>10.938000000000001</v>
      </c>
      <c r="F60" s="207">
        <v>15.657</v>
      </c>
      <c r="K60" s="207" t="s">
        <v>4114</v>
      </c>
      <c r="L60" s="214">
        <v>6.3400000000000007</v>
      </c>
      <c r="M60" s="214">
        <v>60.56</v>
      </c>
      <c r="N60" s="214">
        <v>133.42000000000002</v>
      </c>
      <c r="O60" s="214">
        <v>96.859999999999985</v>
      </c>
      <c r="P60" s="214">
        <v>34.18</v>
      </c>
      <c r="Q60" s="214">
        <v>5.4399999999999995</v>
      </c>
      <c r="S60" s="215"/>
      <c r="T60" s="215"/>
      <c r="U60" s="215"/>
      <c r="V60" s="215"/>
    </row>
    <row r="61" spans="1:22" s="207" customFormat="1" ht="13">
      <c r="B61" s="207" t="s">
        <v>4115</v>
      </c>
      <c r="C61" s="207">
        <v>67.725999999999999</v>
      </c>
      <c r="D61" s="207">
        <v>60.820999999999998</v>
      </c>
      <c r="E61" s="207">
        <v>11.462</v>
      </c>
      <c r="F61" s="207">
        <v>18.488</v>
      </c>
      <c r="K61" s="207" t="s">
        <v>4115</v>
      </c>
      <c r="L61" s="214">
        <v>6.74</v>
      </c>
      <c r="M61" s="214">
        <v>59.92</v>
      </c>
      <c r="N61" s="214">
        <v>137.56</v>
      </c>
      <c r="O61" s="214">
        <v>106.44000000000001</v>
      </c>
      <c r="P61" s="214">
        <v>36.32</v>
      </c>
      <c r="Q61" s="214">
        <v>5.7</v>
      </c>
      <c r="S61" s="215"/>
      <c r="T61" s="215"/>
      <c r="U61" s="215"/>
      <c r="V61" s="215"/>
    </row>
    <row r="62" spans="1:22" s="207" customFormat="1" ht="13">
      <c r="B62" s="207" t="s">
        <v>4116</v>
      </c>
      <c r="C62" s="207">
        <v>67.369</v>
      </c>
      <c r="D62" s="207">
        <v>62.808999999999997</v>
      </c>
      <c r="E62" s="207">
        <v>11.055999999999999</v>
      </c>
      <c r="F62" s="207">
        <v>16.027999999999999</v>
      </c>
      <c r="K62" s="207" t="s">
        <v>4116</v>
      </c>
      <c r="L62" s="214">
        <v>6.26</v>
      </c>
      <c r="M62" s="214">
        <v>56.820000000000007</v>
      </c>
      <c r="N62" s="214">
        <v>134.67999999999998</v>
      </c>
      <c r="O62" s="214">
        <v>107.33999999999999</v>
      </c>
      <c r="P62" s="214">
        <v>38.520000000000003</v>
      </c>
      <c r="Q62" s="214">
        <v>6.42</v>
      </c>
      <c r="S62" s="215"/>
      <c r="T62" s="215"/>
      <c r="U62" s="215"/>
      <c r="V62" s="215"/>
    </row>
    <row r="63" spans="1:22" s="207" customFormat="1" ht="13">
      <c r="B63" s="207" t="s">
        <v>4117</v>
      </c>
      <c r="C63" s="207">
        <v>69.665999999999997</v>
      </c>
      <c r="D63" s="207">
        <v>61.098999999999997</v>
      </c>
      <c r="E63" s="207">
        <v>10.250999999999999</v>
      </c>
      <c r="F63" s="207">
        <v>19.076000000000001</v>
      </c>
      <c r="K63" s="207" t="s">
        <v>4117</v>
      </c>
      <c r="L63" s="214">
        <v>6.32</v>
      </c>
      <c r="M63" s="214">
        <v>55.42</v>
      </c>
      <c r="N63" s="214">
        <v>137.22</v>
      </c>
      <c r="O63" s="214">
        <v>113.86000000000001</v>
      </c>
      <c r="P63" s="214">
        <v>42.18</v>
      </c>
      <c r="Q63" s="214">
        <v>6.5400000000000009</v>
      </c>
      <c r="S63" s="215"/>
      <c r="T63" s="215"/>
      <c r="U63" s="215"/>
      <c r="V63" s="215"/>
    </row>
    <row r="64" spans="1:22" s="207" customFormat="1" ht="13">
      <c r="B64" s="207" t="s">
        <v>4118</v>
      </c>
      <c r="C64" s="207">
        <v>69.771000000000001</v>
      </c>
      <c r="D64" s="207">
        <v>63.127000000000002</v>
      </c>
      <c r="E64" s="207">
        <v>28.556999999999999</v>
      </c>
      <c r="F64" s="207">
        <v>35.308999999999997</v>
      </c>
      <c r="K64" s="207" t="s">
        <v>4118</v>
      </c>
      <c r="L64" s="214">
        <v>5.86</v>
      </c>
      <c r="M64" s="214">
        <v>54.339999999999996</v>
      </c>
      <c r="N64" s="214">
        <v>135.14000000000001</v>
      </c>
      <c r="O64" s="214">
        <v>115.5</v>
      </c>
      <c r="P64" s="214">
        <v>44.1</v>
      </c>
      <c r="Q64" s="214">
        <v>6.8000000000000016</v>
      </c>
      <c r="S64" s="215"/>
      <c r="T64" s="215"/>
      <c r="U64" s="215"/>
      <c r="V64" s="215"/>
    </row>
    <row r="65" spans="2:24" s="207" customFormat="1" ht="13">
      <c r="B65" s="207" t="s">
        <v>4119</v>
      </c>
      <c r="C65" s="207">
        <v>67.638000000000005</v>
      </c>
      <c r="D65" s="207">
        <v>61.042999999999999</v>
      </c>
      <c r="E65" s="207">
        <v>17.132999999999999</v>
      </c>
      <c r="F65" s="207">
        <v>24.094000000000001</v>
      </c>
      <c r="K65" s="207" t="s">
        <v>4119</v>
      </c>
      <c r="L65" s="214">
        <v>5.52</v>
      </c>
      <c r="M65" s="214">
        <v>52.779999999999994</v>
      </c>
      <c r="N65" s="214">
        <v>128.54</v>
      </c>
      <c r="O65" s="214">
        <v>112.84</v>
      </c>
      <c r="P65" s="214">
        <v>43.6</v>
      </c>
      <c r="Q65" s="214">
        <v>7.2</v>
      </c>
      <c r="S65" s="215"/>
      <c r="T65" s="215"/>
      <c r="U65" s="215"/>
      <c r="V65" s="215"/>
    </row>
    <row r="66" spans="2:24" s="207" customFormat="1" ht="13">
      <c r="B66" s="207" t="s">
        <v>4120</v>
      </c>
      <c r="C66" s="207">
        <v>67.647999999999996</v>
      </c>
      <c r="D66" s="207">
        <v>59.898000000000003</v>
      </c>
      <c r="E66" s="207">
        <v>11.712</v>
      </c>
      <c r="F66" s="207">
        <v>19.739000000000001</v>
      </c>
      <c r="K66" s="207" t="s">
        <v>4120</v>
      </c>
      <c r="L66" s="214">
        <v>5.86</v>
      </c>
      <c r="M66" s="214">
        <v>49.480000000000004</v>
      </c>
      <c r="N66" s="214">
        <v>127.08000000000001</v>
      </c>
      <c r="O66" s="214">
        <v>115.52000000000001</v>
      </c>
      <c r="P66" s="214">
        <v>45.64</v>
      </c>
      <c r="Q66" s="214">
        <v>7.42</v>
      </c>
      <c r="S66" s="215"/>
      <c r="T66" s="215"/>
      <c r="U66" s="215"/>
      <c r="V66" s="215"/>
    </row>
    <row r="67" spans="2:24" s="207" customFormat="1" ht="13">
      <c r="B67" s="207" t="s">
        <v>4121</v>
      </c>
      <c r="C67" s="207">
        <v>66.174000000000007</v>
      </c>
      <c r="D67" s="207">
        <v>58.453000000000003</v>
      </c>
      <c r="E67" s="207">
        <v>11.032</v>
      </c>
      <c r="F67" s="207">
        <v>18.716999999999999</v>
      </c>
      <c r="K67" s="207" t="s">
        <v>4121</v>
      </c>
      <c r="L67" s="214">
        <v>5.46</v>
      </c>
      <c r="M67" s="214">
        <v>47.96</v>
      </c>
      <c r="N67" s="214">
        <v>121.78</v>
      </c>
      <c r="O67" s="214">
        <v>116.1</v>
      </c>
      <c r="P67" s="214">
        <v>45.96</v>
      </c>
      <c r="Q67" s="214">
        <v>7.5200000000000005</v>
      </c>
      <c r="S67" s="215"/>
      <c r="T67" s="215"/>
      <c r="U67" s="215"/>
      <c r="V67" s="215"/>
    </row>
    <row r="68" spans="2:24" s="207" customFormat="1" ht="13">
      <c r="B68" s="207" t="s">
        <v>4122</v>
      </c>
      <c r="C68" s="207">
        <v>66.22</v>
      </c>
      <c r="D68" s="207">
        <v>59.179000000000002</v>
      </c>
      <c r="E68" s="207">
        <v>8.8960000000000008</v>
      </c>
      <c r="F68" s="207">
        <v>16.443000000000001</v>
      </c>
      <c r="K68" s="207" t="s">
        <v>4122</v>
      </c>
      <c r="L68" s="214">
        <v>5.42</v>
      </c>
      <c r="M68" s="214">
        <v>46.92</v>
      </c>
      <c r="N68" s="214">
        <v>120.52000000000001</v>
      </c>
      <c r="O68" s="214">
        <v>118.49999999999997</v>
      </c>
      <c r="P68" s="214">
        <v>48.26</v>
      </c>
      <c r="Q68" s="214">
        <v>7.7799999999999985</v>
      </c>
      <c r="S68" s="215"/>
      <c r="T68" s="215"/>
      <c r="U68" s="215"/>
      <c r="V68" s="215"/>
    </row>
    <row r="69" spans="2:24" s="207" customFormat="1" ht="13">
      <c r="B69" s="207" t="s">
        <v>4123</v>
      </c>
      <c r="C69" s="207">
        <v>67.084000000000003</v>
      </c>
      <c r="D69" s="207">
        <v>57.997999999999998</v>
      </c>
      <c r="E69" s="207">
        <v>9.4979999999999993</v>
      </c>
      <c r="F69" s="207">
        <v>19.192</v>
      </c>
      <c r="K69" s="207" t="s">
        <v>4123</v>
      </c>
      <c r="L69" s="214">
        <v>5.58</v>
      </c>
      <c r="M69" s="214">
        <v>45.94</v>
      </c>
      <c r="N69" s="214">
        <v>122.02000000000001</v>
      </c>
      <c r="O69" s="214">
        <v>123.51999999999998</v>
      </c>
      <c r="P69" s="214">
        <v>49.02</v>
      </c>
      <c r="Q69" s="214">
        <v>8.4400000000000013</v>
      </c>
      <c r="S69" s="215"/>
      <c r="T69" s="215"/>
      <c r="U69" s="215"/>
      <c r="V69" s="215"/>
    </row>
    <row r="70" spans="2:24" s="207" customFormat="1" ht="13">
      <c r="B70" s="207" t="s">
        <v>4124</v>
      </c>
      <c r="C70" s="207">
        <v>65.457999999999998</v>
      </c>
      <c r="D70" s="207">
        <v>58.354999999999997</v>
      </c>
      <c r="E70" s="207">
        <v>12.004</v>
      </c>
      <c r="F70" s="207">
        <v>19.141999999999999</v>
      </c>
      <c r="K70" s="207" t="s">
        <v>4124</v>
      </c>
      <c r="L70" s="214">
        <v>5.3</v>
      </c>
      <c r="M70" s="214">
        <v>45.44</v>
      </c>
      <c r="N70" s="214">
        <v>119.34</v>
      </c>
      <c r="O70" s="214">
        <v>121.08</v>
      </c>
      <c r="P70" s="214">
        <v>48.940000000000005</v>
      </c>
      <c r="Q70" s="214">
        <v>8.6</v>
      </c>
      <c r="S70" s="215"/>
      <c r="T70" s="215"/>
      <c r="U70" s="215"/>
      <c r="V70" s="215"/>
    </row>
    <row r="71" spans="2:24" s="207" customFormat="1" ht="13">
      <c r="B71" s="207" t="s">
        <v>4125</v>
      </c>
      <c r="C71" s="207">
        <v>64.075000000000003</v>
      </c>
      <c r="D71" s="207">
        <v>58.61</v>
      </c>
      <c r="E71" s="207">
        <v>9.2970000000000006</v>
      </c>
      <c r="F71" s="207">
        <v>15.153</v>
      </c>
      <c r="K71" s="207" t="s">
        <v>4125</v>
      </c>
      <c r="L71" s="214">
        <v>4.42</v>
      </c>
      <c r="M71" s="214">
        <v>42.2</v>
      </c>
      <c r="N71" s="214">
        <v>116.05999999999999</v>
      </c>
      <c r="O71" s="214">
        <v>122.08</v>
      </c>
      <c r="P71" s="214">
        <v>50.76</v>
      </c>
      <c r="Q71" s="214">
        <v>9.08</v>
      </c>
      <c r="S71" s="215"/>
      <c r="T71" s="215"/>
      <c r="U71" s="215"/>
      <c r="V71" s="215"/>
    </row>
    <row r="72" spans="2:24" s="207" customFormat="1" ht="13">
      <c r="B72" s="207" t="s">
        <v>4126</v>
      </c>
      <c r="C72" s="207">
        <v>64.599000000000004</v>
      </c>
      <c r="D72" s="207">
        <v>57.573999999999998</v>
      </c>
      <c r="E72" s="207">
        <v>6.2880000000000003</v>
      </c>
      <c r="F72" s="207">
        <v>14.132999999999999</v>
      </c>
      <c r="K72" s="207" t="s">
        <v>4126</v>
      </c>
      <c r="L72" s="214">
        <v>4.24</v>
      </c>
      <c r="M72" s="214">
        <v>40.46</v>
      </c>
      <c r="N72" s="214">
        <v>117.7</v>
      </c>
      <c r="O72" s="214">
        <v>126.44000000000001</v>
      </c>
      <c r="P72" s="214">
        <v>53.279999999999994</v>
      </c>
      <c r="Q72" s="214">
        <v>9.4599999999999991</v>
      </c>
      <c r="S72" s="215"/>
      <c r="T72" s="215"/>
      <c r="U72" s="215"/>
      <c r="V72" s="215"/>
    </row>
    <row r="73" spans="2:24" s="207" customFormat="1" ht="13">
      <c r="B73" s="207" t="s">
        <v>4127</v>
      </c>
      <c r="C73" s="207">
        <v>64.608999999999995</v>
      </c>
      <c r="D73" s="207">
        <v>55.805999999999997</v>
      </c>
      <c r="E73" s="207">
        <v>4.843</v>
      </c>
      <c r="F73" s="207">
        <v>13.765000000000001</v>
      </c>
      <c r="K73" s="207" t="s">
        <v>4127</v>
      </c>
      <c r="L73" s="214">
        <v>4.24</v>
      </c>
      <c r="M73" s="214">
        <v>38.64</v>
      </c>
      <c r="N73" s="214">
        <v>118.32000000000001</v>
      </c>
      <c r="O73" s="214">
        <v>130.98000000000002</v>
      </c>
      <c r="P73" s="214">
        <v>55.120000000000005</v>
      </c>
      <c r="Q73" s="214">
        <v>9.36</v>
      </c>
      <c r="S73" s="215"/>
      <c r="T73" s="215"/>
      <c r="U73" s="215"/>
      <c r="V73" s="215"/>
    </row>
    <row r="74" spans="2:24" s="207" customFormat="1" ht="13">
      <c r="B74" s="207" t="s">
        <v>4128</v>
      </c>
      <c r="C74" s="207">
        <v>64.281999999999996</v>
      </c>
      <c r="D74" s="207">
        <v>54.962000000000003</v>
      </c>
      <c r="E74" s="207">
        <v>6.5890000000000004</v>
      </c>
      <c r="F74" s="207">
        <v>16.053999999999998</v>
      </c>
      <c r="K74" s="207" t="s">
        <v>4128</v>
      </c>
      <c r="L74" s="214">
        <v>4.18</v>
      </c>
      <c r="M74" s="214">
        <v>37.78</v>
      </c>
      <c r="N74" s="214">
        <v>117.35999999999999</v>
      </c>
      <c r="O74" s="214">
        <v>133.34</v>
      </c>
      <c r="P74" s="214">
        <v>57.140000000000008</v>
      </c>
      <c r="Q74" s="214">
        <v>10.16</v>
      </c>
      <c r="S74" s="215"/>
      <c r="T74" s="215"/>
      <c r="U74" s="215"/>
      <c r="V74" s="215"/>
    </row>
    <row r="75" spans="2:24" s="207" customFormat="1" ht="13">
      <c r="B75" s="207" t="s">
        <v>4129</v>
      </c>
      <c r="C75" s="207">
        <v>64.983999999999995</v>
      </c>
      <c r="D75" s="207">
        <v>55.476999999999997</v>
      </c>
      <c r="E75" s="207">
        <v>9.9640000000000004</v>
      </c>
      <c r="F75" s="207">
        <v>19.625</v>
      </c>
      <c r="K75" s="207" t="s">
        <v>4129</v>
      </c>
      <c r="L75" s="214">
        <v>4.3400000000000007</v>
      </c>
      <c r="M75" s="214">
        <v>37.9</v>
      </c>
      <c r="N75" s="214">
        <v>119.25999999999999</v>
      </c>
      <c r="O75" s="214">
        <v>137.58000000000001</v>
      </c>
      <c r="P75" s="214">
        <v>59.20000000000001</v>
      </c>
      <c r="Q75" s="214">
        <v>10.88</v>
      </c>
      <c r="S75" s="215"/>
      <c r="T75" s="215"/>
      <c r="U75" s="215"/>
      <c r="V75" s="215"/>
    </row>
    <row r="76" spans="2:24" s="207" customFormat="1" ht="13">
      <c r="B76" s="207" t="s">
        <v>4130</v>
      </c>
      <c r="C76" s="207">
        <v>64.081999999999994</v>
      </c>
      <c r="D76" s="207">
        <v>55.603999999999999</v>
      </c>
      <c r="E76" s="207">
        <v>22.061</v>
      </c>
      <c r="F76" s="207">
        <v>28.707000000000001</v>
      </c>
      <c r="K76" s="207" t="s">
        <v>4130</v>
      </c>
      <c r="L76" s="214">
        <v>4.2200000000000006</v>
      </c>
      <c r="M76" s="214">
        <v>36.6</v>
      </c>
      <c r="N76" s="214">
        <v>117.35999999999999</v>
      </c>
      <c r="O76" s="214">
        <v>136.5</v>
      </c>
      <c r="P76" s="214">
        <v>62.279999999999994</v>
      </c>
      <c r="Q76" s="214">
        <v>11.200000000000001</v>
      </c>
      <c r="S76" s="215"/>
      <c r="T76" s="215"/>
      <c r="U76" s="215"/>
      <c r="V76" s="215"/>
    </row>
    <row r="77" spans="2:24" s="207" customFormat="1" ht="13">
      <c r="B77" s="207" t="s">
        <v>4131</v>
      </c>
      <c r="C77" s="207">
        <v>65.037999999999997</v>
      </c>
      <c r="D77" s="207">
        <v>54.591000000000001</v>
      </c>
      <c r="E77" s="207">
        <v>25.591000000000001</v>
      </c>
      <c r="F77" s="207">
        <v>35.659999999999997</v>
      </c>
      <c r="K77" s="207" t="s">
        <v>4131</v>
      </c>
      <c r="L77" s="214">
        <v>4.3599999999999994</v>
      </c>
      <c r="M77" s="214">
        <v>40.32</v>
      </c>
      <c r="N77" s="214">
        <v>116.28</v>
      </c>
      <c r="O77" s="214">
        <v>139.82</v>
      </c>
      <c r="P77" s="214">
        <v>64.16</v>
      </c>
      <c r="Q77" s="214">
        <v>12.18</v>
      </c>
      <c r="S77" s="215"/>
      <c r="T77" s="215"/>
      <c r="U77" s="215"/>
      <c r="V77" s="215"/>
    </row>
    <row r="78" spans="2:24" s="207" customFormat="1" ht="13">
      <c r="B78" s="207" t="s">
        <v>4132</v>
      </c>
      <c r="C78" s="207">
        <v>62.817999999999998</v>
      </c>
      <c r="D78" s="207">
        <v>54.872</v>
      </c>
      <c r="E78" s="207">
        <v>16.454999999999998</v>
      </c>
      <c r="F78" s="207">
        <v>23.286999999999999</v>
      </c>
      <c r="K78" s="207" t="s">
        <v>4132</v>
      </c>
      <c r="L78" s="214">
        <v>3.9400000000000004</v>
      </c>
      <c r="M78" s="214">
        <v>37.379999999999995</v>
      </c>
      <c r="N78" s="214">
        <v>113.58</v>
      </c>
      <c r="O78" s="214">
        <v>136.9</v>
      </c>
      <c r="P78" s="214">
        <v>62.86</v>
      </c>
      <c r="Q78" s="214">
        <v>12.7</v>
      </c>
      <c r="S78" s="215"/>
      <c r="T78" s="215"/>
      <c r="U78" s="215"/>
      <c r="V78" s="215"/>
    </row>
    <row r="79" spans="2:24" s="207" customFormat="1" ht="13">
      <c r="B79" s="207" t="s">
        <v>4133</v>
      </c>
      <c r="C79" s="207">
        <v>63.411000000000001</v>
      </c>
      <c r="D79" s="207">
        <v>54.368000000000002</v>
      </c>
      <c r="E79" s="216">
        <v>17.103000000000002</v>
      </c>
      <c r="F79" s="207">
        <v>25.89</v>
      </c>
      <c r="K79" s="207" t="s">
        <v>4133</v>
      </c>
      <c r="L79" s="214">
        <v>3.5799999999999996</v>
      </c>
      <c r="M79" s="214">
        <v>37.380000000000003</v>
      </c>
      <c r="N79" s="214">
        <v>114.44000000000001</v>
      </c>
      <c r="O79" s="214">
        <v>139.64000000000001</v>
      </c>
      <c r="P79" s="214">
        <v>65.760000000000005</v>
      </c>
      <c r="Q79" s="214">
        <v>12.779999999999998</v>
      </c>
      <c r="S79" s="215"/>
      <c r="T79" s="215"/>
      <c r="U79" s="215"/>
      <c r="V79" s="215"/>
    </row>
    <row r="80" spans="2:24" s="207" customFormat="1" ht="13">
      <c r="B80" s="207" t="s">
        <v>4134</v>
      </c>
      <c r="C80" s="207">
        <v>58.997999999999998</v>
      </c>
      <c r="D80" s="207">
        <v>52.515999999999998</v>
      </c>
      <c r="E80" s="216">
        <v>14.34</v>
      </c>
      <c r="F80" s="207">
        <v>19.888000000000002</v>
      </c>
      <c r="K80" s="207" t="s">
        <v>4134</v>
      </c>
      <c r="L80" s="214">
        <v>3.2</v>
      </c>
      <c r="M80" s="214">
        <v>33.6</v>
      </c>
      <c r="N80" s="214">
        <v>106.34</v>
      </c>
      <c r="O80" s="214">
        <v>131.21999999999997</v>
      </c>
      <c r="P80" s="214">
        <v>62.719999999999992</v>
      </c>
      <c r="Q80" s="214">
        <v>12.76</v>
      </c>
      <c r="S80" s="217"/>
      <c r="T80" s="217"/>
      <c r="U80" s="217"/>
      <c r="V80" s="217"/>
      <c r="W80" s="217"/>
      <c r="X80" s="217"/>
    </row>
    <row r="81" spans="2:24" s="211" customFormat="1" ht="13">
      <c r="B81" s="207" t="s">
        <v>4135</v>
      </c>
      <c r="C81" s="207">
        <v>57.915999999999997</v>
      </c>
      <c r="D81" s="207">
        <v>52.325000000000003</v>
      </c>
      <c r="E81" s="216">
        <v>17.605</v>
      </c>
      <c r="F81" s="207">
        <v>22.111999999999998</v>
      </c>
      <c r="G81" s="207"/>
      <c r="H81" s="207"/>
      <c r="I81" s="207"/>
      <c r="K81" s="207" t="s">
        <v>4135</v>
      </c>
      <c r="L81" s="214">
        <v>3.04</v>
      </c>
      <c r="M81" s="214">
        <v>32.340000000000003</v>
      </c>
      <c r="N81" s="214">
        <v>105.08</v>
      </c>
      <c r="O81" s="214">
        <v>129.14000000000001</v>
      </c>
      <c r="P81" s="214">
        <v>62.640000000000008</v>
      </c>
      <c r="Q81" s="214">
        <v>12.84</v>
      </c>
      <c r="S81" s="217"/>
      <c r="T81" s="217"/>
      <c r="U81" s="217"/>
      <c r="V81" s="217"/>
      <c r="W81" s="217"/>
      <c r="X81" s="217"/>
    </row>
    <row r="82" spans="2:24" s="207" customFormat="1" ht="13">
      <c r="B82" s="207" t="s">
        <v>4136</v>
      </c>
      <c r="C82" s="207">
        <v>55.872999999999998</v>
      </c>
      <c r="D82" s="207">
        <v>52.470999999999997</v>
      </c>
      <c r="E82" s="216">
        <v>22.802</v>
      </c>
      <c r="F82" s="207">
        <v>24.606999999999999</v>
      </c>
      <c r="K82" s="207" t="s">
        <v>4136</v>
      </c>
      <c r="L82" s="214">
        <v>2.9</v>
      </c>
      <c r="M82" s="214">
        <v>29.839999999999996</v>
      </c>
      <c r="N82" s="214">
        <v>99.34</v>
      </c>
      <c r="O82" s="214">
        <v>126.94000000000001</v>
      </c>
      <c r="P82" s="214">
        <v>60.88000000000001</v>
      </c>
      <c r="Q82" s="214">
        <v>13.12</v>
      </c>
      <c r="S82" s="217"/>
      <c r="T82" s="217"/>
      <c r="U82" s="217"/>
      <c r="V82" s="217"/>
      <c r="W82" s="217"/>
      <c r="X82" s="217"/>
    </row>
    <row r="83" spans="2:24" s="207" customFormat="1" ht="13">
      <c r="B83" s="207" t="s">
        <v>4137</v>
      </c>
      <c r="C83" s="207">
        <v>56.87</v>
      </c>
      <c r="D83" s="207">
        <v>51.34</v>
      </c>
      <c r="E83" s="216">
        <v>28.337</v>
      </c>
      <c r="F83" s="207">
        <v>32.479999999999997</v>
      </c>
      <c r="K83" s="207" t="s">
        <v>4137</v>
      </c>
      <c r="L83" s="214">
        <v>2.4</v>
      </c>
      <c r="M83" s="214">
        <v>29.080000000000002</v>
      </c>
      <c r="N83" s="214">
        <v>102.14</v>
      </c>
      <c r="O83" s="214">
        <v>126.4</v>
      </c>
      <c r="P83" s="214">
        <v>63.7</v>
      </c>
      <c r="Q83" s="214">
        <v>13.860000000000003</v>
      </c>
      <c r="S83" s="217"/>
      <c r="T83" s="217"/>
      <c r="U83" s="217"/>
      <c r="V83" s="217"/>
      <c r="W83" s="217"/>
      <c r="X83" s="217"/>
    </row>
    <row r="84" spans="2:24" s="207" customFormat="1" ht="13">
      <c r="B84" s="207" t="s">
        <v>4138</v>
      </c>
      <c r="C84" s="207">
        <v>58.204999999999998</v>
      </c>
      <c r="D84" s="207">
        <v>52.555</v>
      </c>
      <c r="E84" s="216">
        <v>42.531999999999996</v>
      </c>
      <c r="F84" s="207">
        <v>47.536000000000001</v>
      </c>
      <c r="K84" s="207" t="s">
        <v>4138</v>
      </c>
      <c r="L84" s="214">
        <v>2.2799999999999998</v>
      </c>
      <c r="M84" s="214">
        <v>29.02</v>
      </c>
      <c r="N84" s="214">
        <v>102.66</v>
      </c>
      <c r="O84" s="214">
        <v>130</v>
      </c>
      <c r="P84" s="214">
        <v>64.059999999999988</v>
      </c>
      <c r="Q84" s="214">
        <v>13.9</v>
      </c>
      <c r="S84" s="217"/>
      <c r="T84" s="217"/>
      <c r="U84" s="217"/>
      <c r="V84" s="217"/>
      <c r="W84" s="217"/>
      <c r="X84" s="217"/>
    </row>
    <row r="85" spans="2:24" s="207" customFormat="1" ht="13">
      <c r="B85" s="218">
        <v>2016</v>
      </c>
      <c r="C85" s="207">
        <v>61.613999999999997</v>
      </c>
      <c r="D85" s="207">
        <v>52.823999999999998</v>
      </c>
      <c r="E85" s="216">
        <v>33.286999999999999</v>
      </c>
      <c r="F85" s="207">
        <v>41.518000000000001</v>
      </c>
      <c r="K85" s="218">
        <v>2016</v>
      </c>
      <c r="L85" s="214">
        <v>2.5200000000000005</v>
      </c>
      <c r="M85" s="214">
        <v>29.8</v>
      </c>
      <c r="N85" s="214">
        <v>107.43999999999998</v>
      </c>
      <c r="O85" s="214">
        <v>133.19999999999999</v>
      </c>
      <c r="P85" s="214">
        <v>68.78</v>
      </c>
      <c r="Q85" s="214">
        <v>14.539999999999997</v>
      </c>
      <c r="S85" s="217"/>
      <c r="T85" s="217"/>
      <c r="U85" s="217"/>
      <c r="V85" s="217"/>
      <c r="W85" s="217"/>
      <c r="X85" s="217"/>
    </row>
    <row r="86" spans="2:24" s="207" customFormat="1" ht="13">
      <c r="B86" s="218">
        <v>2017</v>
      </c>
      <c r="C86" s="207">
        <v>61.396999999999998</v>
      </c>
      <c r="D86" s="207">
        <v>53.261000000000003</v>
      </c>
      <c r="E86" s="216">
        <v>24.631</v>
      </c>
      <c r="F86" s="207">
        <v>32.420999999999999</v>
      </c>
      <c r="K86" s="218">
        <v>2017</v>
      </c>
      <c r="L86" s="214">
        <v>1.8399999999999999</v>
      </c>
      <c r="M86" s="214">
        <v>28.9</v>
      </c>
      <c r="N86" s="214">
        <v>104.2</v>
      </c>
      <c r="O86" s="214">
        <v>131.94</v>
      </c>
      <c r="P86" s="214">
        <v>67.16</v>
      </c>
      <c r="Q86" s="214">
        <v>15.440000000000001</v>
      </c>
      <c r="S86" s="217"/>
      <c r="T86" s="217"/>
      <c r="U86" s="217"/>
      <c r="V86" s="217"/>
      <c r="W86" s="217"/>
      <c r="X86" s="217"/>
    </row>
    <row r="87" spans="2:24" s="207" customFormat="1" ht="13">
      <c r="B87" s="218">
        <v>2018</v>
      </c>
      <c r="C87" s="207">
        <v>61.475999999999999</v>
      </c>
      <c r="D87" s="207">
        <v>55.231999999999999</v>
      </c>
      <c r="E87" s="216">
        <v>18.684000000000001</v>
      </c>
      <c r="F87" s="207">
        <v>24.890999999999998</v>
      </c>
      <c r="K87" s="218">
        <v>2018</v>
      </c>
      <c r="L87" s="214">
        <v>1.6</v>
      </c>
      <c r="M87" s="214">
        <v>26.080000000000002</v>
      </c>
      <c r="N87" s="214">
        <v>101.36</v>
      </c>
      <c r="O87" s="214">
        <v>131.9</v>
      </c>
      <c r="P87" s="214">
        <v>67.960000000000008</v>
      </c>
      <c r="Q87" s="214">
        <v>16.04</v>
      </c>
      <c r="S87" s="217"/>
      <c r="T87" s="217"/>
      <c r="U87" s="217"/>
      <c r="V87" s="217"/>
      <c r="W87" s="217"/>
      <c r="X87" s="217"/>
    </row>
    <row r="88" spans="2:24" s="207" customFormat="1" ht="13">
      <c r="B88" s="218">
        <v>2019</v>
      </c>
      <c r="C88" s="207">
        <v>61.167000000000002</v>
      </c>
      <c r="D88" s="207">
        <v>53.957999999999998</v>
      </c>
      <c r="E88" s="216">
        <v>9.3209999999999997</v>
      </c>
      <c r="F88" s="207">
        <v>16.681999999999999</v>
      </c>
      <c r="K88" s="218">
        <v>2019</v>
      </c>
      <c r="L88" s="214">
        <v>1.3</v>
      </c>
      <c r="M88" s="214">
        <v>23.560000000000002</v>
      </c>
      <c r="N88" s="214">
        <v>99.56</v>
      </c>
      <c r="O88" s="214">
        <v>130.76000000000002</v>
      </c>
      <c r="P88" s="214">
        <v>67.94</v>
      </c>
      <c r="Q88" s="214">
        <v>15.680000000000001</v>
      </c>
      <c r="S88" s="217"/>
      <c r="T88" s="217"/>
      <c r="U88" s="217"/>
      <c r="V88" s="217"/>
      <c r="W88" s="217"/>
      <c r="X88" s="217"/>
    </row>
    <row r="89" spans="2:24" s="207" customFormat="1" ht="13">
      <c r="K89" s="211"/>
      <c r="L89" s="214"/>
      <c r="M89" s="214"/>
      <c r="N89" s="214"/>
      <c r="O89" s="214"/>
      <c r="P89" s="214"/>
      <c r="Q89" s="214"/>
    </row>
    <row r="90" spans="2:24" s="207" customFormat="1" ht="13">
      <c r="K90" s="211"/>
    </row>
    <row r="91" spans="2:24" s="207" customFormat="1" ht="13"/>
    <row r="92" spans="2:24" s="207" customFormat="1" ht="13"/>
    <row r="93" spans="2:24" s="207" customFormat="1" ht="13"/>
    <row r="94" spans="2:24" s="207" customFormat="1" ht="13"/>
    <row r="95" spans="2:24" s="207" customFormat="1" ht="13"/>
    <row r="96" spans="2:24" s="207" customFormat="1" ht="13"/>
    <row r="97" spans="2:2" s="207" customFormat="1" ht="13"/>
    <row r="98" spans="2:2" s="207" customFormat="1" ht="13">
      <c r="B98" s="216"/>
    </row>
    <row r="99" spans="2:2" s="207" customFormat="1" ht="13">
      <c r="B99" s="219"/>
    </row>
    <row r="100" spans="2:2" s="207" customFormat="1" ht="13"/>
    <row r="101" spans="2:2" s="207" customFormat="1" ht="13"/>
    <row r="102" spans="2:2" s="207" customFormat="1" ht="13"/>
    <row r="103" spans="2:2" s="207" customFormat="1" ht="13"/>
    <row r="104" spans="2:2" s="207" customFormat="1" ht="13"/>
    <row r="105" spans="2:2" s="207" customFormat="1" ht="13"/>
    <row r="106" spans="2:2" s="207" customFormat="1" ht="13"/>
    <row r="107" spans="2:2" s="207" customFormat="1" ht="13"/>
    <row r="108" spans="2:2" s="207" customFormat="1" ht="13"/>
    <row r="109" spans="2:2" s="207" customFormat="1" ht="13"/>
    <row r="110" spans="2:2" s="207" customFormat="1" ht="13"/>
    <row r="111" spans="2:2" s="207" customFormat="1" ht="13"/>
    <row r="112" spans="2:2" s="207" customFormat="1" ht="13"/>
  </sheetData>
  <hyperlinks>
    <hyperlink ref="B1" location="INDEKS!A1" display="HJEM" xr:uid="{4F0C5886-C96E-463B-991D-870A3C11A15A}"/>
  </hyperlink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Y18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3810</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2" t="s">
        <v>3811</v>
      </c>
      <c r="B3" s="227">
        <v>102248</v>
      </c>
      <c r="C3" s="227">
        <v>103805</v>
      </c>
      <c r="D3" s="227">
        <v>102578</v>
      </c>
      <c r="E3" s="7">
        <v>103270</v>
      </c>
      <c r="F3" s="227">
        <v>105861</v>
      </c>
      <c r="G3" s="227">
        <v>107078</v>
      </c>
      <c r="H3" s="227">
        <v>106525</v>
      </c>
      <c r="I3" s="227">
        <v>103644</v>
      </c>
      <c r="J3" s="227">
        <v>104382</v>
      </c>
      <c r="K3" s="227">
        <v>105459</v>
      </c>
      <c r="L3" s="227">
        <v>106574</v>
      </c>
    </row>
    <row r="4" spans="1:12">
      <c r="A4" s="233" t="s">
        <v>3812</v>
      </c>
      <c r="B4" s="225">
        <v>13886</v>
      </c>
      <c r="C4" s="225">
        <v>14335</v>
      </c>
      <c r="D4" s="225">
        <v>14490</v>
      </c>
      <c r="E4" s="225">
        <v>14796</v>
      </c>
      <c r="F4" s="225">
        <v>15120</v>
      </c>
      <c r="G4" s="225">
        <v>15385</v>
      </c>
      <c r="H4" s="225">
        <v>15632</v>
      </c>
      <c r="I4" s="225">
        <v>16021</v>
      </c>
      <c r="J4" s="225">
        <v>16629</v>
      </c>
      <c r="K4" s="225">
        <v>17094</v>
      </c>
      <c r="L4" s="225">
        <v>17586</v>
      </c>
    </row>
    <row r="5" spans="1:12">
      <c r="A5" s="233" t="s">
        <v>3813</v>
      </c>
      <c r="B5" s="225">
        <v>33471</v>
      </c>
      <c r="C5" s="225">
        <v>34330</v>
      </c>
      <c r="D5" s="225">
        <v>34214</v>
      </c>
      <c r="E5" s="225">
        <v>34636</v>
      </c>
      <c r="F5" s="225">
        <v>35349</v>
      </c>
      <c r="G5" s="225">
        <v>35731</v>
      </c>
      <c r="H5" s="225">
        <v>35623</v>
      </c>
      <c r="I5" s="225">
        <v>35550</v>
      </c>
      <c r="J5" s="225">
        <v>35617</v>
      </c>
      <c r="K5" s="225">
        <v>35489</v>
      </c>
      <c r="L5" s="225">
        <v>35276</v>
      </c>
    </row>
    <row r="6" spans="1:12">
      <c r="A6" s="233" t="s">
        <v>3814</v>
      </c>
      <c r="B6" s="225">
        <v>24500</v>
      </c>
      <c r="C6" s="225">
        <v>24348</v>
      </c>
      <c r="D6" s="225">
        <v>23337</v>
      </c>
      <c r="E6" s="225">
        <v>22727</v>
      </c>
      <c r="F6" s="225">
        <v>23625</v>
      </c>
      <c r="G6" s="225">
        <v>23627</v>
      </c>
      <c r="H6" s="225">
        <v>23262</v>
      </c>
      <c r="I6" s="225">
        <v>20760</v>
      </c>
      <c r="J6" s="225">
        <v>21107</v>
      </c>
      <c r="K6" s="225">
        <v>21304</v>
      </c>
      <c r="L6" s="225">
        <v>21680</v>
      </c>
    </row>
    <row r="7" spans="1:12">
      <c r="A7" s="233" t="s">
        <v>3815</v>
      </c>
      <c r="B7" s="225">
        <v>30391</v>
      </c>
      <c r="C7" s="225">
        <v>30791</v>
      </c>
      <c r="D7" s="225">
        <v>30537</v>
      </c>
      <c r="E7" s="225">
        <v>31111</v>
      </c>
      <c r="F7" s="225">
        <v>31767</v>
      </c>
      <c r="G7" s="225">
        <v>32335</v>
      </c>
      <c r="H7" s="225">
        <v>32008</v>
      </c>
      <c r="I7" s="225">
        <v>31314</v>
      </c>
      <c r="J7" s="225">
        <v>31029</v>
      </c>
      <c r="K7" s="225">
        <v>31572</v>
      </c>
      <c r="L7" s="225">
        <v>32031</v>
      </c>
    </row>
    <row r="8" spans="1:12">
      <c r="A8" s="233"/>
      <c r="B8" s="222"/>
      <c r="C8" s="222"/>
      <c r="D8" s="222"/>
      <c r="E8" s="222"/>
      <c r="F8" s="222"/>
      <c r="G8" s="222"/>
      <c r="H8" s="222"/>
      <c r="I8" s="222"/>
      <c r="J8" s="222"/>
      <c r="K8" s="222"/>
      <c r="L8" s="222"/>
    </row>
    <row r="9" spans="1:12">
      <c r="A9" s="232" t="s">
        <v>3816</v>
      </c>
      <c r="B9" s="222"/>
      <c r="C9" s="222"/>
      <c r="D9" s="222"/>
      <c r="E9" s="222"/>
      <c r="F9" s="222"/>
      <c r="G9" s="222"/>
      <c r="H9" s="222"/>
      <c r="I9" s="222"/>
      <c r="J9" s="222"/>
      <c r="K9" s="222"/>
      <c r="L9" s="222"/>
    </row>
    <row r="10" spans="1:12">
      <c r="A10" s="233" t="s">
        <v>3817</v>
      </c>
      <c r="B10" s="222">
        <v>3468</v>
      </c>
      <c r="C10" s="222">
        <v>3509</v>
      </c>
      <c r="D10" s="222">
        <v>3493</v>
      </c>
      <c r="E10" s="222">
        <v>3534</v>
      </c>
      <c r="F10" s="222">
        <v>3548</v>
      </c>
      <c r="G10" s="222">
        <v>3535</v>
      </c>
      <c r="H10" s="222">
        <v>3535</v>
      </c>
      <c r="I10" s="222">
        <v>3526</v>
      </c>
      <c r="J10" s="222">
        <v>3522</v>
      </c>
      <c r="K10" s="222">
        <v>3528</v>
      </c>
      <c r="L10" s="222">
        <v>3530</v>
      </c>
    </row>
    <row r="11" spans="1:12">
      <c r="A11" s="233" t="s">
        <v>3818</v>
      </c>
      <c r="B11" s="222">
        <v>0.63</v>
      </c>
      <c r="C11" s="222">
        <v>0.63</v>
      </c>
      <c r="D11" s="222">
        <v>0.63</v>
      </c>
      <c r="E11" s="222">
        <v>0.63</v>
      </c>
      <c r="F11" s="222">
        <v>0.63</v>
      </c>
      <c r="G11" s="222">
        <v>0.63</v>
      </c>
      <c r="H11" s="222">
        <v>0.62</v>
      </c>
      <c r="I11" s="222">
        <v>0.62</v>
      </c>
      <c r="J11" s="222">
        <v>0.61</v>
      </c>
      <c r="K11" s="222">
        <v>0.61</v>
      </c>
      <c r="L11" s="222">
        <v>0.61</v>
      </c>
    </row>
    <row r="12" spans="1:12">
      <c r="A12" s="233" t="s">
        <v>3819</v>
      </c>
      <c r="B12" s="222"/>
      <c r="C12" s="222"/>
      <c r="D12" s="222"/>
      <c r="E12" s="222"/>
      <c r="F12" s="222"/>
      <c r="G12" s="222"/>
      <c r="H12" s="222"/>
      <c r="I12" s="222"/>
      <c r="J12" s="222"/>
      <c r="K12" s="222"/>
      <c r="L12" s="222"/>
    </row>
    <row r="13" spans="1:12">
      <c r="A13" s="233" t="s">
        <v>4482</v>
      </c>
      <c r="B13" s="222">
        <v>926</v>
      </c>
      <c r="C13" s="222">
        <v>923</v>
      </c>
      <c r="D13" s="222">
        <v>911</v>
      </c>
      <c r="E13" s="222">
        <v>904</v>
      </c>
      <c r="F13" s="222">
        <v>904</v>
      </c>
      <c r="G13" s="222">
        <v>899</v>
      </c>
      <c r="H13" s="222">
        <v>889</v>
      </c>
      <c r="I13" s="222">
        <v>898</v>
      </c>
      <c r="J13" s="222">
        <v>894</v>
      </c>
      <c r="K13" s="222">
        <v>891</v>
      </c>
      <c r="L13" s="222">
        <v>891</v>
      </c>
    </row>
    <row r="14" spans="1:12">
      <c r="A14" s="233" t="s">
        <v>4483</v>
      </c>
      <c r="B14" s="222">
        <v>2415</v>
      </c>
      <c r="C14" s="222">
        <v>2417</v>
      </c>
      <c r="D14" s="222">
        <v>2399</v>
      </c>
      <c r="E14" s="222">
        <v>2404</v>
      </c>
      <c r="F14" s="222">
        <v>2380</v>
      </c>
      <c r="G14" s="222">
        <v>2282</v>
      </c>
      <c r="H14" s="222">
        <v>2219</v>
      </c>
      <c r="I14" s="222">
        <v>2185</v>
      </c>
      <c r="J14" s="222">
        <v>2118</v>
      </c>
      <c r="K14" s="222">
        <v>2057</v>
      </c>
      <c r="L14" s="222">
        <v>2004</v>
      </c>
    </row>
    <row r="15" spans="1:12">
      <c r="A15" s="233" t="s">
        <v>4484</v>
      </c>
      <c r="B15" s="222">
        <v>1529</v>
      </c>
      <c r="C15" s="222">
        <v>1595</v>
      </c>
      <c r="D15" s="222">
        <v>1658</v>
      </c>
      <c r="E15" s="222">
        <v>1604</v>
      </c>
      <c r="F15" s="222">
        <v>1686</v>
      </c>
      <c r="G15" s="222">
        <v>1746</v>
      </c>
      <c r="H15" s="222">
        <v>1814</v>
      </c>
      <c r="I15" s="222">
        <v>1884</v>
      </c>
      <c r="J15" s="222">
        <v>1953</v>
      </c>
      <c r="K15" s="222">
        <v>2077</v>
      </c>
      <c r="L15" s="222">
        <v>2130</v>
      </c>
    </row>
    <row r="16" spans="1:12">
      <c r="A16" s="233" t="s">
        <v>4485</v>
      </c>
      <c r="B16" s="222">
        <v>1652</v>
      </c>
      <c r="C16" s="222">
        <v>1648</v>
      </c>
      <c r="D16" s="222">
        <v>1646</v>
      </c>
      <c r="E16" s="222">
        <v>1617</v>
      </c>
      <c r="F16" s="222">
        <v>1634</v>
      </c>
      <c r="G16" s="222">
        <v>1671</v>
      </c>
      <c r="H16" s="222">
        <v>1704</v>
      </c>
      <c r="I16" s="222">
        <v>1718</v>
      </c>
      <c r="J16" s="222">
        <v>1749</v>
      </c>
      <c r="K16" s="222">
        <v>1748</v>
      </c>
      <c r="L16" s="222">
        <v>1777</v>
      </c>
    </row>
    <row r="17" spans="1:12" ht="16" thickBot="1">
      <c r="A17" s="234"/>
      <c r="B17" s="226"/>
      <c r="C17" s="226"/>
      <c r="D17" s="226"/>
      <c r="E17" s="226"/>
      <c r="F17" s="226"/>
      <c r="G17" s="226"/>
      <c r="H17" s="226"/>
      <c r="I17" s="226"/>
      <c r="J17" s="226"/>
      <c r="K17" s="226"/>
      <c r="L17" s="226"/>
    </row>
    <row r="18" spans="1:12">
      <c r="A18" s="231"/>
      <c r="B18" s="222"/>
      <c r="C18" s="222"/>
      <c r="D18" s="222"/>
      <c r="E18" s="222"/>
      <c r="F18" s="222"/>
      <c r="G18" s="222"/>
      <c r="H18" s="222"/>
      <c r="I18" s="222"/>
      <c r="J18" s="222"/>
      <c r="K18" s="222"/>
      <c r="L18" s="222"/>
    </row>
    <row r="19" spans="1:12">
      <c r="A19" s="233" t="s">
        <v>4486</v>
      </c>
      <c r="B19" s="224"/>
      <c r="C19" s="229" t="s">
        <v>4487</v>
      </c>
      <c r="D19" s="222"/>
      <c r="E19" s="224" t="s">
        <v>4488</v>
      </c>
      <c r="F19" s="222"/>
      <c r="G19" s="222"/>
      <c r="H19" s="222"/>
      <c r="I19" s="222"/>
      <c r="J19" s="222"/>
      <c r="K19" s="222"/>
      <c r="L19" s="222"/>
    </row>
    <row r="20" spans="1:12">
      <c r="A20" s="233" t="s">
        <v>4489</v>
      </c>
      <c r="B20" s="224"/>
      <c r="C20" s="229" t="s">
        <v>1859</v>
      </c>
      <c r="D20" s="222"/>
      <c r="E20" s="224" t="s">
        <v>4490</v>
      </c>
      <c r="F20" s="222"/>
      <c r="G20" s="222"/>
      <c r="H20" s="222"/>
      <c r="I20" s="222"/>
      <c r="J20" s="222"/>
      <c r="K20" s="222"/>
      <c r="L20" s="222"/>
    </row>
    <row r="21" spans="1:12">
      <c r="A21" s="233" t="s">
        <v>4491</v>
      </c>
      <c r="B21" s="224"/>
      <c r="C21" s="224"/>
      <c r="D21" s="222"/>
      <c r="E21" s="222"/>
      <c r="F21" s="222"/>
      <c r="G21" s="222"/>
      <c r="H21" s="222"/>
      <c r="I21" s="222"/>
      <c r="J21" s="222"/>
      <c r="K21" s="222"/>
      <c r="L21" s="222"/>
    </row>
    <row r="22" spans="1:12">
      <c r="A22" s="231"/>
      <c r="B22" s="224"/>
      <c r="C22" s="224"/>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25">
      <c r="A49" s="231"/>
      <c r="B49" s="222"/>
      <c r="C49" s="222"/>
      <c r="D49" s="222"/>
      <c r="E49" s="222"/>
      <c r="F49" s="222"/>
      <c r="G49" s="222"/>
      <c r="H49" s="222"/>
      <c r="I49" s="222"/>
      <c r="J49" s="222"/>
      <c r="K49" s="222"/>
      <c r="L49" s="222"/>
    </row>
    <row r="50" spans="1:25">
      <c r="A50" s="231"/>
      <c r="B50" s="222"/>
      <c r="C50" s="222"/>
      <c r="D50" s="222"/>
      <c r="E50" s="222"/>
      <c r="F50" s="222"/>
      <c r="G50" s="222"/>
      <c r="H50" s="222"/>
      <c r="I50" s="222"/>
      <c r="J50" s="222"/>
      <c r="K50" s="222"/>
      <c r="L50" s="222"/>
    </row>
    <row r="51" spans="1:25">
      <c r="A51" s="231"/>
      <c r="B51" s="222"/>
      <c r="C51" s="222"/>
      <c r="D51" s="222"/>
      <c r="E51" s="222"/>
      <c r="F51" s="222"/>
      <c r="G51" s="222"/>
      <c r="H51" s="222"/>
      <c r="I51" s="222"/>
      <c r="J51" s="222"/>
      <c r="K51" s="222"/>
      <c r="L51" s="222"/>
    </row>
    <row r="52" spans="1:25">
      <c r="A52" s="231"/>
      <c r="B52" s="222"/>
      <c r="C52" s="222"/>
      <c r="D52" s="222"/>
      <c r="E52" s="222"/>
      <c r="F52" s="222"/>
      <c r="G52" s="222"/>
      <c r="H52" s="222"/>
      <c r="I52" s="222"/>
      <c r="J52" s="222"/>
      <c r="K52" s="222"/>
      <c r="L52" s="222"/>
    </row>
    <row r="53" spans="1:25" s="36" customFormat="1" ht="13">
      <c r="A53" s="268"/>
      <c r="B53" s="269" t="s">
        <v>4492</v>
      </c>
      <c r="C53" s="270"/>
      <c r="D53" s="270"/>
      <c r="E53" s="270"/>
      <c r="F53" s="270"/>
      <c r="G53" s="270"/>
      <c r="H53" s="270"/>
      <c r="I53" s="268"/>
      <c r="J53" s="269" t="s">
        <v>4493</v>
      </c>
      <c r="K53" s="270"/>
      <c r="L53" s="270"/>
    </row>
    <row r="54" spans="1:25" s="36" customFormat="1" ht="13">
      <c r="A54" s="271"/>
      <c r="B54" s="272" t="s">
        <v>4494</v>
      </c>
      <c r="C54" s="272"/>
      <c r="D54" s="273"/>
      <c r="E54" s="272"/>
      <c r="F54" s="272"/>
      <c r="G54" s="272"/>
      <c r="H54" s="272"/>
      <c r="I54" s="271"/>
      <c r="J54" s="272" t="s">
        <v>4495</v>
      </c>
      <c r="K54" s="272"/>
      <c r="L54" s="272"/>
    </row>
    <row r="55" spans="1:25" s="36" customFormat="1" ht="13">
      <c r="A55" s="268"/>
      <c r="B55" s="270"/>
      <c r="C55" s="270"/>
      <c r="D55" s="274"/>
      <c r="E55" s="270"/>
      <c r="F55" s="270"/>
      <c r="G55" s="270"/>
      <c r="H55" s="270"/>
      <c r="I55" s="268"/>
      <c r="J55" s="270"/>
      <c r="K55" s="270"/>
      <c r="L55" s="270"/>
    </row>
    <row r="56" spans="1:25" s="36" customFormat="1" ht="13">
      <c r="A56" s="132"/>
      <c r="B56" s="275"/>
      <c r="C56" s="275"/>
      <c r="D56" s="276"/>
      <c r="E56" s="132"/>
      <c r="F56" s="132"/>
      <c r="G56" s="132"/>
      <c r="H56" s="132"/>
      <c r="I56" s="132"/>
      <c r="J56" s="132"/>
      <c r="K56" s="132"/>
    </row>
    <row r="57" spans="1:25" s="36" customFormat="1" ht="13">
      <c r="A57" s="270" t="s">
        <v>4496</v>
      </c>
      <c r="B57" s="270" t="s">
        <v>4497</v>
      </c>
      <c r="C57" s="270" t="s">
        <v>4498</v>
      </c>
      <c r="D57" s="274"/>
      <c r="E57" s="270"/>
      <c r="F57" s="270"/>
      <c r="G57" s="270"/>
      <c r="H57" s="270"/>
      <c r="I57" s="270" t="s">
        <v>4496</v>
      </c>
      <c r="J57" s="270" t="s">
        <v>42</v>
      </c>
      <c r="K57" s="270" t="s">
        <v>43</v>
      </c>
    </row>
    <row r="58" spans="1:25" s="36" customFormat="1" ht="13">
      <c r="A58" s="277" t="s">
        <v>4499</v>
      </c>
      <c r="B58" s="270">
        <v>78</v>
      </c>
      <c r="C58" s="270">
        <v>40</v>
      </c>
      <c r="D58" s="274"/>
      <c r="E58" s="270"/>
      <c r="F58" s="270"/>
      <c r="G58" s="270"/>
      <c r="H58" s="270"/>
      <c r="I58" s="277" t="s">
        <v>4499</v>
      </c>
      <c r="J58" s="270">
        <v>7</v>
      </c>
      <c r="K58" s="270">
        <v>1</v>
      </c>
    </row>
    <row r="59" spans="1:25" s="36" customFormat="1" ht="13">
      <c r="A59" s="270">
        <v>63</v>
      </c>
      <c r="B59" s="270">
        <v>71</v>
      </c>
      <c r="C59" s="270">
        <v>41</v>
      </c>
      <c r="D59" s="274"/>
      <c r="E59" s="270"/>
      <c r="F59" s="270"/>
      <c r="G59" s="270"/>
      <c r="H59" s="270"/>
      <c r="I59" s="277" t="s">
        <v>4500</v>
      </c>
      <c r="J59" s="270">
        <v>10</v>
      </c>
      <c r="K59" s="270">
        <v>7</v>
      </c>
    </row>
    <row r="60" spans="1:25" s="36" customFormat="1" ht="13">
      <c r="A60" s="270">
        <v>70</v>
      </c>
      <c r="B60" s="270">
        <v>68</v>
      </c>
      <c r="C60" s="270">
        <v>47</v>
      </c>
      <c r="D60" s="274"/>
      <c r="E60" s="270"/>
      <c r="F60" s="270"/>
      <c r="G60" s="270"/>
      <c r="H60" s="270"/>
      <c r="I60" s="277" t="s">
        <v>4501</v>
      </c>
      <c r="J60" s="270">
        <v>14</v>
      </c>
      <c r="K60" s="270">
        <v>9</v>
      </c>
    </row>
    <row r="61" spans="1:25" s="36" customFormat="1" ht="13">
      <c r="A61" s="270">
        <v>75</v>
      </c>
      <c r="B61" s="270">
        <v>60</v>
      </c>
      <c r="C61" s="270">
        <v>46</v>
      </c>
      <c r="D61" s="274"/>
      <c r="E61" s="270"/>
      <c r="F61" s="270"/>
      <c r="G61" s="270"/>
      <c r="H61" s="270"/>
      <c r="I61" s="277" t="s">
        <v>4502</v>
      </c>
      <c r="J61" s="270">
        <v>17</v>
      </c>
      <c r="K61" s="270">
        <v>12</v>
      </c>
    </row>
    <row r="62" spans="1:25" s="36" customFormat="1" ht="13">
      <c r="A62" s="270">
        <v>80</v>
      </c>
      <c r="B62" s="270">
        <v>57</v>
      </c>
      <c r="C62" s="270">
        <v>44</v>
      </c>
      <c r="D62" s="274"/>
      <c r="E62" s="270"/>
      <c r="F62" s="270"/>
      <c r="G62" s="270"/>
      <c r="H62" s="270"/>
      <c r="I62" s="277" t="s">
        <v>4503</v>
      </c>
      <c r="J62" s="270">
        <v>20</v>
      </c>
      <c r="K62" s="270">
        <v>15</v>
      </c>
    </row>
    <row r="63" spans="1:25" s="36" customFormat="1" ht="13">
      <c r="A63" s="270">
        <v>85</v>
      </c>
      <c r="B63" s="270">
        <v>51</v>
      </c>
      <c r="C63" s="270">
        <v>42</v>
      </c>
      <c r="D63" s="274"/>
      <c r="E63" s="270"/>
      <c r="F63" s="270"/>
      <c r="G63" s="270"/>
      <c r="H63" s="270"/>
      <c r="I63" s="277" t="s">
        <v>4504</v>
      </c>
      <c r="J63" s="270">
        <v>20</v>
      </c>
      <c r="K63" s="270">
        <v>15</v>
      </c>
    </row>
    <row r="64" spans="1:25" s="36" customFormat="1" ht="13">
      <c r="A64" s="270">
        <v>90</v>
      </c>
      <c r="B64" s="270">
        <v>47</v>
      </c>
      <c r="C64" s="270">
        <v>40</v>
      </c>
      <c r="D64" s="274"/>
      <c r="E64" s="270"/>
      <c r="F64" s="270"/>
      <c r="G64" s="270"/>
      <c r="H64" s="270"/>
      <c r="I64" s="277" t="s">
        <v>4505</v>
      </c>
      <c r="J64" s="270">
        <v>22</v>
      </c>
      <c r="K64" s="270">
        <v>16</v>
      </c>
      <c r="V64" s="132"/>
      <c r="W64" s="132"/>
      <c r="X64" s="132"/>
      <c r="Y64" s="132"/>
    </row>
    <row r="65" spans="1:25" s="36" customFormat="1" ht="13">
      <c r="A65" s="270">
        <v>95</v>
      </c>
      <c r="B65" s="270">
        <v>38</v>
      </c>
      <c r="C65" s="270">
        <v>32</v>
      </c>
      <c r="D65" s="274"/>
      <c r="E65" s="270"/>
      <c r="F65" s="270"/>
      <c r="G65" s="270"/>
      <c r="H65" s="270"/>
      <c r="I65" s="277" t="s">
        <v>4506</v>
      </c>
      <c r="J65" s="270">
        <v>20</v>
      </c>
      <c r="K65" s="270">
        <v>13</v>
      </c>
      <c r="V65" s="132"/>
      <c r="W65" s="132"/>
      <c r="X65" s="132"/>
      <c r="Y65" s="132"/>
    </row>
    <row r="66" spans="1:25" s="36" customFormat="1" ht="13">
      <c r="A66" s="270">
        <v>96</v>
      </c>
      <c r="B66" s="270">
        <v>36</v>
      </c>
      <c r="C66" s="270">
        <v>32</v>
      </c>
      <c r="D66" s="274"/>
      <c r="E66" s="270"/>
      <c r="F66" s="270"/>
      <c r="G66" s="270"/>
      <c r="H66" s="270"/>
      <c r="I66" s="277" t="s">
        <v>4507</v>
      </c>
      <c r="J66" s="270">
        <v>18</v>
      </c>
      <c r="K66" s="270">
        <v>12</v>
      </c>
      <c r="V66" s="132"/>
      <c r="W66" s="132"/>
      <c r="X66" s="132"/>
      <c r="Y66" s="132"/>
    </row>
    <row r="67" spans="1:25" s="36" customFormat="1" ht="13">
      <c r="A67" s="270">
        <v>97</v>
      </c>
      <c r="B67" s="270">
        <v>34</v>
      </c>
      <c r="C67" s="270">
        <v>30</v>
      </c>
      <c r="D67" s="274"/>
      <c r="E67" s="270"/>
      <c r="F67" s="270"/>
      <c r="G67" s="270"/>
      <c r="H67" s="270"/>
      <c r="I67" s="277" t="s">
        <v>4508</v>
      </c>
      <c r="J67" s="270">
        <v>18</v>
      </c>
      <c r="K67" s="270">
        <v>14</v>
      </c>
      <c r="V67" s="132"/>
      <c r="W67" s="132"/>
      <c r="X67" s="132"/>
      <c r="Y67" s="132"/>
    </row>
    <row r="68" spans="1:25" s="36" customFormat="1" ht="13">
      <c r="A68" s="270">
        <v>98</v>
      </c>
      <c r="B68" s="270">
        <v>32</v>
      </c>
      <c r="C68" s="270">
        <v>30</v>
      </c>
      <c r="D68" s="274"/>
      <c r="E68" s="270"/>
      <c r="F68" s="270"/>
      <c r="G68" s="270"/>
      <c r="H68" s="270"/>
      <c r="I68" s="277" t="s">
        <v>4509</v>
      </c>
      <c r="J68" s="270">
        <v>18</v>
      </c>
      <c r="K68" s="270">
        <v>12</v>
      </c>
      <c r="V68" s="132"/>
      <c r="W68" s="132"/>
      <c r="X68" s="132"/>
      <c r="Y68" s="132"/>
    </row>
    <row r="69" spans="1:25" s="36" customFormat="1" ht="13">
      <c r="A69" s="270">
        <v>99</v>
      </c>
      <c r="B69" s="270">
        <v>35</v>
      </c>
      <c r="C69" s="270">
        <v>27</v>
      </c>
      <c r="D69" s="274"/>
      <c r="E69" s="270"/>
      <c r="F69" s="270"/>
      <c r="G69" s="270"/>
      <c r="H69" s="270"/>
      <c r="I69" s="277" t="s">
        <v>4510</v>
      </c>
      <c r="J69" s="270">
        <v>16</v>
      </c>
      <c r="K69" s="270">
        <v>12</v>
      </c>
      <c r="V69" s="132"/>
      <c r="W69" s="132"/>
      <c r="X69" s="132"/>
      <c r="Y69" s="276"/>
    </row>
    <row r="70" spans="1:25" s="36" customFormat="1" ht="13">
      <c r="A70" s="277" t="s">
        <v>4510</v>
      </c>
      <c r="B70" s="270">
        <v>32</v>
      </c>
      <c r="C70" s="270">
        <v>29</v>
      </c>
      <c r="D70" s="274"/>
      <c r="E70" s="270"/>
      <c r="F70" s="278"/>
      <c r="G70" s="270"/>
      <c r="H70" s="270"/>
      <c r="I70" s="277" t="s">
        <v>4511</v>
      </c>
      <c r="J70" s="270">
        <v>19</v>
      </c>
      <c r="K70" s="270">
        <v>12</v>
      </c>
      <c r="V70" s="276"/>
      <c r="W70" s="276"/>
      <c r="X70" s="276"/>
      <c r="Y70" s="276"/>
    </row>
    <row r="71" spans="1:25" s="36" customFormat="1" ht="13">
      <c r="A71" s="277" t="s">
        <v>4511</v>
      </c>
      <c r="B71" s="270">
        <v>34</v>
      </c>
      <c r="C71" s="270">
        <v>26</v>
      </c>
      <c r="D71" s="274"/>
      <c r="E71" s="270"/>
      <c r="F71" s="270"/>
      <c r="G71" s="270"/>
      <c r="H71" s="270"/>
      <c r="I71" s="277" t="s">
        <v>4512</v>
      </c>
      <c r="J71" s="270">
        <v>18</v>
      </c>
      <c r="K71" s="270">
        <v>11</v>
      </c>
      <c r="V71" s="276"/>
      <c r="W71" s="276"/>
      <c r="X71" s="276"/>
      <c r="Y71" s="276"/>
    </row>
    <row r="72" spans="1:25" s="36" customFormat="1" ht="13">
      <c r="A72" s="279" t="s">
        <v>4512</v>
      </c>
      <c r="B72" s="274">
        <v>31</v>
      </c>
      <c r="C72" s="274">
        <v>26</v>
      </c>
      <c r="D72" s="274"/>
      <c r="E72" s="270"/>
      <c r="F72" s="270"/>
      <c r="G72" s="270"/>
      <c r="H72" s="270"/>
      <c r="I72" s="277" t="s">
        <v>4513</v>
      </c>
      <c r="J72" s="270">
        <v>16</v>
      </c>
      <c r="K72" s="270">
        <v>11</v>
      </c>
      <c r="V72" s="276"/>
      <c r="W72" s="276"/>
      <c r="X72" s="276"/>
      <c r="Y72" s="276"/>
    </row>
    <row r="73" spans="1:25" s="36" customFormat="1" ht="13">
      <c r="A73" s="279" t="s">
        <v>4513</v>
      </c>
      <c r="B73" s="274">
        <v>30</v>
      </c>
      <c r="C73" s="274">
        <v>24</v>
      </c>
      <c r="D73" s="274"/>
      <c r="E73" s="270"/>
      <c r="F73" s="270"/>
      <c r="G73" s="270"/>
      <c r="H73" s="270"/>
      <c r="I73" s="277" t="s">
        <v>4514</v>
      </c>
      <c r="J73" s="270">
        <v>16</v>
      </c>
      <c r="K73" s="270">
        <v>10</v>
      </c>
      <c r="V73" s="276"/>
      <c r="W73" s="276"/>
      <c r="X73" s="276"/>
      <c r="Y73" s="276"/>
    </row>
    <row r="74" spans="1:25" s="36" customFormat="1" ht="13">
      <c r="A74" s="279" t="s">
        <v>4514</v>
      </c>
      <c r="B74" s="274">
        <v>28</v>
      </c>
      <c r="C74" s="274">
        <v>23</v>
      </c>
      <c r="D74" s="274"/>
      <c r="E74" s="270"/>
      <c r="F74" s="270"/>
      <c r="G74" s="270"/>
      <c r="H74" s="270"/>
      <c r="I74" s="277" t="s">
        <v>4515</v>
      </c>
      <c r="J74" s="270">
        <v>16</v>
      </c>
      <c r="K74" s="270">
        <v>10</v>
      </c>
      <c r="V74" s="276"/>
      <c r="W74" s="132"/>
      <c r="X74" s="132"/>
      <c r="Y74" s="276"/>
    </row>
    <row r="75" spans="1:25" s="36" customFormat="1" ht="13">
      <c r="A75" s="279" t="s">
        <v>4515</v>
      </c>
      <c r="B75" s="274">
        <v>28</v>
      </c>
      <c r="C75" s="274">
        <v>24</v>
      </c>
      <c r="D75" s="274"/>
      <c r="E75" s="270"/>
      <c r="F75" s="270"/>
      <c r="G75" s="270"/>
      <c r="H75" s="270"/>
      <c r="I75" s="277" t="s">
        <v>4516</v>
      </c>
      <c r="J75" s="270">
        <v>16</v>
      </c>
      <c r="K75" s="270">
        <v>11</v>
      </c>
      <c r="V75" s="276"/>
      <c r="W75" s="276"/>
      <c r="X75" s="276"/>
      <c r="Y75" s="276"/>
    </row>
    <row r="76" spans="1:25" s="36" customFormat="1" ht="13">
      <c r="A76" s="279" t="s">
        <v>4516</v>
      </c>
      <c r="B76" s="270">
        <v>26</v>
      </c>
      <c r="C76" s="270">
        <v>23</v>
      </c>
      <c r="D76" s="274"/>
      <c r="E76" s="270"/>
      <c r="F76" s="270"/>
      <c r="G76" s="270"/>
      <c r="H76" s="270"/>
      <c r="I76" s="277" t="s">
        <v>4517</v>
      </c>
      <c r="J76" s="270">
        <v>16</v>
      </c>
      <c r="K76" s="270">
        <v>11</v>
      </c>
      <c r="V76" s="276"/>
      <c r="W76" s="276"/>
      <c r="X76" s="276"/>
      <c r="Y76" s="276"/>
    </row>
    <row r="77" spans="1:25" s="36" customFormat="1" ht="13">
      <c r="A77" s="279" t="s">
        <v>4517</v>
      </c>
      <c r="B77" s="274">
        <v>26</v>
      </c>
      <c r="C77" s="274">
        <v>22</v>
      </c>
      <c r="D77" s="274"/>
      <c r="E77" s="270"/>
      <c r="F77" s="270"/>
      <c r="G77" s="270"/>
      <c r="H77" s="270"/>
      <c r="I77" s="277" t="s">
        <v>4518</v>
      </c>
      <c r="J77" s="270">
        <v>14</v>
      </c>
      <c r="K77" s="270">
        <v>10.5</v>
      </c>
      <c r="V77" s="276"/>
      <c r="W77" s="276"/>
      <c r="X77" s="276"/>
      <c r="Y77" s="276"/>
    </row>
    <row r="78" spans="1:25" s="36" customFormat="1" ht="13">
      <c r="A78" s="279" t="s">
        <v>4518</v>
      </c>
      <c r="B78" s="274">
        <v>24</v>
      </c>
      <c r="C78" s="274">
        <v>22</v>
      </c>
      <c r="D78" s="274"/>
      <c r="E78" s="270"/>
      <c r="F78" s="270"/>
      <c r="G78" s="270"/>
      <c r="H78" s="270"/>
      <c r="I78" s="277" t="s">
        <v>4519</v>
      </c>
      <c r="J78" s="270">
        <v>11</v>
      </c>
      <c r="K78" s="270">
        <v>7</v>
      </c>
      <c r="V78" s="276"/>
      <c r="W78" s="276"/>
      <c r="X78" s="276"/>
      <c r="Y78" s="276"/>
    </row>
    <row r="79" spans="1:25" s="36" customFormat="1" ht="13">
      <c r="A79" s="279" t="s">
        <v>4519</v>
      </c>
      <c r="B79" s="274">
        <v>22</v>
      </c>
      <c r="C79" s="274">
        <v>17</v>
      </c>
      <c r="D79" s="274"/>
      <c r="E79" s="270"/>
      <c r="F79" s="270"/>
      <c r="G79" s="270"/>
      <c r="H79" s="270"/>
      <c r="I79" s="277" t="s">
        <v>4520</v>
      </c>
      <c r="J79" s="270">
        <v>12</v>
      </c>
      <c r="K79" s="270">
        <v>9</v>
      </c>
      <c r="V79" s="276"/>
      <c r="W79" s="276"/>
      <c r="X79" s="276"/>
      <c r="Y79" s="132"/>
    </row>
    <row r="80" spans="1:25" s="36" customFormat="1" ht="13">
      <c r="A80" s="279" t="s">
        <v>4520</v>
      </c>
      <c r="B80" s="274">
        <v>22</v>
      </c>
      <c r="C80" s="274">
        <v>21</v>
      </c>
      <c r="D80" s="274"/>
      <c r="E80" s="270"/>
      <c r="F80" s="270"/>
      <c r="G80" s="270"/>
      <c r="H80" s="270"/>
      <c r="I80" s="277" t="s">
        <v>4521</v>
      </c>
      <c r="J80" s="270">
        <v>9</v>
      </c>
      <c r="K80" s="270">
        <v>8</v>
      </c>
      <c r="V80" s="276"/>
      <c r="W80" s="276"/>
      <c r="X80" s="276"/>
      <c r="Y80" s="132"/>
    </row>
    <row r="81" spans="1:25" s="36" customFormat="1" ht="13">
      <c r="A81" s="279" t="s">
        <v>4521</v>
      </c>
      <c r="B81" s="274">
        <v>17</v>
      </c>
      <c r="C81" s="274">
        <v>18</v>
      </c>
      <c r="D81" s="274"/>
      <c r="E81" s="270"/>
      <c r="F81" s="270"/>
      <c r="G81" s="270"/>
      <c r="H81" s="270"/>
      <c r="I81" s="277">
        <v>12</v>
      </c>
      <c r="J81" s="270">
        <v>9</v>
      </c>
      <c r="K81" s="270">
        <v>6</v>
      </c>
      <c r="V81" s="276"/>
      <c r="W81" s="276"/>
      <c r="X81" s="276"/>
      <c r="Y81" s="132"/>
    </row>
    <row r="82" spans="1:25" s="36" customFormat="1" ht="13">
      <c r="A82" s="280">
        <v>12</v>
      </c>
      <c r="B82" s="274">
        <v>17</v>
      </c>
      <c r="C82" s="274">
        <v>16</v>
      </c>
      <c r="D82" s="274"/>
      <c r="E82" s="270"/>
      <c r="F82" s="270"/>
      <c r="G82" s="270"/>
      <c r="H82" s="270"/>
      <c r="I82" s="277">
        <v>13</v>
      </c>
      <c r="J82" s="270">
        <v>8</v>
      </c>
      <c r="K82" s="270">
        <v>8</v>
      </c>
      <c r="V82" s="276"/>
      <c r="W82" s="276"/>
      <c r="X82" s="276"/>
      <c r="Y82" s="132"/>
    </row>
    <row r="83" spans="1:25" s="36" customFormat="1" ht="13">
      <c r="A83" s="280">
        <v>13</v>
      </c>
      <c r="B83" s="270">
        <v>17</v>
      </c>
      <c r="C83" s="270">
        <v>17</v>
      </c>
      <c r="D83" s="276"/>
      <c r="E83" s="132"/>
      <c r="F83" s="132"/>
      <c r="G83" s="132"/>
      <c r="H83" s="132"/>
      <c r="I83" s="277">
        <v>14</v>
      </c>
      <c r="J83" s="270">
        <v>7</v>
      </c>
      <c r="K83" s="270">
        <v>7</v>
      </c>
      <c r="V83" s="276"/>
      <c r="W83" s="276"/>
      <c r="X83" s="276"/>
      <c r="Y83" s="276"/>
    </row>
    <row r="84" spans="1:25" s="36" customFormat="1" ht="13">
      <c r="A84" s="280">
        <v>14</v>
      </c>
      <c r="B84" s="270">
        <v>17</v>
      </c>
      <c r="C84" s="270">
        <v>17</v>
      </c>
      <c r="D84" s="276"/>
      <c r="E84" s="132"/>
      <c r="F84" s="132"/>
      <c r="G84" s="132"/>
      <c r="H84" s="132"/>
      <c r="I84" s="277">
        <v>15</v>
      </c>
      <c r="J84" s="270">
        <v>7</v>
      </c>
      <c r="K84" s="270">
        <v>7</v>
      </c>
      <c r="V84" s="276"/>
      <c r="W84" s="276"/>
      <c r="X84" s="276"/>
      <c r="Y84" s="276"/>
    </row>
    <row r="85" spans="1:25" s="36" customFormat="1" ht="13">
      <c r="A85" s="280">
        <v>15</v>
      </c>
      <c r="B85" s="270">
        <v>16</v>
      </c>
      <c r="C85" s="270">
        <v>17</v>
      </c>
      <c r="D85" s="276"/>
      <c r="E85" s="132"/>
      <c r="F85" s="132"/>
      <c r="G85" s="132"/>
      <c r="H85" s="132"/>
      <c r="I85" s="281">
        <v>16</v>
      </c>
      <c r="J85" s="274">
        <v>7</v>
      </c>
      <c r="K85" s="274">
        <v>7</v>
      </c>
      <c r="V85" s="276"/>
      <c r="W85" s="276"/>
      <c r="X85" s="276"/>
      <c r="Y85" s="276"/>
    </row>
    <row r="86" spans="1:25" s="36" customFormat="1" ht="13">
      <c r="A86" s="280">
        <v>16</v>
      </c>
      <c r="B86" s="270">
        <v>15</v>
      </c>
      <c r="C86" s="270">
        <v>17</v>
      </c>
      <c r="D86" s="276"/>
      <c r="E86" s="132"/>
      <c r="F86" s="132"/>
      <c r="G86" s="132"/>
      <c r="H86" s="132"/>
      <c r="I86" s="281">
        <v>17</v>
      </c>
      <c r="J86" s="274">
        <v>8</v>
      </c>
      <c r="K86" s="274">
        <v>7</v>
      </c>
      <c r="V86" s="276"/>
      <c r="W86" s="276"/>
      <c r="X86" s="276"/>
      <c r="Y86" s="276"/>
    </row>
    <row r="87" spans="1:25" s="36" customFormat="1" ht="13">
      <c r="A87" s="280">
        <v>17</v>
      </c>
      <c r="B87" s="270">
        <v>16</v>
      </c>
      <c r="C87" s="270">
        <v>16</v>
      </c>
      <c r="D87" s="276"/>
      <c r="E87" s="132"/>
      <c r="F87" s="132"/>
      <c r="G87" s="132"/>
      <c r="H87" s="132"/>
      <c r="I87" s="281">
        <v>18</v>
      </c>
      <c r="J87" s="274">
        <v>8</v>
      </c>
      <c r="K87" s="274">
        <v>8</v>
      </c>
      <c r="V87" s="276"/>
      <c r="W87" s="276"/>
      <c r="X87" s="276"/>
      <c r="Y87" s="282"/>
    </row>
    <row r="88" spans="1:25" s="36" customFormat="1" ht="13">
      <c r="A88" s="280">
        <v>18</v>
      </c>
      <c r="B88" s="270">
        <v>17</v>
      </c>
      <c r="C88" s="270">
        <v>17</v>
      </c>
      <c r="D88" s="276"/>
      <c r="E88" s="132"/>
      <c r="F88" s="132"/>
      <c r="G88" s="132"/>
      <c r="H88" s="132"/>
      <c r="I88" s="281">
        <v>19</v>
      </c>
      <c r="J88" s="274">
        <v>9</v>
      </c>
      <c r="K88" s="274">
        <v>5</v>
      </c>
    </row>
    <row r="89" spans="1:25" s="36" customFormat="1" ht="13">
      <c r="A89" s="280">
        <v>19</v>
      </c>
      <c r="B89" s="270">
        <v>16</v>
      </c>
      <c r="C89" s="270">
        <v>12</v>
      </c>
      <c r="D89" s="276"/>
      <c r="E89" s="132"/>
      <c r="F89" s="132"/>
      <c r="G89" s="132"/>
      <c r="H89" s="132"/>
      <c r="I89" s="132"/>
      <c r="J89" s="132"/>
      <c r="K89" s="132"/>
    </row>
    <row r="90" spans="1:25" s="36" customFormat="1" ht="13">
      <c r="A90" s="280"/>
      <c r="B90" s="270"/>
      <c r="C90" s="270"/>
      <c r="D90" s="276"/>
      <c r="E90" s="132"/>
      <c r="F90" s="132"/>
      <c r="G90" s="132"/>
      <c r="H90" s="132"/>
      <c r="I90" s="132"/>
      <c r="J90" s="132"/>
      <c r="K90" s="132"/>
    </row>
    <row r="91" spans="1:25" s="36" customFormat="1" ht="13">
      <c r="A91" s="280"/>
      <c r="B91" s="270"/>
      <c r="C91" s="270"/>
      <c r="D91" s="276"/>
      <c r="E91" s="132"/>
      <c r="F91" s="132"/>
      <c r="G91" s="132"/>
      <c r="H91" s="132"/>
      <c r="I91" s="132"/>
      <c r="J91" s="132"/>
      <c r="K91" s="132"/>
    </row>
    <row r="92" spans="1:25" s="36" customFormat="1" ht="13">
      <c r="A92" s="280"/>
      <c r="B92" s="270"/>
      <c r="C92" s="270"/>
      <c r="D92" s="276"/>
      <c r="E92" s="132"/>
      <c r="F92" s="132"/>
      <c r="G92" s="132"/>
      <c r="H92" s="132"/>
      <c r="I92" s="132"/>
      <c r="J92" s="132"/>
      <c r="K92" s="132"/>
    </row>
    <row r="93" spans="1:25" s="36" customFormat="1" ht="13">
      <c r="A93" s="280"/>
      <c r="B93" s="270"/>
      <c r="C93" s="270"/>
      <c r="D93" s="276"/>
      <c r="E93" s="132"/>
      <c r="F93" s="132"/>
      <c r="G93" s="132"/>
      <c r="H93" s="132"/>
      <c r="I93" s="132"/>
      <c r="J93" s="132"/>
      <c r="K93" s="132"/>
    </row>
    <row r="94" spans="1:25" s="36" customFormat="1" ht="13">
      <c r="A94" s="280"/>
      <c r="B94" s="270"/>
      <c r="C94" s="270"/>
      <c r="D94" s="276"/>
      <c r="E94" s="132"/>
      <c r="F94" s="132"/>
      <c r="G94" s="132"/>
      <c r="H94" s="132"/>
      <c r="I94" s="132"/>
      <c r="J94" s="132"/>
      <c r="K94" s="132"/>
    </row>
    <row r="95" spans="1:25" s="36" customFormat="1" ht="13">
      <c r="A95" s="280"/>
      <c r="B95" s="270"/>
      <c r="C95" s="270"/>
      <c r="D95" s="276"/>
      <c r="E95" s="132"/>
      <c r="F95" s="132"/>
      <c r="G95" s="132"/>
      <c r="H95" s="132"/>
      <c r="I95" s="132"/>
      <c r="J95" s="132"/>
      <c r="K95" s="132"/>
    </row>
    <row r="96" spans="1:25" s="36" customFormat="1" ht="13"/>
    <row r="97" s="36" customFormat="1" ht="13"/>
    <row r="98" s="36" customFormat="1" ht="13"/>
    <row r="99" s="36" customFormat="1" ht="13"/>
    <row r="100" s="36" customFormat="1" ht="13"/>
    <row r="101" s="36" customFormat="1" ht="13"/>
    <row r="102" s="36" customFormat="1" ht="13"/>
    <row r="103" s="36" customFormat="1" ht="13"/>
    <row r="104" s="36" customFormat="1" ht="13"/>
    <row r="105" s="36" customFormat="1" ht="13"/>
    <row r="106" s="36" customFormat="1" ht="13"/>
    <row r="107" s="36" customFormat="1" ht="13"/>
    <row r="108" s="36" customFormat="1" ht="13"/>
    <row r="109" s="36" customFormat="1" ht="13"/>
    <row r="110" s="36" customFormat="1" ht="13"/>
    <row r="111" s="36" customFormat="1" ht="13"/>
    <row r="112" s="36" customFormat="1" ht="13"/>
    <row r="113" s="36" customFormat="1" ht="13"/>
    <row r="114" s="36" customFormat="1" ht="13"/>
    <row r="115" s="36" customFormat="1" ht="13"/>
    <row r="116" s="36" customFormat="1" ht="13"/>
    <row r="117" s="36" customFormat="1" ht="13"/>
    <row r="118" s="36" customFormat="1" ht="13"/>
    <row r="119" s="36" customFormat="1" ht="13"/>
    <row r="120" s="36" customFormat="1" ht="13"/>
    <row r="121" s="36" customFormat="1" ht="13"/>
    <row r="122" s="36" customFormat="1" ht="13"/>
    <row r="123" s="36" customFormat="1" ht="13"/>
    <row r="124" s="36" customFormat="1" ht="13"/>
    <row r="125" s="36" customFormat="1" ht="13"/>
    <row r="126" s="36" customFormat="1" ht="13"/>
    <row r="127" s="36" customFormat="1" ht="13"/>
    <row r="128" s="36" customFormat="1" ht="13"/>
    <row r="129" s="36" customFormat="1" ht="13"/>
    <row r="130" s="36" customFormat="1" ht="13"/>
    <row r="131" s="36" customFormat="1" ht="13"/>
    <row r="132" s="36" customFormat="1" ht="13"/>
    <row r="133" s="36" customFormat="1" ht="13"/>
    <row r="134" s="36" customFormat="1" ht="13"/>
    <row r="135" s="36" customFormat="1" ht="13"/>
    <row r="136" s="36" customFormat="1" ht="13"/>
    <row r="137" s="36" customFormat="1" ht="13"/>
    <row r="138" s="36" customFormat="1" ht="13"/>
    <row r="139" s="36" customFormat="1" ht="13"/>
    <row r="140" s="36" customFormat="1" ht="13"/>
    <row r="141" s="36" customFormat="1" ht="13"/>
    <row r="142" s="36" customFormat="1" ht="13"/>
    <row r="143" s="36" customFormat="1" ht="13"/>
    <row r="144" s="36" customFormat="1" ht="13"/>
    <row r="145" s="36" customFormat="1" ht="13"/>
    <row r="146" s="36" customFormat="1" ht="13"/>
    <row r="147" s="36" customFormat="1" ht="13"/>
    <row r="148" s="36" customFormat="1" ht="13"/>
    <row r="149" s="36" customFormat="1" ht="13"/>
    <row r="150" s="36" customFormat="1" ht="13"/>
    <row r="151" s="36" customFormat="1" ht="13"/>
    <row r="152" s="36" customFormat="1" ht="13"/>
    <row r="153" s="36" customFormat="1" ht="13"/>
    <row r="154" s="36" customFormat="1" ht="13"/>
    <row r="155" s="36" customFormat="1" ht="13"/>
    <row r="156" s="36" customFormat="1" ht="13"/>
    <row r="157" s="36" customFormat="1" ht="13"/>
    <row r="158" s="36" customFormat="1" ht="13"/>
    <row r="159" s="36" customFormat="1" ht="13"/>
    <row r="160" s="36" customFormat="1" ht="13"/>
    <row r="161" s="36" customFormat="1" ht="13"/>
    <row r="162" s="36" customFormat="1" ht="13"/>
    <row r="163" s="36" customFormat="1" ht="13"/>
    <row r="164" s="36" customFormat="1" ht="13"/>
    <row r="165" s="36" customFormat="1" ht="13"/>
    <row r="166" s="36" customFormat="1" ht="13"/>
    <row r="167" s="36" customFormat="1" ht="13"/>
    <row r="168" s="36" customFormat="1" ht="13"/>
    <row r="169" s="36" customFormat="1" ht="13"/>
    <row r="170" s="36" customFormat="1" ht="13"/>
    <row r="171" s="36" customFormat="1" ht="13"/>
    <row r="172" s="36" customFormat="1" ht="13"/>
    <row r="173" s="36" customFormat="1" ht="13"/>
    <row r="174" s="36" customFormat="1" ht="13"/>
    <row r="175" s="36" customFormat="1" ht="13"/>
    <row r="176" s="36" customFormat="1" ht="13"/>
    <row r="177" s="36" customFormat="1" ht="13"/>
    <row r="178" s="36" customFormat="1" ht="13"/>
    <row r="179" s="36" customFormat="1" ht="13"/>
    <row r="180" s="36" customFormat="1" ht="13"/>
  </sheetData>
  <hyperlinks>
    <hyperlink ref="B1" location="INDEKS!A1" display="HJEM" xr:uid="{66EC47AB-2447-45D6-9333-C86E07266677}"/>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81"/>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581</v>
      </c>
      <c r="B1" s="173" t="s">
        <v>3453</v>
      </c>
      <c r="C1" s="222"/>
      <c r="D1" s="222"/>
      <c r="E1" s="222"/>
      <c r="F1" s="222"/>
      <c r="G1" s="222"/>
      <c r="H1" s="222"/>
      <c r="I1" s="222"/>
      <c r="J1" s="222"/>
      <c r="K1" s="222"/>
      <c r="L1" s="222"/>
      <c r="M1" s="222"/>
    </row>
    <row r="2" spans="1:13">
      <c r="A2" s="232"/>
      <c r="B2" s="223">
        <v>2009</v>
      </c>
      <c r="C2" s="223">
        <v>2010</v>
      </c>
      <c r="D2" s="223">
        <v>2011</v>
      </c>
      <c r="E2" s="223">
        <v>2012</v>
      </c>
      <c r="F2" s="223">
        <v>2013</v>
      </c>
      <c r="G2" s="223">
        <v>2014</v>
      </c>
      <c r="H2" s="223">
        <v>2015</v>
      </c>
      <c r="I2" s="223">
        <v>2016</v>
      </c>
      <c r="J2" s="223">
        <v>2017</v>
      </c>
      <c r="K2" s="223">
        <v>2018</v>
      </c>
      <c r="L2" s="4">
        <v>2009</v>
      </c>
      <c r="M2" s="4">
        <v>2018</v>
      </c>
    </row>
    <row r="3" spans="1:13">
      <c r="A3" s="232" t="s">
        <v>42</v>
      </c>
      <c r="B3" s="223"/>
      <c r="C3" s="223"/>
      <c r="D3" s="230"/>
      <c r="E3" s="230"/>
      <c r="F3" s="230"/>
      <c r="G3" s="230"/>
      <c r="H3" s="230"/>
      <c r="I3" s="230"/>
      <c r="J3" s="230"/>
      <c r="K3" s="230"/>
      <c r="L3" s="6" t="s">
        <v>1</v>
      </c>
      <c r="M3" s="6"/>
    </row>
    <row r="4" spans="1:13">
      <c r="A4" s="232" t="s">
        <v>582</v>
      </c>
      <c r="B4" s="227">
        <v>19448</v>
      </c>
      <c r="C4" s="227">
        <v>19315</v>
      </c>
      <c r="D4" s="227">
        <v>19974</v>
      </c>
      <c r="E4" s="227">
        <v>20552</v>
      </c>
      <c r="F4" s="227">
        <v>20490</v>
      </c>
      <c r="G4" s="227">
        <v>22054</v>
      </c>
      <c r="H4" s="227">
        <v>22366</v>
      </c>
      <c r="I4" s="227">
        <v>22804</v>
      </c>
      <c r="J4" s="227">
        <v>22946</v>
      </c>
      <c r="K4" s="227">
        <v>23078</v>
      </c>
      <c r="L4" s="9">
        <v>100</v>
      </c>
      <c r="M4" s="9">
        <v>100</v>
      </c>
    </row>
    <row r="5" spans="1:13">
      <c r="A5" s="233" t="s">
        <v>583</v>
      </c>
      <c r="B5" s="225">
        <v>892</v>
      </c>
      <c r="C5" s="225">
        <v>947</v>
      </c>
      <c r="D5" s="225">
        <v>974</v>
      </c>
      <c r="E5" s="225">
        <v>1003</v>
      </c>
      <c r="F5" s="225">
        <v>999</v>
      </c>
      <c r="G5" s="225">
        <v>982</v>
      </c>
      <c r="H5" s="225">
        <v>1011</v>
      </c>
      <c r="I5" s="225">
        <v>1072</v>
      </c>
      <c r="J5" s="225">
        <v>1071</v>
      </c>
      <c r="K5" s="225">
        <v>1053</v>
      </c>
      <c r="L5" s="12">
        <v>4.5999999999999996</v>
      </c>
      <c r="M5" s="12">
        <v>4.7</v>
      </c>
    </row>
    <row r="6" spans="1:13">
      <c r="A6" s="233" t="s">
        <v>584</v>
      </c>
      <c r="B6" s="225">
        <v>2294</v>
      </c>
      <c r="C6" s="225">
        <v>2316</v>
      </c>
      <c r="D6" s="225">
        <v>2263</v>
      </c>
      <c r="E6" s="225">
        <v>2389</v>
      </c>
      <c r="F6" s="225">
        <v>2487</v>
      </c>
      <c r="G6" s="225">
        <v>2983</v>
      </c>
      <c r="H6" s="225">
        <v>3075</v>
      </c>
      <c r="I6" s="225">
        <v>2925</v>
      </c>
      <c r="J6" s="225">
        <v>2920</v>
      </c>
      <c r="K6" s="225">
        <v>2650</v>
      </c>
      <c r="L6" s="12">
        <v>11.7</v>
      </c>
      <c r="M6" s="12">
        <v>12.7</v>
      </c>
    </row>
    <row r="7" spans="1:13">
      <c r="A7" s="233" t="s">
        <v>585</v>
      </c>
      <c r="B7" s="225">
        <v>2267</v>
      </c>
      <c r="C7" s="225">
        <v>2311</v>
      </c>
      <c r="D7" s="225">
        <v>2296</v>
      </c>
      <c r="E7" s="225">
        <v>2392</v>
      </c>
      <c r="F7" s="225">
        <v>2260</v>
      </c>
      <c r="G7" s="225">
        <v>2442</v>
      </c>
      <c r="H7" s="225">
        <v>2336</v>
      </c>
      <c r="I7" s="225">
        <v>2367</v>
      </c>
      <c r="J7" s="225">
        <v>2430</v>
      </c>
      <c r="K7" s="225">
        <v>2388</v>
      </c>
      <c r="L7" s="12">
        <v>11.7</v>
      </c>
      <c r="M7" s="12">
        <v>10.6</v>
      </c>
    </row>
    <row r="8" spans="1:13">
      <c r="A8" s="233" t="s">
        <v>586</v>
      </c>
      <c r="B8" s="225">
        <v>945</v>
      </c>
      <c r="C8" s="225">
        <v>916</v>
      </c>
      <c r="D8" s="225">
        <v>1039</v>
      </c>
      <c r="E8" s="225">
        <v>1059</v>
      </c>
      <c r="F8" s="225">
        <v>974</v>
      </c>
      <c r="G8" s="225">
        <v>1088</v>
      </c>
      <c r="H8" s="225">
        <v>1032</v>
      </c>
      <c r="I8" s="225">
        <v>1220</v>
      </c>
      <c r="J8" s="225">
        <v>1253</v>
      </c>
      <c r="K8" s="225">
        <v>1353</v>
      </c>
      <c r="L8" s="12">
        <v>4.9000000000000004</v>
      </c>
      <c r="M8" s="12">
        <v>5.5</v>
      </c>
    </row>
    <row r="9" spans="1:13">
      <c r="A9" s="233" t="s">
        <v>587</v>
      </c>
      <c r="B9" s="225">
        <v>1115</v>
      </c>
      <c r="C9" s="225">
        <v>1267</v>
      </c>
      <c r="D9" s="225">
        <v>1217</v>
      </c>
      <c r="E9" s="225">
        <v>1225</v>
      </c>
      <c r="F9" s="225">
        <v>1400</v>
      </c>
      <c r="G9" s="225">
        <v>1454</v>
      </c>
      <c r="H9" s="225">
        <v>1682</v>
      </c>
      <c r="I9" s="225">
        <v>1796</v>
      </c>
      <c r="J9" s="225">
        <v>1836</v>
      </c>
      <c r="K9" s="225">
        <v>2056</v>
      </c>
      <c r="L9" s="12">
        <v>5.7</v>
      </c>
      <c r="M9" s="12">
        <v>8</v>
      </c>
    </row>
    <row r="10" spans="1:13">
      <c r="A10" s="233" t="s">
        <v>588</v>
      </c>
      <c r="B10" s="225">
        <v>4757</v>
      </c>
      <c r="C10" s="225">
        <v>4156</v>
      </c>
      <c r="D10" s="225">
        <v>4391</v>
      </c>
      <c r="E10" s="225">
        <v>4421</v>
      </c>
      <c r="F10" s="225">
        <v>4365</v>
      </c>
      <c r="G10" s="225">
        <v>4677</v>
      </c>
      <c r="H10" s="225">
        <v>4603</v>
      </c>
      <c r="I10" s="225">
        <v>4618</v>
      </c>
      <c r="J10" s="225">
        <v>4450</v>
      </c>
      <c r="K10" s="225">
        <v>4674</v>
      </c>
      <c r="L10" s="12">
        <v>24.5</v>
      </c>
      <c r="M10" s="12">
        <v>19.399999999999999</v>
      </c>
    </row>
    <row r="11" spans="1:13">
      <c r="A11" s="233" t="s">
        <v>589</v>
      </c>
      <c r="B11" s="225">
        <v>325</v>
      </c>
      <c r="C11" s="225">
        <v>278</v>
      </c>
      <c r="D11" s="225">
        <v>294</v>
      </c>
      <c r="E11" s="225">
        <v>329</v>
      </c>
      <c r="F11" s="225">
        <v>283</v>
      </c>
      <c r="G11" s="225">
        <v>289</v>
      </c>
      <c r="H11" s="225">
        <v>288</v>
      </c>
      <c r="I11" s="225">
        <v>341</v>
      </c>
      <c r="J11" s="225">
        <v>285</v>
      </c>
      <c r="K11" s="225">
        <v>285</v>
      </c>
      <c r="L11" s="12">
        <v>1.7</v>
      </c>
      <c r="M11" s="12">
        <v>1.2</v>
      </c>
    </row>
    <row r="12" spans="1:13">
      <c r="A12" s="233" t="s">
        <v>590</v>
      </c>
      <c r="B12" s="225">
        <v>2100</v>
      </c>
      <c r="C12" s="225">
        <v>2104</v>
      </c>
      <c r="D12" s="225">
        <v>2221</v>
      </c>
      <c r="E12" s="225">
        <v>2258</v>
      </c>
      <c r="F12" s="225">
        <v>2324</v>
      </c>
      <c r="G12" s="225">
        <v>2434</v>
      </c>
      <c r="H12" s="225">
        <v>2411</v>
      </c>
      <c r="I12" s="225">
        <v>2430</v>
      </c>
      <c r="J12" s="225">
        <v>2547</v>
      </c>
      <c r="K12" s="225">
        <v>2349</v>
      </c>
      <c r="L12" s="12">
        <v>10.8</v>
      </c>
      <c r="M12" s="12">
        <v>11.1</v>
      </c>
    </row>
    <row r="13" spans="1:13">
      <c r="A13" s="233" t="s">
        <v>591</v>
      </c>
      <c r="B13" s="225">
        <v>661</v>
      </c>
      <c r="C13" s="225">
        <v>741</v>
      </c>
      <c r="D13" s="225">
        <v>750</v>
      </c>
      <c r="E13" s="225">
        <v>850</v>
      </c>
      <c r="F13" s="225">
        <v>714</v>
      </c>
      <c r="G13" s="225">
        <v>809</v>
      </c>
      <c r="H13" s="225">
        <v>896</v>
      </c>
      <c r="I13" s="225">
        <v>987</v>
      </c>
      <c r="J13" s="225">
        <v>844</v>
      </c>
      <c r="K13" s="225">
        <v>954</v>
      </c>
      <c r="L13" s="12">
        <v>3.4</v>
      </c>
      <c r="M13" s="12">
        <v>3.7</v>
      </c>
    </row>
    <row r="14" spans="1:13">
      <c r="A14" s="233" t="s">
        <v>592</v>
      </c>
      <c r="B14" s="225">
        <v>4092</v>
      </c>
      <c r="C14" s="225">
        <v>4279</v>
      </c>
      <c r="D14" s="225">
        <v>4529</v>
      </c>
      <c r="E14" s="225">
        <v>4626</v>
      </c>
      <c r="F14" s="225">
        <v>4684</v>
      </c>
      <c r="G14" s="225">
        <v>4896</v>
      </c>
      <c r="H14" s="225">
        <v>5032</v>
      </c>
      <c r="I14" s="225">
        <v>5048</v>
      </c>
      <c r="J14" s="225">
        <v>5310</v>
      </c>
      <c r="K14" s="225">
        <v>5316</v>
      </c>
      <c r="L14" s="12">
        <v>21.1</v>
      </c>
      <c r="M14" s="12">
        <v>23.1</v>
      </c>
    </row>
    <row r="15" spans="1:13">
      <c r="A15" s="232" t="s">
        <v>43</v>
      </c>
      <c r="B15" s="7"/>
      <c r="C15" s="7"/>
      <c r="D15" s="7"/>
      <c r="E15" s="7"/>
      <c r="F15" s="7"/>
      <c r="G15" s="7"/>
      <c r="H15" s="7"/>
      <c r="I15" s="7"/>
      <c r="J15" s="7"/>
      <c r="K15" s="7"/>
      <c r="L15" s="8"/>
      <c r="M15" s="8"/>
    </row>
    <row r="16" spans="1:13">
      <c r="A16" s="232" t="s">
        <v>582</v>
      </c>
      <c r="B16" s="227">
        <v>19233</v>
      </c>
      <c r="C16" s="227">
        <v>18632</v>
      </c>
      <c r="D16" s="227">
        <v>19064</v>
      </c>
      <c r="E16" s="227">
        <v>18933</v>
      </c>
      <c r="F16" s="227">
        <v>19374</v>
      </c>
      <c r="G16" s="227">
        <v>20074</v>
      </c>
      <c r="H16" s="227">
        <v>20702</v>
      </c>
      <c r="I16" s="227">
        <v>20913</v>
      </c>
      <c r="J16" s="227">
        <v>21160</v>
      </c>
      <c r="K16" s="227">
        <v>21196</v>
      </c>
      <c r="L16" s="9">
        <v>100</v>
      </c>
      <c r="M16" s="9">
        <v>100</v>
      </c>
    </row>
    <row r="17" spans="1:13">
      <c r="A17" s="233" t="s">
        <v>583</v>
      </c>
      <c r="B17" s="225">
        <v>511</v>
      </c>
      <c r="C17" s="225">
        <v>528</v>
      </c>
      <c r="D17" s="225">
        <v>580</v>
      </c>
      <c r="E17" s="225">
        <v>580</v>
      </c>
      <c r="F17" s="225">
        <v>608</v>
      </c>
      <c r="G17" s="225">
        <v>625</v>
      </c>
      <c r="H17" s="225">
        <v>617</v>
      </c>
      <c r="I17" s="225">
        <v>688</v>
      </c>
      <c r="J17" s="225">
        <v>695</v>
      </c>
      <c r="K17" s="225">
        <v>694</v>
      </c>
      <c r="L17" s="12">
        <v>2.7</v>
      </c>
      <c r="M17" s="12">
        <v>3.3</v>
      </c>
    </row>
    <row r="18" spans="1:13">
      <c r="A18" s="233" t="s">
        <v>584</v>
      </c>
      <c r="B18" s="225">
        <v>1967</v>
      </c>
      <c r="C18" s="225">
        <v>2020</v>
      </c>
      <c r="D18" s="225">
        <v>2150</v>
      </c>
      <c r="E18" s="225">
        <v>2121</v>
      </c>
      <c r="F18" s="225">
        <v>2044</v>
      </c>
      <c r="G18" s="225">
        <v>2495</v>
      </c>
      <c r="H18" s="225">
        <v>2570</v>
      </c>
      <c r="I18" s="225">
        <v>2383</v>
      </c>
      <c r="J18" s="225">
        <v>2447</v>
      </c>
      <c r="K18" s="225">
        <v>2194</v>
      </c>
      <c r="L18" s="12">
        <v>10.199999999999999</v>
      </c>
      <c r="M18" s="12">
        <v>11.6</v>
      </c>
    </row>
    <row r="19" spans="1:13">
      <c r="A19" s="233" t="s">
        <v>585</v>
      </c>
      <c r="B19" s="225">
        <v>2049</v>
      </c>
      <c r="C19" s="225">
        <v>2232</v>
      </c>
      <c r="D19" s="225">
        <v>2229</v>
      </c>
      <c r="E19" s="225">
        <v>2217</v>
      </c>
      <c r="F19" s="225">
        <v>2322</v>
      </c>
      <c r="G19" s="225">
        <v>2274</v>
      </c>
      <c r="H19" s="225">
        <v>2361</v>
      </c>
      <c r="I19" s="225">
        <v>2383</v>
      </c>
      <c r="J19" s="225">
        <v>2429</v>
      </c>
      <c r="K19" s="225">
        <v>2498</v>
      </c>
      <c r="L19" s="12">
        <v>10.6</v>
      </c>
      <c r="M19" s="12">
        <v>11.5</v>
      </c>
    </row>
    <row r="20" spans="1:13">
      <c r="A20" s="233" t="s">
        <v>586</v>
      </c>
      <c r="B20" s="225">
        <v>1083</v>
      </c>
      <c r="C20" s="225">
        <v>1041</v>
      </c>
      <c r="D20" s="225">
        <v>1219</v>
      </c>
      <c r="E20" s="225">
        <v>1138</v>
      </c>
      <c r="F20" s="225">
        <v>1175</v>
      </c>
      <c r="G20" s="225">
        <v>1285</v>
      </c>
      <c r="H20" s="225">
        <v>1268</v>
      </c>
      <c r="I20" s="225">
        <v>1390</v>
      </c>
      <c r="J20" s="225">
        <v>1255</v>
      </c>
      <c r="K20" s="225">
        <v>1440</v>
      </c>
      <c r="L20" s="12">
        <v>5.6</v>
      </c>
      <c r="M20" s="12">
        <v>5.9</v>
      </c>
    </row>
    <row r="21" spans="1:13">
      <c r="A21" s="233" t="s">
        <v>587</v>
      </c>
      <c r="B21" s="225">
        <v>813</v>
      </c>
      <c r="C21" s="225">
        <v>879</v>
      </c>
      <c r="D21" s="225">
        <v>987</v>
      </c>
      <c r="E21" s="225">
        <v>957</v>
      </c>
      <c r="F21" s="225">
        <v>1075</v>
      </c>
      <c r="G21" s="225">
        <v>1076</v>
      </c>
      <c r="H21" s="225">
        <v>1219</v>
      </c>
      <c r="I21" s="225">
        <v>1328</v>
      </c>
      <c r="J21" s="225">
        <v>1368</v>
      </c>
      <c r="K21" s="225">
        <v>1567</v>
      </c>
      <c r="L21" s="12">
        <v>4.2</v>
      </c>
      <c r="M21" s="12">
        <v>6.5</v>
      </c>
    </row>
    <row r="22" spans="1:13">
      <c r="A22" s="233" t="s">
        <v>593</v>
      </c>
      <c r="B22" s="225">
        <v>5872</v>
      </c>
      <c r="C22" s="225">
        <v>5203</v>
      </c>
      <c r="D22" s="225">
        <v>4751</v>
      </c>
      <c r="E22" s="225">
        <v>4663</v>
      </c>
      <c r="F22" s="225">
        <v>4844</v>
      </c>
      <c r="G22" s="225">
        <v>4843</v>
      </c>
      <c r="H22" s="225">
        <v>4828</v>
      </c>
      <c r="I22" s="225">
        <v>4868</v>
      </c>
      <c r="J22" s="225">
        <v>4896</v>
      </c>
      <c r="K22" s="225">
        <v>4994</v>
      </c>
      <c r="L22" s="12">
        <v>30.5</v>
      </c>
      <c r="M22" s="12">
        <v>23.1</v>
      </c>
    </row>
    <row r="23" spans="1:13">
      <c r="A23" s="233" t="s">
        <v>594</v>
      </c>
      <c r="B23" s="225">
        <v>401</v>
      </c>
      <c r="C23" s="225">
        <v>343</v>
      </c>
      <c r="D23" s="225">
        <v>405</v>
      </c>
      <c r="E23" s="225">
        <v>367</v>
      </c>
      <c r="F23" s="225">
        <v>372</v>
      </c>
      <c r="G23" s="225">
        <v>423</v>
      </c>
      <c r="H23" s="225">
        <v>363</v>
      </c>
      <c r="I23" s="225">
        <v>343</v>
      </c>
      <c r="J23" s="225">
        <v>370</v>
      </c>
      <c r="K23" s="225">
        <v>333</v>
      </c>
      <c r="L23" s="12">
        <v>2.1</v>
      </c>
      <c r="M23" s="12">
        <v>1.7</v>
      </c>
    </row>
    <row r="24" spans="1:13">
      <c r="A24" s="233" t="s">
        <v>595</v>
      </c>
      <c r="B24" s="225">
        <v>1358</v>
      </c>
      <c r="C24" s="225">
        <v>1292</v>
      </c>
      <c r="D24" s="225">
        <v>1377</v>
      </c>
      <c r="E24" s="225">
        <v>1370</v>
      </c>
      <c r="F24" s="225">
        <v>1392</v>
      </c>
      <c r="G24" s="225">
        <v>1315</v>
      </c>
      <c r="H24" s="225">
        <v>1386</v>
      </c>
      <c r="I24" s="225">
        <v>1369</v>
      </c>
      <c r="J24" s="225">
        <v>1351</v>
      </c>
      <c r="K24" s="225">
        <v>1320</v>
      </c>
      <c r="L24" s="12">
        <v>7.1</v>
      </c>
      <c r="M24" s="12">
        <v>6.4</v>
      </c>
    </row>
    <row r="25" spans="1:13">
      <c r="A25" s="233" t="s">
        <v>590</v>
      </c>
      <c r="B25" s="225">
        <v>875</v>
      </c>
      <c r="C25" s="225">
        <v>841</v>
      </c>
      <c r="D25" s="225">
        <v>920</v>
      </c>
      <c r="E25" s="225">
        <v>936</v>
      </c>
      <c r="F25" s="225">
        <v>911</v>
      </c>
      <c r="G25" s="225">
        <v>970</v>
      </c>
      <c r="H25" s="225">
        <v>1036</v>
      </c>
      <c r="I25" s="225">
        <v>981</v>
      </c>
      <c r="J25" s="225">
        <v>988</v>
      </c>
      <c r="K25" s="225">
        <v>1003</v>
      </c>
      <c r="L25" s="12">
        <v>4.5</v>
      </c>
      <c r="M25" s="12">
        <v>4.7</v>
      </c>
    </row>
    <row r="26" spans="1:13">
      <c r="A26" s="233" t="s">
        <v>591</v>
      </c>
      <c r="B26" s="225">
        <v>841</v>
      </c>
      <c r="C26" s="225">
        <v>829</v>
      </c>
      <c r="D26" s="225">
        <v>874</v>
      </c>
      <c r="E26" s="225">
        <v>974</v>
      </c>
      <c r="F26" s="225">
        <v>861</v>
      </c>
      <c r="G26" s="225">
        <v>948</v>
      </c>
      <c r="H26" s="225">
        <v>1100</v>
      </c>
      <c r="I26" s="225">
        <v>1263</v>
      </c>
      <c r="J26" s="225">
        <v>1184</v>
      </c>
      <c r="K26" s="225">
        <v>1255</v>
      </c>
      <c r="L26" s="12">
        <v>4.4000000000000004</v>
      </c>
      <c r="M26" s="12">
        <v>5.6</v>
      </c>
    </row>
    <row r="27" spans="1:13">
      <c r="A27" s="233" t="s">
        <v>592</v>
      </c>
      <c r="B27" s="225">
        <v>3463</v>
      </c>
      <c r="C27" s="225">
        <v>3424</v>
      </c>
      <c r="D27" s="225">
        <v>3572</v>
      </c>
      <c r="E27" s="225">
        <v>3610</v>
      </c>
      <c r="F27" s="225">
        <v>3770</v>
      </c>
      <c r="G27" s="225">
        <v>3820</v>
      </c>
      <c r="H27" s="225">
        <v>3954</v>
      </c>
      <c r="I27" s="225">
        <v>3917</v>
      </c>
      <c r="J27" s="225">
        <v>4177</v>
      </c>
      <c r="K27" s="225">
        <v>3898</v>
      </c>
      <c r="L27" s="12">
        <v>18</v>
      </c>
      <c r="M27" s="12">
        <v>19.7</v>
      </c>
    </row>
    <row r="28" spans="1:13" ht="16" thickBot="1">
      <c r="A28" s="234"/>
      <c r="B28" s="226"/>
      <c r="C28" s="226"/>
      <c r="D28" s="226"/>
      <c r="E28" s="226"/>
      <c r="F28" s="226"/>
      <c r="G28" s="226"/>
      <c r="H28" s="226"/>
      <c r="I28" s="226"/>
      <c r="J28" s="226"/>
      <c r="K28" s="226"/>
      <c r="L28" s="226"/>
      <c r="M28" s="226"/>
    </row>
    <row r="29" spans="1:13">
      <c r="A29" s="231"/>
      <c r="B29" s="222"/>
      <c r="C29" s="222"/>
      <c r="D29" s="222"/>
      <c r="E29" s="222"/>
      <c r="F29" s="222"/>
      <c r="G29" s="222"/>
      <c r="H29" s="222"/>
      <c r="I29" s="222"/>
      <c r="J29" s="222"/>
      <c r="K29" s="222"/>
      <c r="L29" s="222"/>
      <c r="M29" s="222"/>
    </row>
    <row r="30" spans="1:13" ht="28">
      <c r="A30" s="231" t="s">
        <v>596</v>
      </c>
      <c r="B30" s="224"/>
      <c r="C30" s="224" t="s">
        <v>4522</v>
      </c>
      <c r="D30" s="224"/>
      <c r="E30" s="224" t="s">
        <v>3571</v>
      </c>
      <c r="F30" s="222"/>
      <c r="G30" s="222"/>
      <c r="H30" s="222"/>
      <c r="I30" s="222"/>
      <c r="J30" s="222"/>
      <c r="K30" s="222"/>
      <c r="L30" s="222"/>
      <c r="M30" s="222"/>
    </row>
    <row r="31" spans="1:13">
      <c r="A31" s="231"/>
      <c r="B31" s="222"/>
      <c r="C31" s="222"/>
      <c r="D31" s="222"/>
      <c r="E31" s="222"/>
      <c r="F31" s="222"/>
      <c r="G31" s="222"/>
      <c r="H31" s="222"/>
      <c r="I31" s="222"/>
      <c r="J31" s="222"/>
      <c r="K31" s="222"/>
      <c r="L31" s="222"/>
      <c r="M31" s="222"/>
    </row>
    <row r="32" spans="1:13">
      <c r="A32" s="231"/>
      <c r="B32" s="222"/>
      <c r="C32" s="222"/>
      <c r="D32" s="222"/>
      <c r="E32" s="222"/>
      <c r="F32" s="222"/>
      <c r="G32" s="222"/>
      <c r="H32" s="222"/>
      <c r="I32" s="222"/>
      <c r="J32" s="222"/>
      <c r="K32" s="222"/>
      <c r="L32" s="222"/>
      <c r="M32" s="222"/>
    </row>
    <row r="33" spans="1:13">
      <c r="A33" s="231"/>
      <c r="B33" s="222"/>
      <c r="C33" s="222"/>
      <c r="D33" s="222"/>
      <c r="E33" s="222"/>
      <c r="F33" s="222"/>
      <c r="G33" s="222"/>
      <c r="H33" s="222"/>
      <c r="I33" s="222"/>
      <c r="J33" s="222"/>
      <c r="K33" s="222"/>
      <c r="L33" s="222"/>
      <c r="M33" s="222"/>
    </row>
    <row r="34" spans="1:13">
      <c r="A34" s="231"/>
      <c r="B34" s="222"/>
      <c r="C34" s="222"/>
      <c r="D34" s="222"/>
      <c r="E34" s="222"/>
      <c r="F34" s="222"/>
      <c r="G34" s="222"/>
      <c r="H34" s="222"/>
      <c r="I34" s="222"/>
      <c r="J34" s="222"/>
      <c r="K34" s="222"/>
      <c r="L34" s="222"/>
      <c r="M34" s="222"/>
    </row>
    <row r="35" spans="1:13">
      <c r="A35" s="231"/>
      <c r="B35" s="222"/>
      <c r="C35" s="222"/>
      <c r="D35" s="222"/>
      <c r="E35" s="222"/>
      <c r="F35" s="222"/>
      <c r="G35" s="222"/>
      <c r="H35" s="222"/>
      <c r="I35" s="222"/>
      <c r="J35" s="222"/>
      <c r="K35" s="222"/>
      <c r="L35" s="222"/>
      <c r="M35" s="222"/>
    </row>
    <row r="36" spans="1:13">
      <c r="A36" s="231"/>
      <c r="B36" s="222"/>
      <c r="C36" s="222"/>
      <c r="D36" s="222"/>
      <c r="E36" s="222"/>
      <c r="F36" s="222"/>
      <c r="G36" s="222"/>
      <c r="H36" s="222"/>
      <c r="I36" s="222"/>
      <c r="J36" s="222"/>
      <c r="K36" s="222"/>
      <c r="L36" s="222"/>
      <c r="M36" s="222"/>
    </row>
    <row r="37" spans="1:13">
      <c r="A37" s="231" t="s">
        <v>597</v>
      </c>
      <c r="B37" s="222"/>
      <c r="C37" s="222"/>
      <c r="D37" s="222"/>
      <c r="E37" s="222"/>
      <c r="F37" s="222"/>
      <c r="G37" s="222"/>
      <c r="H37" s="222"/>
      <c r="I37" s="222"/>
      <c r="J37" s="222"/>
      <c r="K37" s="222"/>
      <c r="L37" s="222"/>
      <c r="M37" s="222"/>
    </row>
    <row r="38" spans="1:13">
      <c r="A38" s="232"/>
      <c r="B38" s="223">
        <v>2009</v>
      </c>
      <c r="C38" s="223">
        <v>2010</v>
      </c>
      <c r="D38" s="223">
        <v>2011</v>
      </c>
      <c r="E38" s="223">
        <v>2012</v>
      </c>
      <c r="F38" s="223">
        <v>2013</v>
      </c>
      <c r="G38" s="223">
        <v>2014</v>
      </c>
      <c r="H38" s="223">
        <v>2015</v>
      </c>
      <c r="I38" s="223">
        <v>2016</v>
      </c>
      <c r="J38" s="223">
        <v>2017</v>
      </c>
      <c r="K38" s="223">
        <v>2018</v>
      </c>
      <c r="L38" s="223">
        <v>2019</v>
      </c>
      <c r="M38" s="223" t="s">
        <v>598</v>
      </c>
    </row>
    <row r="39" spans="1:13">
      <c r="A39" s="235" t="s">
        <v>599</v>
      </c>
      <c r="B39" s="230"/>
      <c r="C39" s="230"/>
      <c r="D39" s="230"/>
      <c r="E39" s="230"/>
      <c r="F39" s="230"/>
      <c r="G39" s="230"/>
      <c r="H39" s="230"/>
      <c r="I39" s="230"/>
      <c r="J39" s="230"/>
      <c r="K39" s="230"/>
      <c r="L39" s="230"/>
      <c r="M39" s="43"/>
    </row>
    <row r="40" spans="1:13">
      <c r="A40" s="232" t="s">
        <v>1567</v>
      </c>
      <c r="B40" s="227">
        <v>218</v>
      </c>
      <c r="C40" s="227">
        <v>250</v>
      </c>
      <c r="D40" s="227">
        <v>247</v>
      </c>
      <c r="E40" s="227">
        <v>178</v>
      </c>
      <c r="F40" s="227">
        <v>190</v>
      </c>
      <c r="G40" s="227">
        <v>204</v>
      </c>
      <c r="H40" s="227">
        <v>211</v>
      </c>
      <c r="I40" s="227">
        <v>183</v>
      </c>
      <c r="J40" s="227">
        <v>183</v>
      </c>
      <c r="K40" s="227">
        <v>162</v>
      </c>
      <c r="L40" s="227">
        <v>145</v>
      </c>
      <c r="M40" s="227">
        <v>7517</v>
      </c>
    </row>
    <row r="41" spans="1:13">
      <c r="A41" s="232" t="s">
        <v>1568</v>
      </c>
      <c r="B41" s="227">
        <v>167</v>
      </c>
      <c r="C41" s="227">
        <v>189</v>
      </c>
      <c r="D41" s="227">
        <v>176</v>
      </c>
      <c r="E41" s="227">
        <v>131</v>
      </c>
      <c r="F41" s="227">
        <v>155</v>
      </c>
      <c r="G41" s="227">
        <v>161</v>
      </c>
      <c r="H41" s="227">
        <v>159</v>
      </c>
      <c r="I41" s="227">
        <v>147</v>
      </c>
      <c r="J41" s="227">
        <v>149</v>
      </c>
      <c r="K41" s="227">
        <v>129</v>
      </c>
      <c r="L41" s="227">
        <v>114</v>
      </c>
      <c r="M41" s="227">
        <v>5545</v>
      </c>
    </row>
    <row r="42" spans="1:13">
      <c r="A42" s="233" t="s">
        <v>1569</v>
      </c>
      <c r="B42" s="225">
        <v>103</v>
      </c>
      <c r="C42" s="225">
        <v>109</v>
      </c>
      <c r="D42" s="225">
        <v>110</v>
      </c>
      <c r="E42" s="225">
        <v>75</v>
      </c>
      <c r="F42" s="225">
        <v>103</v>
      </c>
      <c r="G42" s="225">
        <v>115</v>
      </c>
      <c r="H42" s="225">
        <v>101</v>
      </c>
      <c r="I42" s="225">
        <v>99</v>
      </c>
      <c r="J42" s="225">
        <v>95</v>
      </c>
      <c r="K42" s="225">
        <v>84</v>
      </c>
      <c r="L42" s="225">
        <v>77</v>
      </c>
      <c r="M42" s="225">
        <v>3195</v>
      </c>
    </row>
    <row r="43" spans="1:13">
      <c r="A43" s="233" t="s">
        <v>1570</v>
      </c>
      <c r="B43" s="225">
        <v>9</v>
      </c>
      <c r="C43" s="225">
        <v>5</v>
      </c>
      <c r="D43" s="225">
        <v>5</v>
      </c>
      <c r="E43" s="225">
        <v>8</v>
      </c>
      <c r="F43" s="225">
        <v>9</v>
      </c>
      <c r="G43" s="225">
        <v>2</v>
      </c>
      <c r="H43" s="225">
        <v>5</v>
      </c>
      <c r="I43" s="225">
        <v>4</v>
      </c>
      <c r="J43" s="225">
        <v>4</v>
      </c>
      <c r="K43" s="225">
        <v>3</v>
      </c>
      <c r="L43" s="225">
        <v>2</v>
      </c>
      <c r="M43" s="225">
        <v>306</v>
      </c>
    </row>
    <row r="44" spans="1:13">
      <c r="A44" s="233" t="s">
        <v>1571</v>
      </c>
      <c r="B44" s="225">
        <v>48</v>
      </c>
      <c r="C44" s="225">
        <v>67</v>
      </c>
      <c r="D44" s="225">
        <v>52</v>
      </c>
      <c r="E44" s="225">
        <v>42</v>
      </c>
      <c r="F44" s="225">
        <v>40</v>
      </c>
      <c r="G44" s="225">
        <v>42</v>
      </c>
      <c r="H44" s="225">
        <v>46</v>
      </c>
      <c r="I44" s="225">
        <v>36</v>
      </c>
      <c r="J44" s="225">
        <v>44</v>
      </c>
      <c r="K44" s="225">
        <v>39</v>
      </c>
      <c r="L44" s="225">
        <v>35</v>
      </c>
      <c r="M44" s="225">
        <v>1708</v>
      </c>
    </row>
    <row r="45" spans="1:13">
      <c r="A45" s="233" t="s">
        <v>1572</v>
      </c>
      <c r="B45" s="222" t="s">
        <v>70</v>
      </c>
      <c r="C45" s="222" t="s">
        <v>70</v>
      </c>
      <c r="D45" s="222" t="s">
        <v>70</v>
      </c>
      <c r="E45" s="222" t="s">
        <v>70</v>
      </c>
      <c r="F45" s="222" t="s">
        <v>70</v>
      </c>
      <c r="G45" s="222" t="s">
        <v>70</v>
      </c>
      <c r="H45" s="222" t="s">
        <v>70</v>
      </c>
      <c r="I45" s="222" t="s">
        <v>70</v>
      </c>
      <c r="J45" s="222" t="s">
        <v>70</v>
      </c>
      <c r="K45" s="222" t="s">
        <v>70</v>
      </c>
      <c r="L45" s="222" t="s">
        <v>70</v>
      </c>
      <c r="M45" s="222">
        <v>20</v>
      </c>
    </row>
    <row r="46" spans="1:13">
      <c r="A46" s="233" t="s">
        <v>1573</v>
      </c>
      <c r="B46" s="222" t="s">
        <v>70</v>
      </c>
      <c r="C46" s="222">
        <v>2</v>
      </c>
      <c r="D46" s="222">
        <v>2</v>
      </c>
      <c r="E46" s="222">
        <v>2</v>
      </c>
      <c r="F46" s="222">
        <v>1</v>
      </c>
      <c r="G46" s="222">
        <v>1</v>
      </c>
      <c r="H46" s="222">
        <v>1</v>
      </c>
      <c r="I46" s="222" t="s">
        <v>70</v>
      </c>
      <c r="J46" s="222">
        <v>1</v>
      </c>
      <c r="K46" s="222" t="s">
        <v>70</v>
      </c>
      <c r="L46" s="222" t="s">
        <v>70</v>
      </c>
      <c r="M46" s="222">
        <v>43</v>
      </c>
    </row>
    <row r="47" spans="1:13">
      <c r="A47" s="233" t="s">
        <v>1574</v>
      </c>
      <c r="B47" s="222">
        <v>7</v>
      </c>
      <c r="C47" s="222">
        <v>6</v>
      </c>
      <c r="D47" s="222">
        <v>7</v>
      </c>
      <c r="E47" s="222">
        <v>4</v>
      </c>
      <c r="F47" s="222">
        <v>2</v>
      </c>
      <c r="G47" s="222">
        <v>1</v>
      </c>
      <c r="H47" s="222">
        <v>6</v>
      </c>
      <c r="I47" s="222">
        <v>8</v>
      </c>
      <c r="J47" s="222">
        <v>5</v>
      </c>
      <c r="K47" s="222">
        <v>3</v>
      </c>
      <c r="L47" s="222"/>
      <c r="M47" s="222">
        <v>273</v>
      </c>
    </row>
    <row r="48" spans="1:13">
      <c r="A48" s="232" t="s">
        <v>319</v>
      </c>
      <c r="B48" s="227">
        <v>51</v>
      </c>
      <c r="C48" s="227">
        <v>61</v>
      </c>
      <c r="D48" s="227">
        <v>71</v>
      </c>
      <c r="E48" s="227">
        <v>46</v>
      </c>
      <c r="F48" s="227">
        <v>35</v>
      </c>
      <c r="G48" s="227">
        <v>43</v>
      </c>
      <c r="H48" s="227">
        <v>52</v>
      </c>
      <c r="I48" s="227">
        <v>36</v>
      </c>
      <c r="J48" s="227">
        <v>34</v>
      </c>
      <c r="K48" s="227">
        <v>33</v>
      </c>
      <c r="L48" s="227">
        <v>31</v>
      </c>
      <c r="M48" s="227">
        <v>1872</v>
      </c>
    </row>
    <row r="49" spans="1:13">
      <c r="A49" s="233" t="s">
        <v>600</v>
      </c>
      <c r="B49" s="225"/>
      <c r="C49" s="225"/>
      <c r="D49" s="225"/>
      <c r="E49" s="225"/>
      <c r="F49" s="225"/>
      <c r="G49" s="225"/>
      <c r="H49" s="225"/>
      <c r="I49" s="225"/>
      <c r="J49" s="225"/>
      <c r="K49" s="225"/>
      <c r="L49" s="225"/>
      <c r="M49" s="225"/>
    </row>
    <row r="50" spans="1:13">
      <c r="A50" s="233" t="s">
        <v>601</v>
      </c>
      <c r="B50" s="225">
        <v>3</v>
      </c>
      <c r="C50" s="225"/>
      <c r="D50" s="225">
        <v>2</v>
      </c>
      <c r="E50" s="225">
        <v>3</v>
      </c>
      <c r="F50" s="225">
        <v>2</v>
      </c>
      <c r="G50" s="225">
        <v>6</v>
      </c>
      <c r="H50" s="225">
        <v>1</v>
      </c>
      <c r="I50" s="225">
        <v>1</v>
      </c>
      <c r="J50" s="222" t="s">
        <v>70</v>
      </c>
      <c r="K50" s="225">
        <v>1</v>
      </c>
      <c r="L50" s="222" t="s">
        <v>70</v>
      </c>
      <c r="M50" s="225">
        <v>156</v>
      </c>
    </row>
    <row r="51" spans="1:13">
      <c r="A51" s="233" t="s">
        <v>602</v>
      </c>
      <c r="B51" s="225">
        <v>46</v>
      </c>
      <c r="C51" s="225">
        <v>60</v>
      </c>
      <c r="D51" s="225">
        <v>67</v>
      </c>
      <c r="E51" s="225">
        <v>41</v>
      </c>
      <c r="F51" s="225">
        <v>33</v>
      </c>
      <c r="G51" s="225">
        <v>35</v>
      </c>
      <c r="H51" s="225">
        <v>49</v>
      </c>
      <c r="I51" s="225">
        <v>34</v>
      </c>
      <c r="J51" s="225">
        <v>31</v>
      </c>
      <c r="K51" s="225">
        <v>31</v>
      </c>
      <c r="L51" s="225">
        <v>31</v>
      </c>
      <c r="M51" s="225">
        <v>1577</v>
      </c>
    </row>
    <row r="52" spans="1:13">
      <c r="A52" s="233" t="s">
        <v>603</v>
      </c>
      <c r="B52" s="225">
        <v>1</v>
      </c>
      <c r="C52" s="222" t="s">
        <v>70</v>
      </c>
      <c r="D52" s="222" t="s">
        <v>70</v>
      </c>
      <c r="E52" s="222" t="s">
        <v>70</v>
      </c>
      <c r="F52" s="222" t="s">
        <v>70</v>
      </c>
      <c r="G52" s="222" t="s">
        <v>70</v>
      </c>
      <c r="H52" s="222" t="s">
        <v>70</v>
      </c>
      <c r="I52" s="222" t="s">
        <v>70</v>
      </c>
      <c r="J52" s="222" t="s">
        <v>70</v>
      </c>
      <c r="K52" s="222" t="s">
        <v>70</v>
      </c>
      <c r="L52" s="222" t="s">
        <v>70</v>
      </c>
      <c r="M52" s="225">
        <v>22</v>
      </c>
    </row>
    <row r="53" spans="1:13">
      <c r="A53" s="233" t="s">
        <v>604</v>
      </c>
      <c r="B53" s="222" t="s">
        <v>70</v>
      </c>
      <c r="C53" s="225">
        <v>1</v>
      </c>
      <c r="D53" s="225">
        <v>1</v>
      </c>
      <c r="E53" s="225">
        <v>2</v>
      </c>
      <c r="F53" s="222" t="s">
        <v>70</v>
      </c>
      <c r="G53" s="225">
        <v>1</v>
      </c>
      <c r="H53" s="222" t="s">
        <v>70</v>
      </c>
      <c r="I53" s="222" t="s">
        <v>70</v>
      </c>
      <c r="J53" s="225">
        <v>3</v>
      </c>
      <c r="K53" s="225">
        <v>1</v>
      </c>
      <c r="L53" s="222" t="s">
        <v>70</v>
      </c>
      <c r="M53" s="225">
        <v>52</v>
      </c>
    </row>
    <row r="54" spans="1:13">
      <c r="A54" s="233" t="s">
        <v>605</v>
      </c>
      <c r="B54" s="225">
        <v>1</v>
      </c>
      <c r="C54" s="222" t="s">
        <v>70</v>
      </c>
      <c r="D54" s="225">
        <v>1</v>
      </c>
      <c r="E54" s="222" t="s">
        <v>70</v>
      </c>
      <c r="F54" s="222" t="s">
        <v>70</v>
      </c>
      <c r="G54" s="225">
        <v>1</v>
      </c>
      <c r="H54" s="225">
        <v>2</v>
      </c>
      <c r="I54" s="225">
        <v>1</v>
      </c>
      <c r="J54" s="222" t="s">
        <v>70</v>
      </c>
      <c r="K54" s="222" t="s">
        <v>70</v>
      </c>
      <c r="L54" s="222" t="s">
        <v>70</v>
      </c>
      <c r="M54" s="225">
        <v>65</v>
      </c>
    </row>
    <row r="55" spans="1:13" ht="16" thickBot="1">
      <c r="A55" s="234"/>
      <c r="B55" s="226"/>
      <c r="C55" s="226"/>
      <c r="D55" s="226"/>
      <c r="E55" s="226"/>
      <c r="F55" s="226"/>
      <c r="G55" s="226"/>
      <c r="H55" s="226"/>
      <c r="I55" s="226"/>
      <c r="J55" s="226"/>
      <c r="K55" s="226"/>
      <c r="L55" s="226"/>
      <c r="M55" s="226"/>
    </row>
    <row r="56" spans="1:13">
      <c r="A56" s="231"/>
      <c r="B56" s="222"/>
      <c r="C56" s="222"/>
      <c r="D56" s="222"/>
      <c r="E56" s="222"/>
      <c r="F56" s="222"/>
      <c r="G56" s="222"/>
      <c r="H56" s="222"/>
      <c r="I56" s="222"/>
      <c r="J56" s="222"/>
      <c r="K56" s="222"/>
      <c r="L56" s="222"/>
      <c r="M56" s="222"/>
    </row>
    <row r="57" spans="1:13">
      <c r="A57" s="233" t="s">
        <v>606</v>
      </c>
      <c r="B57" s="222"/>
      <c r="C57" s="224"/>
      <c r="D57" s="222"/>
      <c r="E57" s="224" t="s">
        <v>607</v>
      </c>
      <c r="F57" s="222"/>
      <c r="G57" s="222"/>
      <c r="H57" s="222"/>
      <c r="I57" s="222"/>
      <c r="J57" s="222"/>
      <c r="K57" s="222"/>
      <c r="L57" s="222"/>
      <c r="M57" s="222"/>
    </row>
    <row r="58" spans="1:13">
      <c r="A58" s="233" t="s">
        <v>3572</v>
      </c>
      <c r="B58" s="222"/>
      <c r="C58" s="224"/>
      <c r="D58" s="222"/>
      <c r="E58" s="224"/>
      <c r="F58" s="222"/>
      <c r="G58" s="222"/>
      <c r="H58" s="222"/>
      <c r="I58" s="222"/>
      <c r="J58" s="222"/>
      <c r="K58" s="222"/>
      <c r="L58" s="222"/>
      <c r="M58" s="222"/>
    </row>
    <row r="59" spans="1:13">
      <c r="A59" s="231"/>
      <c r="B59" s="222"/>
      <c r="C59" s="222"/>
      <c r="D59" s="222"/>
      <c r="E59" s="222"/>
      <c r="F59" s="222"/>
      <c r="G59" s="222"/>
      <c r="H59" s="222"/>
      <c r="I59" s="222"/>
      <c r="J59" s="222"/>
      <c r="K59" s="222"/>
      <c r="L59" s="222"/>
      <c r="M59" s="222"/>
    </row>
    <row r="60" spans="1:13">
      <c r="A60" s="231"/>
      <c r="B60" s="222"/>
      <c r="C60" s="222"/>
      <c r="D60" s="222"/>
      <c r="E60" s="222"/>
      <c r="F60" s="222"/>
      <c r="G60" s="222"/>
      <c r="H60" s="222"/>
      <c r="I60" s="222"/>
      <c r="J60" s="222"/>
      <c r="K60" s="222"/>
      <c r="L60" s="222"/>
      <c r="M60" s="222"/>
    </row>
    <row r="61" spans="1:13">
      <c r="A61" s="231"/>
      <c r="B61" s="222"/>
      <c r="C61" s="222"/>
      <c r="D61" s="222"/>
      <c r="E61" s="222"/>
      <c r="F61" s="222"/>
      <c r="G61" s="222"/>
      <c r="H61" s="222"/>
      <c r="I61" s="222"/>
      <c r="J61" s="222"/>
      <c r="K61" s="222"/>
      <c r="L61" s="222"/>
      <c r="M61" s="222"/>
    </row>
    <row r="62" spans="1:13">
      <c r="A62" s="231"/>
      <c r="B62" s="222"/>
      <c r="C62" s="222"/>
      <c r="D62" s="222"/>
      <c r="E62" s="222"/>
      <c r="F62" s="222"/>
      <c r="G62" s="222"/>
      <c r="H62" s="222"/>
      <c r="I62" s="222"/>
      <c r="J62" s="222"/>
      <c r="K62" s="222"/>
      <c r="L62" s="222"/>
      <c r="M62" s="222"/>
    </row>
    <row r="63" spans="1:13">
      <c r="A63" s="231"/>
      <c r="B63" s="222"/>
      <c r="C63" s="222"/>
      <c r="D63" s="222"/>
      <c r="E63" s="222"/>
      <c r="F63" s="222"/>
      <c r="G63" s="222"/>
      <c r="H63" s="222"/>
      <c r="I63" s="222"/>
      <c r="J63" s="222"/>
      <c r="K63" s="222"/>
      <c r="L63" s="222"/>
      <c r="M63" s="222"/>
    </row>
    <row r="64" spans="1:13">
      <c r="A64" s="231"/>
      <c r="B64" s="222"/>
      <c r="C64" s="222"/>
      <c r="D64" s="222"/>
      <c r="E64" s="222"/>
      <c r="F64" s="222"/>
      <c r="G64" s="222"/>
      <c r="H64" s="222"/>
      <c r="I64" s="222"/>
      <c r="J64" s="222"/>
      <c r="K64" s="222"/>
      <c r="L64" s="222"/>
      <c r="M64" s="222"/>
    </row>
    <row r="65" spans="1:13">
      <c r="A65" s="231" t="s">
        <v>608</v>
      </c>
      <c r="B65" s="222"/>
      <c r="C65" s="222"/>
      <c r="D65" s="222"/>
      <c r="E65" s="222"/>
      <c r="F65" s="222"/>
      <c r="G65" s="222"/>
      <c r="H65" s="222"/>
      <c r="I65" s="222"/>
      <c r="J65" s="222"/>
      <c r="K65" s="222"/>
      <c r="L65" s="222"/>
      <c r="M65" s="222"/>
    </row>
    <row r="66" spans="1:13">
      <c r="A66" s="232"/>
      <c r="B66" s="223">
        <v>2009</v>
      </c>
      <c r="C66" s="223">
        <v>2010</v>
      </c>
      <c r="D66" s="223">
        <v>2011</v>
      </c>
      <c r="E66" s="223">
        <v>2012</v>
      </c>
      <c r="F66" s="223">
        <v>2013</v>
      </c>
      <c r="G66" s="223">
        <v>2014</v>
      </c>
      <c r="H66" s="223">
        <v>2015</v>
      </c>
      <c r="I66" s="223">
        <v>2016</v>
      </c>
      <c r="J66" s="223">
        <v>2017</v>
      </c>
      <c r="K66" s="223">
        <v>2018</v>
      </c>
      <c r="L66" s="223">
        <v>2019</v>
      </c>
      <c r="M66" s="223" t="s">
        <v>609</v>
      </c>
    </row>
    <row r="67" spans="1:13">
      <c r="A67" s="235" t="s">
        <v>610</v>
      </c>
      <c r="B67" s="43"/>
      <c r="C67" s="43"/>
      <c r="D67" s="43"/>
      <c r="E67" s="43"/>
      <c r="F67" s="43"/>
      <c r="G67" s="43"/>
      <c r="H67" s="43"/>
      <c r="I67" s="43"/>
      <c r="J67" s="43"/>
      <c r="K67" s="43"/>
      <c r="L67" s="43"/>
      <c r="M67" s="43"/>
    </row>
    <row r="68" spans="1:13">
      <c r="A68" s="232" t="s">
        <v>611</v>
      </c>
      <c r="B68" s="223"/>
      <c r="C68" s="223"/>
      <c r="D68" s="223"/>
      <c r="E68" s="223"/>
      <c r="F68" s="223"/>
      <c r="G68" s="223"/>
      <c r="H68" s="223"/>
      <c r="I68" s="223"/>
      <c r="J68" s="223"/>
      <c r="K68" s="223"/>
      <c r="L68" s="223"/>
      <c r="M68" s="223"/>
    </row>
    <row r="69" spans="1:13">
      <c r="A69" s="232" t="s">
        <v>3385</v>
      </c>
      <c r="B69" s="7">
        <v>27</v>
      </c>
      <c r="C69" s="7">
        <v>36</v>
      </c>
      <c r="D69" s="7">
        <v>40</v>
      </c>
      <c r="E69" s="7">
        <v>38</v>
      </c>
      <c r="F69" s="7">
        <v>39</v>
      </c>
      <c r="G69" s="7">
        <v>38</v>
      </c>
      <c r="H69" s="7">
        <v>31</v>
      </c>
      <c r="I69" s="7">
        <v>30</v>
      </c>
      <c r="J69" s="7">
        <v>28</v>
      </c>
      <c r="K69" s="7">
        <v>22</v>
      </c>
      <c r="L69" s="7">
        <v>14</v>
      </c>
      <c r="M69" s="7">
        <v>2685</v>
      </c>
    </row>
    <row r="70" spans="1:13">
      <c r="A70" s="233" t="s">
        <v>612</v>
      </c>
      <c r="B70" s="222">
        <v>9</v>
      </c>
      <c r="C70" s="222">
        <v>10</v>
      </c>
      <c r="D70" s="222">
        <v>6</v>
      </c>
      <c r="E70" s="222">
        <v>4</v>
      </c>
      <c r="F70" s="222">
        <v>1</v>
      </c>
      <c r="G70" s="222" t="s">
        <v>2</v>
      </c>
      <c r="H70" s="222" t="s">
        <v>2</v>
      </c>
      <c r="I70" s="222" t="s">
        <v>2</v>
      </c>
      <c r="J70" s="222" t="s">
        <v>2</v>
      </c>
      <c r="K70" s="222" t="s">
        <v>2</v>
      </c>
      <c r="L70" s="222" t="s">
        <v>2</v>
      </c>
      <c r="M70" s="222">
        <v>1885</v>
      </c>
    </row>
    <row r="71" spans="1:13">
      <c r="A71" s="233" t="s">
        <v>613</v>
      </c>
      <c r="B71" s="222">
        <v>23</v>
      </c>
      <c r="C71" s="222">
        <v>19</v>
      </c>
      <c r="D71" s="222">
        <v>19</v>
      </c>
      <c r="E71" s="222">
        <v>16</v>
      </c>
      <c r="F71" s="222">
        <v>9</v>
      </c>
      <c r="G71" s="222" t="s">
        <v>2</v>
      </c>
      <c r="H71" s="222" t="s">
        <v>2</v>
      </c>
      <c r="I71" s="222" t="s">
        <v>2</v>
      </c>
      <c r="J71" s="222" t="s">
        <v>2</v>
      </c>
      <c r="K71" s="222" t="s">
        <v>2</v>
      </c>
      <c r="L71" s="222" t="s">
        <v>2</v>
      </c>
      <c r="M71" s="222">
        <v>1885</v>
      </c>
    </row>
    <row r="72" spans="1:13">
      <c r="A72" s="232" t="s">
        <v>43</v>
      </c>
      <c r="B72" s="224"/>
      <c r="C72" s="224"/>
      <c r="D72" s="224"/>
      <c r="E72" s="224"/>
      <c r="F72" s="224"/>
      <c r="G72" s="224"/>
      <c r="H72" s="224"/>
      <c r="I72" s="224"/>
      <c r="J72" s="224"/>
      <c r="K72" s="224"/>
      <c r="L72" s="224"/>
      <c r="M72" s="224"/>
    </row>
    <row r="73" spans="1:13">
      <c r="A73" s="232" t="s">
        <v>3385</v>
      </c>
      <c r="B73" s="7">
        <v>15</v>
      </c>
      <c r="C73" s="7">
        <v>10</v>
      </c>
      <c r="D73" s="7">
        <v>19</v>
      </c>
      <c r="E73" s="7">
        <v>8</v>
      </c>
      <c r="F73" s="7">
        <v>9</v>
      </c>
      <c r="G73" s="7">
        <v>11</v>
      </c>
      <c r="H73" s="7">
        <v>15</v>
      </c>
      <c r="I73" s="7">
        <v>11</v>
      </c>
      <c r="J73" s="7">
        <v>5</v>
      </c>
      <c r="K73" s="7">
        <v>5</v>
      </c>
      <c r="L73" s="7">
        <v>8</v>
      </c>
      <c r="M73" s="7">
        <v>509</v>
      </c>
    </row>
    <row r="74" spans="1:13">
      <c r="A74" s="233" t="s">
        <v>612</v>
      </c>
      <c r="B74" s="222">
        <v>2</v>
      </c>
      <c r="C74" s="222">
        <v>2</v>
      </c>
      <c r="D74" s="222">
        <v>1</v>
      </c>
      <c r="E74" s="222">
        <v>0</v>
      </c>
      <c r="F74" s="222">
        <v>2</v>
      </c>
      <c r="G74" s="222" t="s">
        <v>2</v>
      </c>
      <c r="H74" s="222" t="s">
        <v>2</v>
      </c>
      <c r="I74" s="222" t="s">
        <v>2</v>
      </c>
      <c r="J74" s="222" t="s">
        <v>2</v>
      </c>
      <c r="K74" s="222" t="s">
        <v>2</v>
      </c>
      <c r="L74" s="222" t="s">
        <v>2</v>
      </c>
      <c r="M74" s="222">
        <v>222</v>
      </c>
    </row>
    <row r="75" spans="1:13">
      <c r="A75" s="233" t="s">
        <v>613</v>
      </c>
      <c r="B75" s="222">
        <v>3</v>
      </c>
      <c r="C75" s="222">
        <v>3</v>
      </c>
      <c r="D75" s="222">
        <v>1</v>
      </c>
      <c r="E75" s="222">
        <v>3</v>
      </c>
      <c r="F75" s="222">
        <v>3</v>
      </c>
      <c r="G75" s="222" t="s">
        <v>2</v>
      </c>
      <c r="H75" s="222" t="s">
        <v>2</v>
      </c>
      <c r="I75" s="222" t="s">
        <v>2</v>
      </c>
      <c r="J75" s="222" t="s">
        <v>2</v>
      </c>
      <c r="K75" s="222" t="s">
        <v>2</v>
      </c>
      <c r="L75" s="222" t="s">
        <v>2</v>
      </c>
      <c r="M75" s="222">
        <v>222</v>
      </c>
    </row>
    <row r="76" spans="1:13" ht="16" thickBot="1">
      <c r="A76" s="234"/>
      <c r="B76" s="226"/>
      <c r="C76" s="226"/>
      <c r="D76" s="226"/>
      <c r="E76" s="226"/>
      <c r="F76" s="226"/>
      <c r="G76" s="226"/>
      <c r="H76" s="226"/>
      <c r="I76" s="226"/>
      <c r="J76" s="226"/>
      <c r="K76" s="226"/>
      <c r="L76" s="226"/>
      <c r="M76" s="25"/>
    </row>
    <row r="77" spans="1:13">
      <c r="A77" s="231"/>
      <c r="B77" s="222"/>
      <c r="C77" s="222"/>
      <c r="D77" s="222"/>
      <c r="E77" s="222"/>
      <c r="F77" s="222"/>
      <c r="G77" s="222"/>
      <c r="H77" s="222"/>
      <c r="I77" s="222"/>
      <c r="J77" s="222"/>
      <c r="K77" s="222"/>
      <c r="L77" s="222"/>
      <c r="M77" s="222"/>
    </row>
    <row r="78" spans="1:13" ht="66.75" customHeight="1">
      <c r="A78" s="233" t="s">
        <v>614</v>
      </c>
      <c r="B78" s="224"/>
      <c r="C78" s="224" t="s">
        <v>3809</v>
      </c>
      <c r="D78" s="222"/>
      <c r="E78" s="224" t="s">
        <v>4523</v>
      </c>
      <c r="F78" s="222"/>
      <c r="G78" s="222"/>
      <c r="H78" s="222"/>
      <c r="I78" s="222"/>
      <c r="J78" s="222"/>
      <c r="K78" s="222"/>
      <c r="L78" s="222"/>
      <c r="M78" s="222"/>
    </row>
    <row r="79" spans="1:13">
      <c r="A79" s="233"/>
      <c r="B79" s="224"/>
      <c r="C79" s="224" t="s">
        <v>3573</v>
      </c>
      <c r="D79" s="222"/>
      <c r="E79" s="224"/>
      <c r="F79" s="222"/>
      <c r="G79" s="222"/>
      <c r="H79" s="222"/>
      <c r="I79" s="222"/>
      <c r="J79" s="222"/>
      <c r="K79" s="222"/>
      <c r="L79" s="222"/>
      <c r="M79" s="222"/>
    </row>
    <row r="80" spans="1:13">
      <c r="A80" s="233"/>
      <c r="B80" s="224"/>
      <c r="C80" s="224"/>
      <c r="D80" s="222"/>
      <c r="E80" s="224"/>
      <c r="F80" s="222"/>
      <c r="G80" s="222"/>
      <c r="H80" s="222"/>
      <c r="I80" s="222"/>
      <c r="J80" s="222"/>
      <c r="K80" s="222"/>
      <c r="L80" s="222"/>
      <c r="M80" s="222"/>
    </row>
    <row r="81" spans="1:13">
      <c r="A81" s="231"/>
      <c r="B81" s="222"/>
      <c r="C81" s="222"/>
      <c r="D81" s="222"/>
      <c r="E81" s="222"/>
      <c r="F81" s="222"/>
      <c r="G81" s="222"/>
      <c r="H81" s="222"/>
      <c r="I81" s="222"/>
      <c r="J81" s="222"/>
      <c r="K81" s="222"/>
      <c r="L81" s="222"/>
      <c r="M81" s="222"/>
    </row>
  </sheetData>
  <hyperlinks>
    <hyperlink ref="B1" location="INDEKS!A1" display="HJEM" xr:uid="{ECF9678C-4E49-4C43-9D03-14B03BBD03E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N79"/>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615</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v>2017</v>
      </c>
      <c r="K2" s="223">
        <v>2018</v>
      </c>
      <c r="L2" s="223">
        <v>2019</v>
      </c>
      <c r="M2" s="222"/>
      <c r="N2" s="222"/>
    </row>
    <row r="3" spans="1:14">
      <c r="A3" s="235" t="s">
        <v>616</v>
      </c>
      <c r="B3" s="230" t="s">
        <v>0</v>
      </c>
      <c r="C3" s="230"/>
      <c r="D3" s="230"/>
      <c r="E3" s="230"/>
      <c r="F3" s="230"/>
      <c r="G3" s="230"/>
      <c r="H3" s="230"/>
      <c r="I3" s="230"/>
      <c r="J3" s="230"/>
      <c r="K3" s="230"/>
      <c r="L3" s="230"/>
      <c r="M3" s="222"/>
      <c r="N3" s="222"/>
    </row>
    <row r="4" spans="1:14">
      <c r="A4" s="232" t="s">
        <v>617</v>
      </c>
      <c r="B4" s="227">
        <v>9.3000000000000007</v>
      </c>
      <c r="C4" s="227">
        <v>9.1999999999999993</v>
      </c>
      <c r="D4" s="227">
        <v>9.4</v>
      </c>
      <c r="E4" s="227">
        <v>9.1999999999999993</v>
      </c>
      <c r="F4" s="227">
        <v>8.8000000000000007</v>
      </c>
      <c r="G4" s="227">
        <v>8.5</v>
      </c>
      <c r="H4" s="227">
        <v>8.8000000000000007</v>
      </c>
      <c r="I4" s="227">
        <v>8.9</v>
      </c>
      <c r="J4" s="227">
        <v>8.9</v>
      </c>
      <c r="K4" s="227">
        <v>8.9</v>
      </c>
      <c r="L4" s="227">
        <v>9</v>
      </c>
      <c r="M4" s="222"/>
      <c r="N4" s="222"/>
    </row>
    <row r="5" spans="1:14">
      <c r="A5" s="233" t="s">
        <v>618</v>
      </c>
      <c r="B5" s="225">
        <v>7.4</v>
      </c>
      <c r="C5" s="225">
        <v>7.4</v>
      </c>
      <c r="D5" s="225">
        <v>7.5</v>
      </c>
      <c r="E5" s="225">
        <v>7.3</v>
      </c>
      <c r="F5" s="225">
        <v>7.2</v>
      </c>
      <c r="G5" s="225">
        <v>7.1</v>
      </c>
      <c r="H5" s="225">
        <v>7.1</v>
      </c>
      <c r="I5" s="225">
        <v>7.1</v>
      </c>
      <c r="J5" s="225">
        <v>7.1</v>
      </c>
      <c r="K5" s="225">
        <v>7.1</v>
      </c>
      <c r="L5" s="225">
        <v>7.1</v>
      </c>
      <c r="M5" s="222"/>
      <c r="N5" s="222"/>
    </row>
    <row r="6" spans="1:14">
      <c r="A6" s="233" t="s">
        <v>619</v>
      </c>
      <c r="B6" s="225">
        <v>0.2</v>
      </c>
      <c r="C6" s="225">
        <v>0.2</v>
      </c>
      <c r="D6" s="225">
        <v>0.2</v>
      </c>
      <c r="E6" s="225">
        <v>0.2</v>
      </c>
      <c r="F6" s="225">
        <v>0.2</v>
      </c>
      <c r="G6" s="225">
        <v>0.2</v>
      </c>
      <c r="H6" s="225">
        <v>0.2</v>
      </c>
      <c r="I6" s="225">
        <v>0.2</v>
      </c>
      <c r="J6" s="225">
        <v>0.2</v>
      </c>
      <c r="K6" s="225">
        <v>0.2</v>
      </c>
      <c r="L6" s="225">
        <v>0.2</v>
      </c>
      <c r="M6" s="222"/>
      <c r="N6" s="222"/>
    </row>
    <row r="7" spans="1:14">
      <c r="A7" s="233" t="s">
        <v>620</v>
      </c>
      <c r="B7" s="225">
        <v>0.2</v>
      </c>
      <c r="C7" s="225">
        <v>0.2</v>
      </c>
      <c r="D7" s="225">
        <v>0.2</v>
      </c>
      <c r="E7" s="225">
        <v>0.2</v>
      </c>
      <c r="F7" s="225">
        <v>0.2</v>
      </c>
      <c r="G7" s="225">
        <v>0.2</v>
      </c>
      <c r="H7" s="225">
        <v>0.2</v>
      </c>
      <c r="I7" s="225">
        <v>0.2</v>
      </c>
      <c r="J7" s="225">
        <v>0.2</v>
      </c>
      <c r="K7" s="225">
        <v>0.2</v>
      </c>
      <c r="L7" s="225">
        <v>0.2</v>
      </c>
      <c r="M7" s="222"/>
      <c r="N7" s="222"/>
    </row>
    <row r="8" spans="1:14">
      <c r="A8" s="233" t="s">
        <v>621</v>
      </c>
      <c r="B8" s="225">
        <v>0.5</v>
      </c>
      <c r="C8" s="225">
        <v>0.6</v>
      </c>
      <c r="D8" s="225">
        <v>0.6</v>
      </c>
      <c r="E8" s="225">
        <v>0.6</v>
      </c>
      <c r="F8" s="225">
        <v>0.6</v>
      </c>
      <c r="G8" s="225">
        <v>0.6</v>
      </c>
      <c r="H8" s="225">
        <v>0.5</v>
      </c>
      <c r="I8" s="225">
        <v>0.5</v>
      </c>
      <c r="J8" s="225">
        <v>0.5</v>
      </c>
      <c r="K8" s="225">
        <v>0.5</v>
      </c>
      <c r="L8" s="225">
        <v>0.5</v>
      </c>
      <c r="M8" s="222"/>
      <c r="N8" s="222"/>
    </row>
    <row r="9" spans="1:14">
      <c r="A9" s="233" t="s">
        <v>3805</v>
      </c>
      <c r="B9" s="225">
        <v>0.9</v>
      </c>
      <c r="C9" s="225">
        <v>0.9</v>
      </c>
      <c r="D9" s="225">
        <v>0.9</v>
      </c>
      <c r="E9" s="225">
        <v>0.9</v>
      </c>
      <c r="F9" s="225">
        <v>0.7</v>
      </c>
      <c r="G9" s="225">
        <v>0.5</v>
      </c>
      <c r="H9" s="225">
        <v>0.8</v>
      </c>
      <c r="I9" s="225">
        <v>0.9</v>
      </c>
      <c r="J9" s="225">
        <v>0.9</v>
      </c>
      <c r="K9" s="225">
        <v>0.9</v>
      </c>
      <c r="L9" s="225">
        <v>0.9</v>
      </c>
      <c r="M9" s="222"/>
      <c r="N9" s="222"/>
    </row>
    <row r="10" spans="1:14" ht="16" thickBot="1">
      <c r="A10" s="234"/>
      <c r="B10" s="226"/>
      <c r="C10" s="226"/>
      <c r="D10" s="226"/>
      <c r="E10" s="226"/>
      <c r="F10" s="226"/>
      <c r="G10" s="226"/>
      <c r="H10" s="226"/>
      <c r="I10" s="226"/>
      <c r="J10" s="226"/>
      <c r="K10" s="226"/>
      <c r="L10" s="226"/>
      <c r="M10" s="222"/>
      <c r="N10" s="222"/>
    </row>
    <row r="11" spans="1:14">
      <c r="A11" s="231"/>
      <c r="B11" s="222"/>
      <c r="C11" s="222"/>
      <c r="D11" s="222"/>
      <c r="E11" s="222"/>
      <c r="F11" s="222"/>
      <c r="G11" s="222"/>
      <c r="H11" s="222"/>
      <c r="I11" s="222"/>
      <c r="J11" s="222"/>
      <c r="K11" s="222"/>
      <c r="L11" s="222"/>
      <c r="M11" s="222"/>
      <c r="N11" s="222"/>
    </row>
    <row r="12" spans="1:14" ht="28">
      <c r="A12" s="233" t="s">
        <v>3569</v>
      </c>
      <c r="B12" s="222"/>
      <c r="C12" s="224" t="s">
        <v>4145</v>
      </c>
      <c r="D12" s="222"/>
      <c r="E12" s="229" t="s">
        <v>3806</v>
      </c>
      <c r="F12" s="222"/>
      <c r="G12" s="222"/>
      <c r="H12" s="222"/>
      <c r="I12" s="222"/>
      <c r="J12" s="222"/>
      <c r="K12" s="222"/>
      <c r="L12" s="222"/>
      <c r="M12" s="222"/>
      <c r="N12" s="222"/>
    </row>
    <row r="13" spans="1:14">
      <c r="A13" s="233" t="s">
        <v>3570</v>
      </c>
      <c r="B13" s="222"/>
      <c r="C13" s="224"/>
      <c r="D13" s="222"/>
      <c r="E13" s="229"/>
      <c r="F13" s="222"/>
      <c r="G13" s="222"/>
      <c r="H13" s="222"/>
      <c r="I13" s="222"/>
      <c r="J13" s="222"/>
      <c r="K13" s="222"/>
      <c r="L13" s="222"/>
      <c r="M13" s="222"/>
      <c r="N13" s="222"/>
    </row>
    <row r="14" spans="1:14">
      <c r="A14" s="233" t="s">
        <v>3807</v>
      </c>
      <c r="B14" s="222"/>
      <c r="C14" s="224"/>
      <c r="D14" s="222"/>
      <c r="E14" s="229"/>
      <c r="F14" s="222"/>
      <c r="G14" s="222"/>
      <c r="H14" s="222"/>
      <c r="I14" s="222"/>
      <c r="J14" s="222"/>
      <c r="K14" s="222"/>
      <c r="L14" s="222"/>
      <c r="M14" s="222"/>
      <c r="N14" s="222"/>
    </row>
    <row r="15" spans="1:14">
      <c r="A15" s="231"/>
      <c r="B15" s="222"/>
      <c r="C15" s="222"/>
      <c r="D15" s="222"/>
      <c r="E15" s="222"/>
      <c r="F15" s="222"/>
      <c r="G15" s="222"/>
      <c r="H15" s="222"/>
      <c r="I15" s="222"/>
      <c r="J15" s="222"/>
      <c r="K15" s="222"/>
      <c r="L15" s="222"/>
      <c r="M15" s="222"/>
      <c r="N15" s="222"/>
    </row>
    <row r="16" spans="1:14">
      <c r="A16" s="231"/>
      <c r="B16" s="222"/>
      <c r="C16" s="222"/>
      <c r="D16" s="222"/>
      <c r="E16" s="222"/>
      <c r="F16" s="222"/>
      <c r="G16" s="222"/>
      <c r="H16" s="222"/>
      <c r="I16" s="222"/>
      <c r="J16" s="222"/>
      <c r="K16" s="222"/>
      <c r="L16" s="222"/>
      <c r="M16" s="222"/>
      <c r="N16" s="222"/>
    </row>
    <row r="17" spans="1:14">
      <c r="A17" s="231"/>
      <c r="B17" s="222"/>
      <c r="C17" s="222"/>
      <c r="D17" s="222"/>
      <c r="E17" s="222"/>
      <c r="F17" s="222"/>
      <c r="G17" s="222"/>
      <c r="H17" s="222"/>
      <c r="I17" s="222"/>
      <c r="J17" s="222"/>
      <c r="K17" s="222"/>
      <c r="L17" s="222"/>
      <c r="M17" s="222"/>
      <c r="N17" s="222"/>
    </row>
    <row r="18" spans="1:14">
      <c r="A18" s="231"/>
      <c r="B18" s="222"/>
      <c r="C18" s="222"/>
      <c r="D18" s="222"/>
      <c r="E18" s="222"/>
      <c r="F18" s="222"/>
      <c r="G18" s="222"/>
      <c r="H18" s="222"/>
      <c r="I18" s="222"/>
      <c r="J18" s="222"/>
      <c r="K18" s="222"/>
      <c r="L18" s="222"/>
      <c r="M18" s="222"/>
      <c r="N18" s="222"/>
    </row>
    <row r="19" spans="1:14">
      <c r="A19" s="231"/>
      <c r="B19" s="222"/>
      <c r="C19" s="222"/>
      <c r="D19" s="222"/>
      <c r="E19" s="222"/>
      <c r="F19" s="222"/>
      <c r="G19" s="222"/>
      <c r="H19" s="222"/>
      <c r="I19" s="222"/>
      <c r="J19" s="222"/>
      <c r="K19" s="222"/>
      <c r="L19" s="222"/>
      <c r="M19" s="222"/>
      <c r="N19" s="222"/>
    </row>
    <row r="20" spans="1:14">
      <c r="A20" s="231"/>
      <c r="B20" s="222"/>
      <c r="C20" s="222"/>
      <c r="D20" s="222"/>
      <c r="E20" s="222"/>
      <c r="F20" s="222"/>
      <c r="G20" s="222"/>
      <c r="H20" s="222"/>
      <c r="I20" s="222"/>
      <c r="J20" s="222"/>
      <c r="K20" s="222"/>
      <c r="L20" s="222"/>
      <c r="M20" s="222"/>
      <c r="N20" s="222"/>
    </row>
    <row r="21" spans="1:14">
      <c r="A21" s="231"/>
      <c r="B21" s="222"/>
      <c r="C21" s="222"/>
      <c r="D21" s="222"/>
      <c r="E21" s="222"/>
      <c r="F21" s="222"/>
      <c r="G21" s="222"/>
      <c r="H21" s="222"/>
      <c r="I21" s="222"/>
      <c r="J21" s="222"/>
      <c r="K21" s="222"/>
      <c r="L21" s="222"/>
      <c r="M21" s="222"/>
      <c r="N21" s="222"/>
    </row>
    <row r="22" spans="1:14">
      <c r="A22" s="231"/>
      <c r="B22" s="222"/>
      <c r="C22" s="222"/>
      <c r="D22" s="222"/>
      <c r="E22" s="222"/>
      <c r="F22" s="222"/>
      <c r="G22" s="222"/>
      <c r="H22" s="222"/>
      <c r="I22" s="222"/>
      <c r="J22" s="222"/>
      <c r="K22" s="222"/>
      <c r="L22" s="222"/>
      <c r="M22" s="222"/>
      <c r="N22" s="222"/>
    </row>
    <row r="23" spans="1:14">
      <c r="A23" s="231"/>
      <c r="B23" s="222"/>
      <c r="C23" s="222"/>
      <c r="D23" s="222"/>
      <c r="E23" s="222"/>
      <c r="F23" s="222"/>
      <c r="G23" s="222"/>
      <c r="H23" s="222"/>
      <c r="I23" s="222"/>
      <c r="J23" s="222"/>
      <c r="K23" s="222"/>
      <c r="L23" s="222"/>
      <c r="M23" s="222"/>
      <c r="N23" s="222"/>
    </row>
    <row r="24" spans="1:14">
      <c r="A24" s="231"/>
      <c r="B24" s="222"/>
      <c r="C24" s="222"/>
      <c r="D24" s="222"/>
      <c r="E24" s="222"/>
      <c r="F24" s="222"/>
      <c r="G24" s="222"/>
      <c r="H24" s="222"/>
      <c r="I24" s="222"/>
      <c r="J24" s="222"/>
      <c r="K24" s="222"/>
      <c r="L24" s="222"/>
      <c r="M24" s="222"/>
      <c r="N24" s="222"/>
    </row>
    <row r="25" spans="1:14">
      <c r="A25" s="231"/>
      <c r="B25" s="222"/>
      <c r="C25" s="222"/>
      <c r="D25" s="222"/>
      <c r="E25" s="222"/>
      <c r="F25" s="222"/>
      <c r="G25" s="222"/>
      <c r="H25" s="222"/>
      <c r="I25" s="222"/>
      <c r="J25" s="222"/>
      <c r="K25" s="222"/>
      <c r="L25" s="222"/>
      <c r="M25" s="222"/>
      <c r="N25" s="222"/>
    </row>
    <row r="26" spans="1:14">
      <c r="A26" s="231"/>
      <c r="B26" s="222"/>
      <c r="C26" s="222"/>
      <c r="D26" s="222"/>
      <c r="E26" s="222"/>
      <c r="F26" s="222"/>
      <c r="G26" s="222"/>
      <c r="H26" s="222"/>
      <c r="I26" s="222"/>
      <c r="J26" s="222"/>
      <c r="K26" s="222"/>
      <c r="L26" s="222"/>
      <c r="M26" s="222"/>
      <c r="N26" s="222"/>
    </row>
    <row r="27" spans="1:14">
      <c r="A27" s="231"/>
      <c r="B27" s="222"/>
      <c r="C27" s="222"/>
      <c r="D27" s="222"/>
      <c r="E27" s="222"/>
      <c r="F27" s="222"/>
      <c r="G27" s="222"/>
      <c r="H27" s="222"/>
      <c r="I27" s="222"/>
      <c r="J27" s="222"/>
      <c r="K27" s="222"/>
      <c r="L27" s="222"/>
      <c r="M27" s="222"/>
      <c r="N27" s="222"/>
    </row>
    <row r="28" spans="1:14">
      <c r="A28" s="231"/>
      <c r="B28" s="222"/>
      <c r="C28" s="222"/>
      <c r="D28" s="222"/>
      <c r="E28" s="222"/>
      <c r="F28" s="222"/>
      <c r="G28" s="222"/>
      <c r="H28" s="222"/>
      <c r="I28" s="222"/>
      <c r="J28" s="222"/>
      <c r="K28" s="222"/>
      <c r="L28" s="222"/>
      <c r="M28" s="222"/>
      <c r="N28" s="222"/>
    </row>
    <row r="29" spans="1:14">
      <c r="A29" s="231"/>
      <c r="B29" s="222"/>
      <c r="C29" s="222"/>
      <c r="D29" s="222"/>
      <c r="E29" s="222"/>
      <c r="F29" s="222"/>
      <c r="G29" s="222"/>
      <c r="H29" s="222"/>
      <c r="I29" s="222"/>
      <c r="J29" s="222"/>
      <c r="K29" s="222"/>
      <c r="L29" s="222"/>
      <c r="M29" s="222"/>
      <c r="N29" s="222"/>
    </row>
    <row r="30" spans="1:14">
      <c r="A30" s="231"/>
      <c r="B30" s="222"/>
      <c r="C30" s="222"/>
      <c r="D30" s="222"/>
      <c r="E30" s="222"/>
      <c r="F30" s="222"/>
      <c r="G30" s="222"/>
      <c r="H30" s="222"/>
      <c r="I30" s="222"/>
      <c r="J30" s="222"/>
      <c r="K30" s="222"/>
      <c r="L30" s="222"/>
      <c r="M30" s="222"/>
      <c r="N30" s="222"/>
    </row>
    <row r="31" spans="1:14">
      <c r="A31" s="231"/>
      <c r="B31" s="222"/>
      <c r="C31" s="222"/>
      <c r="D31" s="222"/>
      <c r="E31" s="222"/>
      <c r="F31" s="222"/>
      <c r="G31" s="222"/>
      <c r="H31" s="222"/>
      <c r="I31" s="222"/>
      <c r="J31" s="222"/>
      <c r="K31" s="222"/>
      <c r="L31" s="222"/>
      <c r="M31" s="222"/>
      <c r="N31" s="222"/>
    </row>
    <row r="32" spans="1:14">
      <c r="A32" s="231"/>
      <c r="B32" s="222"/>
      <c r="C32" s="222"/>
      <c r="D32" s="222"/>
      <c r="E32" s="222"/>
      <c r="F32" s="222"/>
      <c r="G32" s="222"/>
      <c r="H32" s="222"/>
      <c r="I32" s="222"/>
      <c r="J32" s="222"/>
      <c r="K32" s="222"/>
      <c r="L32" s="222"/>
      <c r="M32" s="222"/>
      <c r="N32" s="222"/>
    </row>
    <row r="33" spans="1:14">
      <c r="A33" s="231" t="s">
        <v>1575</v>
      </c>
      <c r="B33" s="222"/>
      <c r="C33" s="222"/>
      <c r="D33" s="222"/>
      <c r="E33" s="222"/>
      <c r="F33" s="222"/>
      <c r="G33" s="222"/>
      <c r="H33" s="222"/>
      <c r="I33" s="222"/>
      <c r="J33" s="222"/>
      <c r="K33" s="222"/>
      <c r="L33" s="222"/>
      <c r="M33" s="222"/>
      <c r="N33" s="222"/>
    </row>
    <row r="34" spans="1:14">
      <c r="A34" s="232"/>
      <c r="B34" s="223">
        <v>2008</v>
      </c>
      <c r="C34" s="223">
        <v>2009</v>
      </c>
      <c r="D34" s="223">
        <v>2010</v>
      </c>
      <c r="E34" s="223">
        <v>2011</v>
      </c>
      <c r="F34" s="223">
        <v>2012</v>
      </c>
      <c r="G34" s="223">
        <v>2013</v>
      </c>
      <c r="H34" s="223">
        <v>2014</v>
      </c>
      <c r="I34" s="223">
        <v>2015</v>
      </c>
      <c r="J34" s="223">
        <v>2016</v>
      </c>
      <c r="K34" s="223">
        <v>2017</v>
      </c>
      <c r="L34" s="223">
        <v>2018</v>
      </c>
      <c r="M34" s="4">
        <v>2008</v>
      </c>
      <c r="N34" s="4">
        <v>2018</v>
      </c>
    </row>
    <row r="35" spans="1:14">
      <c r="A35" s="235" t="s">
        <v>40</v>
      </c>
      <c r="B35" s="230"/>
      <c r="C35" s="230"/>
      <c r="D35" s="230"/>
      <c r="E35" s="230"/>
      <c r="F35" s="230"/>
      <c r="G35" s="230"/>
      <c r="H35" s="230"/>
      <c r="I35" s="230"/>
      <c r="J35" s="230"/>
      <c r="K35" s="230"/>
      <c r="L35" s="230"/>
      <c r="M35" s="6"/>
      <c r="N35" s="6" t="s">
        <v>1</v>
      </c>
    </row>
    <row r="36" spans="1:14">
      <c r="A36" s="232" t="s">
        <v>320</v>
      </c>
      <c r="B36" s="227">
        <v>54591</v>
      </c>
      <c r="C36" s="227">
        <v>54872</v>
      </c>
      <c r="D36" s="227">
        <v>54368</v>
      </c>
      <c r="E36" s="227">
        <v>52516</v>
      </c>
      <c r="F36" s="227">
        <v>52325</v>
      </c>
      <c r="G36" s="227">
        <v>52470</v>
      </c>
      <c r="H36" s="227">
        <v>51340</v>
      </c>
      <c r="I36" s="227">
        <v>52555</v>
      </c>
      <c r="J36" s="227">
        <v>52824</v>
      </c>
      <c r="K36" s="227">
        <v>53261</v>
      </c>
      <c r="L36" s="227">
        <v>55232</v>
      </c>
      <c r="M36" s="9">
        <v>100</v>
      </c>
      <c r="N36" s="9">
        <v>100</v>
      </c>
    </row>
    <row r="37" spans="1:14">
      <c r="A37" s="233" t="s">
        <v>309</v>
      </c>
      <c r="B37" s="225">
        <v>26851</v>
      </c>
      <c r="C37" s="225">
        <v>26937</v>
      </c>
      <c r="D37" s="225">
        <v>26762</v>
      </c>
      <c r="E37" s="225">
        <v>25939</v>
      </c>
      <c r="F37" s="225">
        <v>25911</v>
      </c>
      <c r="G37" s="225">
        <v>26111</v>
      </c>
      <c r="H37" s="225">
        <v>25694</v>
      </c>
      <c r="I37" s="225">
        <v>26283</v>
      </c>
      <c r="J37" s="225">
        <v>26416</v>
      </c>
      <c r="K37" s="225">
        <v>26870</v>
      </c>
      <c r="L37" s="225">
        <v>27992</v>
      </c>
      <c r="M37" s="12">
        <v>100</v>
      </c>
      <c r="N37" s="12">
        <v>100</v>
      </c>
    </row>
    <row r="38" spans="1:14">
      <c r="A38" s="233" t="s">
        <v>319</v>
      </c>
      <c r="B38" s="225">
        <v>27740</v>
      </c>
      <c r="C38" s="225">
        <v>27935</v>
      </c>
      <c r="D38" s="225">
        <v>27606</v>
      </c>
      <c r="E38" s="225">
        <v>26577</v>
      </c>
      <c r="F38" s="225">
        <v>26414</v>
      </c>
      <c r="G38" s="225">
        <v>26359</v>
      </c>
      <c r="H38" s="225">
        <v>25646</v>
      </c>
      <c r="I38" s="225">
        <v>26272</v>
      </c>
      <c r="J38" s="225">
        <v>26408</v>
      </c>
      <c r="K38" s="225">
        <v>26391</v>
      </c>
      <c r="L38" s="225">
        <v>27240</v>
      </c>
      <c r="M38" s="12">
        <v>100</v>
      </c>
      <c r="N38" s="12">
        <v>100</v>
      </c>
    </row>
    <row r="39" spans="1:14">
      <c r="A39" s="232" t="s">
        <v>622</v>
      </c>
      <c r="B39" s="227">
        <v>8941</v>
      </c>
      <c r="C39" s="227">
        <v>8808</v>
      </c>
      <c r="D39" s="227">
        <v>8339</v>
      </c>
      <c r="E39" s="227">
        <v>7541</v>
      </c>
      <c r="F39" s="227">
        <v>7590</v>
      </c>
      <c r="G39" s="227">
        <v>7002</v>
      </c>
      <c r="H39" s="227">
        <v>6841</v>
      </c>
      <c r="I39" s="227">
        <v>6928</v>
      </c>
      <c r="J39" s="227">
        <v>6959</v>
      </c>
      <c r="K39" s="227">
        <v>6832</v>
      </c>
      <c r="L39" s="227">
        <v>6627</v>
      </c>
      <c r="M39" s="9">
        <v>16.399999999999999</v>
      </c>
      <c r="N39" s="9">
        <v>12</v>
      </c>
    </row>
    <row r="40" spans="1:14">
      <c r="A40" s="233" t="s">
        <v>4</v>
      </c>
      <c r="B40" s="225">
        <v>4562</v>
      </c>
      <c r="C40" s="225">
        <v>4486</v>
      </c>
      <c r="D40" s="225">
        <v>4235</v>
      </c>
      <c r="E40" s="225">
        <v>3918</v>
      </c>
      <c r="F40" s="225">
        <v>3915</v>
      </c>
      <c r="G40" s="225">
        <v>3705</v>
      </c>
      <c r="H40" s="225">
        <v>3717</v>
      </c>
      <c r="I40" s="225">
        <v>3737</v>
      </c>
      <c r="J40" s="225">
        <v>3795</v>
      </c>
      <c r="K40" s="225">
        <v>3833</v>
      </c>
      <c r="L40" s="225">
        <v>3713</v>
      </c>
      <c r="M40" s="12">
        <v>17</v>
      </c>
      <c r="N40" s="12">
        <v>13.3</v>
      </c>
    </row>
    <row r="41" spans="1:14">
      <c r="A41" s="233" t="s">
        <v>5</v>
      </c>
      <c r="B41" s="225">
        <v>4379</v>
      </c>
      <c r="C41" s="225">
        <v>4322</v>
      </c>
      <c r="D41" s="225">
        <v>4104</v>
      </c>
      <c r="E41" s="225">
        <v>3623</v>
      </c>
      <c r="F41" s="225">
        <v>3675</v>
      </c>
      <c r="G41" s="225">
        <v>3297</v>
      </c>
      <c r="H41" s="225">
        <v>3124</v>
      </c>
      <c r="I41" s="225">
        <v>3191</v>
      </c>
      <c r="J41" s="225">
        <v>3164</v>
      </c>
      <c r="K41" s="225">
        <v>2999</v>
      </c>
      <c r="L41" s="225">
        <v>2914</v>
      </c>
      <c r="M41" s="12">
        <v>15.8</v>
      </c>
      <c r="N41" s="12">
        <v>10.7</v>
      </c>
    </row>
    <row r="42" spans="1:14">
      <c r="A42" s="232" t="s">
        <v>623</v>
      </c>
      <c r="B42" s="227">
        <v>15223</v>
      </c>
      <c r="C42" s="227">
        <v>15115</v>
      </c>
      <c r="D42" s="227">
        <v>15124</v>
      </c>
      <c r="E42" s="227">
        <v>15244</v>
      </c>
      <c r="F42" s="227">
        <v>15515</v>
      </c>
      <c r="G42" s="227">
        <v>14972</v>
      </c>
      <c r="H42" s="227">
        <v>15313</v>
      </c>
      <c r="I42" s="227">
        <v>15409</v>
      </c>
      <c r="J42" s="227">
        <v>15780</v>
      </c>
      <c r="K42" s="227">
        <v>15555</v>
      </c>
      <c r="L42" s="227">
        <v>15342</v>
      </c>
      <c r="M42" s="9">
        <v>27.9</v>
      </c>
      <c r="N42" s="9">
        <v>27.8</v>
      </c>
    </row>
    <row r="43" spans="1:14">
      <c r="A43" s="233" t="s">
        <v>4</v>
      </c>
      <c r="B43" s="225">
        <v>7742</v>
      </c>
      <c r="C43" s="225">
        <v>7792</v>
      </c>
      <c r="D43" s="225">
        <v>7830</v>
      </c>
      <c r="E43" s="225">
        <v>7992</v>
      </c>
      <c r="F43" s="225">
        <v>8068</v>
      </c>
      <c r="G43" s="225">
        <v>7856</v>
      </c>
      <c r="H43" s="225">
        <v>8056</v>
      </c>
      <c r="I43" s="225">
        <v>8126</v>
      </c>
      <c r="J43" s="225">
        <v>8209</v>
      </c>
      <c r="K43" s="225">
        <v>8253</v>
      </c>
      <c r="L43" s="225">
        <v>8130</v>
      </c>
      <c r="M43" s="12">
        <v>28.8</v>
      </c>
      <c r="N43" s="12">
        <v>29</v>
      </c>
    </row>
    <row r="44" spans="1:14">
      <c r="A44" s="233" t="s">
        <v>5</v>
      </c>
      <c r="B44" s="225">
        <v>7481</v>
      </c>
      <c r="C44" s="225">
        <v>7323</v>
      </c>
      <c r="D44" s="225">
        <v>7294</v>
      </c>
      <c r="E44" s="225">
        <v>7252</v>
      </c>
      <c r="F44" s="225">
        <v>7447</v>
      </c>
      <c r="G44" s="225">
        <v>7116</v>
      </c>
      <c r="H44" s="225">
        <v>7257</v>
      </c>
      <c r="I44" s="225">
        <v>7283</v>
      </c>
      <c r="J44" s="225">
        <v>7571</v>
      </c>
      <c r="K44" s="225">
        <v>7302</v>
      </c>
      <c r="L44" s="225">
        <v>7212</v>
      </c>
      <c r="M44" s="12">
        <v>27</v>
      </c>
      <c r="N44" s="12">
        <v>26.5</v>
      </c>
    </row>
    <row r="45" spans="1:14">
      <c r="A45" s="232" t="s">
        <v>624</v>
      </c>
      <c r="B45" s="227">
        <v>3939</v>
      </c>
      <c r="C45" s="227">
        <v>3861</v>
      </c>
      <c r="D45" s="227">
        <v>3756</v>
      </c>
      <c r="E45" s="227">
        <v>3400</v>
      </c>
      <c r="F45" s="227">
        <v>3346</v>
      </c>
      <c r="G45" s="227">
        <v>3232</v>
      </c>
      <c r="H45" s="227">
        <v>3266</v>
      </c>
      <c r="I45" s="227">
        <v>3390</v>
      </c>
      <c r="J45" s="227">
        <v>3254</v>
      </c>
      <c r="K45" s="227">
        <v>3195</v>
      </c>
      <c r="L45" s="227">
        <v>3190</v>
      </c>
      <c r="M45" s="9">
        <v>7.2</v>
      </c>
      <c r="N45" s="9">
        <v>5.8</v>
      </c>
    </row>
    <row r="46" spans="1:14">
      <c r="A46" s="233" t="s">
        <v>4</v>
      </c>
      <c r="B46" s="225">
        <v>1668</v>
      </c>
      <c r="C46" s="225">
        <v>1677</v>
      </c>
      <c r="D46" s="225">
        <v>1652</v>
      </c>
      <c r="E46" s="225">
        <v>1447</v>
      </c>
      <c r="F46" s="225">
        <v>1499</v>
      </c>
      <c r="G46" s="225">
        <v>1468</v>
      </c>
      <c r="H46" s="225">
        <v>1434</v>
      </c>
      <c r="I46" s="225">
        <v>1500</v>
      </c>
      <c r="J46" s="225">
        <v>1459</v>
      </c>
      <c r="K46" s="225">
        <v>1446</v>
      </c>
      <c r="L46" s="225">
        <v>1499</v>
      </c>
      <c r="M46" s="12">
        <v>6.2</v>
      </c>
      <c r="N46" s="12">
        <v>5.4</v>
      </c>
    </row>
    <row r="47" spans="1:14">
      <c r="A47" s="233" t="s">
        <v>5</v>
      </c>
      <c r="B47" s="225">
        <v>2271</v>
      </c>
      <c r="C47" s="225">
        <v>2184</v>
      </c>
      <c r="D47" s="225">
        <v>2104</v>
      </c>
      <c r="E47" s="225">
        <v>1953</v>
      </c>
      <c r="F47" s="225">
        <v>1847</v>
      </c>
      <c r="G47" s="225">
        <v>1764</v>
      </c>
      <c r="H47" s="225">
        <v>1832</v>
      </c>
      <c r="I47" s="225">
        <v>1890</v>
      </c>
      <c r="J47" s="225">
        <v>1795</v>
      </c>
      <c r="K47" s="225">
        <v>1749</v>
      </c>
      <c r="L47" s="225">
        <v>1691</v>
      </c>
      <c r="M47" s="12">
        <v>8.1999999999999993</v>
      </c>
      <c r="N47" s="12">
        <v>6.2</v>
      </c>
    </row>
    <row r="48" spans="1:14">
      <c r="A48" s="232" t="s">
        <v>625</v>
      </c>
      <c r="B48" s="227">
        <v>1939</v>
      </c>
      <c r="C48" s="227">
        <v>2174</v>
      </c>
      <c r="D48" s="227">
        <v>1936</v>
      </c>
      <c r="E48" s="227">
        <v>1845</v>
      </c>
      <c r="F48" s="227">
        <v>1800</v>
      </c>
      <c r="G48" s="227">
        <v>1886</v>
      </c>
      <c r="H48" s="227">
        <v>1577</v>
      </c>
      <c r="I48" s="227">
        <v>1772</v>
      </c>
      <c r="J48" s="227">
        <v>1795</v>
      </c>
      <c r="K48" s="227">
        <v>1882</v>
      </c>
      <c r="L48" s="227">
        <v>2103</v>
      </c>
      <c r="M48" s="9">
        <v>3.6</v>
      </c>
      <c r="N48" s="9">
        <v>3.8</v>
      </c>
    </row>
    <row r="49" spans="1:14">
      <c r="A49" s="233" t="s">
        <v>4</v>
      </c>
      <c r="B49" s="225">
        <v>869</v>
      </c>
      <c r="C49" s="225">
        <v>973</v>
      </c>
      <c r="D49" s="225">
        <v>895</v>
      </c>
      <c r="E49" s="225">
        <v>821</v>
      </c>
      <c r="F49" s="225">
        <v>838</v>
      </c>
      <c r="G49" s="225">
        <v>876</v>
      </c>
      <c r="H49" s="225">
        <v>760</v>
      </c>
      <c r="I49" s="225">
        <v>845</v>
      </c>
      <c r="J49" s="225">
        <v>848</v>
      </c>
      <c r="K49" s="225">
        <v>946</v>
      </c>
      <c r="L49" s="225">
        <v>1053</v>
      </c>
      <c r="M49" s="12">
        <v>3.2</v>
      </c>
      <c r="N49" s="12">
        <v>3.8</v>
      </c>
    </row>
    <row r="50" spans="1:14">
      <c r="A50" s="233" t="s">
        <v>5</v>
      </c>
      <c r="B50" s="225">
        <v>1070</v>
      </c>
      <c r="C50" s="225">
        <v>1201</v>
      </c>
      <c r="D50" s="225">
        <v>1041</v>
      </c>
      <c r="E50" s="225">
        <v>1024</v>
      </c>
      <c r="F50" s="225">
        <v>962</v>
      </c>
      <c r="G50" s="225">
        <v>1010</v>
      </c>
      <c r="H50" s="225">
        <v>817</v>
      </c>
      <c r="I50" s="225">
        <v>927</v>
      </c>
      <c r="J50" s="225">
        <v>947</v>
      </c>
      <c r="K50" s="225">
        <v>936</v>
      </c>
      <c r="L50" s="225">
        <v>1050</v>
      </c>
      <c r="M50" s="12">
        <v>3.9</v>
      </c>
      <c r="N50" s="12">
        <v>3.9</v>
      </c>
    </row>
    <row r="51" spans="1:14">
      <c r="A51" s="232" t="s">
        <v>626</v>
      </c>
      <c r="B51" s="227">
        <v>3230</v>
      </c>
      <c r="C51" s="227">
        <v>3485</v>
      </c>
      <c r="D51" s="227">
        <v>3292</v>
      </c>
      <c r="E51" s="227">
        <v>3401</v>
      </c>
      <c r="F51" s="227">
        <v>3454</v>
      </c>
      <c r="G51" s="227">
        <v>3489</v>
      </c>
      <c r="H51" s="227">
        <v>3388</v>
      </c>
      <c r="I51" s="227">
        <v>3521</v>
      </c>
      <c r="J51" s="227">
        <v>3566</v>
      </c>
      <c r="K51" s="227">
        <v>3741</v>
      </c>
      <c r="L51" s="227">
        <v>3789</v>
      </c>
      <c r="M51" s="9">
        <v>5.9</v>
      </c>
      <c r="N51" s="9">
        <v>6.9</v>
      </c>
    </row>
    <row r="52" spans="1:14">
      <c r="A52" s="233" t="s">
        <v>4</v>
      </c>
      <c r="B52" s="225">
        <v>1534</v>
      </c>
      <c r="C52" s="225">
        <v>1620</v>
      </c>
      <c r="D52" s="225">
        <v>1469</v>
      </c>
      <c r="E52" s="225">
        <v>1578</v>
      </c>
      <c r="F52" s="225">
        <v>1547</v>
      </c>
      <c r="G52" s="225">
        <v>1590</v>
      </c>
      <c r="H52" s="225">
        <v>1574</v>
      </c>
      <c r="I52" s="225">
        <v>1670</v>
      </c>
      <c r="J52" s="225">
        <v>1632</v>
      </c>
      <c r="K52" s="225">
        <v>1689</v>
      </c>
      <c r="L52" s="225">
        <v>1786</v>
      </c>
      <c r="M52" s="12">
        <v>5.7</v>
      </c>
      <c r="N52" s="12">
        <v>6.4</v>
      </c>
    </row>
    <row r="53" spans="1:14">
      <c r="A53" s="233" t="s">
        <v>5</v>
      </c>
      <c r="B53" s="225">
        <v>1696</v>
      </c>
      <c r="C53" s="225">
        <v>1865</v>
      </c>
      <c r="D53" s="225">
        <v>1823</v>
      </c>
      <c r="E53" s="225">
        <v>1823</v>
      </c>
      <c r="F53" s="225">
        <v>1907</v>
      </c>
      <c r="G53" s="225">
        <v>1899</v>
      </c>
      <c r="H53" s="225">
        <v>1814</v>
      </c>
      <c r="I53" s="225">
        <v>1851</v>
      </c>
      <c r="J53" s="225">
        <v>1934</v>
      </c>
      <c r="K53" s="225">
        <v>2052</v>
      </c>
      <c r="L53" s="225">
        <v>2003</v>
      </c>
      <c r="M53" s="12">
        <v>6.1</v>
      </c>
      <c r="N53" s="12">
        <v>7.4</v>
      </c>
    </row>
    <row r="54" spans="1:14">
      <c r="A54" s="232" t="s">
        <v>627</v>
      </c>
      <c r="B54" s="227">
        <v>1295</v>
      </c>
      <c r="C54" s="227">
        <v>1350</v>
      </c>
      <c r="D54" s="227">
        <v>1214</v>
      </c>
      <c r="E54" s="227">
        <v>1355</v>
      </c>
      <c r="F54" s="227">
        <v>1314</v>
      </c>
      <c r="G54" s="227">
        <v>1298</v>
      </c>
      <c r="H54" s="227">
        <v>1293</v>
      </c>
      <c r="I54" s="227">
        <v>1352</v>
      </c>
      <c r="J54" s="227">
        <v>1404</v>
      </c>
      <c r="K54" s="227">
        <v>1342</v>
      </c>
      <c r="L54" s="227">
        <v>1358</v>
      </c>
      <c r="M54" s="9">
        <v>2.4</v>
      </c>
      <c r="N54" s="9">
        <v>2.5</v>
      </c>
    </row>
    <row r="55" spans="1:14">
      <c r="A55" s="233" t="s">
        <v>4</v>
      </c>
      <c r="B55" s="225">
        <v>710</v>
      </c>
      <c r="C55" s="225">
        <v>727</v>
      </c>
      <c r="D55" s="225">
        <v>687</v>
      </c>
      <c r="E55" s="225">
        <v>772</v>
      </c>
      <c r="F55" s="225">
        <v>744</v>
      </c>
      <c r="G55" s="225">
        <v>728</v>
      </c>
      <c r="H55" s="225">
        <v>746</v>
      </c>
      <c r="I55" s="225">
        <v>741</v>
      </c>
      <c r="J55" s="225">
        <v>829</v>
      </c>
      <c r="K55" s="225">
        <v>772</v>
      </c>
      <c r="L55" s="225">
        <v>769</v>
      </c>
      <c r="M55" s="12">
        <v>2.6</v>
      </c>
      <c r="N55" s="12">
        <v>2.7</v>
      </c>
    </row>
    <row r="56" spans="1:14">
      <c r="A56" s="233" t="s">
        <v>5</v>
      </c>
      <c r="B56" s="225">
        <v>585</v>
      </c>
      <c r="C56" s="225">
        <v>623</v>
      </c>
      <c r="D56" s="225">
        <v>527</v>
      </c>
      <c r="E56" s="225">
        <v>583</v>
      </c>
      <c r="F56" s="225">
        <v>570</v>
      </c>
      <c r="G56" s="225">
        <v>570</v>
      </c>
      <c r="H56" s="225">
        <v>547</v>
      </c>
      <c r="I56" s="225">
        <v>611</v>
      </c>
      <c r="J56" s="225">
        <v>575</v>
      </c>
      <c r="K56" s="225">
        <v>570</v>
      </c>
      <c r="L56" s="225">
        <v>589</v>
      </c>
      <c r="M56" s="12">
        <v>2.1</v>
      </c>
      <c r="N56" s="12">
        <v>2.2000000000000002</v>
      </c>
    </row>
    <row r="57" spans="1:14">
      <c r="A57" s="232" t="s">
        <v>1576</v>
      </c>
      <c r="B57" s="227">
        <v>3070</v>
      </c>
      <c r="C57" s="227">
        <v>3117</v>
      </c>
      <c r="D57" s="227">
        <v>3041</v>
      </c>
      <c r="E57" s="227">
        <v>3020</v>
      </c>
      <c r="F57" s="227">
        <v>3108</v>
      </c>
      <c r="G57" s="227">
        <v>3148</v>
      </c>
      <c r="H57" s="227">
        <v>3115</v>
      </c>
      <c r="I57" s="227">
        <v>3435</v>
      </c>
      <c r="J57" s="227">
        <v>3541</v>
      </c>
      <c r="K57" s="227">
        <v>3578</v>
      </c>
      <c r="L57" s="227">
        <v>3711</v>
      </c>
      <c r="M57" s="9">
        <v>5.6</v>
      </c>
      <c r="N57" s="9">
        <v>6.7</v>
      </c>
    </row>
    <row r="58" spans="1:14">
      <c r="A58" s="233" t="s">
        <v>4</v>
      </c>
      <c r="B58" s="225">
        <v>1370</v>
      </c>
      <c r="C58" s="225">
        <v>1325</v>
      </c>
      <c r="D58" s="225">
        <v>1344</v>
      </c>
      <c r="E58" s="225">
        <v>1318</v>
      </c>
      <c r="F58" s="225">
        <v>1356</v>
      </c>
      <c r="G58" s="225">
        <v>1326</v>
      </c>
      <c r="H58" s="225">
        <v>1327</v>
      </c>
      <c r="I58" s="225">
        <v>1515</v>
      </c>
      <c r="J58" s="225">
        <v>1492</v>
      </c>
      <c r="K58" s="225">
        <v>1411</v>
      </c>
      <c r="L58" s="225">
        <v>1501</v>
      </c>
      <c r="M58" s="12">
        <v>5.0999999999999996</v>
      </c>
      <c r="N58" s="12">
        <v>5.4</v>
      </c>
    </row>
    <row r="59" spans="1:14">
      <c r="A59" s="233" t="s">
        <v>5</v>
      </c>
      <c r="B59" s="225">
        <v>1700</v>
      </c>
      <c r="C59" s="225">
        <v>1792</v>
      </c>
      <c r="D59" s="225">
        <v>1697</v>
      </c>
      <c r="E59" s="225">
        <v>1702</v>
      </c>
      <c r="F59" s="225">
        <v>1752</v>
      </c>
      <c r="G59" s="225">
        <v>1822</v>
      </c>
      <c r="H59" s="225">
        <v>1788</v>
      </c>
      <c r="I59" s="225">
        <v>1920</v>
      </c>
      <c r="J59" s="225">
        <v>2049</v>
      </c>
      <c r="K59" s="225">
        <v>2167</v>
      </c>
      <c r="L59" s="225">
        <v>2210</v>
      </c>
      <c r="M59" s="12">
        <v>6.1</v>
      </c>
      <c r="N59" s="12">
        <v>8.1</v>
      </c>
    </row>
    <row r="60" spans="1:14">
      <c r="A60" s="232" t="s">
        <v>628</v>
      </c>
      <c r="B60" s="227">
        <v>386</v>
      </c>
      <c r="C60" s="227">
        <v>304</v>
      </c>
      <c r="D60" s="227">
        <v>269</v>
      </c>
      <c r="E60" s="227">
        <v>216</v>
      </c>
      <c r="F60" s="227">
        <v>171</v>
      </c>
      <c r="G60" s="227">
        <v>199</v>
      </c>
      <c r="H60" s="227">
        <v>201</v>
      </c>
      <c r="I60" s="227">
        <v>203</v>
      </c>
      <c r="J60" s="227">
        <v>196</v>
      </c>
      <c r="K60" s="227">
        <v>182</v>
      </c>
      <c r="L60" s="227">
        <v>186</v>
      </c>
      <c r="M60" s="9">
        <v>0.7</v>
      </c>
      <c r="N60" s="9">
        <v>0.3</v>
      </c>
    </row>
    <row r="61" spans="1:14">
      <c r="A61" s="233" t="s">
        <v>4</v>
      </c>
      <c r="B61" s="225">
        <v>284</v>
      </c>
      <c r="C61" s="225">
        <v>209</v>
      </c>
      <c r="D61" s="225">
        <v>183</v>
      </c>
      <c r="E61" s="225">
        <v>160</v>
      </c>
      <c r="F61" s="225">
        <v>124</v>
      </c>
      <c r="G61" s="225">
        <v>131</v>
      </c>
      <c r="H61" s="225">
        <v>154</v>
      </c>
      <c r="I61" s="225">
        <v>148</v>
      </c>
      <c r="J61" s="225">
        <v>142</v>
      </c>
      <c r="K61" s="225">
        <v>138</v>
      </c>
      <c r="L61" s="225">
        <v>127</v>
      </c>
      <c r="M61" s="12">
        <v>1.1000000000000001</v>
      </c>
      <c r="N61" s="12">
        <v>0.5</v>
      </c>
    </row>
    <row r="62" spans="1:14">
      <c r="A62" s="233" t="s">
        <v>5</v>
      </c>
      <c r="B62" s="225">
        <v>102</v>
      </c>
      <c r="C62" s="225">
        <v>95</v>
      </c>
      <c r="D62" s="225">
        <v>86</v>
      </c>
      <c r="E62" s="225">
        <v>56</v>
      </c>
      <c r="F62" s="225">
        <v>47</v>
      </c>
      <c r="G62" s="225">
        <v>68</v>
      </c>
      <c r="H62" s="225">
        <v>47</v>
      </c>
      <c r="I62" s="225">
        <v>55</v>
      </c>
      <c r="J62" s="225">
        <v>54</v>
      </c>
      <c r="K62" s="225">
        <v>44</v>
      </c>
      <c r="L62" s="225">
        <v>59</v>
      </c>
      <c r="M62" s="12">
        <v>0.4</v>
      </c>
      <c r="N62" s="12">
        <v>0.2</v>
      </c>
    </row>
    <row r="63" spans="1:14">
      <c r="A63" s="232" t="s">
        <v>629</v>
      </c>
      <c r="B63" s="227">
        <v>1314</v>
      </c>
      <c r="C63" s="227">
        <v>1182</v>
      </c>
      <c r="D63" s="227">
        <v>1063</v>
      </c>
      <c r="E63" s="227">
        <v>1208</v>
      </c>
      <c r="F63" s="227">
        <v>1180</v>
      </c>
      <c r="G63" s="227">
        <v>1133</v>
      </c>
      <c r="H63" s="227">
        <v>1137</v>
      </c>
      <c r="I63" s="227">
        <v>1083</v>
      </c>
      <c r="J63" s="227">
        <v>1107</v>
      </c>
      <c r="K63" s="227">
        <v>1127</v>
      </c>
      <c r="L63" s="227">
        <v>1221</v>
      </c>
      <c r="M63" s="9">
        <v>2.4</v>
      </c>
      <c r="N63" s="9">
        <v>2.2000000000000002</v>
      </c>
    </row>
    <row r="64" spans="1:14">
      <c r="A64" s="233" t="s">
        <v>4</v>
      </c>
      <c r="B64" s="225">
        <v>708</v>
      </c>
      <c r="C64" s="225">
        <v>599</v>
      </c>
      <c r="D64" s="225">
        <v>562</v>
      </c>
      <c r="E64" s="225">
        <v>631</v>
      </c>
      <c r="F64" s="225">
        <v>617</v>
      </c>
      <c r="G64" s="225">
        <v>572</v>
      </c>
      <c r="H64" s="225">
        <v>594</v>
      </c>
      <c r="I64" s="225">
        <v>572</v>
      </c>
      <c r="J64" s="225">
        <v>581</v>
      </c>
      <c r="K64" s="225">
        <v>606</v>
      </c>
      <c r="L64" s="225">
        <v>681</v>
      </c>
      <c r="M64" s="12">
        <v>2.6</v>
      </c>
      <c r="N64" s="12">
        <v>2.4</v>
      </c>
    </row>
    <row r="65" spans="1:14">
      <c r="A65" s="233" t="s">
        <v>5</v>
      </c>
      <c r="B65" s="225">
        <v>606</v>
      </c>
      <c r="C65" s="225">
        <v>583</v>
      </c>
      <c r="D65" s="225">
        <v>501</v>
      </c>
      <c r="E65" s="225">
        <v>577</v>
      </c>
      <c r="F65" s="225">
        <v>563</v>
      </c>
      <c r="G65" s="225">
        <v>561</v>
      </c>
      <c r="H65" s="225">
        <v>543</v>
      </c>
      <c r="I65" s="225">
        <v>511</v>
      </c>
      <c r="J65" s="225">
        <v>526</v>
      </c>
      <c r="K65" s="225">
        <v>521</v>
      </c>
      <c r="L65" s="225">
        <v>540</v>
      </c>
      <c r="M65" s="12">
        <v>2.2000000000000002</v>
      </c>
      <c r="N65" s="12">
        <v>2</v>
      </c>
    </row>
    <row r="66" spans="1:14">
      <c r="A66" s="232" t="s">
        <v>630</v>
      </c>
      <c r="B66" s="227">
        <v>606</v>
      </c>
      <c r="C66" s="227">
        <v>625</v>
      </c>
      <c r="D66" s="227">
        <v>562</v>
      </c>
      <c r="E66" s="227">
        <v>589</v>
      </c>
      <c r="F66" s="227">
        <v>661</v>
      </c>
      <c r="G66" s="227">
        <v>605</v>
      </c>
      <c r="H66" s="227">
        <v>629</v>
      </c>
      <c r="I66" s="227">
        <v>564</v>
      </c>
      <c r="J66" s="227">
        <v>568</v>
      </c>
      <c r="K66" s="227">
        <v>571</v>
      </c>
      <c r="L66" s="227">
        <v>584</v>
      </c>
      <c r="M66" s="9">
        <v>1.1000000000000001</v>
      </c>
      <c r="N66" s="9">
        <v>1.1000000000000001</v>
      </c>
    </row>
    <row r="67" spans="1:14">
      <c r="A67" s="233" t="s">
        <v>4</v>
      </c>
      <c r="B67" s="225">
        <v>421</v>
      </c>
      <c r="C67" s="225">
        <v>478</v>
      </c>
      <c r="D67" s="225">
        <v>406</v>
      </c>
      <c r="E67" s="225">
        <v>437</v>
      </c>
      <c r="F67" s="225">
        <v>494</v>
      </c>
      <c r="G67" s="225">
        <v>448</v>
      </c>
      <c r="H67" s="225">
        <v>469</v>
      </c>
      <c r="I67" s="225">
        <v>390</v>
      </c>
      <c r="J67" s="225">
        <v>426</v>
      </c>
      <c r="K67" s="225">
        <v>410</v>
      </c>
      <c r="L67" s="225">
        <v>426</v>
      </c>
      <c r="M67" s="12">
        <v>1.6</v>
      </c>
      <c r="N67" s="12">
        <v>1.5</v>
      </c>
    </row>
    <row r="68" spans="1:14">
      <c r="A68" s="233" t="s">
        <v>5</v>
      </c>
      <c r="B68" s="225">
        <v>185</v>
      </c>
      <c r="C68" s="225">
        <v>147</v>
      </c>
      <c r="D68" s="225">
        <v>156</v>
      </c>
      <c r="E68" s="225">
        <v>152</v>
      </c>
      <c r="F68" s="225">
        <v>167</v>
      </c>
      <c r="G68" s="225">
        <v>157</v>
      </c>
      <c r="H68" s="225">
        <v>160</v>
      </c>
      <c r="I68" s="225">
        <v>174</v>
      </c>
      <c r="J68" s="225">
        <v>142</v>
      </c>
      <c r="K68" s="225">
        <v>161</v>
      </c>
      <c r="L68" s="225">
        <v>158</v>
      </c>
      <c r="M68" s="12">
        <v>0.7</v>
      </c>
      <c r="N68" s="12">
        <v>0.6</v>
      </c>
    </row>
    <row r="69" spans="1:14">
      <c r="A69" s="232" t="s">
        <v>631</v>
      </c>
      <c r="B69" s="227">
        <v>14304</v>
      </c>
      <c r="C69" s="227">
        <v>14488</v>
      </c>
      <c r="D69" s="227">
        <v>15416</v>
      </c>
      <c r="E69" s="227">
        <v>14365</v>
      </c>
      <c r="F69" s="227">
        <v>13858</v>
      </c>
      <c r="G69" s="227">
        <v>15211</v>
      </c>
      <c r="H69" s="227">
        <v>14218</v>
      </c>
      <c r="I69" s="227">
        <v>14555</v>
      </c>
      <c r="J69" s="227">
        <v>14300</v>
      </c>
      <c r="K69" s="227">
        <v>14928</v>
      </c>
      <c r="L69" s="227">
        <v>16741</v>
      </c>
      <c r="M69" s="9">
        <v>26.2</v>
      </c>
      <c r="N69" s="9">
        <v>30.3</v>
      </c>
    </row>
    <row r="70" spans="1:14">
      <c r="A70" s="233" t="s">
        <v>4</v>
      </c>
      <c r="B70" s="225">
        <v>6739</v>
      </c>
      <c r="C70" s="225">
        <v>6788</v>
      </c>
      <c r="D70" s="225">
        <v>7239</v>
      </c>
      <c r="E70" s="225">
        <v>6631</v>
      </c>
      <c r="F70" s="225">
        <v>6484</v>
      </c>
      <c r="G70" s="225">
        <v>7214</v>
      </c>
      <c r="H70" s="225">
        <v>6618</v>
      </c>
      <c r="I70" s="225">
        <v>6795</v>
      </c>
      <c r="J70" s="225">
        <v>6757</v>
      </c>
      <c r="K70" s="225">
        <v>7108</v>
      </c>
      <c r="L70" s="225">
        <v>8046</v>
      </c>
      <c r="M70" s="12">
        <v>25.1</v>
      </c>
      <c r="N70" s="12">
        <v>28.7</v>
      </c>
    </row>
    <row r="71" spans="1:14">
      <c r="A71" s="233" t="s">
        <v>5</v>
      </c>
      <c r="B71" s="225">
        <v>7565</v>
      </c>
      <c r="C71" s="225">
        <v>7700</v>
      </c>
      <c r="D71" s="225">
        <v>8177</v>
      </c>
      <c r="E71" s="225">
        <v>7734</v>
      </c>
      <c r="F71" s="225">
        <v>7374</v>
      </c>
      <c r="G71" s="225">
        <v>7997</v>
      </c>
      <c r="H71" s="225">
        <v>7600</v>
      </c>
      <c r="I71" s="225">
        <v>7760</v>
      </c>
      <c r="J71" s="225">
        <v>7543</v>
      </c>
      <c r="K71" s="225">
        <v>7820</v>
      </c>
      <c r="L71" s="225">
        <v>8695</v>
      </c>
      <c r="M71" s="12">
        <v>27.3</v>
      </c>
      <c r="N71" s="12">
        <v>31.9</v>
      </c>
    </row>
    <row r="72" spans="1:14">
      <c r="A72" s="232" t="s">
        <v>1577</v>
      </c>
      <c r="B72" s="227">
        <v>344</v>
      </c>
      <c r="C72" s="227">
        <v>363</v>
      </c>
      <c r="D72" s="227">
        <v>356</v>
      </c>
      <c r="E72" s="227">
        <v>332</v>
      </c>
      <c r="F72" s="227">
        <v>328</v>
      </c>
      <c r="G72" s="227">
        <v>295</v>
      </c>
      <c r="H72" s="227">
        <v>362</v>
      </c>
      <c r="I72" s="227">
        <v>343</v>
      </c>
      <c r="J72" s="227">
        <v>354</v>
      </c>
      <c r="K72" s="227">
        <v>328</v>
      </c>
      <c r="L72" s="227">
        <v>380</v>
      </c>
      <c r="M72" s="9">
        <v>0.6</v>
      </c>
      <c r="N72" s="9">
        <v>0.7</v>
      </c>
    </row>
    <row r="73" spans="1:14">
      <c r="A73" s="233" t="s">
        <v>4</v>
      </c>
      <c r="B73" s="225">
        <v>244</v>
      </c>
      <c r="C73" s="225">
        <v>263</v>
      </c>
      <c r="D73" s="225">
        <v>260</v>
      </c>
      <c r="E73" s="225">
        <v>234</v>
      </c>
      <c r="F73" s="225">
        <v>225</v>
      </c>
      <c r="G73" s="225">
        <v>197</v>
      </c>
      <c r="H73" s="225">
        <v>245</v>
      </c>
      <c r="I73" s="225">
        <v>244</v>
      </c>
      <c r="J73" s="225">
        <v>246</v>
      </c>
      <c r="K73" s="225">
        <v>258</v>
      </c>
      <c r="L73" s="225">
        <v>261</v>
      </c>
      <c r="M73" s="12">
        <v>0.9</v>
      </c>
      <c r="N73" s="12">
        <v>0.9</v>
      </c>
    </row>
    <row r="74" spans="1:14">
      <c r="A74" s="233" t="s">
        <v>5</v>
      </c>
      <c r="B74" s="225">
        <v>100</v>
      </c>
      <c r="C74" s="225">
        <v>100</v>
      </c>
      <c r="D74" s="225">
        <v>96</v>
      </c>
      <c r="E74" s="225">
        <v>98</v>
      </c>
      <c r="F74" s="225">
        <v>103</v>
      </c>
      <c r="G74" s="225">
        <v>98</v>
      </c>
      <c r="H74" s="225">
        <v>117</v>
      </c>
      <c r="I74" s="225">
        <v>99</v>
      </c>
      <c r="J74" s="225">
        <v>108</v>
      </c>
      <c r="K74" s="225">
        <v>70</v>
      </c>
      <c r="L74" s="225">
        <v>119</v>
      </c>
      <c r="M74" s="12">
        <v>0.4</v>
      </c>
      <c r="N74" s="12">
        <v>0.4</v>
      </c>
    </row>
    <row r="75" spans="1:14" ht="16" thickBot="1">
      <c r="A75" s="234"/>
      <c r="B75" s="226"/>
      <c r="C75" s="226"/>
      <c r="D75" s="226"/>
      <c r="E75" s="226"/>
      <c r="F75" s="226"/>
      <c r="G75" s="226"/>
      <c r="H75" s="226"/>
      <c r="I75" s="226"/>
      <c r="J75" s="226"/>
      <c r="K75" s="226"/>
      <c r="L75" s="226"/>
      <c r="M75" s="226"/>
      <c r="N75" s="226"/>
    </row>
    <row r="76" spans="1:14">
      <c r="A76" s="231"/>
      <c r="B76" s="222"/>
      <c r="C76" s="222"/>
      <c r="D76" s="222"/>
      <c r="E76" s="222"/>
      <c r="F76" s="222"/>
      <c r="G76" s="222"/>
      <c r="H76" s="222"/>
      <c r="I76" s="222"/>
      <c r="J76" s="222"/>
      <c r="K76" s="222"/>
      <c r="L76" s="222"/>
      <c r="M76" s="222"/>
      <c r="N76" s="222"/>
    </row>
    <row r="77" spans="1:14" ht="58">
      <c r="A77" s="87" t="s">
        <v>1578</v>
      </c>
      <c r="B77" s="222"/>
      <c r="C77" s="222" t="s">
        <v>4098</v>
      </c>
      <c r="D77" s="222"/>
      <c r="E77" s="229" t="s">
        <v>3808</v>
      </c>
      <c r="F77" s="222"/>
      <c r="G77" s="222"/>
      <c r="H77" s="222"/>
      <c r="I77" s="222"/>
      <c r="J77" s="222"/>
      <c r="K77" s="222"/>
      <c r="L77" s="222"/>
      <c r="M77" s="222"/>
      <c r="N77" s="222"/>
    </row>
    <row r="78" spans="1:14" ht="30">
      <c r="A78" s="87" t="s">
        <v>1579</v>
      </c>
      <c r="B78" s="222"/>
      <c r="C78" s="222"/>
      <c r="D78" s="222"/>
      <c r="E78" s="229"/>
      <c r="F78" s="222"/>
      <c r="G78" s="222"/>
      <c r="H78" s="222"/>
      <c r="I78" s="222"/>
      <c r="J78" s="222"/>
      <c r="K78" s="222"/>
      <c r="L78" s="222"/>
      <c r="M78" s="222"/>
      <c r="N78" s="222"/>
    </row>
    <row r="79" spans="1:14">
      <c r="A79" s="231"/>
      <c r="B79" s="222"/>
      <c r="C79" s="222"/>
      <c r="D79" s="222"/>
      <c r="E79" s="222"/>
      <c r="F79" s="222"/>
      <c r="G79" s="222"/>
      <c r="H79" s="222"/>
      <c r="I79" s="222"/>
      <c r="J79" s="222"/>
      <c r="K79" s="222"/>
      <c r="L79" s="222"/>
      <c r="M79" s="222"/>
      <c r="N79" s="222"/>
    </row>
  </sheetData>
  <hyperlinks>
    <hyperlink ref="B1" location="INDEKS!A1" display="HJEM" xr:uid="{890DFE58-4A37-4576-971C-07220A23AB88}"/>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58"/>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632</v>
      </c>
      <c r="B1" s="173" t="s">
        <v>3453</v>
      </c>
      <c r="C1" s="222"/>
      <c r="D1" s="222"/>
      <c r="E1" s="222"/>
      <c r="F1" s="222"/>
      <c r="G1" s="222"/>
      <c r="H1" s="222"/>
      <c r="I1" s="222"/>
      <c r="J1" s="222"/>
      <c r="K1" s="222"/>
      <c r="L1" s="222"/>
      <c r="M1" s="222"/>
    </row>
    <row r="2" spans="1:13">
      <c r="A2" s="232"/>
      <c r="B2" s="223">
        <v>2008</v>
      </c>
      <c r="C2" s="223">
        <v>2009</v>
      </c>
      <c r="D2" s="223">
        <v>2010</v>
      </c>
      <c r="E2" s="223">
        <v>2011</v>
      </c>
      <c r="F2" s="223">
        <v>2012</v>
      </c>
      <c r="G2" s="223">
        <v>2013</v>
      </c>
      <c r="H2" s="223">
        <v>2014</v>
      </c>
      <c r="I2" s="223">
        <v>2015</v>
      </c>
      <c r="J2" s="223">
        <v>2016</v>
      </c>
      <c r="K2" s="223">
        <v>2017</v>
      </c>
      <c r="L2" s="223">
        <v>2018</v>
      </c>
      <c r="M2" s="4">
        <v>2018</v>
      </c>
    </row>
    <row r="3" spans="1:13">
      <c r="A3" s="235" t="s">
        <v>633</v>
      </c>
      <c r="B3" s="230"/>
      <c r="C3" s="230"/>
      <c r="D3" s="230"/>
      <c r="E3" s="230"/>
      <c r="F3" s="230"/>
      <c r="G3" s="230"/>
      <c r="H3" s="230"/>
      <c r="I3" s="230"/>
      <c r="J3" s="230"/>
      <c r="K3" s="230"/>
      <c r="L3" s="230"/>
      <c r="M3" s="6" t="s">
        <v>634</v>
      </c>
    </row>
    <row r="4" spans="1:13">
      <c r="A4" s="232" t="s">
        <v>3802</v>
      </c>
      <c r="B4" s="227">
        <v>271.39999999999998</v>
      </c>
      <c r="C4" s="227">
        <v>268</v>
      </c>
      <c r="D4" s="227">
        <v>279.10000000000002</v>
      </c>
      <c r="E4" s="227">
        <v>282.60000000000002</v>
      </c>
      <c r="F4" s="227">
        <v>288.7</v>
      </c>
      <c r="G4" s="227">
        <v>294</v>
      </c>
      <c r="H4" s="227">
        <v>298.8</v>
      </c>
      <c r="I4" s="227">
        <v>308.10000000000002</v>
      </c>
      <c r="J4" s="227">
        <v>312.10000000000002</v>
      </c>
      <c r="K4" s="227">
        <v>320</v>
      </c>
      <c r="L4" s="227">
        <v>326</v>
      </c>
      <c r="M4" s="9">
        <v>4774.3</v>
      </c>
    </row>
    <row r="5" spans="1:13">
      <c r="A5" s="233" t="s">
        <v>259</v>
      </c>
      <c r="B5" s="225">
        <v>43</v>
      </c>
      <c r="C5" s="225">
        <v>38.299999999999997</v>
      </c>
      <c r="D5" s="225">
        <v>36.6</v>
      </c>
      <c r="E5" s="225">
        <v>36.299999999999997</v>
      </c>
      <c r="F5" s="225">
        <v>35.9</v>
      </c>
      <c r="G5" s="225">
        <v>36.6</v>
      </c>
      <c r="H5" s="225">
        <v>36.700000000000003</v>
      </c>
      <c r="I5" s="225">
        <v>36.9</v>
      </c>
      <c r="J5" s="225">
        <v>35.9</v>
      </c>
      <c r="K5" s="225">
        <v>37.1</v>
      </c>
      <c r="L5" s="225">
        <v>37.799999999999997</v>
      </c>
      <c r="M5" s="12">
        <v>339</v>
      </c>
    </row>
    <row r="6" spans="1:13">
      <c r="A6" s="233" t="s">
        <v>260</v>
      </c>
      <c r="B6" s="225">
        <v>161.5</v>
      </c>
      <c r="C6" s="225">
        <v>153.19999999999999</v>
      </c>
      <c r="D6" s="225">
        <v>148.80000000000001</v>
      </c>
      <c r="E6" s="225">
        <v>145.30000000000001</v>
      </c>
      <c r="F6" s="225">
        <v>144.1</v>
      </c>
      <c r="G6" s="225">
        <v>143.19999999999999</v>
      </c>
      <c r="H6" s="225">
        <v>143.69999999999999</v>
      </c>
      <c r="I6" s="225">
        <v>146</v>
      </c>
      <c r="J6" s="225">
        <v>147.4</v>
      </c>
      <c r="K6" s="225">
        <v>150.6</v>
      </c>
      <c r="L6" s="225">
        <v>155.9</v>
      </c>
      <c r="M6" s="12">
        <v>370.4</v>
      </c>
    </row>
    <row r="7" spans="1:13">
      <c r="A7" s="233" t="s">
        <v>261</v>
      </c>
      <c r="B7" s="225">
        <v>240.6</v>
      </c>
      <c r="C7" s="225">
        <v>237.7</v>
      </c>
      <c r="D7" s="225">
        <v>237.1</v>
      </c>
      <c r="E7" s="225">
        <v>236.5</v>
      </c>
      <c r="F7" s="225">
        <v>236.8</v>
      </c>
      <c r="G7" s="225">
        <v>235.8</v>
      </c>
      <c r="H7" s="225">
        <v>236.5</v>
      </c>
      <c r="I7" s="225">
        <v>241.4</v>
      </c>
      <c r="J7" s="225">
        <v>242.4</v>
      </c>
      <c r="K7" s="225">
        <v>248.7</v>
      </c>
      <c r="L7" s="225">
        <v>257.10000000000002</v>
      </c>
      <c r="M7" s="12">
        <v>377.7</v>
      </c>
    </row>
    <row r="8" spans="1:13">
      <c r="A8" s="233" t="s">
        <v>262</v>
      </c>
      <c r="B8" s="225">
        <v>307.89999999999998</v>
      </c>
      <c r="C8" s="225">
        <v>306.8</v>
      </c>
      <c r="D8" s="225">
        <v>314.3</v>
      </c>
      <c r="E8" s="225">
        <v>316.3</v>
      </c>
      <c r="F8" s="225">
        <v>320.7</v>
      </c>
      <c r="G8" s="225">
        <v>321.2</v>
      </c>
      <c r="H8" s="225">
        <v>323</v>
      </c>
      <c r="I8" s="225">
        <v>326.39999999999998</v>
      </c>
      <c r="J8" s="225">
        <v>328.9</v>
      </c>
      <c r="K8" s="225">
        <v>334.8</v>
      </c>
      <c r="L8" s="225">
        <v>342.5</v>
      </c>
      <c r="M8" s="12">
        <v>337.6</v>
      </c>
    </row>
    <row r="9" spans="1:13">
      <c r="A9" s="233" t="s">
        <v>263</v>
      </c>
      <c r="B9" s="225">
        <v>346.2</v>
      </c>
      <c r="C9" s="225">
        <v>345.5</v>
      </c>
      <c r="D9" s="225">
        <v>360.2</v>
      </c>
      <c r="E9" s="225">
        <v>363</v>
      </c>
      <c r="F9" s="225">
        <v>369.3</v>
      </c>
      <c r="G9" s="225">
        <v>373.9</v>
      </c>
      <c r="H9" s="225">
        <v>378.9</v>
      </c>
      <c r="I9" s="225">
        <v>387.1</v>
      </c>
      <c r="J9" s="225">
        <v>387.3</v>
      </c>
      <c r="K9" s="225">
        <v>392.8</v>
      </c>
      <c r="L9" s="225">
        <v>399</v>
      </c>
      <c r="M9" s="12">
        <v>325.89999999999998</v>
      </c>
    </row>
    <row r="10" spans="1:13">
      <c r="A10" s="233" t="s">
        <v>264</v>
      </c>
      <c r="B10" s="225">
        <v>365.6</v>
      </c>
      <c r="C10" s="225">
        <v>363.3</v>
      </c>
      <c r="D10" s="225">
        <v>381.9</v>
      </c>
      <c r="E10" s="225">
        <v>388.9</v>
      </c>
      <c r="F10" s="225">
        <v>397.4</v>
      </c>
      <c r="G10" s="225">
        <v>404.3</v>
      </c>
      <c r="H10" s="225">
        <v>413.8</v>
      </c>
      <c r="I10" s="225">
        <v>427.7</v>
      </c>
      <c r="J10" s="225">
        <v>429.6</v>
      </c>
      <c r="K10" s="225">
        <v>437.1</v>
      </c>
      <c r="L10" s="225">
        <v>445.1</v>
      </c>
      <c r="M10" s="12">
        <v>367.5</v>
      </c>
    </row>
    <row r="11" spans="1:13">
      <c r="A11" s="233" t="s">
        <v>265</v>
      </c>
      <c r="B11" s="225">
        <v>362.7</v>
      </c>
      <c r="C11" s="225">
        <v>361.7</v>
      </c>
      <c r="D11" s="225">
        <v>383.8</v>
      </c>
      <c r="E11" s="225">
        <v>393.5</v>
      </c>
      <c r="F11" s="225">
        <v>404.4</v>
      </c>
      <c r="G11" s="225">
        <v>413.6</v>
      </c>
      <c r="H11" s="225">
        <v>424</v>
      </c>
      <c r="I11" s="225">
        <v>436.7</v>
      </c>
      <c r="J11" s="225">
        <v>446.2</v>
      </c>
      <c r="K11" s="225">
        <v>460</v>
      </c>
      <c r="L11" s="225">
        <v>468.1</v>
      </c>
      <c r="M11" s="12">
        <v>386.4</v>
      </c>
    </row>
    <row r="12" spans="1:13">
      <c r="A12" s="233" t="s">
        <v>462</v>
      </c>
      <c r="B12" s="225">
        <v>354.3</v>
      </c>
      <c r="C12" s="225">
        <v>353.3</v>
      </c>
      <c r="D12" s="225">
        <v>373.4</v>
      </c>
      <c r="E12" s="225">
        <v>381.3</v>
      </c>
      <c r="F12" s="225">
        <v>393</v>
      </c>
      <c r="G12" s="225">
        <v>400.6</v>
      </c>
      <c r="H12" s="225">
        <v>410.1</v>
      </c>
      <c r="I12" s="225">
        <v>427.2</v>
      </c>
      <c r="J12" s="225">
        <v>436.1</v>
      </c>
      <c r="K12" s="225">
        <v>452.1</v>
      </c>
      <c r="L12" s="225">
        <v>462.2</v>
      </c>
      <c r="M12" s="12">
        <v>418.1</v>
      </c>
    </row>
    <row r="13" spans="1:13">
      <c r="A13" s="233" t="s">
        <v>463</v>
      </c>
      <c r="B13" s="225">
        <v>338.6</v>
      </c>
      <c r="C13" s="225">
        <v>336.9</v>
      </c>
      <c r="D13" s="225">
        <v>356.4</v>
      </c>
      <c r="E13" s="225">
        <v>363.9</v>
      </c>
      <c r="F13" s="225">
        <v>373.5</v>
      </c>
      <c r="G13" s="225">
        <v>385.1</v>
      </c>
      <c r="H13" s="225">
        <v>393.4</v>
      </c>
      <c r="I13" s="225">
        <v>406.8</v>
      </c>
      <c r="J13" s="225">
        <v>413.9</v>
      </c>
      <c r="K13" s="225">
        <v>425.7</v>
      </c>
      <c r="L13" s="225">
        <v>434.1</v>
      </c>
      <c r="M13" s="12">
        <v>375.2</v>
      </c>
    </row>
    <row r="14" spans="1:13">
      <c r="A14" s="233" t="s">
        <v>325</v>
      </c>
      <c r="B14" s="225">
        <v>294.89999999999998</v>
      </c>
      <c r="C14" s="225">
        <v>290.89999999999998</v>
      </c>
      <c r="D14" s="225">
        <v>308.10000000000002</v>
      </c>
      <c r="E14" s="225">
        <v>315.2</v>
      </c>
      <c r="F14" s="225">
        <v>328.2</v>
      </c>
      <c r="G14" s="225">
        <v>335.9</v>
      </c>
      <c r="H14" s="225">
        <v>343.9</v>
      </c>
      <c r="I14" s="225">
        <v>359.4</v>
      </c>
      <c r="J14" s="225">
        <v>367.1</v>
      </c>
      <c r="K14" s="225">
        <v>382.8</v>
      </c>
      <c r="L14" s="225">
        <v>392.2</v>
      </c>
      <c r="M14" s="12">
        <v>341.6</v>
      </c>
    </row>
    <row r="15" spans="1:13">
      <c r="A15" s="233" t="s">
        <v>635</v>
      </c>
      <c r="B15" s="225">
        <v>225.5</v>
      </c>
      <c r="C15" s="225">
        <v>223.1</v>
      </c>
      <c r="D15" s="225">
        <v>238.6</v>
      </c>
      <c r="E15" s="225">
        <v>247.1</v>
      </c>
      <c r="F15" s="225">
        <v>257.8</v>
      </c>
      <c r="G15" s="225">
        <v>268.3</v>
      </c>
      <c r="H15" s="225">
        <v>271.10000000000002</v>
      </c>
      <c r="I15" s="225">
        <v>284.8</v>
      </c>
      <c r="J15" s="225">
        <v>293.7</v>
      </c>
      <c r="K15" s="225">
        <v>299.5</v>
      </c>
      <c r="L15" s="225">
        <v>301</v>
      </c>
      <c r="M15" s="12">
        <v>319.7</v>
      </c>
    </row>
    <row r="16" spans="1:13">
      <c r="A16" s="233" t="s">
        <v>636</v>
      </c>
      <c r="B16" s="225">
        <v>199</v>
      </c>
      <c r="C16" s="225">
        <v>197</v>
      </c>
      <c r="D16" s="225">
        <v>210.5</v>
      </c>
      <c r="E16" s="225">
        <v>213.3</v>
      </c>
      <c r="F16" s="225">
        <v>223.3</v>
      </c>
      <c r="G16" s="225">
        <v>234.9</v>
      </c>
      <c r="H16" s="225">
        <v>243.1</v>
      </c>
      <c r="I16" s="225">
        <v>256.8</v>
      </c>
      <c r="J16" s="225">
        <v>261.60000000000002</v>
      </c>
      <c r="K16" s="225">
        <v>271</v>
      </c>
      <c r="L16" s="225">
        <v>274.2</v>
      </c>
      <c r="M16" s="12">
        <v>327.9</v>
      </c>
    </row>
    <row r="17" spans="1:13">
      <c r="A17" s="233" t="s">
        <v>637</v>
      </c>
      <c r="B17" s="225">
        <v>190.3</v>
      </c>
      <c r="C17" s="225">
        <v>190.7</v>
      </c>
      <c r="D17" s="225">
        <v>200.5</v>
      </c>
      <c r="E17" s="225">
        <v>205.1</v>
      </c>
      <c r="F17" s="225">
        <v>211</v>
      </c>
      <c r="G17" s="225">
        <v>220</v>
      </c>
      <c r="H17" s="225">
        <v>224.5</v>
      </c>
      <c r="I17" s="225">
        <v>233.9</v>
      </c>
      <c r="J17" s="225">
        <v>239.8</v>
      </c>
      <c r="K17" s="225">
        <v>246.1</v>
      </c>
      <c r="L17" s="225">
        <v>251.7</v>
      </c>
      <c r="M17" s="12">
        <v>487.2</v>
      </c>
    </row>
    <row r="18" spans="1:13" ht="16" thickBot="1">
      <c r="A18" s="234"/>
      <c r="B18" s="226"/>
      <c r="C18" s="226"/>
      <c r="D18" s="226"/>
      <c r="E18" s="226"/>
      <c r="F18" s="226"/>
      <c r="G18" s="226"/>
      <c r="H18" s="226"/>
      <c r="I18" s="226"/>
      <c r="J18" s="226"/>
      <c r="K18" s="226"/>
      <c r="L18" s="226" t="s">
        <v>0</v>
      </c>
      <c r="M18" s="226" t="s">
        <v>0</v>
      </c>
    </row>
    <row r="19" spans="1:13">
      <c r="A19" s="231"/>
      <c r="B19" s="222"/>
      <c r="C19" s="222"/>
      <c r="D19" s="222"/>
      <c r="E19" s="222"/>
      <c r="F19" s="222"/>
      <c r="G19" s="222"/>
      <c r="H19" s="222"/>
      <c r="I19" s="222"/>
      <c r="J19" s="222"/>
      <c r="K19" s="222"/>
      <c r="L19" s="222"/>
      <c r="M19" s="222"/>
    </row>
    <row r="20" spans="1:13" ht="28">
      <c r="A20" s="231" t="s">
        <v>3568</v>
      </c>
      <c r="B20" s="222"/>
      <c r="C20" s="222" t="s">
        <v>4263</v>
      </c>
      <c r="D20" s="222"/>
      <c r="E20" s="229" t="s">
        <v>3803</v>
      </c>
      <c r="F20" s="222"/>
      <c r="G20" s="222"/>
      <c r="H20" s="222"/>
      <c r="I20" s="222"/>
      <c r="J20" s="222"/>
      <c r="K20" s="222"/>
      <c r="L20" s="222"/>
      <c r="M20" s="222"/>
    </row>
    <row r="21" spans="1:13">
      <c r="A21" s="231"/>
      <c r="B21" s="222"/>
      <c r="C21" s="222"/>
      <c r="D21" s="222"/>
      <c r="E21" s="222"/>
      <c r="F21" s="222"/>
      <c r="G21" s="222"/>
      <c r="H21" s="222"/>
      <c r="I21" s="222"/>
      <c r="J21" s="222"/>
      <c r="K21" s="222"/>
      <c r="L21" s="222"/>
      <c r="M21" s="222"/>
    </row>
    <row r="22" spans="1:13">
      <c r="A22" s="231"/>
      <c r="B22" s="222"/>
      <c r="C22" s="222"/>
      <c r="D22" s="222"/>
      <c r="E22" s="222"/>
      <c r="F22" s="222"/>
      <c r="G22" s="222"/>
      <c r="H22" s="222"/>
      <c r="I22" s="222"/>
      <c r="J22" s="222"/>
      <c r="K22" s="222"/>
      <c r="L22" s="222"/>
      <c r="M22" s="222"/>
    </row>
    <row r="23" spans="1:13">
      <c r="A23" s="231"/>
      <c r="B23" s="222"/>
      <c r="C23" s="222"/>
      <c r="D23" s="222"/>
      <c r="E23" s="222"/>
      <c r="F23" s="222"/>
      <c r="G23" s="222"/>
      <c r="H23" s="222"/>
      <c r="I23" s="222"/>
      <c r="J23" s="222"/>
      <c r="K23" s="222"/>
      <c r="L23" s="222"/>
      <c r="M23" s="222"/>
    </row>
    <row r="24" spans="1:13">
      <c r="A24" s="231" t="s">
        <v>638</v>
      </c>
      <c r="B24" s="222"/>
      <c r="C24" s="222"/>
      <c r="D24" s="222"/>
      <c r="E24" s="222"/>
      <c r="F24" s="222"/>
      <c r="G24" s="222"/>
      <c r="H24" s="222"/>
      <c r="I24" s="222"/>
      <c r="J24" s="222"/>
      <c r="K24" s="222"/>
      <c r="L24" s="222"/>
      <c r="M24" s="222"/>
    </row>
    <row r="25" spans="1:13">
      <c r="A25" s="232"/>
      <c r="B25" s="223">
        <v>2008</v>
      </c>
      <c r="C25" s="223">
        <v>2009</v>
      </c>
      <c r="D25" s="223">
        <v>2010</v>
      </c>
      <c r="E25" s="223">
        <v>2011</v>
      </c>
      <c r="F25" s="223">
        <v>2012</v>
      </c>
      <c r="G25" s="223">
        <v>2013</v>
      </c>
      <c r="H25" s="223">
        <v>2014</v>
      </c>
      <c r="I25" s="223">
        <v>2015</v>
      </c>
      <c r="J25" s="223">
        <v>2016</v>
      </c>
      <c r="K25" s="223">
        <v>2017</v>
      </c>
      <c r="L25" s="223">
        <v>2018</v>
      </c>
      <c r="M25" s="4">
        <v>2018</v>
      </c>
    </row>
    <row r="26" spans="1:13">
      <c r="A26" s="235" t="s">
        <v>633</v>
      </c>
      <c r="B26" s="223"/>
      <c r="C26" s="230"/>
      <c r="D26" s="230"/>
      <c r="E26" s="230"/>
      <c r="F26" s="230"/>
      <c r="G26" s="230"/>
      <c r="H26" s="230"/>
      <c r="I26" s="230"/>
      <c r="J26" s="230"/>
      <c r="K26" s="230"/>
      <c r="L26" s="230"/>
      <c r="M26" s="6"/>
    </row>
    <row r="27" spans="1:13">
      <c r="A27" s="232" t="s">
        <v>42</v>
      </c>
      <c r="B27" s="223"/>
      <c r="C27" s="230"/>
      <c r="D27" s="230"/>
      <c r="E27" s="230"/>
      <c r="F27" s="230"/>
      <c r="G27" s="230"/>
      <c r="H27" s="230"/>
      <c r="I27" s="230"/>
      <c r="J27" s="230"/>
      <c r="K27" s="230"/>
      <c r="L27" s="230"/>
      <c r="M27" s="6" t="s">
        <v>634</v>
      </c>
    </row>
    <row r="28" spans="1:13">
      <c r="A28" s="233" t="s">
        <v>639</v>
      </c>
      <c r="B28" s="224">
        <v>74.400000000000006</v>
      </c>
      <c r="C28" s="224">
        <v>68.900000000000006</v>
      </c>
      <c r="D28" s="222">
        <v>63.1</v>
      </c>
      <c r="E28" s="222">
        <v>61.8</v>
      </c>
      <c r="F28" s="222">
        <v>62</v>
      </c>
      <c r="G28" s="35">
        <v>62</v>
      </c>
      <c r="H28" s="222">
        <v>61.6</v>
      </c>
      <c r="I28" s="222">
        <v>63.3</v>
      </c>
      <c r="J28" s="225">
        <v>63.5</v>
      </c>
      <c r="K28" s="225">
        <v>64.7</v>
      </c>
      <c r="L28" s="225">
        <v>67.099999999999994</v>
      </c>
      <c r="M28" s="12">
        <v>246.1</v>
      </c>
    </row>
    <row r="29" spans="1:13">
      <c r="A29" s="233" t="s">
        <v>640</v>
      </c>
      <c r="B29" s="224">
        <v>246.3</v>
      </c>
      <c r="C29" s="224">
        <v>233.3</v>
      </c>
      <c r="D29" s="222">
        <v>238.3</v>
      </c>
      <c r="E29" s="222">
        <v>241.4</v>
      </c>
      <c r="F29" s="222">
        <v>245</v>
      </c>
      <c r="G29" s="35">
        <v>241</v>
      </c>
      <c r="H29" s="222">
        <v>244</v>
      </c>
      <c r="I29" s="222">
        <v>250.1</v>
      </c>
      <c r="J29" s="225">
        <v>255.8</v>
      </c>
      <c r="K29" s="225">
        <v>264.8</v>
      </c>
      <c r="L29" s="225">
        <v>271.3</v>
      </c>
      <c r="M29" s="12">
        <v>2356.6</v>
      </c>
    </row>
    <row r="30" spans="1:13">
      <c r="A30" s="233" t="s">
        <v>641</v>
      </c>
      <c r="B30" s="224">
        <v>133</v>
      </c>
      <c r="C30" s="224">
        <v>118.5</v>
      </c>
      <c r="D30" s="222">
        <v>114.3</v>
      </c>
      <c r="E30" s="222">
        <v>115.1</v>
      </c>
      <c r="F30" s="222">
        <v>115.1</v>
      </c>
      <c r="G30" s="35">
        <v>112.6</v>
      </c>
      <c r="H30" s="222">
        <v>113.3</v>
      </c>
      <c r="I30" s="222">
        <v>115.2</v>
      </c>
      <c r="J30" s="225">
        <v>116.5</v>
      </c>
      <c r="K30" s="225">
        <v>120.6</v>
      </c>
      <c r="L30" s="225">
        <v>123.8</v>
      </c>
      <c r="M30" s="12">
        <v>652.70000000000005</v>
      </c>
    </row>
    <row r="31" spans="1:13">
      <c r="A31" s="233" t="s">
        <v>642</v>
      </c>
      <c r="B31" s="224">
        <v>217.3</v>
      </c>
      <c r="C31" s="224">
        <v>207.1</v>
      </c>
      <c r="D31" s="222">
        <v>205.5</v>
      </c>
      <c r="E31" s="222">
        <v>200.8</v>
      </c>
      <c r="F31" s="222">
        <v>196.7</v>
      </c>
      <c r="G31" s="35">
        <v>188.3</v>
      </c>
      <c r="H31" s="222">
        <v>184.5</v>
      </c>
      <c r="I31" s="222">
        <v>188.4</v>
      </c>
      <c r="J31" s="225">
        <v>188.3</v>
      </c>
      <c r="K31" s="225">
        <v>192.3</v>
      </c>
      <c r="L31" s="225">
        <v>196.2</v>
      </c>
      <c r="M31" s="12">
        <v>144.6</v>
      </c>
    </row>
    <row r="32" spans="1:13">
      <c r="A32" s="233" t="s">
        <v>643</v>
      </c>
      <c r="B32" s="224">
        <v>248.5</v>
      </c>
      <c r="C32" s="224">
        <v>235.1</v>
      </c>
      <c r="D32" s="222">
        <v>239.1</v>
      </c>
      <c r="E32" s="222">
        <v>232.6</v>
      </c>
      <c r="F32" s="222">
        <v>230.8</v>
      </c>
      <c r="G32" s="35">
        <v>222.9</v>
      </c>
      <c r="H32" s="222">
        <v>223.4</v>
      </c>
      <c r="I32" s="222">
        <v>230.3</v>
      </c>
      <c r="J32" s="225">
        <v>232.6</v>
      </c>
      <c r="K32" s="225">
        <v>235</v>
      </c>
      <c r="L32" s="225">
        <v>240.6</v>
      </c>
      <c r="M32" s="12">
        <v>64.099999999999994</v>
      </c>
    </row>
    <row r="33" spans="1:13">
      <c r="A33" s="233" t="s">
        <v>644</v>
      </c>
      <c r="B33" s="224">
        <v>270.3</v>
      </c>
      <c r="C33" s="224">
        <v>253.1</v>
      </c>
      <c r="D33" s="222">
        <v>256.89999999999998</v>
      </c>
      <c r="E33" s="222">
        <v>262</v>
      </c>
      <c r="F33" s="222">
        <v>265.60000000000002</v>
      </c>
      <c r="G33" s="35">
        <v>256.7</v>
      </c>
      <c r="H33" s="222">
        <v>258.10000000000002</v>
      </c>
      <c r="I33" s="222">
        <v>263.3</v>
      </c>
      <c r="J33" s="225">
        <v>268.39999999999998</v>
      </c>
      <c r="K33" s="225">
        <v>279.60000000000002</v>
      </c>
      <c r="L33" s="225">
        <v>283.8</v>
      </c>
      <c r="M33" s="12">
        <v>792.7</v>
      </c>
    </row>
    <row r="34" spans="1:13">
      <c r="A34" s="233" t="s">
        <v>645</v>
      </c>
      <c r="B34" s="224">
        <v>348.3</v>
      </c>
      <c r="C34" s="224">
        <v>331.1</v>
      </c>
      <c r="D34" s="222">
        <v>337.8</v>
      </c>
      <c r="E34" s="222">
        <v>338.8</v>
      </c>
      <c r="F34" s="222">
        <v>343.3</v>
      </c>
      <c r="G34" s="35">
        <v>337.7</v>
      </c>
      <c r="H34" s="222">
        <v>345</v>
      </c>
      <c r="I34" s="222">
        <v>354.5</v>
      </c>
      <c r="J34" s="225">
        <v>361.4</v>
      </c>
      <c r="K34" s="225">
        <v>371.7</v>
      </c>
      <c r="L34" s="225">
        <v>380.2</v>
      </c>
      <c r="M34" s="12">
        <v>104</v>
      </c>
    </row>
    <row r="35" spans="1:13">
      <c r="A35" s="233" t="s">
        <v>646</v>
      </c>
      <c r="B35" s="224">
        <v>352.7</v>
      </c>
      <c r="C35" s="224">
        <v>345.2</v>
      </c>
      <c r="D35" s="222">
        <v>358.5</v>
      </c>
      <c r="E35" s="222">
        <v>357.3</v>
      </c>
      <c r="F35" s="222">
        <v>361.6</v>
      </c>
      <c r="G35" s="35">
        <v>356.2</v>
      </c>
      <c r="H35" s="222">
        <v>358.8</v>
      </c>
      <c r="I35" s="222">
        <v>364.4</v>
      </c>
      <c r="J35" s="225">
        <v>369.2</v>
      </c>
      <c r="K35" s="225">
        <v>374.8</v>
      </c>
      <c r="L35" s="225">
        <v>380.1</v>
      </c>
      <c r="M35" s="12">
        <v>230.1</v>
      </c>
    </row>
    <row r="36" spans="1:13">
      <c r="A36" s="233" t="s">
        <v>385</v>
      </c>
      <c r="B36" s="224">
        <v>269.39999999999998</v>
      </c>
      <c r="C36" s="224">
        <v>257.8</v>
      </c>
      <c r="D36" s="222">
        <v>269.39999999999998</v>
      </c>
      <c r="E36" s="222">
        <v>265.60000000000002</v>
      </c>
      <c r="F36" s="222">
        <v>268.2</v>
      </c>
      <c r="G36" s="35">
        <v>264.8</v>
      </c>
      <c r="H36" s="222">
        <v>251.2</v>
      </c>
      <c r="I36" s="222">
        <v>267.39999999999998</v>
      </c>
      <c r="J36" s="225">
        <v>274</v>
      </c>
      <c r="K36" s="225">
        <v>291.60000000000002</v>
      </c>
      <c r="L36" s="225">
        <v>300.39999999999998</v>
      </c>
      <c r="M36" s="12">
        <v>40.9</v>
      </c>
    </row>
    <row r="37" spans="1:13">
      <c r="A37" s="233" t="s">
        <v>386</v>
      </c>
      <c r="B37" s="224">
        <v>504.8</v>
      </c>
      <c r="C37" s="224">
        <v>495.8</v>
      </c>
      <c r="D37" s="222">
        <v>536.1</v>
      </c>
      <c r="E37" s="222">
        <v>537.6</v>
      </c>
      <c r="F37" s="222">
        <v>545.70000000000005</v>
      </c>
      <c r="G37" s="35">
        <v>541.29999999999995</v>
      </c>
      <c r="H37" s="222">
        <v>548.4</v>
      </c>
      <c r="I37" s="222">
        <v>557.4</v>
      </c>
      <c r="J37" s="225">
        <v>552.1</v>
      </c>
      <c r="K37" s="225">
        <v>559.79999999999995</v>
      </c>
      <c r="L37" s="225">
        <v>566.29999999999995</v>
      </c>
      <c r="M37" s="12">
        <v>230.8</v>
      </c>
    </row>
    <row r="38" spans="1:13">
      <c r="A38" s="233" t="s">
        <v>647</v>
      </c>
      <c r="B38" s="224">
        <v>132.5</v>
      </c>
      <c r="C38" s="224">
        <v>134.6</v>
      </c>
      <c r="D38" s="222">
        <v>134.4</v>
      </c>
      <c r="E38" s="222">
        <v>145.1</v>
      </c>
      <c r="F38" s="222">
        <v>154.19999999999999</v>
      </c>
      <c r="G38" s="35">
        <v>165.3</v>
      </c>
      <c r="H38" s="222">
        <v>174.7</v>
      </c>
      <c r="I38" s="222">
        <v>181.6</v>
      </c>
      <c r="J38" s="225">
        <v>162.9</v>
      </c>
      <c r="K38" s="225">
        <v>180.3</v>
      </c>
      <c r="L38" s="225">
        <v>203.8</v>
      </c>
      <c r="M38" s="12">
        <v>96.8</v>
      </c>
    </row>
    <row r="39" spans="1:13">
      <c r="A39" s="232" t="s">
        <v>43</v>
      </c>
      <c r="B39" s="223"/>
      <c r="C39" s="224"/>
      <c r="D39" s="224"/>
      <c r="E39" s="224"/>
      <c r="F39" s="224"/>
      <c r="G39" s="29"/>
      <c r="H39" s="225"/>
      <c r="I39" s="225"/>
      <c r="J39" s="225"/>
      <c r="K39" s="230"/>
      <c r="L39" s="225"/>
      <c r="M39" s="12"/>
    </row>
    <row r="40" spans="1:13">
      <c r="A40" s="233" t="s">
        <v>648</v>
      </c>
      <c r="B40" s="224">
        <v>63</v>
      </c>
      <c r="C40" s="224">
        <v>62.1</v>
      </c>
      <c r="D40" s="222">
        <v>59.2</v>
      </c>
      <c r="E40" s="222">
        <v>58.3</v>
      </c>
      <c r="F40" s="222">
        <v>58.7</v>
      </c>
      <c r="G40" s="35">
        <v>58.7</v>
      </c>
      <c r="H40" s="222">
        <v>57.8</v>
      </c>
      <c r="I40" s="222">
        <v>58.3</v>
      </c>
      <c r="J40" s="225">
        <v>57.8</v>
      </c>
      <c r="K40" s="225">
        <v>57.3</v>
      </c>
      <c r="L40" s="225">
        <v>56.1</v>
      </c>
      <c r="M40" s="12">
        <v>267.7</v>
      </c>
    </row>
    <row r="41" spans="1:13">
      <c r="A41" s="233" t="s">
        <v>649</v>
      </c>
      <c r="B41" s="224">
        <v>159</v>
      </c>
      <c r="C41" s="224">
        <v>161.5</v>
      </c>
      <c r="D41" s="222">
        <v>163.80000000000001</v>
      </c>
      <c r="E41" s="222">
        <v>163.19999999999999</v>
      </c>
      <c r="F41" s="222">
        <v>164.6</v>
      </c>
      <c r="G41" s="35">
        <v>165.4</v>
      </c>
      <c r="H41" s="222">
        <v>168.2</v>
      </c>
      <c r="I41" s="222">
        <v>171.5</v>
      </c>
      <c r="J41" s="225">
        <v>174.5</v>
      </c>
      <c r="K41" s="225">
        <v>178.9</v>
      </c>
      <c r="L41" s="225">
        <v>184.2</v>
      </c>
      <c r="M41" s="12">
        <v>2417.6999999999998</v>
      </c>
    </row>
    <row r="42" spans="1:13">
      <c r="A42" s="233" t="s">
        <v>650</v>
      </c>
      <c r="B42" s="224">
        <v>71.7</v>
      </c>
      <c r="C42" s="224">
        <v>68.5</v>
      </c>
      <c r="D42" s="222">
        <v>65.8</v>
      </c>
      <c r="E42" s="222">
        <v>63.6</v>
      </c>
      <c r="F42" s="222">
        <v>61.3</v>
      </c>
      <c r="G42" s="35">
        <v>59.8</v>
      </c>
      <c r="H42" s="222">
        <v>58.9</v>
      </c>
      <c r="I42" s="222">
        <v>58.3</v>
      </c>
      <c r="J42" s="225">
        <v>57.8</v>
      </c>
      <c r="K42" s="225">
        <v>58.2</v>
      </c>
      <c r="L42" s="225">
        <v>59</v>
      </c>
      <c r="M42" s="12">
        <v>663.3</v>
      </c>
    </row>
    <row r="43" spans="1:13">
      <c r="A43" s="233" t="s">
        <v>651</v>
      </c>
      <c r="B43" s="224">
        <v>133.4</v>
      </c>
      <c r="C43" s="224">
        <v>131.30000000000001</v>
      </c>
      <c r="D43" s="222">
        <v>127.9</v>
      </c>
      <c r="E43" s="222">
        <v>123.2</v>
      </c>
      <c r="F43" s="222">
        <v>121.5</v>
      </c>
      <c r="G43" s="35">
        <v>118.8</v>
      </c>
      <c r="H43" s="222">
        <v>119.5</v>
      </c>
      <c r="I43" s="222">
        <v>120.9</v>
      </c>
      <c r="J43" s="225">
        <v>121.6</v>
      </c>
      <c r="K43" s="225">
        <v>123.4</v>
      </c>
      <c r="L43" s="225">
        <v>126.7</v>
      </c>
      <c r="M43" s="12">
        <v>177.3</v>
      </c>
    </row>
    <row r="44" spans="1:13">
      <c r="A44" s="233" t="s">
        <v>388</v>
      </c>
      <c r="B44" s="224">
        <v>198.4</v>
      </c>
      <c r="C44" s="224">
        <v>200.6</v>
      </c>
      <c r="D44" s="222">
        <v>199.6</v>
      </c>
      <c r="E44" s="222">
        <v>197.7</v>
      </c>
      <c r="F44" s="222">
        <v>197.2</v>
      </c>
      <c r="G44" s="35">
        <v>199</v>
      </c>
      <c r="H44" s="222">
        <v>201.2</v>
      </c>
      <c r="I44" s="222">
        <v>205.8</v>
      </c>
      <c r="J44" s="225">
        <v>210.7</v>
      </c>
      <c r="K44" s="225">
        <v>217.1</v>
      </c>
      <c r="L44" s="225">
        <v>216.8</v>
      </c>
      <c r="M44" s="12">
        <v>41.4</v>
      </c>
    </row>
    <row r="45" spans="1:13">
      <c r="A45" s="233" t="s">
        <v>644</v>
      </c>
      <c r="B45" s="224">
        <v>186.1</v>
      </c>
      <c r="C45" s="224">
        <v>186.7</v>
      </c>
      <c r="D45" s="222">
        <v>187</v>
      </c>
      <c r="E45" s="222">
        <v>184.1</v>
      </c>
      <c r="F45" s="222">
        <v>183.2</v>
      </c>
      <c r="G45" s="35">
        <v>181.3</v>
      </c>
      <c r="H45" s="222">
        <v>181.7</v>
      </c>
      <c r="I45" s="222">
        <v>183.2</v>
      </c>
      <c r="J45" s="225">
        <v>184.2</v>
      </c>
      <c r="K45" s="225">
        <v>186.8</v>
      </c>
      <c r="L45" s="225">
        <v>190.2</v>
      </c>
      <c r="M45" s="12">
        <v>666.8</v>
      </c>
    </row>
    <row r="46" spans="1:13">
      <c r="A46" s="233" t="s">
        <v>384</v>
      </c>
      <c r="B46" s="224">
        <v>235.2</v>
      </c>
      <c r="C46" s="224">
        <v>239.2</v>
      </c>
      <c r="D46" s="222">
        <v>242.7</v>
      </c>
      <c r="E46" s="222">
        <v>242.8</v>
      </c>
      <c r="F46" s="222">
        <v>244.5</v>
      </c>
      <c r="G46" s="35">
        <v>248.5</v>
      </c>
      <c r="H46" s="222">
        <v>250.9</v>
      </c>
      <c r="I46" s="222">
        <v>255.1</v>
      </c>
      <c r="J46" s="225">
        <v>258.8</v>
      </c>
      <c r="K46" s="225">
        <v>263</v>
      </c>
      <c r="L46" s="225">
        <v>267.7</v>
      </c>
      <c r="M46" s="12">
        <v>88.7</v>
      </c>
    </row>
    <row r="47" spans="1:13">
      <c r="A47" s="233" t="s">
        <v>652</v>
      </c>
      <c r="B47" s="224">
        <v>248.6</v>
      </c>
      <c r="C47" s="224">
        <v>258</v>
      </c>
      <c r="D47" s="222">
        <v>261.5</v>
      </c>
      <c r="E47" s="222">
        <v>258</v>
      </c>
      <c r="F47" s="222">
        <v>260.60000000000002</v>
      </c>
      <c r="G47" s="35">
        <v>257.3</v>
      </c>
      <c r="H47" s="222">
        <v>260.10000000000002</v>
      </c>
      <c r="I47" s="222">
        <v>261.2</v>
      </c>
      <c r="J47" s="225">
        <v>261.89999999999998</v>
      </c>
      <c r="K47" s="225">
        <v>265.3</v>
      </c>
      <c r="L47" s="225">
        <v>268.39999999999998</v>
      </c>
      <c r="M47" s="12">
        <v>421.4</v>
      </c>
    </row>
    <row r="48" spans="1:13">
      <c r="A48" s="233" t="s">
        <v>385</v>
      </c>
      <c r="B48" s="224">
        <v>177.6</v>
      </c>
      <c r="C48" s="224">
        <v>177.9</v>
      </c>
      <c r="D48" s="222">
        <v>176.4</v>
      </c>
      <c r="E48" s="222">
        <v>176.7</v>
      </c>
      <c r="F48" s="222">
        <v>160.69999999999999</v>
      </c>
      <c r="G48" s="35">
        <v>161.1</v>
      </c>
      <c r="H48" s="222">
        <v>163.6</v>
      </c>
      <c r="I48" s="222">
        <v>167.4</v>
      </c>
      <c r="J48" s="225">
        <v>173.3</v>
      </c>
      <c r="K48" s="225">
        <v>180.9</v>
      </c>
      <c r="L48" s="225">
        <v>190.4</v>
      </c>
      <c r="M48" s="12">
        <v>48</v>
      </c>
    </row>
    <row r="49" spans="1:13">
      <c r="A49" s="233" t="s">
        <v>386</v>
      </c>
      <c r="B49" s="224">
        <v>378.9</v>
      </c>
      <c r="C49" s="224">
        <v>384.5</v>
      </c>
      <c r="D49" s="222">
        <v>399.4</v>
      </c>
      <c r="E49" s="222">
        <v>400.9</v>
      </c>
      <c r="F49" s="222">
        <v>406.8</v>
      </c>
      <c r="G49" s="35">
        <v>409.1</v>
      </c>
      <c r="H49" s="222">
        <v>413.8</v>
      </c>
      <c r="I49" s="222">
        <v>420.5</v>
      </c>
      <c r="J49" s="225">
        <v>405.8</v>
      </c>
      <c r="K49" s="225">
        <v>410.5</v>
      </c>
      <c r="L49" s="225">
        <v>418.8</v>
      </c>
      <c r="M49" s="12">
        <v>217.1</v>
      </c>
    </row>
    <row r="50" spans="1:13">
      <c r="A50" s="233" t="s">
        <v>647</v>
      </c>
      <c r="B50" s="224">
        <v>46.9</v>
      </c>
      <c r="C50" s="224">
        <v>50.1</v>
      </c>
      <c r="D50" s="222">
        <v>56</v>
      </c>
      <c r="E50" s="222">
        <v>61.9</v>
      </c>
      <c r="F50" s="222">
        <v>67.7</v>
      </c>
      <c r="G50" s="35">
        <v>74.7</v>
      </c>
      <c r="H50" s="222">
        <v>82.3</v>
      </c>
      <c r="I50" s="222">
        <v>90.1</v>
      </c>
      <c r="J50" s="225">
        <v>82.9</v>
      </c>
      <c r="K50" s="225">
        <v>98.4</v>
      </c>
      <c r="L50" s="225">
        <v>119</v>
      </c>
      <c r="M50" s="12">
        <v>93.8</v>
      </c>
    </row>
    <row r="51" spans="1:13" ht="16" thickBot="1">
      <c r="A51" s="234"/>
      <c r="B51" s="226"/>
      <c r="C51" s="226"/>
      <c r="D51" s="226"/>
      <c r="E51" s="226"/>
      <c r="F51" s="25"/>
      <c r="G51" s="25"/>
      <c r="H51" s="25"/>
      <c r="I51" s="25"/>
      <c r="J51" s="226"/>
      <c r="K51" s="226"/>
      <c r="L51" s="226"/>
      <c r="M51" s="226"/>
    </row>
    <row r="52" spans="1:13">
      <c r="A52" s="231"/>
      <c r="B52" s="222"/>
      <c r="C52" s="222"/>
      <c r="D52" s="222"/>
      <c r="E52" s="222"/>
      <c r="F52" s="222"/>
      <c r="G52" s="222"/>
      <c r="H52" s="222"/>
      <c r="I52" s="222"/>
      <c r="J52" s="222"/>
      <c r="K52" s="222"/>
      <c r="L52" s="222"/>
      <c r="M52" s="222"/>
    </row>
    <row r="53" spans="1:13">
      <c r="A53" s="233" t="s">
        <v>653</v>
      </c>
      <c r="B53" s="224"/>
      <c r="C53" s="224" t="s">
        <v>4524</v>
      </c>
      <c r="D53" s="224"/>
      <c r="E53" s="222" t="s">
        <v>3804</v>
      </c>
      <c r="F53" s="222"/>
      <c r="G53" s="222"/>
      <c r="H53" s="222"/>
      <c r="I53" s="222"/>
      <c r="J53" s="222"/>
      <c r="K53" s="222"/>
      <c r="L53" s="222"/>
      <c r="M53" s="222"/>
    </row>
    <row r="54" spans="1:13">
      <c r="A54" s="233" t="s">
        <v>654</v>
      </c>
      <c r="B54" s="224"/>
      <c r="C54" s="224"/>
      <c r="D54" s="224"/>
      <c r="E54" s="222"/>
      <c r="F54" s="222"/>
      <c r="G54" s="222"/>
      <c r="H54" s="222"/>
      <c r="I54" s="222"/>
      <c r="J54" s="222"/>
      <c r="K54" s="222"/>
      <c r="L54" s="222"/>
      <c r="M54" s="222"/>
    </row>
    <row r="55" spans="1:13">
      <c r="A55" s="233" t="s">
        <v>655</v>
      </c>
      <c r="B55" s="224"/>
      <c r="C55" s="224"/>
      <c r="D55" s="224"/>
      <c r="E55" s="222"/>
      <c r="F55" s="222"/>
      <c r="G55" s="222"/>
      <c r="H55" s="222"/>
      <c r="I55" s="222"/>
      <c r="J55" s="222"/>
      <c r="K55" s="222"/>
      <c r="L55" s="222"/>
      <c r="M55" s="222"/>
    </row>
    <row r="56" spans="1:13">
      <c r="A56" s="231"/>
      <c r="B56" s="222"/>
      <c r="C56" s="222"/>
      <c r="D56" s="222"/>
      <c r="E56" s="222"/>
      <c r="F56" s="222"/>
      <c r="G56" s="222"/>
      <c r="H56" s="222"/>
      <c r="I56" s="222"/>
      <c r="J56" s="222"/>
      <c r="K56" s="222"/>
      <c r="L56" s="222"/>
      <c r="M56" s="222"/>
    </row>
    <row r="57" spans="1:13">
      <c r="A57" s="231"/>
      <c r="B57" s="222"/>
      <c r="C57" s="222"/>
      <c r="D57" s="222"/>
      <c r="E57" s="222"/>
      <c r="F57" s="222"/>
      <c r="G57" s="222"/>
      <c r="H57" s="222"/>
      <c r="I57" s="222"/>
      <c r="J57" s="222"/>
      <c r="K57" s="222"/>
      <c r="L57" s="222"/>
      <c r="M57" s="222"/>
    </row>
    <row r="58" spans="1:13">
      <c r="A58" s="231"/>
      <c r="B58" s="222"/>
      <c r="C58" s="222"/>
      <c r="D58" s="222"/>
      <c r="E58" s="222"/>
      <c r="F58" s="222"/>
      <c r="G58" s="222"/>
      <c r="H58" s="222"/>
      <c r="I58" s="222"/>
      <c r="J58" s="222"/>
      <c r="K58" s="222"/>
      <c r="L58" s="222"/>
      <c r="M58" s="222"/>
    </row>
  </sheetData>
  <hyperlinks>
    <hyperlink ref="B1" location="INDEKS!A1" display="HJEM" xr:uid="{A41D3B0F-819C-4738-A280-E2C17E4B1B0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62"/>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1580</v>
      </c>
      <c r="B1" s="173" t="s">
        <v>3453</v>
      </c>
      <c r="C1" s="222"/>
      <c r="D1" s="222"/>
      <c r="E1" s="222"/>
      <c r="F1" s="222"/>
      <c r="G1" s="222"/>
      <c r="H1" s="222"/>
      <c r="I1" s="222"/>
      <c r="J1" s="222"/>
      <c r="K1" s="222"/>
      <c r="L1" s="222"/>
      <c r="M1" s="222"/>
    </row>
    <row r="2" spans="1:13">
      <c r="A2" s="231"/>
      <c r="B2" s="222"/>
      <c r="C2" s="222"/>
      <c r="D2" s="222"/>
      <c r="E2" s="222"/>
      <c r="F2" s="222"/>
      <c r="G2" s="222"/>
      <c r="H2" s="222"/>
      <c r="I2" s="222"/>
      <c r="J2" s="222"/>
      <c r="K2" s="222"/>
      <c r="L2" s="222"/>
      <c r="M2" s="222"/>
    </row>
    <row r="3" spans="1:13">
      <c r="A3" s="233"/>
      <c r="B3" s="222"/>
      <c r="C3" s="222"/>
      <c r="D3" s="222"/>
      <c r="E3" s="222"/>
      <c r="F3" s="222"/>
      <c r="G3" s="222"/>
      <c r="H3" s="222"/>
      <c r="I3" s="222"/>
      <c r="J3" s="222"/>
      <c r="K3" s="222"/>
      <c r="L3" s="222"/>
      <c r="M3" s="222"/>
    </row>
    <row r="4" spans="1:13" ht="28">
      <c r="A4" s="231" t="s">
        <v>656</v>
      </c>
      <c r="B4" s="222"/>
      <c r="C4" s="222"/>
      <c r="D4" s="222"/>
      <c r="E4" s="222"/>
      <c r="F4" s="222"/>
      <c r="G4" s="222"/>
      <c r="H4" s="222"/>
      <c r="I4" s="222"/>
      <c r="J4" s="222"/>
      <c r="K4" s="222"/>
      <c r="L4" s="222"/>
      <c r="M4" s="222"/>
    </row>
    <row r="5" spans="1:13">
      <c r="A5" s="231"/>
      <c r="B5" s="222"/>
      <c r="C5" s="222"/>
      <c r="D5" s="222"/>
      <c r="E5" s="222"/>
      <c r="F5" s="222"/>
      <c r="G5" s="222"/>
      <c r="H5" s="222"/>
      <c r="I5" s="222"/>
      <c r="J5" s="222"/>
      <c r="K5" s="222"/>
      <c r="L5" s="222"/>
      <c r="M5" s="222"/>
    </row>
    <row r="6" spans="1:13">
      <c r="A6" s="38" t="s">
        <v>657</v>
      </c>
      <c r="B6" s="222"/>
      <c r="C6" s="222"/>
      <c r="D6" s="222"/>
      <c r="E6" s="222"/>
      <c r="F6" s="222"/>
      <c r="G6" s="222"/>
      <c r="H6" s="222"/>
      <c r="I6" s="222"/>
      <c r="J6" s="222"/>
      <c r="K6" s="222"/>
      <c r="L6" s="222"/>
      <c r="M6" s="222"/>
    </row>
    <row r="7" spans="1:13" ht="84">
      <c r="A7" s="30" t="s">
        <v>3856</v>
      </c>
      <c r="B7" s="222" t="s">
        <v>3857</v>
      </c>
      <c r="C7" s="222"/>
      <c r="D7" s="222"/>
      <c r="E7" s="222"/>
      <c r="F7" s="222"/>
      <c r="G7" s="222"/>
      <c r="H7" s="222"/>
      <c r="I7" s="222"/>
      <c r="J7" s="222"/>
      <c r="K7" s="222"/>
      <c r="L7" s="222"/>
      <c r="M7" s="222"/>
    </row>
    <row r="8" spans="1:13">
      <c r="A8" s="231"/>
      <c r="B8" s="222"/>
      <c r="C8" s="222"/>
      <c r="D8" s="222"/>
      <c r="E8" s="222"/>
      <c r="F8" s="222"/>
      <c r="G8" s="222"/>
      <c r="H8" s="222"/>
      <c r="I8" s="222"/>
      <c r="J8" s="222"/>
      <c r="K8" s="222"/>
      <c r="L8" s="222"/>
      <c r="M8" s="222"/>
    </row>
    <row r="9" spans="1:13" ht="42">
      <c r="A9" s="30" t="s">
        <v>658</v>
      </c>
      <c r="B9" s="222"/>
      <c r="C9" s="222"/>
      <c r="D9" s="222"/>
      <c r="E9" s="222"/>
      <c r="F9" s="222"/>
      <c r="G9" s="222"/>
      <c r="H9" s="222"/>
      <c r="I9" s="222"/>
      <c r="J9" s="222"/>
      <c r="K9" s="222"/>
      <c r="L9" s="222"/>
      <c r="M9" s="222"/>
    </row>
    <row r="10" spans="1:13">
      <c r="A10" s="231"/>
      <c r="B10" s="222"/>
      <c r="C10" s="222"/>
      <c r="D10" s="222"/>
      <c r="E10" s="222"/>
      <c r="F10" s="222"/>
      <c r="G10" s="222"/>
      <c r="H10" s="222"/>
      <c r="I10" s="222"/>
      <c r="J10" s="222"/>
      <c r="K10" s="222"/>
      <c r="L10" s="222"/>
      <c r="M10" s="222"/>
    </row>
    <row r="11" spans="1:13" ht="28">
      <c r="A11" s="231" t="s">
        <v>659</v>
      </c>
      <c r="B11" s="222"/>
      <c r="C11" s="222"/>
      <c r="D11" s="222"/>
      <c r="E11" s="222"/>
      <c r="F11" s="222"/>
      <c r="G11" s="222"/>
      <c r="H11" s="222"/>
      <c r="I11" s="222"/>
      <c r="J11" s="222"/>
      <c r="K11" s="222"/>
      <c r="L11" s="222"/>
      <c r="M11" s="222"/>
    </row>
    <row r="12" spans="1:13">
      <c r="A12" s="231"/>
      <c r="B12" s="222"/>
      <c r="C12" s="222"/>
      <c r="D12" s="222"/>
      <c r="E12" s="222"/>
      <c r="F12" s="222"/>
      <c r="G12" s="222"/>
      <c r="H12" s="222"/>
      <c r="I12" s="222"/>
      <c r="J12" s="222"/>
      <c r="K12" s="222"/>
      <c r="L12" s="222"/>
      <c r="M12" s="222"/>
    </row>
    <row r="13" spans="1:13">
      <c r="A13" s="38" t="s">
        <v>1581</v>
      </c>
      <c r="B13" s="222"/>
      <c r="C13" s="222"/>
      <c r="D13" s="222"/>
      <c r="E13" s="222"/>
      <c r="F13" s="222"/>
      <c r="G13" s="222"/>
      <c r="H13" s="222"/>
      <c r="I13" s="222"/>
      <c r="J13" s="222"/>
      <c r="K13" s="222"/>
      <c r="L13" s="222"/>
      <c r="M13" s="222"/>
    </row>
    <row r="14" spans="1:13" ht="42">
      <c r="A14" s="231" t="s">
        <v>3383</v>
      </c>
      <c r="B14" s="222"/>
      <c r="C14" s="222"/>
      <c r="D14" s="222"/>
      <c r="E14" s="222"/>
      <c r="F14" s="222"/>
      <c r="G14" s="222"/>
      <c r="H14" s="222"/>
      <c r="I14" s="222"/>
      <c r="J14" s="222"/>
      <c r="K14" s="222"/>
      <c r="L14" s="222"/>
      <c r="M14" s="222"/>
    </row>
    <row r="15" spans="1:13">
      <c r="A15" s="231" t="s">
        <v>3562</v>
      </c>
      <c r="B15" s="222"/>
      <c r="C15" s="222"/>
      <c r="D15" s="222"/>
      <c r="E15" s="222"/>
      <c r="F15" s="222"/>
      <c r="G15" s="222"/>
      <c r="H15" s="222"/>
      <c r="I15" s="222"/>
      <c r="J15" s="222"/>
      <c r="K15" s="222"/>
      <c r="L15" s="222"/>
      <c r="M15" s="222"/>
    </row>
    <row r="16" spans="1:13">
      <c r="A16" s="231" t="s">
        <v>3563</v>
      </c>
      <c r="B16" s="222"/>
      <c r="C16" s="222"/>
      <c r="D16" s="222"/>
      <c r="E16" s="222"/>
      <c r="F16" s="222"/>
      <c r="G16" s="222"/>
      <c r="H16" s="222"/>
      <c r="I16" s="222"/>
      <c r="J16" s="222"/>
      <c r="K16" s="222"/>
      <c r="L16" s="222"/>
      <c r="M16" s="222"/>
    </row>
    <row r="17" spans="1:13" ht="70">
      <c r="A17" s="231" t="s">
        <v>3564</v>
      </c>
      <c r="B17" s="222"/>
      <c r="C17" s="222"/>
      <c r="D17" s="222"/>
      <c r="E17" s="222"/>
      <c r="F17" s="222"/>
      <c r="G17" s="222"/>
      <c r="H17" s="222"/>
      <c r="I17" s="222"/>
      <c r="J17" s="222"/>
      <c r="K17" s="222"/>
      <c r="L17" s="222"/>
      <c r="M17" s="222"/>
    </row>
    <row r="18" spans="1:13">
      <c r="A18" s="231"/>
      <c r="B18" s="222"/>
      <c r="C18" s="222"/>
      <c r="D18" s="222"/>
      <c r="E18" s="222"/>
      <c r="F18" s="222"/>
      <c r="G18" s="222"/>
      <c r="H18" s="222"/>
      <c r="I18" s="222"/>
      <c r="J18" s="222"/>
      <c r="K18" s="222"/>
      <c r="L18" s="222"/>
      <c r="M18" s="222"/>
    </row>
    <row r="19" spans="1:13">
      <c r="A19" s="38" t="s">
        <v>1582</v>
      </c>
      <c r="B19" s="222"/>
      <c r="C19" s="222"/>
      <c r="D19" s="222"/>
      <c r="E19" s="222"/>
      <c r="F19" s="222"/>
      <c r="G19" s="222"/>
      <c r="H19" s="222"/>
      <c r="I19" s="222"/>
      <c r="J19" s="222"/>
      <c r="K19" s="222"/>
      <c r="L19" s="222"/>
      <c r="M19" s="222"/>
    </row>
    <row r="20" spans="1:13" ht="28">
      <c r="A20" s="231" t="s">
        <v>3858</v>
      </c>
      <c r="B20" s="222"/>
      <c r="C20" s="222"/>
      <c r="D20" s="222"/>
      <c r="E20" s="222"/>
      <c r="F20" s="222"/>
      <c r="G20" s="222"/>
      <c r="H20" s="222"/>
      <c r="I20" s="222"/>
      <c r="J20" s="222"/>
      <c r="K20" s="222"/>
      <c r="L20" s="222"/>
      <c r="M20" s="222"/>
    </row>
    <row r="21" spans="1:13">
      <c r="A21" s="231"/>
      <c r="B21" s="222"/>
      <c r="C21" s="222"/>
      <c r="D21" s="222"/>
      <c r="E21" s="222"/>
      <c r="F21" s="222"/>
      <c r="G21" s="222"/>
      <c r="H21" s="222"/>
      <c r="I21" s="222"/>
      <c r="J21" s="222"/>
      <c r="K21" s="222"/>
      <c r="L21" s="222"/>
      <c r="M21" s="222"/>
    </row>
    <row r="22" spans="1:13">
      <c r="A22" s="38" t="s">
        <v>660</v>
      </c>
      <c r="B22" s="222"/>
      <c r="C22" s="222"/>
      <c r="D22" s="222"/>
      <c r="E22" s="222"/>
      <c r="F22" s="222"/>
      <c r="G22" s="222"/>
      <c r="H22" s="222"/>
      <c r="I22" s="222"/>
      <c r="J22" s="222"/>
      <c r="K22" s="222"/>
      <c r="L22" s="222"/>
      <c r="M22" s="222"/>
    </row>
    <row r="23" spans="1:13" ht="70">
      <c r="A23" s="231" t="s">
        <v>1583</v>
      </c>
      <c r="B23" s="222"/>
      <c r="C23" s="222"/>
      <c r="D23" s="222"/>
      <c r="E23" s="222"/>
      <c r="F23" s="222"/>
      <c r="G23" s="222"/>
      <c r="H23" s="222"/>
      <c r="I23" s="222"/>
      <c r="J23" s="222"/>
      <c r="K23" s="222"/>
      <c r="L23" s="222"/>
      <c r="M23" s="222"/>
    </row>
    <row r="24" spans="1:13">
      <c r="A24" s="231"/>
      <c r="B24" s="222"/>
      <c r="C24" s="222"/>
      <c r="D24" s="222"/>
      <c r="E24" s="222"/>
      <c r="F24" s="222"/>
      <c r="G24" s="222"/>
      <c r="H24" s="222"/>
      <c r="I24" s="222"/>
      <c r="J24" s="222"/>
      <c r="K24" s="222"/>
      <c r="L24" s="222"/>
      <c r="M24" s="222"/>
    </row>
    <row r="25" spans="1:13">
      <c r="A25" s="38" t="s">
        <v>1584</v>
      </c>
      <c r="B25" s="222"/>
      <c r="C25" s="222"/>
      <c r="D25" s="222"/>
      <c r="E25" s="222"/>
      <c r="F25" s="222"/>
      <c r="G25" s="222"/>
      <c r="H25" s="222"/>
      <c r="I25" s="222"/>
      <c r="J25" s="222"/>
      <c r="K25" s="222"/>
      <c r="L25" s="222"/>
      <c r="M25" s="222"/>
    </row>
    <row r="26" spans="1:13" ht="42">
      <c r="A26" s="231" t="s">
        <v>1585</v>
      </c>
      <c r="B26" s="222"/>
      <c r="C26" s="222"/>
      <c r="D26" s="222"/>
      <c r="E26" s="222"/>
      <c r="F26" s="222"/>
      <c r="G26" s="222"/>
      <c r="H26" s="222"/>
      <c r="I26" s="222"/>
      <c r="J26" s="222"/>
      <c r="K26" s="222"/>
      <c r="L26" s="222"/>
      <c r="M26" s="222"/>
    </row>
    <row r="27" spans="1:13">
      <c r="A27" s="38"/>
      <c r="B27" s="222"/>
      <c r="C27" s="222"/>
      <c r="D27" s="222"/>
      <c r="E27" s="222"/>
      <c r="F27" s="222"/>
      <c r="G27" s="222"/>
      <c r="H27" s="222"/>
      <c r="I27" s="222"/>
      <c r="J27" s="222"/>
      <c r="K27" s="222"/>
      <c r="L27" s="222"/>
      <c r="M27" s="222"/>
    </row>
    <row r="28" spans="1:13">
      <c r="A28" s="38" t="s">
        <v>3384</v>
      </c>
      <c r="B28" s="222"/>
      <c r="C28" s="222"/>
      <c r="D28" s="222"/>
      <c r="E28" s="222"/>
      <c r="F28" s="222"/>
      <c r="G28" s="222"/>
      <c r="H28" s="222"/>
      <c r="I28" s="222"/>
      <c r="J28" s="222"/>
      <c r="K28" s="222"/>
      <c r="L28" s="222"/>
      <c r="M28" s="222"/>
    </row>
    <row r="29" spans="1:13" ht="70">
      <c r="A29" s="231" t="s">
        <v>3859</v>
      </c>
      <c r="B29" s="222"/>
      <c r="C29" s="222"/>
      <c r="D29" s="222"/>
      <c r="E29" s="222"/>
      <c r="F29" s="222"/>
      <c r="G29" s="222"/>
      <c r="H29" s="222"/>
      <c r="I29" s="222"/>
      <c r="J29" s="222"/>
      <c r="K29" s="222"/>
      <c r="L29" s="222"/>
      <c r="M29" s="222"/>
    </row>
    <row r="30" spans="1:13" ht="168">
      <c r="A30" s="231" t="s">
        <v>3565</v>
      </c>
      <c r="B30" s="222"/>
      <c r="C30" s="222"/>
      <c r="D30" s="222"/>
      <c r="E30" s="222"/>
      <c r="F30" s="222"/>
      <c r="G30" s="222"/>
      <c r="H30" s="222"/>
      <c r="I30" s="222"/>
      <c r="J30" s="222"/>
      <c r="K30" s="222"/>
      <c r="L30" s="222"/>
      <c r="M30" s="222"/>
    </row>
    <row r="31" spans="1:13">
      <c r="A31" s="38"/>
      <c r="B31" s="222"/>
      <c r="C31" s="222"/>
      <c r="D31" s="222"/>
      <c r="E31" s="222"/>
      <c r="F31" s="222"/>
      <c r="G31" s="222"/>
      <c r="H31" s="222"/>
      <c r="I31" s="222"/>
      <c r="J31" s="222"/>
      <c r="K31" s="222"/>
      <c r="L31" s="222"/>
      <c r="M31" s="222"/>
    </row>
    <row r="32" spans="1:13">
      <c r="A32" s="38" t="s">
        <v>4525</v>
      </c>
      <c r="B32" s="222"/>
      <c r="C32" s="222"/>
      <c r="D32" s="222"/>
      <c r="E32" s="222"/>
      <c r="F32" s="222"/>
      <c r="G32" s="222"/>
      <c r="H32" s="222"/>
      <c r="I32" s="222"/>
      <c r="J32" s="222"/>
      <c r="K32" s="222"/>
      <c r="L32" s="222"/>
      <c r="M32" s="222"/>
    </row>
    <row r="33" spans="1:13" ht="84">
      <c r="A33" s="231" t="s">
        <v>3566</v>
      </c>
      <c r="B33" s="222"/>
      <c r="C33" s="222"/>
      <c r="D33" s="222"/>
      <c r="E33" s="222"/>
      <c r="F33" s="222"/>
      <c r="G33" s="222"/>
      <c r="H33" s="222"/>
      <c r="I33" s="222"/>
      <c r="J33" s="222"/>
      <c r="K33" s="222"/>
      <c r="L33" s="222"/>
      <c r="M33" s="222"/>
    </row>
    <row r="34" spans="1:13">
      <c r="A34" s="231"/>
      <c r="B34" s="222"/>
      <c r="C34" s="222"/>
      <c r="D34" s="222"/>
      <c r="E34" s="222"/>
      <c r="F34" s="222"/>
      <c r="G34" s="222"/>
      <c r="H34" s="222"/>
      <c r="I34" s="222"/>
      <c r="J34" s="222"/>
      <c r="K34" s="222"/>
      <c r="L34" s="222"/>
      <c r="M34" s="222"/>
    </row>
    <row r="35" spans="1:13" ht="70">
      <c r="A35" s="231" t="s">
        <v>3567</v>
      </c>
      <c r="B35" s="222"/>
      <c r="C35" s="222"/>
      <c r="D35" s="222"/>
      <c r="E35" s="222"/>
      <c r="F35" s="222"/>
      <c r="G35" s="222"/>
      <c r="H35" s="222"/>
      <c r="I35" s="222"/>
      <c r="J35" s="222"/>
      <c r="K35" s="222"/>
      <c r="L35" s="222"/>
      <c r="M35" s="222"/>
    </row>
    <row r="36" spans="1:13">
      <c r="A36" s="233"/>
      <c r="B36" s="222"/>
      <c r="C36" s="222"/>
      <c r="D36" s="222"/>
      <c r="E36" s="222"/>
      <c r="F36" s="222"/>
      <c r="G36" s="222"/>
      <c r="H36" s="222"/>
      <c r="I36" s="222"/>
      <c r="J36" s="222"/>
      <c r="K36" s="222"/>
      <c r="L36" s="222"/>
      <c r="M36" s="222"/>
    </row>
    <row r="37" spans="1:13" ht="16" thickBot="1">
      <c r="A37" s="44"/>
      <c r="B37" s="222"/>
      <c r="C37" s="222"/>
      <c r="D37" s="222"/>
      <c r="E37" s="222"/>
      <c r="F37" s="222"/>
      <c r="G37" s="222"/>
      <c r="H37" s="222"/>
      <c r="I37" s="222"/>
      <c r="J37" s="222"/>
      <c r="K37" s="222"/>
      <c r="L37" s="222"/>
      <c r="M37" s="222"/>
    </row>
    <row r="38" spans="1:13">
      <c r="A38" s="231"/>
      <c r="B38" s="222"/>
      <c r="C38" s="222"/>
      <c r="D38" s="222"/>
      <c r="E38" s="222"/>
      <c r="F38" s="222"/>
      <c r="G38" s="222"/>
      <c r="H38" s="222"/>
      <c r="I38" s="222"/>
      <c r="J38" s="222"/>
      <c r="K38" s="222"/>
      <c r="L38" s="222"/>
      <c r="M38" s="222"/>
    </row>
    <row r="39" spans="1:13" ht="28">
      <c r="A39" s="231" t="s">
        <v>661</v>
      </c>
      <c r="B39" s="222"/>
      <c r="C39" s="222"/>
      <c r="D39" s="222"/>
      <c r="E39" s="222"/>
      <c r="F39" s="222"/>
      <c r="G39" s="222"/>
      <c r="H39" s="222"/>
      <c r="I39" s="222"/>
      <c r="J39" s="222"/>
      <c r="K39" s="222"/>
      <c r="L39" s="222"/>
      <c r="M39" s="222"/>
    </row>
    <row r="40" spans="1:13">
      <c r="A40" s="232"/>
      <c r="B40" s="223">
        <v>2008</v>
      </c>
      <c r="C40" s="223">
        <v>2009</v>
      </c>
      <c r="D40" s="223">
        <v>2010</v>
      </c>
      <c r="E40" s="223">
        <v>2011</v>
      </c>
      <c r="F40" s="223">
        <v>2012</v>
      </c>
      <c r="G40" s="223">
        <v>2013</v>
      </c>
      <c r="H40" s="223">
        <v>2014</v>
      </c>
      <c r="I40" s="223">
        <v>2015</v>
      </c>
      <c r="J40" s="223">
        <v>2016</v>
      </c>
      <c r="K40" s="223">
        <v>2017</v>
      </c>
      <c r="L40" s="223">
        <v>2018</v>
      </c>
      <c r="M40" s="4">
        <v>2018</v>
      </c>
    </row>
    <row r="41" spans="1:13">
      <c r="A41" s="235" t="s">
        <v>633</v>
      </c>
      <c r="B41" s="230"/>
      <c r="C41" s="230"/>
      <c r="D41" s="230"/>
      <c r="E41" s="230"/>
      <c r="F41" s="230"/>
      <c r="G41" s="230"/>
      <c r="H41" s="230"/>
      <c r="I41" s="230"/>
      <c r="J41" s="230"/>
      <c r="K41" s="230"/>
      <c r="L41" s="230"/>
      <c r="M41" s="6" t="s">
        <v>634</v>
      </c>
    </row>
    <row r="42" spans="1:13">
      <c r="A42" s="232" t="s">
        <v>3860</v>
      </c>
      <c r="B42" s="227">
        <v>285.60000000000002</v>
      </c>
      <c r="C42" s="227">
        <v>290.5</v>
      </c>
      <c r="D42" s="227">
        <v>316</v>
      </c>
      <c r="E42" s="227">
        <v>322.3</v>
      </c>
      <c r="F42" s="227">
        <v>329.8</v>
      </c>
      <c r="G42" s="227">
        <v>338.3</v>
      </c>
      <c r="H42" s="227">
        <v>344.8</v>
      </c>
      <c r="I42" s="227">
        <v>354</v>
      </c>
      <c r="J42" s="227">
        <v>358.7</v>
      </c>
      <c r="K42" s="227">
        <v>368.4</v>
      </c>
      <c r="L42" s="227">
        <v>376.5</v>
      </c>
      <c r="M42" s="9">
        <v>2995.5</v>
      </c>
    </row>
    <row r="43" spans="1:13">
      <c r="A43" s="233" t="s">
        <v>662</v>
      </c>
      <c r="B43" s="225">
        <v>234.8</v>
      </c>
      <c r="C43" s="225">
        <v>237.5</v>
      </c>
      <c r="D43" s="225">
        <v>255.5</v>
      </c>
      <c r="E43" s="225">
        <v>259.89999999999998</v>
      </c>
      <c r="F43" s="225">
        <v>265.7</v>
      </c>
      <c r="G43" s="225">
        <v>272.10000000000002</v>
      </c>
      <c r="H43" s="225">
        <v>277.2</v>
      </c>
      <c r="I43" s="225">
        <v>285.60000000000002</v>
      </c>
      <c r="J43" s="225">
        <v>289.60000000000002</v>
      </c>
      <c r="K43" s="225">
        <v>297.2</v>
      </c>
      <c r="L43" s="225">
        <v>303.89999999999998</v>
      </c>
      <c r="M43" s="12">
        <v>2221.1</v>
      </c>
    </row>
    <row r="44" spans="1:13">
      <c r="A44" s="233" t="s">
        <v>663</v>
      </c>
      <c r="B44" s="225">
        <v>419.5</v>
      </c>
      <c r="C44" s="225">
        <v>430.7</v>
      </c>
      <c r="D44" s="225">
        <v>476</v>
      </c>
      <c r="E44" s="225">
        <v>488.4</v>
      </c>
      <c r="F44" s="225">
        <v>502.1</v>
      </c>
      <c r="G44" s="225">
        <v>518.70000000000005</v>
      </c>
      <c r="H44" s="225">
        <v>530.79999999999995</v>
      </c>
      <c r="I44" s="225">
        <v>544.70000000000005</v>
      </c>
      <c r="J44" s="225">
        <v>552.9</v>
      </c>
      <c r="K44" s="225">
        <v>570.6</v>
      </c>
      <c r="L44" s="225">
        <v>584.70000000000005</v>
      </c>
      <c r="M44" s="12">
        <v>774.3</v>
      </c>
    </row>
    <row r="45" spans="1:13">
      <c r="A45" s="232" t="s">
        <v>3861</v>
      </c>
      <c r="B45" s="227">
        <v>407.4</v>
      </c>
      <c r="C45" s="227">
        <v>415.9</v>
      </c>
      <c r="D45" s="227">
        <v>457.7</v>
      </c>
      <c r="E45" s="227">
        <v>468.4</v>
      </c>
      <c r="F45" s="227">
        <v>482.1</v>
      </c>
      <c r="G45" s="227">
        <v>497.4</v>
      </c>
      <c r="H45" s="227">
        <v>507.5</v>
      </c>
      <c r="I45" s="227">
        <v>523</v>
      </c>
      <c r="J45" s="227">
        <v>531.29999999999995</v>
      </c>
      <c r="K45" s="227">
        <v>548</v>
      </c>
      <c r="L45" s="227">
        <v>560.4</v>
      </c>
      <c r="M45" s="9">
        <v>1372</v>
      </c>
    </row>
    <row r="46" spans="1:13">
      <c r="A46" s="233" t="s">
        <v>662</v>
      </c>
      <c r="B46" s="225">
        <v>359</v>
      </c>
      <c r="C46" s="225">
        <v>363.2</v>
      </c>
      <c r="D46" s="225">
        <v>395.3</v>
      </c>
      <c r="E46" s="225">
        <v>402.5</v>
      </c>
      <c r="F46" s="225">
        <v>413.9</v>
      </c>
      <c r="G46" s="225">
        <v>426.1</v>
      </c>
      <c r="H46" s="225">
        <v>433.7</v>
      </c>
      <c r="I46" s="225">
        <v>449.5</v>
      </c>
      <c r="J46" s="225">
        <v>457.4</v>
      </c>
      <c r="K46" s="225">
        <v>470.9</v>
      </c>
      <c r="L46" s="225">
        <v>482</v>
      </c>
      <c r="M46" s="12">
        <v>783.5</v>
      </c>
    </row>
    <row r="47" spans="1:13">
      <c r="A47" s="233" t="s">
        <v>663</v>
      </c>
      <c r="B47" s="225">
        <v>466.9</v>
      </c>
      <c r="C47" s="225">
        <v>481</v>
      </c>
      <c r="D47" s="225">
        <v>534.79999999999995</v>
      </c>
      <c r="E47" s="225">
        <v>550.4</v>
      </c>
      <c r="F47" s="225">
        <v>567.70000000000005</v>
      </c>
      <c r="G47" s="225">
        <v>588.1</v>
      </c>
      <c r="H47" s="225">
        <v>602.6</v>
      </c>
      <c r="I47" s="225">
        <v>619</v>
      </c>
      <c r="J47" s="225">
        <v>628.20000000000005</v>
      </c>
      <c r="K47" s="225">
        <v>650</v>
      </c>
      <c r="L47" s="225">
        <v>664.7</v>
      </c>
      <c r="M47" s="12">
        <v>588.6</v>
      </c>
    </row>
    <row r="48" spans="1:13">
      <c r="A48" s="232" t="s">
        <v>3862</v>
      </c>
      <c r="B48" s="227">
        <v>172.8</v>
      </c>
      <c r="C48" s="227">
        <v>175.7</v>
      </c>
      <c r="D48" s="227">
        <v>187.3</v>
      </c>
      <c r="E48" s="227">
        <v>190.8</v>
      </c>
      <c r="F48" s="227">
        <v>194.9</v>
      </c>
      <c r="G48" s="227">
        <v>199</v>
      </c>
      <c r="H48" s="227">
        <v>203.8</v>
      </c>
      <c r="I48" s="227">
        <v>208.4</v>
      </c>
      <c r="J48" s="227">
        <v>210.5</v>
      </c>
      <c r="K48" s="227">
        <v>215.5</v>
      </c>
      <c r="L48" s="227">
        <v>221.2</v>
      </c>
      <c r="M48" s="9">
        <v>1623.4</v>
      </c>
    </row>
    <row r="49" spans="1:13">
      <c r="A49" s="233" t="s">
        <v>662</v>
      </c>
      <c r="B49" s="225">
        <v>163.1</v>
      </c>
      <c r="C49" s="225">
        <v>165.6</v>
      </c>
      <c r="D49" s="225">
        <v>176.1</v>
      </c>
      <c r="E49" s="225">
        <v>179.4</v>
      </c>
      <c r="F49" s="225">
        <v>183</v>
      </c>
      <c r="G49" s="225">
        <v>186.4</v>
      </c>
      <c r="H49" s="225">
        <v>190.4</v>
      </c>
      <c r="I49" s="225">
        <v>194.9</v>
      </c>
      <c r="J49" s="225">
        <v>197</v>
      </c>
      <c r="K49" s="225">
        <v>202</v>
      </c>
      <c r="L49" s="225">
        <v>206.9</v>
      </c>
      <c r="M49" s="12">
        <v>1437.7</v>
      </c>
    </row>
    <row r="50" spans="1:13">
      <c r="A50" s="233" t="s">
        <v>663</v>
      </c>
      <c r="B50" s="225">
        <v>247.9</v>
      </c>
      <c r="C50" s="225">
        <v>253.4</v>
      </c>
      <c r="D50" s="225">
        <v>271.8</v>
      </c>
      <c r="E50" s="225">
        <v>276.7</v>
      </c>
      <c r="F50" s="225">
        <v>283.89999999999998</v>
      </c>
      <c r="G50" s="225">
        <v>292.7</v>
      </c>
      <c r="H50" s="225">
        <v>302.8</v>
      </c>
      <c r="I50" s="225">
        <v>309.60000000000002</v>
      </c>
      <c r="J50" s="225">
        <v>313.2</v>
      </c>
      <c r="K50" s="225">
        <v>318.60000000000002</v>
      </c>
      <c r="L50" s="225">
        <v>331.3</v>
      </c>
      <c r="M50" s="12">
        <v>185.8</v>
      </c>
    </row>
    <row r="51" spans="1:13">
      <c r="A51" s="232" t="s">
        <v>3863</v>
      </c>
      <c r="B51" s="227">
        <v>172.2</v>
      </c>
      <c r="C51" s="227">
        <v>173.5</v>
      </c>
      <c r="D51" s="227">
        <v>185.5</v>
      </c>
      <c r="E51" s="227">
        <v>189.6</v>
      </c>
      <c r="F51" s="227">
        <v>193.9</v>
      </c>
      <c r="G51" s="227">
        <v>197.4</v>
      </c>
      <c r="H51" s="227">
        <v>202.1</v>
      </c>
      <c r="I51" s="227">
        <v>207.2</v>
      </c>
      <c r="J51" s="227">
        <v>209.5</v>
      </c>
      <c r="K51" s="227">
        <v>215.3</v>
      </c>
      <c r="L51" s="227">
        <v>221.1</v>
      </c>
      <c r="M51" s="9">
        <v>762.9</v>
      </c>
    </row>
    <row r="52" spans="1:13">
      <c r="A52" s="233" t="s">
        <v>662</v>
      </c>
      <c r="B52" s="225">
        <v>168</v>
      </c>
      <c r="C52" s="225">
        <v>169.1</v>
      </c>
      <c r="D52" s="225">
        <v>180.3</v>
      </c>
      <c r="E52" s="225">
        <v>184.1</v>
      </c>
      <c r="F52" s="225">
        <v>187.8</v>
      </c>
      <c r="G52" s="225">
        <v>190.8</v>
      </c>
      <c r="H52" s="225">
        <v>195</v>
      </c>
      <c r="I52" s="225">
        <v>199.9</v>
      </c>
      <c r="J52" s="225">
        <v>202</v>
      </c>
      <c r="K52" s="225">
        <v>207.6</v>
      </c>
      <c r="L52" s="225">
        <v>212.9</v>
      </c>
      <c r="M52" s="12">
        <v>727.3</v>
      </c>
    </row>
    <row r="53" spans="1:13">
      <c r="A53" s="233" t="s">
        <v>663</v>
      </c>
      <c r="B53" s="225">
        <v>269.39999999999998</v>
      </c>
      <c r="C53" s="225">
        <v>270.39999999999998</v>
      </c>
      <c r="D53" s="225">
        <v>298.2</v>
      </c>
      <c r="E53" s="225">
        <v>307.2</v>
      </c>
      <c r="F53" s="225">
        <v>321.60000000000002</v>
      </c>
      <c r="G53" s="225">
        <v>334.8</v>
      </c>
      <c r="H53" s="225">
        <v>345.8</v>
      </c>
      <c r="I53" s="225">
        <v>354.7</v>
      </c>
      <c r="J53" s="225">
        <v>359.8</v>
      </c>
      <c r="K53" s="225">
        <v>372.3</v>
      </c>
      <c r="L53" s="225">
        <v>388.5</v>
      </c>
      <c r="M53" s="12">
        <v>35.6</v>
      </c>
    </row>
    <row r="54" spans="1:13">
      <c r="A54" s="232" t="s">
        <v>3864</v>
      </c>
      <c r="B54" s="227">
        <v>173.4</v>
      </c>
      <c r="C54" s="227">
        <v>177.7</v>
      </c>
      <c r="D54" s="227">
        <v>188.8</v>
      </c>
      <c r="E54" s="227">
        <v>191.8</v>
      </c>
      <c r="F54" s="227">
        <v>195.8</v>
      </c>
      <c r="G54" s="227">
        <v>200.3</v>
      </c>
      <c r="H54" s="227">
        <v>205.4</v>
      </c>
      <c r="I54" s="227">
        <v>209.5</v>
      </c>
      <c r="J54" s="227">
        <v>211.5</v>
      </c>
      <c r="K54" s="227">
        <v>215.6</v>
      </c>
      <c r="L54" s="227">
        <v>221.2</v>
      </c>
      <c r="M54" s="9">
        <v>860.5</v>
      </c>
    </row>
    <row r="55" spans="1:13">
      <c r="A55" s="233" t="s">
        <v>662</v>
      </c>
      <c r="B55" s="225">
        <v>158.4</v>
      </c>
      <c r="C55" s="225">
        <v>162</v>
      </c>
      <c r="D55" s="225">
        <v>171.8</v>
      </c>
      <c r="E55" s="225">
        <v>174.7</v>
      </c>
      <c r="F55" s="225">
        <v>178.2</v>
      </c>
      <c r="G55" s="225">
        <v>182</v>
      </c>
      <c r="H55" s="225">
        <v>185.8</v>
      </c>
      <c r="I55" s="225">
        <v>189.8</v>
      </c>
      <c r="J55" s="225">
        <v>191.9</v>
      </c>
      <c r="K55" s="225">
        <v>196.3</v>
      </c>
      <c r="L55" s="225">
        <v>200.8</v>
      </c>
      <c r="M55" s="12">
        <v>710.3</v>
      </c>
    </row>
    <row r="56" spans="1:13">
      <c r="A56" s="233" t="s">
        <v>663</v>
      </c>
      <c r="B56" s="225">
        <v>243.6</v>
      </c>
      <c r="C56" s="225">
        <v>249.9</v>
      </c>
      <c r="D56" s="225">
        <v>266.3</v>
      </c>
      <c r="E56" s="225">
        <v>270.10000000000002</v>
      </c>
      <c r="F56" s="225">
        <v>275.7</v>
      </c>
      <c r="G56" s="225">
        <v>283.3</v>
      </c>
      <c r="H56" s="225">
        <v>293.10000000000002</v>
      </c>
      <c r="I56" s="225">
        <v>299.3</v>
      </c>
      <c r="J56" s="225">
        <v>302.3</v>
      </c>
      <c r="K56" s="225">
        <v>306</v>
      </c>
      <c r="L56" s="225">
        <v>317.7</v>
      </c>
      <c r="M56" s="12">
        <v>150.19999999999999</v>
      </c>
    </row>
    <row r="57" spans="1:13">
      <c r="A57" s="232"/>
      <c r="B57" s="223"/>
      <c r="C57" s="223"/>
      <c r="D57" s="223"/>
      <c r="E57" s="223"/>
      <c r="F57" s="223"/>
      <c r="G57" s="223"/>
      <c r="H57" s="223"/>
      <c r="I57" s="223"/>
      <c r="J57" s="223"/>
      <c r="K57" s="223"/>
      <c r="L57" s="223"/>
      <c r="M57" s="223"/>
    </row>
    <row r="58" spans="1:13">
      <c r="A58" s="231"/>
      <c r="B58" s="222"/>
      <c r="C58" s="222"/>
      <c r="D58" s="222"/>
      <c r="E58" s="222"/>
      <c r="F58" s="222"/>
      <c r="G58" s="222"/>
      <c r="H58" s="222"/>
      <c r="I58" s="222"/>
      <c r="J58" s="222"/>
      <c r="K58" s="222"/>
      <c r="L58" s="222"/>
      <c r="M58" s="222"/>
    </row>
    <row r="59" spans="1:13" ht="28">
      <c r="A59" s="233" t="s">
        <v>664</v>
      </c>
      <c r="B59" s="224"/>
      <c r="C59" s="224" t="s">
        <v>4263</v>
      </c>
      <c r="D59" s="229" t="s">
        <v>3865</v>
      </c>
      <c r="E59" s="222"/>
      <c r="F59" s="222"/>
      <c r="G59" s="222"/>
      <c r="H59" s="222"/>
      <c r="I59" s="222"/>
      <c r="J59" s="222"/>
      <c r="K59" s="222"/>
      <c r="L59" s="222"/>
      <c r="M59" s="222"/>
    </row>
    <row r="60" spans="1:13">
      <c r="A60" s="231"/>
      <c r="B60" s="222"/>
      <c r="C60" s="222"/>
      <c r="D60" s="222"/>
      <c r="E60" s="222"/>
      <c r="F60" s="222"/>
      <c r="G60" s="222"/>
      <c r="H60" s="222"/>
      <c r="I60" s="222"/>
      <c r="J60" s="222"/>
      <c r="K60" s="222"/>
      <c r="L60" s="222"/>
      <c r="M60" s="222"/>
    </row>
    <row r="62" spans="1:13" s="284" customFormat="1" ht="14.25" customHeight="1">
      <c r="A62" s="283" t="s">
        <v>4526</v>
      </c>
    </row>
    <row r="63" spans="1:13" s="284" customFormat="1" ht="13"/>
    <row r="64" spans="1:13" s="284" customFormat="1" ht="13">
      <c r="A64" s="283" t="s">
        <v>4527</v>
      </c>
      <c r="B64" s="283">
        <v>2018</v>
      </c>
    </row>
    <row r="65" spans="1:2" s="284" customFormat="1">
      <c r="A65" s="267" t="s">
        <v>4340</v>
      </c>
      <c r="B65" s="285">
        <v>319353</v>
      </c>
    </row>
    <row r="66" spans="1:2" s="284" customFormat="1">
      <c r="A66" s="267" t="s">
        <v>4341</v>
      </c>
      <c r="B66" s="285">
        <v>397447</v>
      </c>
    </row>
    <row r="67" spans="1:2" s="284" customFormat="1">
      <c r="A67" s="267" t="s">
        <v>4342</v>
      </c>
      <c r="B67" s="285">
        <v>385903</v>
      </c>
    </row>
    <row r="68" spans="1:2" s="284" customFormat="1">
      <c r="A68" s="267" t="s">
        <v>4343</v>
      </c>
      <c r="B68" s="285">
        <v>337720</v>
      </c>
    </row>
    <row r="69" spans="1:2" s="284" customFormat="1">
      <c r="A69" s="267" t="s">
        <v>4344</v>
      </c>
      <c r="B69" s="285">
        <v>541213</v>
      </c>
    </row>
    <row r="70" spans="1:2" s="284" customFormat="1">
      <c r="A70" s="267" t="s">
        <v>4345</v>
      </c>
      <c r="B70" s="285">
        <v>692532</v>
      </c>
    </row>
    <row r="71" spans="1:2" s="284" customFormat="1">
      <c r="A71" s="267" t="s">
        <v>4346</v>
      </c>
      <c r="B71" s="285">
        <v>396350</v>
      </c>
    </row>
    <row r="72" spans="1:2" s="284" customFormat="1">
      <c r="A72" s="267" t="s">
        <v>4347</v>
      </c>
      <c r="B72" s="285">
        <v>364050</v>
      </c>
    </row>
    <row r="73" spans="1:2" s="284" customFormat="1">
      <c r="A73" s="267" t="s">
        <v>4348</v>
      </c>
      <c r="B73" s="285">
        <v>381459</v>
      </c>
    </row>
    <row r="74" spans="1:2" s="284" customFormat="1">
      <c r="A74" s="267" t="s">
        <v>4349</v>
      </c>
      <c r="B74" s="285">
        <v>334570</v>
      </c>
    </row>
    <row r="75" spans="1:2" s="284" customFormat="1">
      <c r="A75" s="267" t="s">
        <v>4350</v>
      </c>
      <c r="B75" s="285">
        <v>367240</v>
      </c>
    </row>
    <row r="76" spans="1:2" s="284" customFormat="1">
      <c r="A76" s="267" t="s">
        <v>4351</v>
      </c>
      <c r="B76" s="285">
        <v>368271</v>
      </c>
    </row>
    <row r="77" spans="1:2" s="284" customFormat="1">
      <c r="A77" s="267" t="s">
        <v>4352</v>
      </c>
      <c r="B77" s="285">
        <v>509658</v>
      </c>
    </row>
    <row r="78" spans="1:2" s="284" customFormat="1">
      <c r="A78" s="267" t="s">
        <v>4353</v>
      </c>
      <c r="B78" s="285">
        <v>364419</v>
      </c>
    </row>
    <row r="79" spans="1:2" s="284" customFormat="1">
      <c r="A79" s="267" t="s">
        <v>4354</v>
      </c>
      <c r="B79" s="285">
        <v>335156</v>
      </c>
    </row>
    <row r="80" spans="1:2" s="284" customFormat="1">
      <c r="A80" s="267" t="s">
        <v>4355</v>
      </c>
      <c r="B80" s="285">
        <v>402042</v>
      </c>
    </row>
    <row r="81" spans="1:2" s="284" customFormat="1">
      <c r="A81" s="267" t="s">
        <v>4356</v>
      </c>
      <c r="B81" s="285">
        <v>438209</v>
      </c>
    </row>
    <row r="82" spans="1:2" s="284" customFormat="1">
      <c r="A82" s="267" t="s">
        <v>4357</v>
      </c>
      <c r="B82" s="285">
        <v>534448</v>
      </c>
    </row>
    <row r="83" spans="1:2" s="284" customFormat="1">
      <c r="A83" s="267" t="s">
        <v>4358</v>
      </c>
      <c r="B83" s="285">
        <v>554976</v>
      </c>
    </row>
    <row r="84" spans="1:2" s="284" customFormat="1">
      <c r="A84" s="267" t="s">
        <v>4359</v>
      </c>
      <c r="B84" s="285">
        <v>478041</v>
      </c>
    </row>
    <row r="85" spans="1:2" s="284" customFormat="1">
      <c r="A85" s="267" t="s">
        <v>4360</v>
      </c>
      <c r="B85" s="285">
        <v>411752</v>
      </c>
    </row>
    <row r="86" spans="1:2" s="284" customFormat="1">
      <c r="A86" s="267" t="s">
        <v>4361</v>
      </c>
      <c r="B86" s="285">
        <v>441299</v>
      </c>
    </row>
    <row r="87" spans="1:2" s="284" customFormat="1">
      <c r="A87" s="267" t="s">
        <v>4362</v>
      </c>
      <c r="B87" s="285">
        <v>626988</v>
      </c>
    </row>
    <row r="88" spans="1:2" s="284" customFormat="1">
      <c r="A88" s="267" t="s">
        <v>4363</v>
      </c>
      <c r="B88" s="285">
        <v>696996</v>
      </c>
    </row>
    <row r="89" spans="1:2" s="284" customFormat="1">
      <c r="A89" s="267" t="s">
        <v>4364</v>
      </c>
      <c r="B89" s="285">
        <v>496123</v>
      </c>
    </row>
    <row r="90" spans="1:2" s="284" customFormat="1">
      <c r="A90" s="267" t="s">
        <v>4365</v>
      </c>
      <c r="B90" s="285">
        <v>405917</v>
      </c>
    </row>
    <row r="91" spans="1:2" s="284" customFormat="1">
      <c r="A91" s="267" t="s">
        <v>4366</v>
      </c>
      <c r="B91" s="285">
        <v>448880</v>
      </c>
    </row>
    <row r="92" spans="1:2" s="284" customFormat="1">
      <c r="A92" s="267" t="s">
        <v>4367</v>
      </c>
      <c r="B92" s="285">
        <v>397200</v>
      </c>
    </row>
    <row r="93" spans="1:2" s="284" customFormat="1">
      <c r="A93" s="267" t="s">
        <v>4368</v>
      </c>
      <c r="B93" s="285">
        <v>363627</v>
      </c>
    </row>
    <row r="94" spans="1:2" s="284" customFormat="1">
      <c r="A94" s="267" t="s">
        <v>4369</v>
      </c>
      <c r="B94" s="285">
        <v>429524</v>
      </c>
    </row>
    <row r="95" spans="1:2" s="284" customFormat="1">
      <c r="A95" s="267" t="s">
        <v>4370</v>
      </c>
      <c r="B95" s="285">
        <v>503294</v>
      </c>
    </row>
    <row r="96" spans="1:2" s="284" customFormat="1">
      <c r="A96" s="267" t="s">
        <v>4371</v>
      </c>
      <c r="B96" s="285">
        <v>406039</v>
      </c>
    </row>
    <row r="97" spans="1:2" s="284" customFormat="1">
      <c r="A97" s="267" t="s">
        <v>4372</v>
      </c>
      <c r="B97" s="285">
        <v>332395</v>
      </c>
    </row>
    <row r="98" spans="1:2" s="284" customFormat="1">
      <c r="A98" s="267" t="s">
        <v>4373</v>
      </c>
      <c r="B98" s="285">
        <v>378721</v>
      </c>
    </row>
    <row r="99" spans="1:2" s="284" customFormat="1">
      <c r="A99" s="267" t="s">
        <v>4374</v>
      </c>
      <c r="B99" s="285">
        <v>367614</v>
      </c>
    </row>
    <row r="100" spans="1:2" s="284" customFormat="1">
      <c r="A100" s="267" t="s">
        <v>4375</v>
      </c>
      <c r="B100" s="285">
        <v>359694</v>
      </c>
    </row>
    <row r="101" spans="1:2" s="284" customFormat="1">
      <c r="A101" s="267" t="s">
        <v>4376</v>
      </c>
      <c r="B101" s="285">
        <v>378421</v>
      </c>
    </row>
    <row r="102" spans="1:2" s="284" customFormat="1">
      <c r="A102" s="267" t="s">
        <v>4377</v>
      </c>
      <c r="B102" s="285">
        <v>344390</v>
      </c>
    </row>
    <row r="103" spans="1:2" s="284" customFormat="1">
      <c r="A103" s="267" t="s">
        <v>4378</v>
      </c>
      <c r="B103" s="285">
        <v>388850</v>
      </c>
    </row>
    <row r="104" spans="1:2" s="284" customFormat="1">
      <c r="A104" s="267" t="s">
        <v>4379</v>
      </c>
      <c r="B104" s="285">
        <v>379778</v>
      </c>
    </row>
    <row r="105" spans="1:2" s="284" customFormat="1">
      <c r="A105" s="267" t="s">
        <v>4380</v>
      </c>
      <c r="B105" s="285">
        <v>455784</v>
      </c>
    </row>
    <row r="106" spans="1:2" s="284" customFormat="1">
      <c r="A106" s="267" t="s">
        <v>4381</v>
      </c>
      <c r="B106" s="285">
        <v>296411</v>
      </c>
    </row>
    <row r="107" spans="1:2" s="284" customFormat="1">
      <c r="A107" s="267" t="s">
        <v>4382</v>
      </c>
      <c r="B107" s="285">
        <v>359174</v>
      </c>
    </row>
    <row r="108" spans="1:2" s="284" customFormat="1">
      <c r="A108" s="267" t="s">
        <v>4383</v>
      </c>
      <c r="B108" s="285">
        <v>317918</v>
      </c>
    </row>
    <row r="109" spans="1:2" s="284" customFormat="1">
      <c r="A109" s="267" t="s">
        <v>4384</v>
      </c>
      <c r="B109" s="285">
        <v>335027</v>
      </c>
    </row>
    <row r="110" spans="1:2" s="284" customFormat="1">
      <c r="A110" s="267" t="s">
        <v>4385</v>
      </c>
      <c r="B110" s="285">
        <v>319566</v>
      </c>
    </row>
    <row r="111" spans="1:2" s="284" customFormat="1">
      <c r="A111" s="267" t="s">
        <v>4386</v>
      </c>
      <c r="B111" s="285">
        <v>401953</v>
      </c>
    </row>
    <row r="112" spans="1:2" s="284" customFormat="1">
      <c r="A112" s="267" t="s">
        <v>4387</v>
      </c>
      <c r="B112" s="285">
        <v>360680</v>
      </c>
    </row>
    <row r="113" spans="1:2" s="284" customFormat="1">
      <c r="A113" s="267" t="s">
        <v>4388</v>
      </c>
      <c r="B113" s="285">
        <v>358614</v>
      </c>
    </row>
    <row r="114" spans="1:2" s="284" customFormat="1">
      <c r="A114" s="267" t="s">
        <v>4389</v>
      </c>
      <c r="B114" s="285">
        <v>373181</v>
      </c>
    </row>
    <row r="115" spans="1:2" s="284" customFormat="1">
      <c r="A115" s="267" t="s">
        <v>4390</v>
      </c>
      <c r="B115" s="285">
        <v>353002</v>
      </c>
    </row>
    <row r="116" spans="1:2" s="284" customFormat="1">
      <c r="A116" s="267" t="s">
        <v>4391</v>
      </c>
      <c r="B116" s="285">
        <v>324368</v>
      </c>
    </row>
    <row r="117" spans="1:2" s="284" customFormat="1">
      <c r="A117" s="267" t="s">
        <v>4392</v>
      </c>
      <c r="B117" s="285">
        <v>350166</v>
      </c>
    </row>
    <row r="118" spans="1:2" s="284" customFormat="1">
      <c r="A118" s="267" t="s">
        <v>4393</v>
      </c>
      <c r="B118" s="285">
        <v>363540</v>
      </c>
    </row>
    <row r="119" spans="1:2" s="284" customFormat="1">
      <c r="A119" s="267" t="s">
        <v>4394</v>
      </c>
      <c r="B119" s="285">
        <v>295463</v>
      </c>
    </row>
    <row r="120" spans="1:2" s="284" customFormat="1">
      <c r="A120" s="267" t="s">
        <v>4395</v>
      </c>
      <c r="B120" s="285">
        <v>301614</v>
      </c>
    </row>
    <row r="121" spans="1:2" s="284" customFormat="1">
      <c r="A121" s="267" t="s">
        <v>4396</v>
      </c>
      <c r="B121" s="285">
        <v>348980</v>
      </c>
    </row>
    <row r="122" spans="1:2" s="284" customFormat="1">
      <c r="A122" s="267" t="s">
        <v>4397</v>
      </c>
      <c r="B122" s="285">
        <v>395178</v>
      </c>
    </row>
    <row r="123" spans="1:2" s="284" customFormat="1">
      <c r="A123" s="267" t="s">
        <v>4398</v>
      </c>
      <c r="B123" s="285">
        <v>355181</v>
      </c>
    </row>
    <row r="124" spans="1:2" s="284" customFormat="1">
      <c r="A124" s="267" t="s">
        <v>4399</v>
      </c>
      <c r="B124" s="285">
        <v>341586</v>
      </c>
    </row>
    <row r="125" spans="1:2" s="284" customFormat="1">
      <c r="A125" s="267" t="s">
        <v>4400</v>
      </c>
      <c r="B125" s="285">
        <v>364804</v>
      </c>
    </row>
    <row r="126" spans="1:2" s="284" customFormat="1">
      <c r="A126" s="267" t="s">
        <v>4401</v>
      </c>
      <c r="B126" s="285">
        <v>395474</v>
      </c>
    </row>
    <row r="127" spans="1:2" s="284" customFormat="1">
      <c r="A127" s="267" t="s">
        <v>4402</v>
      </c>
      <c r="B127" s="285">
        <v>374986</v>
      </c>
    </row>
    <row r="128" spans="1:2" s="284" customFormat="1">
      <c r="A128" s="267" t="s">
        <v>4403</v>
      </c>
      <c r="B128" s="285">
        <v>374832</v>
      </c>
    </row>
    <row r="129" spans="1:2" s="284" customFormat="1">
      <c r="A129" s="267" t="s">
        <v>4404</v>
      </c>
      <c r="B129" s="285">
        <v>354327</v>
      </c>
    </row>
    <row r="130" spans="1:2" s="284" customFormat="1">
      <c r="A130" s="267" t="s">
        <v>4405</v>
      </c>
      <c r="B130" s="285">
        <v>359712</v>
      </c>
    </row>
    <row r="131" spans="1:2" s="284" customFormat="1">
      <c r="A131" s="267" t="s">
        <v>4406</v>
      </c>
      <c r="B131" s="285">
        <v>376465</v>
      </c>
    </row>
    <row r="132" spans="1:2" s="284" customFormat="1">
      <c r="A132" s="267" t="s">
        <v>4407</v>
      </c>
      <c r="B132" s="285">
        <v>383793</v>
      </c>
    </row>
    <row r="133" spans="1:2" s="284" customFormat="1">
      <c r="A133" s="267" t="s">
        <v>4408</v>
      </c>
      <c r="B133" s="285">
        <v>400816</v>
      </c>
    </row>
    <row r="134" spans="1:2" s="284" customFormat="1">
      <c r="A134" s="267" t="s">
        <v>4409</v>
      </c>
      <c r="B134" s="285">
        <v>383771</v>
      </c>
    </row>
    <row r="135" spans="1:2" s="284" customFormat="1">
      <c r="A135" s="267" t="s">
        <v>4410</v>
      </c>
      <c r="B135" s="285">
        <v>373848</v>
      </c>
    </row>
    <row r="136" spans="1:2" s="284" customFormat="1">
      <c r="A136" s="267" t="s">
        <v>4411</v>
      </c>
      <c r="B136" s="285">
        <v>370509</v>
      </c>
    </row>
    <row r="137" spans="1:2" s="284" customFormat="1">
      <c r="A137" s="267" t="s">
        <v>4412</v>
      </c>
      <c r="B137" s="285">
        <v>355977</v>
      </c>
    </row>
    <row r="138" spans="1:2" s="284" customFormat="1">
      <c r="A138" s="267" t="s">
        <v>4413</v>
      </c>
      <c r="B138" s="285">
        <v>386830</v>
      </c>
    </row>
    <row r="139" spans="1:2" s="284" customFormat="1">
      <c r="A139" s="267" t="s">
        <v>4414</v>
      </c>
      <c r="B139" s="285">
        <v>331422</v>
      </c>
    </row>
    <row r="140" spans="1:2" s="284" customFormat="1">
      <c r="A140" s="267" t="s">
        <v>4415</v>
      </c>
      <c r="B140" s="285">
        <v>434634</v>
      </c>
    </row>
    <row r="141" spans="1:2" s="284" customFormat="1">
      <c r="A141" s="267" t="s">
        <v>4416</v>
      </c>
      <c r="B141" s="285">
        <v>407788</v>
      </c>
    </row>
    <row r="142" spans="1:2" s="284" customFormat="1">
      <c r="A142" s="267" t="s">
        <v>4417</v>
      </c>
      <c r="B142" s="285">
        <v>348869</v>
      </c>
    </row>
    <row r="143" spans="1:2" s="284" customFormat="1">
      <c r="A143" s="267" t="s">
        <v>4418</v>
      </c>
      <c r="B143" s="285">
        <v>411763</v>
      </c>
    </row>
    <row r="144" spans="1:2" s="284" customFormat="1">
      <c r="A144" s="267" t="s">
        <v>4419</v>
      </c>
      <c r="B144" s="285">
        <v>322779</v>
      </c>
    </row>
    <row r="145" spans="1:2" s="284" customFormat="1">
      <c r="A145" s="267" t="s">
        <v>4420</v>
      </c>
      <c r="B145" s="285">
        <v>464926</v>
      </c>
    </row>
    <row r="146" spans="1:2" s="284" customFormat="1">
      <c r="A146" s="267" t="s">
        <v>4421</v>
      </c>
      <c r="B146" s="285">
        <v>353292</v>
      </c>
    </row>
    <row r="147" spans="1:2" s="284" customFormat="1">
      <c r="A147" s="267" t="s">
        <v>4422</v>
      </c>
      <c r="B147" s="285">
        <v>377590</v>
      </c>
    </row>
    <row r="148" spans="1:2" s="284" customFormat="1">
      <c r="A148" s="267" t="s">
        <v>4423</v>
      </c>
      <c r="B148" s="285">
        <v>379176</v>
      </c>
    </row>
    <row r="149" spans="1:2" s="284" customFormat="1">
      <c r="A149" s="267" t="s">
        <v>4424</v>
      </c>
      <c r="B149" s="285">
        <v>409624</v>
      </c>
    </row>
    <row r="150" spans="1:2" s="284" customFormat="1">
      <c r="A150" s="267" t="s">
        <v>4425</v>
      </c>
      <c r="B150" s="285">
        <v>335062</v>
      </c>
    </row>
    <row r="151" spans="1:2" s="284" customFormat="1">
      <c r="A151" s="267" t="s">
        <v>4426</v>
      </c>
      <c r="B151" s="285">
        <v>357116</v>
      </c>
    </row>
    <row r="152" spans="1:2" s="284" customFormat="1">
      <c r="A152" s="267" t="s">
        <v>4427</v>
      </c>
      <c r="B152" s="285">
        <v>356546</v>
      </c>
    </row>
    <row r="153" spans="1:2" s="284" customFormat="1">
      <c r="A153" s="267" t="s">
        <v>4428</v>
      </c>
      <c r="B153" s="285">
        <v>382456</v>
      </c>
    </row>
    <row r="154" spans="1:2" s="284" customFormat="1">
      <c r="A154" s="267" t="s">
        <v>4429</v>
      </c>
      <c r="B154" s="285">
        <v>357436</v>
      </c>
    </row>
    <row r="155" spans="1:2" s="284" customFormat="1">
      <c r="A155" s="267" t="s">
        <v>4430</v>
      </c>
      <c r="B155" s="285">
        <v>347223</v>
      </c>
    </row>
    <row r="156" spans="1:2" s="284" customFormat="1">
      <c r="A156" s="267" t="s">
        <v>4431</v>
      </c>
      <c r="B156" s="285">
        <v>344759</v>
      </c>
    </row>
    <row r="157" spans="1:2" s="284" customFormat="1">
      <c r="A157" s="267" t="s">
        <v>4432</v>
      </c>
      <c r="B157" s="285">
        <v>305803</v>
      </c>
    </row>
    <row r="158" spans="1:2" s="284" customFormat="1">
      <c r="A158" s="267" t="s">
        <v>4433</v>
      </c>
      <c r="B158" s="285">
        <v>419775</v>
      </c>
    </row>
    <row r="159" spans="1:2" s="284" customFormat="1">
      <c r="A159" s="267" t="s">
        <v>4434</v>
      </c>
      <c r="B159" s="285">
        <v>359999</v>
      </c>
    </row>
    <row r="160" spans="1:2" s="284" customFormat="1">
      <c r="A160" s="267" t="s">
        <v>4435</v>
      </c>
      <c r="B160" s="285">
        <v>361467</v>
      </c>
    </row>
    <row r="161" spans="1:2" s="284" customFormat="1">
      <c r="A161" s="267" t="s">
        <v>4436</v>
      </c>
      <c r="B161" s="285">
        <v>338625</v>
      </c>
    </row>
    <row r="162" spans="1:2" s="284" customFormat="1">
      <c r="A162" s="267" t="s">
        <v>4437</v>
      </c>
      <c r="B162" s="285">
        <v>359525</v>
      </c>
    </row>
  </sheetData>
  <hyperlinks>
    <hyperlink ref="B1" location="INDEKS!A1" display="HJEM" xr:uid="{F8EE4C7E-7E63-429F-A09C-9AFA23EC272F}"/>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L83"/>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ht="28">
      <c r="A1" s="231" t="s">
        <v>665</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v>2016</v>
      </c>
      <c r="K2" s="223">
        <v>2017</v>
      </c>
      <c r="L2" s="223">
        <v>2018</v>
      </c>
    </row>
    <row r="3" spans="1:12">
      <c r="A3" s="235" t="s">
        <v>1</v>
      </c>
      <c r="B3" s="230"/>
      <c r="C3" s="230"/>
      <c r="D3" s="230"/>
      <c r="E3" s="230"/>
      <c r="F3" s="230"/>
      <c r="G3" s="230"/>
      <c r="H3" s="230"/>
      <c r="I3" s="230"/>
      <c r="J3" s="230"/>
      <c r="K3" s="230"/>
      <c r="L3" s="230"/>
    </row>
    <row r="4" spans="1:12">
      <c r="A4" s="39" t="s">
        <v>666</v>
      </c>
      <c r="B4" s="225">
        <v>1.7</v>
      </c>
      <c r="C4" s="225">
        <v>2.1</v>
      </c>
      <c r="D4" s="225">
        <v>2.6</v>
      </c>
      <c r="E4" s="225">
        <v>2.6</v>
      </c>
      <c r="F4" s="225">
        <v>3</v>
      </c>
      <c r="G4" s="225">
        <v>3.1</v>
      </c>
      <c r="H4" s="225">
        <v>2.8</v>
      </c>
      <c r="I4" s="225">
        <v>3</v>
      </c>
      <c r="J4" s="225">
        <v>2.9</v>
      </c>
      <c r="K4" s="225">
        <v>2.9</v>
      </c>
      <c r="L4" s="225">
        <v>2.8</v>
      </c>
    </row>
    <row r="5" spans="1:12">
      <c r="A5" s="39" t="s">
        <v>667</v>
      </c>
      <c r="B5" s="225">
        <v>6</v>
      </c>
      <c r="C5" s="225">
        <v>6.1</v>
      </c>
      <c r="D5" s="225">
        <v>5.8</v>
      </c>
      <c r="E5" s="225">
        <v>5.8</v>
      </c>
      <c r="F5" s="225">
        <v>5.8</v>
      </c>
      <c r="G5" s="225">
        <v>5.7</v>
      </c>
      <c r="H5" s="225">
        <v>5.6</v>
      </c>
      <c r="I5" s="225">
        <v>5.5</v>
      </c>
      <c r="J5" s="225">
        <v>5.5</v>
      </c>
      <c r="K5" s="225">
        <v>5.4</v>
      </c>
      <c r="L5" s="225">
        <v>5.4</v>
      </c>
    </row>
    <row r="6" spans="1:12">
      <c r="A6" s="39" t="s">
        <v>668</v>
      </c>
      <c r="B6" s="225">
        <v>7</v>
      </c>
      <c r="C6" s="225">
        <v>7</v>
      </c>
      <c r="D6" s="225">
        <v>6.8</v>
      </c>
      <c r="E6" s="225">
        <v>6.8</v>
      </c>
      <c r="F6" s="225">
        <v>6.7</v>
      </c>
      <c r="G6" s="225">
        <v>6.6</v>
      </c>
      <c r="H6" s="225">
        <v>6.6</v>
      </c>
      <c r="I6" s="225">
        <v>6.5</v>
      </c>
      <c r="J6" s="225">
        <v>6.5</v>
      </c>
      <c r="K6" s="225">
        <v>6.5</v>
      </c>
      <c r="L6" s="225">
        <v>6.5</v>
      </c>
    </row>
    <row r="7" spans="1:12">
      <c r="A7" s="39" t="s">
        <v>669</v>
      </c>
      <c r="B7" s="225">
        <v>8</v>
      </c>
      <c r="C7" s="225">
        <v>8</v>
      </c>
      <c r="D7" s="225">
        <v>7.8</v>
      </c>
      <c r="E7" s="225">
        <v>7.7</v>
      </c>
      <c r="F7" s="225">
        <v>7.6</v>
      </c>
      <c r="G7" s="225">
        <v>7.5</v>
      </c>
      <c r="H7" s="225">
        <v>7.5</v>
      </c>
      <c r="I7" s="225">
        <v>7.4</v>
      </c>
      <c r="J7" s="225">
        <v>7.4</v>
      </c>
      <c r="K7" s="225">
        <v>7.4</v>
      </c>
      <c r="L7" s="225">
        <v>7.4</v>
      </c>
    </row>
    <row r="8" spans="1:12">
      <c r="A8" s="39" t="s">
        <v>670</v>
      </c>
      <c r="B8" s="225">
        <v>8.9</v>
      </c>
      <c r="C8" s="225">
        <v>9</v>
      </c>
      <c r="D8" s="225">
        <v>8.6999999999999993</v>
      </c>
      <c r="E8" s="225">
        <v>8.6999999999999993</v>
      </c>
      <c r="F8" s="225">
        <v>8.6</v>
      </c>
      <c r="G8" s="225">
        <v>8.5</v>
      </c>
      <c r="H8" s="225">
        <v>8.5</v>
      </c>
      <c r="I8" s="225">
        <v>8.4</v>
      </c>
      <c r="J8" s="225">
        <v>8.4</v>
      </c>
      <c r="K8" s="225">
        <v>8.4</v>
      </c>
      <c r="L8" s="225">
        <v>8.4</v>
      </c>
    </row>
    <row r="9" spans="1:12">
      <c r="A9" s="39" t="s">
        <v>671</v>
      </c>
      <c r="B9" s="225">
        <v>9.8000000000000007</v>
      </c>
      <c r="C9" s="225">
        <v>9.9</v>
      </c>
      <c r="D9" s="225">
        <v>9.6999999999999993</v>
      </c>
      <c r="E9" s="225">
        <v>9.6</v>
      </c>
      <c r="F9" s="225">
        <v>9.6</v>
      </c>
      <c r="G9" s="225">
        <v>9.5</v>
      </c>
      <c r="H9" s="225">
        <v>9.5</v>
      </c>
      <c r="I9" s="225">
        <v>9.4</v>
      </c>
      <c r="J9" s="225">
        <v>9.4</v>
      </c>
      <c r="K9" s="225">
        <v>9.4</v>
      </c>
      <c r="L9" s="225">
        <v>9.4</v>
      </c>
    </row>
    <row r="10" spans="1:12">
      <c r="A10" s="39" t="s">
        <v>672</v>
      </c>
      <c r="B10" s="225">
        <v>10.8</v>
      </c>
      <c r="C10" s="225">
        <v>10.9</v>
      </c>
      <c r="D10" s="225">
        <v>10.7</v>
      </c>
      <c r="E10" s="225">
        <v>10.7</v>
      </c>
      <c r="F10" s="225">
        <v>10.6</v>
      </c>
      <c r="G10" s="225">
        <v>10.6</v>
      </c>
      <c r="H10" s="225">
        <v>10.6</v>
      </c>
      <c r="I10" s="225">
        <v>10.5</v>
      </c>
      <c r="J10" s="225">
        <v>10.6</v>
      </c>
      <c r="K10" s="225">
        <v>10.5</v>
      </c>
      <c r="L10" s="225">
        <v>10.6</v>
      </c>
    </row>
    <row r="11" spans="1:12">
      <c r="A11" s="39" t="s">
        <v>673</v>
      </c>
      <c r="B11" s="225">
        <v>12</v>
      </c>
      <c r="C11" s="225">
        <v>12.2</v>
      </c>
      <c r="D11" s="225">
        <v>12</v>
      </c>
      <c r="E11" s="225">
        <v>12</v>
      </c>
      <c r="F11" s="225">
        <v>11.9</v>
      </c>
      <c r="G11" s="225">
        <v>11.9</v>
      </c>
      <c r="H11" s="225">
        <v>12</v>
      </c>
      <c r="I11" s="225">
        <v>11.9</v>
      </c>
      <c r="J11" s="225">
        <v>11.9</v>
      </c>
      <c r="K11" s="225">
        <v>11.9</v>
      </c>
      <c r="L11" s="225">
        <v>12</v>
      </c>
    </row>
    <row r="12" spans="1:12">
      <c r="A12" s="39" t="s">
        <v>674</v>
      </c>
      <c r="B12" s="225">
        <v>13.9</v>
      </c>
      <c r="C12" s="225">
        <v>13.9</v>
      </c>
      <c r="D12" s="225">
        <v>13.9</v>
      </c>
      <c r="E12" s="225">
        <v>13.9</v>
      </c>
      <c r="F12" s="225">
        <v>13.9</v>
      </c>
      <c r="G12" s="225">
        <v>13.9</v>
      </c>
      <c r="H12" s="225">
        <v>14</v>
      </c>
      <c r="I12" s="225">
        <v>13.9</v>
      </c>
      <c r="J12" s="225">
        <v>14</v>
      </c>
      <c r="K12" s="225">
        <v>14</v>
      </c>
      <c r="L12" s="225">
        <v>14</v>
      </c>
    </row>
    <row r="13" spans="1:12">
      <c r="A13" s="39" t="s">
        <v>675</v>
      </c>
      <c r="B13" s="225">
        <v>21.8</v>
      </c>
      <c r="C13" s="225">
        <v>20.9</v>
      </c>
      <c r="D13" s="225">
        <v>21.9</v>
      </c>
      <c r="E13" s="225">
        <v>22.2</v>
      </c>
      <c r="F13" s="225">
        <v>22.3</v>
      </c>
      <c r="G13" s="225">
        <v>22.7</v>
      </c>
      <c r="H13" s="225">
        <v>22.8</v>
      </c>
      <c r="I13" s="225">
        <v>23.5</v>
      </c>
      <c r="J13" s="225">
        <v>23.4</v>
      </c>
      <c r="K13" s="225">
        <v>23.7</v>
      </c>
      <c r="L13" s="225">
        <v>23.4</v>
      </c>
    </row>
    <row r="14" spans="1:12">
      <c r="A14" s="39" t="s">
        <v>676</v>
      </c>
      <c r="B14" s="225">
        <v>13.6</v>
      </c>
      <c r="C14" s="225">
        <v>12.8</v>
      </c>
      <c r="D14" s="225">
        <v>13.6</v>
      </c>
      <c r="E14" s="225">
        <v>13.9</v>
      </c>
      <c r="F14" s="225">
        <v>14</v>
      </c>
      <c r="G14" s="225">
        <v>14.4</v>
      </c>
      <c r="H14" s="225">
        <v>14.4</v>
      </c>
      <c r="I14" s="225">
        <v>15.1</v>
      </c>
      <c r="J14" s="225">
        <v>15</v>
      </c>
      <c r="K14" s="225">
        <v>15.2</v>
      </c>
      <c r="L14" s="225">
        <v>14.9</v>
      </c>
    </row>
    <row r="15" spans="1:12">
      <c r="A15" s="39" t="s">
        <v>677</v>
      </c>
      <c r="B15" s="225">
        <v>5.3</v>
      </c>
      <c r="C15" s="225">
        <v>4.5999999999999996</v>
      </c>
      <c r="D15" s="225">
        <v>5.0999999999999996</v>
      </c>
      <c r="E15" s="225">
        <v>5.2</v>
      </c>
      <c r="F15" s="225">
        <v>5.3</v>
      </c>
      <c r="G15" s="225">
        <v>5.6</v>
      </c>
      <c r="H15" s="225">
        <v>5.5</v>
      </c>
      <c r="I15" s="225">
        <v>6.2</v>
      </c>
      <c r="J15" s="225">
        <v>6</v>
      </c>
      <c r="K15" s="225">
        <v>6.2</v>
      </c>
      <c r="L15" s="225">
        <v>6</v>
      </c>
    </row>
    <row r="16" spans="1:12">
      <c r="A16" s="39" t="s">
        <v>678</v>
      </c>
      <c r="B16" s="225">
        <v>-1.8</v>
      </c>
      <c r="C16" s="225">
        <v>-1.3</v>
      </c>
      <c r="D16" s="225">
        <v>-0.8</v>
      </c>
      <c r="E16" s="225">
        <v>-0.7</v>
      </c>
      <c r="F16" s="225">
        <v>-0.4</v>
      </c>
      <c r="G16" s="225">
        <v>-0.3</v>
      </c>
      <c r="H16" s="225">
        <v>-0.5</v>
      </c>
      <c r="I16" s="225">
        <v>-0.3</v>
      </c>
      <c r="J16" s="225">
        <v>-0.3</v>
      </c>
      <c r="K16" s="225">
        <v>-0.2</v>
      </c>
      <c r="L16" s="225">
        <v>-0.3</v>
      </c>
    </row>
    <row r="17" spans="1:12">
      <c r="A17" s="39" t="s">
        <v>679</v>
      </c>
      <c r="B17" s="225">
        <v>3.5</v>
      </c>
      <c r="C17" s="225">
        <v>3.4</v>
      </c>
      <c r="D17" s="225">
        <v>3.4</v>
      </c>
      <c r="E17" s="225">
        <v>3.4</v>
      </c>
      <c r="F17" s="225">
        <v>3.4</v>
      </c>
      <c r="G17" s="225">
        <v>3.4</v>
      </c>
      <c r="H17" s="225">
        <v>3.3</v>
      </c>
      <c r="I17" s="225">
        <v>3.2</v>
      </c>
      <c r="J17" s="225">
        <v>3.2</v>
      </c>
      <c r="K17" s="225">
        <v>3.1</v>
      </c>
      <c r="L17" s="225">
        <v>3.1</v>
      </c>
    </row>
    <row r="18" spans="1:12">
      <c r="A18" s="39" t="s">
        <v>680</v>
      </c>
      <c r="B18" s="225"/>
      <c r="C18" s="225"/>
      <c r="D18" s="225"/>
      <c r="E18" s="225"/>
      <c r="F18" s="225"/>
      <c r="G18" s="225"/>
      <c r="H18" s="225"/>
      <c r="I18" s="225"/>
      <c r="J18" s="225"/>
      <c r="K18" s="225"/>
      <c r="L18" s="225"/>
    </row>
    <row r="19" spans="1:12" ht="16" thickBot="1">
      <c r="A19" s="234"/>
      <c r="B19" s="226"/>
      <c r="C19" s="226"/>
      <c r="D19" s="226"/>
      <c r="E19" s="226"/>
      <c r="F19" s="226"/>
      <c r="G19" s="226"/>
      <c r="H19" s="226"/>
      <c r="I19" s="226"/>
      <c r="J19" s="226"/>
      <c r="K19" s="226"/>
      <c r="L19" s="226"/>
    </row>
    <row r="20" spans="1:12">
      <c r="A20" s="231"/>
      <c r="B20" s="222"/>
      <c r="C20" s="222"/>
      <c r="D20" s="222"/>
      <c r="E20" s="222"/>
      <c r="F20" s="222"/>
      <c r="G20" s="222"/>
      <c r="H20" s="222"/>
      <c r="I20" s="222"/>
      <c r="J20" s="222"/>
      <c r="K20" s="222"/>
      <c r="L20" s="222"/>
    </row>
    <row r="21" spans="1:12">
      <c r="A21" s="233"/>
      <c r="B21" s="222"/>
      <c r="C21" s="224" t="s">
        <v>4263</v>
      </c>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t="s">
        <v>1586</v>
      </c>
      <c r="B29" s="222"/>
      <c r="C29" s="222"/>
      <c r="D29" s="222"/>
      <c r="E29" s="222"/>
      <c r="F29" s="222"/>
      <c r="G29" s="222"/>
      <c r="H29" s="222"/>
      <c r="I29" s="222"/>
      <c r="J29" s="222"/>
      <c r="K29" s="222"/>
      <c r="L29" s="222"/>
    </row>
    <row r="30" spans="1:12">
      <c r="A30" s="232"/>
      <c r="B30" s="223">
        <v>2008</v>
      </c>
      <c r="C30" s="223">
        <v>2009</v>
      </c>
      <c r="D30" s="223">
        <v>2010</v>
      </c>
      <c r="E30" s="223">
        <v>2011</v>
      </c>
      <c r="F30" s="223">
        <v>2012</v>
      </c>
      <c r="G30" s="223">
        <v>2013</v>
      </c>
      <c r="H30" s="223">
        <v>2014</v>
      </c>
      <c r="I30" s="223">
        <v>2015</v>
      </c>
      <c r="J30" s="223">
        <v>2016</v>
      </c>
      <c r="K30" s="223">
        <v>2017</v>
      </c>
      <c r="L30" s="223">
        <v>2018</v>
      </c>
    </row>
    <row r="31" spans="1:12">
      <c r="A31" s="235" t="s">
        <v>633</v>
      </c>
      <c r="B31" s="230"/>
      <c r="C31" s="230"/>
      <c r="D31" s="230"/>
      <c r="E31" s="230"/>
      <c r="F31" s="230"/>
      <c r="G31" s="230"/>
      <c r="H31" s="230"/>
      <c r="I31" s="230"/>
      <c r="J31" s="230"/>
      <c r="K31" s="230"/>
      <c r="L31" s="230"/>
    </row>
    <row r="32" spans="1:12">
      <c r="A32" s="233" t="s">
        <v>1587</v>
      </c>
      <c r="B32" s="225">
        <v>110.2</v>
      </c>
      <c r="C32" s="225">
        <v>112.2</v>
      </c>
      <c r="D32" s="225">
        <v>118.3</v>
      </c>
      <c r="E32" s="225">
        <v>119.7</v>
      </c>
      <c r="F32" s="225">
        <v>122.9</v>
      </c>
      <c r="G32" s="225">
        <v>123.8</v>
      </c>
      <c r="H32" s="225">
        <v>125.1</v>
      </c>
      <c r="I32" s="225">
        <v>126</v>
      </c>
      <c r="J32" s="225">
        <v>125.4</v>
      </c>
      <c r="K32" s="225">
        <v>126.4</v>
      </c>
      <c r="L32" s="225">
        <v>130.5</v>
      </c>
    </row>
    <row r="33" spans="1:12">
      <c r="A33" s="231" t="s">
        <v>1588</v>
      </c>
      <c r="B33" s="225">
        <v>134.30000000000001</v>
      </c>
      <c r="C33" s="225">
        <v>137.5</v>
      </c>
      <c r="D33" s="225">
        <v>145</v>
      </c>
      <c r="E33" s="225">
        <v>147.30000000000001</v>
      </c>
      <c r="F33" s="225">
        <v>150.4</v>
      </c>
      <c r="G33" s="225">
        <v>153</v>
      </c>
      <c r="H33" s="225">
        <v>155.69999999999999</v>
      </c>
      <c r="I33" s="225">
        <v>157.9</v>
      </c>
      <c r="J33" s="225">
        <v>159.30000000000001</v>
      </c>
      <c r="K33" s="225">
        <v>162.9</v>
      </c>
      <c r="L33" s="225">
        <v>167.4</v>
      </c>
    </row>
    <row r="34" spans="1:12">
      <c r="A34" s="231" t="s">
        <v>1589</v>
      </c>
      <c r="B34" s="225">
        <v>153.9</v>
      </c>
      <c r="C34" s="225">
        <v>156.9</v>
      </c>
      <c r="D34" s="225">
        <v>165.8</v>
      </c>
      <c r="E34" s="225">
        <v>168.4</v>
      </c>
      <c r="F34" s="225">
        <v>171.5</v>
      </c>
      <c r="G34" s="225">
        <v>174.3</v>
      </c>
      <c r="H34" s="225">
        <v>178</v>
      </c>
      <c r="I34" s="225">
        <v>180.5</v>
      </c>
      <c r="J34" s="225">
        <v>182.7</v>
      </c>
      <c r="K34" s="225">
        <v>187</v>
      </c>
      <c r="L34" s="225">
        <v>192.2</v>
      </c>
    </row>
    <row r="35" spans="1:12">
      <c r="A35" s="231" t="s">
        <v>1590</v>
      </c>
      <c r="B35" s="225">
        <v>173.2</v>
      </c>
      <c r="C35" s="225">
        <v>177</v>
      </c>
      <c r="D35" s="225">
        <v>187.9</v>
      </c>
      <c r="E35" s="225">
        <v>190.9</v>
      </c>
      <c r="F35" s="225">
        <v>194.3</v>
      </c>
      <c r="G35" s="225">
        <v>197.7</v>
      </c>
      <c r="H35" s="225">
        <v>202.2</v>
      </c>
      <c r="I35" s="225">
        <v>205.1</v>
      </c>
      <c r="J35" s="225">
        <v>208.3</v>
      </c>
      <c r="K35" s="225">
        <v>213.4</v>
      </c>
      <c r="L35" s="225">
        <v>219.5</v>
      </c>
    </row>
    <row r="36" spans="1:12">
      <c r="A36" s="231" t="s">
        <v>1591</v>
      </c>
      <c r="B36" s="225">
        <v>191.7</v>
      </c>
      <c r="C36" s="225">
        <v>196.7</v>
      </c>
      <c r="D36" s="225">
        <v>209.6</v>
      </c>
      <c r="E36" s="225">
        <v>213.2</v>
      </c>
      <c r="F36" s="225">
        <v>217.1</v>
      </c>
      <c r="G36" s="225">
        <v>221.2</v>
      </c>
      <c r="H36" s="225">
        <v>226.7</v>
      </c>
      <c r="I36" s="225">
        <v>230.1</v>
      </c>
      <c r="J36" s="225">
        <v>234.3</v>
      </c>
      <c r="K36" s="225">
        <v>240.3</v>
      </c>
      <c r="L36" s="225">
        <v>247.1</v>
      </c>
    </row>
    <row r="37" spans="1:12">
      <c r="A37" s="231" t="s">
        <v>1592</v>
      </c>
      <c r="B37" s="225">
        <v>210.8</v>
      </c>
      <c r="C37" s="225">
        <v>216.9</v>
      </c>
      <c r="D37" s="225">
        <v>232.4</v>
      </c>
      <c r="E37" s="225">
        <v>236.6</v>
      </c>
      <c r="F37" s="225">
        <v>241.1</v>
      </c>
      <c r="G37" s="225">
        <v>246.3</v>
      </c>
      <c r="H37" s="225">
        <v>252.7</v>
      </c>
      <c r="I37" s="225">
        <v>256.89999999999998</v>
      </c>
      <c r="J37" s="225">
        <v>261.89999999999998</v>
      </c>
      <c r="K37" s="225">
        <v>269</v>
      </c>
      <c r="L37" s="225">
        <v>276.60000000000002</v>
      </c>
    </row>
    <row r="38" spans="1:12">
      <c r="A38" s="231" t="s">
        <v>1593</v>
      </c>
      <c r="B38" s="225">
        <v>232.8</v>
      </c>
      <c r="C38" s="225">
        <v>239.9</v>
      </c>
      <c r="D38" s="225">
        <v>258.60000000000002</v>
      </c>
      <c r="E38" s="225">
        <v>263.60000000000002</v>
      </c>
      <c r="F38" s="225">
        <v>268.89999999999998</v>
      </c>
      <c r="G38" s="225">
        <v>275.39999999999998</v>
      </c>
      <c r="H38" s="225">
        <v>283</v>
      </c>
      <c r="I38" s="225">
        <v>288.2</v>
      </c>
      <c r="J38" s="225">
        <v>294.10000000000002</v>
      </c>
      <c r="K38" s="225">
        <v>302.3</v>
      </c>
      <c r="L38" s="225">
        <v>311</v>
      </c>
    </row>
    <row r="39" spans="1:12">
      <c r="A39" s="231" t="s">
        <v>1594</v>
      </c>
      <c r="B39" s="225">
        <v>261.89999999999998</v>
      </c>
      <c r="C39" s="225">
        <v>269.2</v>
      </c>
      <c r="D39" s="225">
        <v>292.7</v>
      </c>
      <c r="E39" s="225">
        <v>298.89999999999998</v>
      </c>
      <c r="F39" s="225">
        <v>305.2</v>
      </c>
      <c r="G39" s="225">
        <v>314</v>
      </c>
      <c r="H39" s="225">
        <v>322.89999999999998</v>
      </c>
      <c r="I39" s="225">
        <v>329.2</v>
      </c>
      <c r="J39" s="225">
        <v>336.3</v>
      </c>
      <c r="K39" s="225">
        <v>345.9</v>
      </c>
      <c r="L39" s="225">
        <v>355.6</v>
      </c>
    </row>
    <row r="40" spans="1:12">
      <c r="A40" s="231" t="s">
        <v>1593</v>
      </c>
      <c r="B40" s="225">
        <v>310.7</v>
      </c>
      <c r="C40" s="225">
        <v>318.10000000000002</v>
      </c>
      <c r="D40" s="225">
        <v>350.3</v>
      </c>
      <c r="E40" s="225">
        <v>358.8</v>
      </c>
      <c r="F40" s="225">
        <v>367.5</v>
      </c>
      <c r="G40" s="225">
        <v>379.8</v>
      </c>
      <c r="H40" s="225">
        <v>390.7</v>
      </c>
      <c r="I40" s="225">
        <v>399.6</v>
      </c>
      <c r="J40" s="225">
        <v>408.3</v>
      </c>
      <c r="K40" s="225">
        <v>420.7</v>
      </c>
      <c r="L40" s="225">
        <v>431.5</v>
      </c>
    </row>
    <row r="41" spans="1:12" ht="16" thickBot="1">
      <c r="A41" s="234"/>
      <c r="B41" s="226"/>
      <c r="C41" s="226"/>
      <c r="D41" s="226"/>
      <c r="E41" s="226"/>
      <c r="F41" s="226"/>
      <c r="G41" s="226"/>
      <c r="H41" s="226"/>
      <c r="I41" s="226"/>
      <c r="J41" s="226"/>
      <c r="K41" s="226"/>
      <c r="L41" s="226"/>
    </row>
    <row r="42" spans="1:12">
      <c r="A42" s="231"/>
      <c r="B42" s="222"/>
      <c r="C42" s="222"/>
      <c r="D42" s="222"/>
      <c r="E42" s="222"/>
      <c r="F42" s="222"/>
      <c r="G42" s="222"/>
      <c r="H42" s="222"/>
      <c r="I42" s="222"/>
      <c r="J42" s="222"/>
      <c r="K42" s="222"/>
      <c r="L42" s="222"/>
    </row>
    <row r="43" spans="1:12">
      <c r="A43" s="233" t="s">
        <v>187</v>
      </c>
      <c r="B43" s="222"/>
      <c r="C43" s="224" t="s">
        <v>4263</v>
      </c>
      <c r="D43" s="222"/>
      <c r="E43" s="222" t="s">
        <v>3866</v>
      </c>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t="s">
        <v>1595</v>
      </c>
      <c r="B52" s="222"/>
      <c r="C52" s="222"/>
      <c r="D52" s="222"/>
      <c r="E52" s="222"/>
      <c r="F52" s="222"/>
      <c r="G52" s="222"/>
      <c r="H52" s="222"/>
      <c r="I52" s="222"/>
      <c r="J52" s="222"/>
      <c r="K52" s="222"/>
      <c r="L52" s="222"/>
    </row>
    <row r="53" spans="1:12">
      <c r="A53" s="232"/>
      <c r="B53" s="223">
        <v>2008</v>
      </c>
      <c r="C53" s="223">
        <v>2009</v>
      </c>
      <c r="D53" s="223">
        <v>2010</v>
      </c>
      <c r="E53" s="223">
        <v>2011</v>
      </c>
      <c r="F53" s="223">
        <v>2012</v>
      </c>
      <c r="G53" s="223">
        <v>2013</v>
      </c>
      <c r="H53" s="223">
        <v>2014</v>
      </c>
      <c r="I53" s="223">
        <v>2015</v>
      </c>
      <c r="J53" s="223">
        <v>2016</v>
      </c>
      <c r="K53" s="223">
        <v>2017</v>
      </c>
      <c r="L53" s="223">
        <v>2018</v>
      </c>
    </row>
    <row r="54" spans="1:12">
      <c r="A54" s="233" t="s">
        <v>681</v>
      </c>
      <c r="B54" s="225">
        <v>27.9</v>
      </c>
      <c r="C54" s="225">
        <v>26.7</v>
      </c>
      <c r="D54" s="225">
        <v>27.5</v>
      </c>
      <c r="E54" s="225">
        <v>27.7</v>
      </c>
      <c r="F54" s="225">
        <v>27.4</v>
      </c>
      <c r="G54" s="225">
        <v>27.9</v>
      </c>
      <c r="H54" s="225">
        <v>28.3</v>
      </c>
      <c r="I54" s="225">
        <v>28.8</v>
      </c>
      <c r="J54" s="225">
        <v>29</v>
      </c>
      <c r="K54" s="225">
        <v>29.3</v>
      </c>
      <c r="L54" s="225">
        <v>29.1</v>
      </c>
    </row>
    <row r="55" spans="1:12">
      <c r="A55" s="233" t="s">
        <v>1596</v>
      </c>
      <c r="B55" s="225">
        <v>4.6399999999999997</v>
      </c>
      <c r="C55" s="225">
        <v>4.2699999999999996</v>
      </c>
      <c r="D55" s="225">
        <v>4.26</v>
      </c>
      <c r="E55" s="225">
        <v>4.28</v>
      </c>
      <c r="F55" s="225">
        <v>4.1100000000000003</v>
      </c>
      <c r="G55" s="225">
        <v>4.1900000000000004</v>
      </c>
      <c r="H55" s="225">
        <v>4.3600000000000003</v>
      </c>
      <c r="I55" s="225">
        <v>4.37</v>
      </c>
      <c r="J55" s="225">
        <v>4.46</v>
      </c>
      <c r="K55" s="225">
        <v>4.54</v>
      </c>
      <c r="L55" s="225">
        <v>4.51</v>
      </c>
    </row>
    <row r="56" spans="1:12">
      <c r="A56" s="233" t="s">
        <v>1597</v>
      </c>
      <c r="B56" s="225">
        <v>18.600000000000001</v>
      </c>
      <c r="C56" s="225">
        <v>18</v>
      </c>
      <c r="D56" s="225">
        <v>18.7</v>
      </c>
      <c r="E56" s="225">
        <v>18.8</v>
      </c>
      <c r="F56" s="225">
        <v>18.7</v>
      </c>
      <c r="G56" s="225">
        <v>19.100000000000001</v>
      </c>
      <c r="H56" s="225">
        <v>19.399999999999999</v>
      </c>
      <c r="I56" s="225">
        <v>19.7</v>
      </c>
      <c r="J56" s="225">
        <v>19.899999999999999</v>
      </c>
      <c r="K56" s="225">
        <v>20.100000000000001</v>
      </c>
      <c r="L56" s="225">
        <v>20</v>
      </c>
    </row>
    <row r="57" spans="1:12">
      <c r="A57" s="233" t="s">
        <v>1598</v>
      </c>
      <c r="B57" s="225">
        <v>2.82</v>
      </c>
      <c r="C57" s="225">
        <v>2.83</v>
      </c>
      <c r="D57" s="225">
        <v>2.96</v>
      </c>
      <c r="E57" s="225">
        <v>3</v>
      </c>
      <c r="F57" s="225">
        <v>2.99</v>
      </c>
      <c r="G57" s="225">
        <v>3.07</v>
      </c>
      <c r="H57" s="225">
        <v>3.12</v>
      </c>
      <c r="I57" s="225">
        <v>3.17</v>
      </c>
      <c r="J57" s="225">
        <v>3.24</v>
      </c>
      <c r="K57" s="225">
        <v>3.33</v>
      </c>
      <c r="L57" s="225">
        <v>3.31</v>
      </c>
    </row>
    <row r="58" spans="1:12" ht="16" thickBot="1">
      <c r="A58" s="234"/>
      <c r="B58" s="226"/>
      <c r="C58" s="226"/>
      <c r="D58" s="226"/>
      <c r="E58" s="226"/>
      <c r="F58" s="226"/>
      <c r="G58" s="226"/>
      <c r="H58" s="226"/>
      <c r="I58" s="226"/>
      <c r="J58" s="226"/>
      <c r="K58" s="226"/>
      <c r="L58" s="226"/>
    </row>
    <row r="59" spans="1:12">
      <c r="A59" s="231"/>
      <c r="B59" s="222"/>
      <c r="C59" s="222"/>
      <c r="D59" s="222"/>
      <c r="E59" s="222"/>
      <c r="F59" s="222"/>
      <c r="G59" s="222"/>
      <c r="H59" s="222"/>
      <c r="I59" s="222"/>
      <c r="J59" s="222"/>
      <c r="K59" s="222"/>
      <c r="L59" s="222"/>
    </row>
    <row r="60" spans="1:12" ht="28">
      <c r="A60" s="233" t="s">
        <v>3560</v>
      </c>
      <c r="B60" s="224" t="s">
        <v>4263</v>
      </c>
      <c r="C60" s="222"/>
      <c r="D60" s="222"/>
      <c r="E60" s="222" t="s">
        <v>3867</v>
      </c>
      <c r="F60" s="222"/>
      <c r="G60" s="222"/>
      <c r="H60" s="222"/>
      <c r="I60" s="222"/>
      <c r="J60" s="222"/>
      <c r="K60" s="222"/>
      <c r="L60" s="222"/>
    </row>
    <row r="61" spans="1:12">
      <c r="A61" s="231"/>
      <c r="B61" s="222"/>
      <c r="C61" s="222"/>
      <c r="D61" s="222"/>
      <c r="E61" s="222"/>
      <c r="F61" s="222"/>
      <c r="G61" s="222"/>
      <c r="H61" s="222"/>
      <c r="I61" s="222"/>
      <c r="J61" s="222"/>
      <c r="K61" s="222"/>
      <c r="L61" s="222"/>
    </row>
    <row r="62" spans="1:12">
      <c r="A62" s="231"/>
      <c r="B62" s="222"/>
      <c r="C62" s="222"/>
      <c r="D62" s="222"/>
      <c r="E62" s="222"/>
      <c r="F62" s="222"/>
      <c r="G62" s="222"/>
      <c r="H62" s="222"/>
      <c r="I62" s="222"/>
      <c r="J62" s="222"/>
      <c r="K62" s="222"/>
      <c r="L62" s="222"/>
    </row>
    <row r="63" spans="1:12">
      <c r="A63" s="231"/>
      <c r="B63" s="222"/>
      <c r="C63" s="222"/>
      <c r="D63" s="222"/>
      <c r="E63" s="222"/>
      <c r="F63" s="222"/>
      <c r="G63" s="222"/>
      <c r="H63" s="222"/>
      <c r="I63" s="222"/>
      <c r="J63" s="222"/>
      <c r="K63" s="222"/>
      <c r="L63" s="222"/>
    </row>
    <row r="64" spans="1:12">
      <c r="A64" s="231"/>
      <c r="B64" s="222"/>
      <c r="C64" s="222"/>
      <c r="D64" s="222"/>
      <c r="E64" s="222"/>
      <c r="F64" s="222"/>
      <c r="G64" s="222"/>
      <c r="H64" s="222"/>
      <c r="I64" s="222"/>
      <c r="J64" s="222"/>
      <c r="K64" s="222"/>
      <c r="L64" s="222"/>
    </row>
    <row r="65" spans="1:12">
      <c r="A65" s="231"/>
      <c r="B65" s="222"/>
      <c r="C65" s="222"/>
      <c r="D65" s="222"/>
      <c r="E65" s="222"/>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ht="28">
      <c r="A68" s="231" t="s">
        <v>3561</v>
      </c>
      <c r="B68" s="222"/>
      <c r="C68" s="222"/>
      <c r="D68" s="222"/>
      <c r="E68" s="222"/>
      <c r="F68" s="222"/>
      <c r="G68" s="222"/>
      <c r="H68" s="222"/>
      <c r="I68" s="222"/>
      <c r="J68" s="222"/>
      <c r="K68" s="222"/>
      <c r="L68" s="222"/>
    </row>
    <row r="69" spans="1:12">
      <c r="A69" s="232"/>
      <c r="B69" s="223">
        <v>2008</v>
      </c>
      <c r="C69" s="223">
        <v>2009</v>
      </c>
      <c r="D69" s="223">
        <v>2010</v>
      </c>
      <c r="E69" s="223">
        <v>2011</v>
      </c>
      <c r="F69" s="223">
        <v>2012</v>
      </c>
      <c r="G69" s="223">
        <v>2013</v>
      </c>
      <c r="H69" s="223">
        <v>2014</v>
      </c>
      <c r="I69" s="223">
        <v>2015</v>
      </c>
      <c r="J69" s="223">
        <v>2016</v>
      </c>
      <c r="K69" s="223">
        <v>2017</v>
      </c>
      <c r="L69" s="223">
        <v>2018</v>
      </c>
    </row>
    <row r="70" spans="1:12">
      <c r="A70" s="235" t="s">
        <v>682</v>
      </c>
      <c r="B70" s="230"/>
      <c r="C70" s="230"/>
      <c r="D70" s="230"/>
      <c r="E70" s="230"/>
      <c r="F70" s="230"/>
      <c r="G70" s="230"/>
      <c r="H70" s="230"/>
      <c r="I70" s="230"/>
      <c r="J70" s="230"/>
      <c r="K70" s="230"/>
      <c r="L70" s="230"/>
    </row>
    <row r="71" spans="1:12">
      <c r="A71" s="37" t="s">
        <v>3868</v>
      </c>
      <c r="B71" s="227">
        <v>6.7</v>
      </c>
      <c r="C71" s="227">
        <v>7</v>
      </c>
      <c r="D71" s="227">
        <v>7.2</v>
      </c>
      <c r="E71" s="227">
        <v>7.3</v>
      </c>
      <c r="F71" s="227">
        <v>7</v>
      </c>
      <c r="G71" s="227">
        <v>7.3</v>
      </c>
      <c r="H71" s="227">
        <v>7.6</v>
      </c>
      <c r="I71" s="227">
        <v>7.7</v>
      </c>
      <c r="J71" s="227">
        <v>8.3000000000000007</v>
      </c>
      <c r="K71" s="227">
        <v>8.8000000000000007</v>
      </c>
      <c r="L71" s="227">
        <v>8.6999999999999993</v>
      </c>
    </row>
    <row r="72" spans="1:12">
      <c r="A72" s="39" t="s">
        <v>212</v>
      </c>
      <c r="B72" s="225">
        <v>17.2</v>
      </c>
      <c r="C72" s="225">
        <v>18</v>
      </c>
      <c r="D72" s="225">
        <v>15.3</v>
      </c>
      <c r="E72" s="225">
        <v>14.3</v>
      </c>
      <c r="F72" s="225">
        <v>12.5</v>
      </c>
      <c r="G72" s="225">
        <v>11.7</v>
      </c>
      <c r="H72" s="225">
        <v>11.9</v>
      </c>
      <c r="I72" s="225">
        <v>11.7</v>
      </c>
      <c r="J72" s="225">
        <v>12</v>
      </c>
      <c r="K72" s="225">
        <v>11.2</v>
      </c>
      <c r="L72" s="225">
        <v>12.1</v>
      </c>
    </row>
    <row r="73" spans="1:12">
      <c r="A73" s="39" t="s">
        <v>213</v>
      </c>
      <c r="B73" s="225">
        <v>2.1</v>
      </c>
      <c r="C73" s="225">
        <v>1.9</v>
      </c>
      <c r="D73" s="225">
        <v>1.8</v>
      </c>
      <c r="E73" s="225">
        <v>1.7</v>
      </c>
      <c r="F73" s="225">
        <v>1.6</v>
      </c>
      <c r="G73" s="225">
        <v>1.6</v>
      </c>
      <c r="H73" s="225">
        <v>1.6</v>
      </c>
      <c r="I73" s="225">
        <v>1.7</v>
      </c>
      <c r="J73" s="225">
        <v>1.9</v>
      </c>
      <c r="K73" s="225">
        <v>2</v>
      </c>
      <c r="L73" s="225">
        <v>2.1</v>
      </c>
    </row>
    <row r="74" spans="1:12">
      <c r="A74" s="39" t="s">
        <v>683</v>
      </c>
      <c r="B74" s="225">
        <v>53.3</v>
      </c>
      <c r="C74" s="225">
        <v>55</v>
      </c>
      <c r="D74" s="225">
        <v>57.9</v>
      </c>
      <c r="E74" s="225">
        <v>59.1</v>
      </c>
      <c r="F74" s="225">
        <v>58.7</v>
      </c>
      <c r="G74" s="225">
        <v>58.9</v>
      </c>
      <c r="H74" s="225">
        <v>58.6</v>
      </c>
      <c r="I74" s="225">
        <v>58.1</v>
      </c>
      <c r="J74" s="225">
        <v>58.2</v>
      </c>
      <c r="K74" s="225">
        <v>58.5</v>
      </c>
      <c r="L74" s="225">
        <v>57.9</v>
      </c>
    </row>
    <row r="75" spans="1:12">
      <c r="A75" s="39" t="s">
        <v>209</v>
      </c>
      <c r="B75" s="225">
        <v>10.1</v>
      </c>
      <c r="C75" s="225">
        <v>9.1</v>
      </c>
      <c r="D75" s="225">
        <v>9.1999999999999993</v>
      </c>
      <c r="E75" s="225">
        <v>9.6999999999999993</v>
      </c>
      <c r="F75" s="225">
        <v>9.8000000000000007</v>
      </c>
      <c r="G75" s="225">
        <v>12.6</v>
      </c>
      <c r="H75" s="225">
        <v>13.6</v>
      </c>
      <c r="I75" s="225">
        <v>14.6</v>
      </c>
      <c r="J75" s="225">
        <v>17</v>
      </c>
      <c r="K75" s="225">
        <v>19.899999999999999</v>
      </c>
      <c r="L75" s="225">
        <v>20.7</v>
      </c>
    </row>
    <row r="76" spans="1:12">
      <c r="A76" s="39" t="s">
        <v>684</v>
      </c>
      <c r="B76" s="225">
        <v>2.1</v>
      </c>
      <c r="C76" s="225">
        <v>2.1</v>
      </c>
      <c r="D76" s="225">
        <v>2.1</v>
      </c>
      <c r="E76" s="225">
        <v>2</v>
      </c>
      <c r="F76" s="225">
        <v>1.7</v>
      </c>
      <c r="G76" s="225">
        <v>1.7</v>
      </c>
      <c r="H76" s="225">
        <v>1.8</v>
      </c>
      <c r="I76" s="225">
        <v>1.8</v>
      </c>
      <c r="J76" s="225">
        <v>1.9</v>
      </c>
      <c r="K76" s="225">
        <v>2.1</v>
      </c>
      <c r="L76" s="225">
        <v>2.2999999999999998</v>
      </c>
    </row>
    <row r="77" spans="1:12">
      <c r="A77" s="39" t="s">
        <v>685</v>
      </c>
      <c r="B77" s="225">
        <v>41.7</v>
      </c>
      <c r="C77" s="225">
        <v>42.8</v>
      </c>
      <c r="D77" s="225">
        <v>44.5</v>
      </c>
      <c r="E77" s="225">
        <v>44.7</v>
      </c>
      <c r="F77" s="225">
        <v>43.8</v>
      </c>
      <c r="G77" s="225">
        <v>44.4</v>
      </c>
      <c r="H77" s="225">
        <v>43.6</v>
      </c>
      <c r="I77" s="225">
        <v>42.7</v>
      </c>
      <c r="J77" s="225">
        <v>44.7</v>
      </c>
      <c r="K77" s="225">
        <v>47.1</v>
      </c>
      <c r="L77" s="225">
        <v>46.7</v>
      </c>
    </row>
    <row r="78" spans="1:12">
      <c r="A78" s="39" t="s">
        <v>686</v>
      </c>
      <c r="B78" s="225">
        <v>2.6</v>
      </c>
      <c r="C78" s="225">
        <v>2.4</v>
      </c>
      <c r="D78" s="225">
        <v>1.9</v>
      </c>
      <c r="E78" s="225">
        <v>2</v>
      </c>
      <c r="F78" s="225">
        <v>1.6</v>
      </c>
      <c r="G78" s="225">
        <v>1.5</v>
      </c>
      <c r="H78" s="225">
        <v>1.5</v>
      </c>
      <c r="I78" s="225">
        <v>1.5</v>
      </c>
      <c r="J78" s="225">
        <v>1.6</v>
      </c>
      <c r="K78" s="225">
        <v>1.6</v>
      </c>
      <c r="L78" s="225">
        <v>1.7</v>
      </c>
    </row>
    <row r="79" spans="1:12">
      <c r="A79" s="39" t="s">
        <v>687</v>
      </c>
      <c r="B79" s="225">
        <v>5.3</v>
      </c>
      <c r="C79" s="225">
        <v>5.3</v>
      </c>
      <c r="D79" s="225">
        <v>5.0999999999999996</v>
      </c>
      <c r="E79" s="225">
        <v>4.9000000000000004</v>
      </c>
      <c r="F79" s="225">
        <v>4.3</v>
      </c>
      <c r="G79" s="225">
        <v>4.3</v>
      </c>
      <c r="H79" s="225">
        <v>4.5999999999999996</v>
      </c>
      <c r="I79" s="225">
        <v>4.7</v>
      </c>
      <c r="J79" s="225">
        <v>5.5</v>
      </c>
      <c r="K79" s="225">
        <v>6.5</v>
      </c>
      <c r="L79" s="225">
        <v>6.3</v>
      </c>
    </row>
    <row r="80" spans="1:12" ht="16" thickBot="1">
      <c r="A80" s="234"/>
      <c r="B80" s="226"/>
      <c r="C80" s="226"/>
      <c r="D80" s="226"/>
      <c r="E80" s="226"/>
      <c r="F80" s="226"/>
      <c r="G80" s="226"/>
      <c r="H80" s="226"/>
      <c r="I80" s="226"/>
      <c r="J80" s="226"/>
      <c r="K80" s="226"/>
      <c r="L80" s="226"/>
    </row>
    <row r="81" spans="1:12">
      <c r="A81" s="231"/>
      <c r="B81" s="222"/>
      <c r="C81" s="222"/>
      <c r="D81" s="222"/>
      <c r="E81" s="222"/>
      <c r="F81" s="222"/>
      <c r="G81" s="222"/>
      <c r="H81" s="222"/>
      <c r="I81" s="222"/>
      <c r="J81" s="222"/>
      <c r="K81" s="222"/>
      <c r="L81" s="222"/>
    </row>
    <row r="82" spans="1:12" ht="28">
      <c r="A82" s="231" t="s">
        <v>3560</v>
      </c>
      <c r="B82" s="222"/>
      <c r="C82" s="224" t="s">
        <v>4263</v>
      </c>
      <c r="D82" s="222"/>
      <c r="E82" s="222"/>
      <c r="F82" s="222"/>
      <c r="G82" s="222"/>
      <c r="H82" s="222"/>
      <c r="I82" s="222"/>
      <c r="J82" s="222"/>
      <c r="K82" s="222"/>
      <c r="L82" s="222"/>
    </row>
    <row r="83" spans="1:12">
      <c r="A83" s="49"/>
      <c r="B83" s="222"/>
      <c r="C83" s="222"/>
      <c r="D83" s="222"/>
      <c r="E83" s="222"/>
      <c r="F83" s="222"/>
      <c r="G83" s="222"/>
      <c r="H83" s="222"/>
      <c r="I83" s="222"/>
      <c r="J83" s="222"/>
      <c r="K83" s="222"/>
      <c r="L83" s="222"/>
    </row>
  </sheetData>
  <hyperlinks>
    <hyperlink ref="B1" location="INDEKS!A1" display="HJEM" xr:uid="{872AA8D9-6746-4A8D-9607-C08E793BE481}"/>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54"/>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688</v>
      </c>
      <c r="B1" s="173" t="s">
        <v>3453</v>
      </c>
      <c r="C1" s="222"/>
      <c r="D1" s="222"/>
      <c r="E1" s="222"/>
      <c r="F1" s="222"/>
      <c r="G1" s="222"/>
      <c r="H1" s="222"/>
      <c r="I1" s="222"/>
      <c r="J1" s="222"/>
      <c r="K1" s="222"/>
      <c r="L1" s="222"/>
    </row>
    <row r="2" spans="1:12">
      <c r="A2" s="232"/>
      <c r="B2" s="223">
        <v>2010</v>
      </c>
      <c r="C2" s="223">
        <v>2011</v>
      </c>
      <c r="D2" s="223">
        <v>2012</v>
      </c>
      <c r="E2" s="223">
        <v>2013</v>
      </c>
      <c r="F2" s="223">
        <v>2014</v>
      </c>
      <c r="G2" s="223">
        <v>2015</v>
      </c>
      <c r="H2" s="223">
        <v>2016</v>
      </c>
      <c r="I2" s="223">
        <v>2017</v>
      </c>
      <c r="J2" s="223">
        <v>2018</v>
      </c>
      <c r="K2" s="223">
        <v>2019</v>
      </c>
      <c r="L2" s="223">
        <v>2020</v>
      </c>
    </row>
    <row r="3" spans="1:12">
      <c r="A3" s="233" t="s">
        <v>419</v>
      </c>
      <c r="B3" s="222">
        <v>2497</v>
      </c>
      <c r="C3" s="222">
        <v>2440</v>
      </c>
      <c r="D3" s="222">
        <v>2477</v>
      </c>
      <c r="E3" s="222">
        <v>2489</v>
      </c>
      <c r="F3" s="222">
        <v>2482</v>
      </c>
      <c r="G3" s="222">
        <v>2562</v>
      </c>
      <c r="H3" s="222">
        <v>2540</v>
      </c>
      <c r="I3" s="222">
        <v>2594</v>
      </c>
      <c r="J3" s="222">
        <v>2550</v>
      </c>
      <c r="K3" s="222">
        <v>2610</v>
      </c>
      <c r="L3" s="222">
        <v>2619</v>
      </c>
    </row>
    <row r="4" spans="1:12">
      <c r="A4" s="235" t="s">
        <v>689</v>
      </c>
      <c r="B4" s="222"/>
      <c r="C4" s="222"/>
      <c r="D4" s="222"/>
      <c r="E4" s="222"/>
      <c r="F4" s="222"/>
      <c r="G4" s="222"/>
      <c r="H4" s="222"/>
      <c r="I4" s="222"/>
      <c r="J4" s="222"/>
      <c r="K4" s="222"/>
      <c r="L4" s="222"/>
    </row>
    <row r="5" spans="1:12">
      <c r="A5" s="233" t="s">
        <v>690</v>
      </c>
      <c r="B5" s="222">
        <v>53</v>
      </c>
      <c r="C5" s="222">
        <v>54</v>
      </c>
      <c r="D5" s="222">
        <v>52</v>
      </c>
      <c r="E5" s="222">
        <v>52</v>
      </c>
      <c r="F5" s="222">
        <v>54</v>
      </c>
      <c r="G5" s="222">
        <v>52</v>
      </c>
      <c r="H5" s="222">
        <v>52</v>
      </c>
      <c r="I5" s="222">
        <v>54</v>
      </c>
      <c r="J5" s="222">
        <v>54</v>
      </c>
      <c r="K5" s="222">
        <v>55</v>
      </c>
      <c r="L5" s="222">
        <v>56</v>
      </c>
    </row>
    <row r="6" spans="1:12">
      <c r="A6" s="233" t="s">
        <v>691</v>
      </c>
      <c r="B6" s="222">
        <v>82</v>
      </c>
      <c r="C6" s="222">
        <v>80</v>
      </c>
      <c r="D6" s="222">
        <v>79</v>
      </c>
      <c r="E6" s="222">
        <v>81</v>
      </c>
      <c r="F6" s="222">
        <v>82</v>
      </c>
      <c r="G6" s="222">
        <v>78</v>
      </c>
      <c r="H6" s="222">
        <v>76</v>
      </c>
      <c r="I6" s="222">
        <v>83</v>
      </c>
      <c r="J6" s="222">
        <v>81</v>
      </c>
      <c r="K6" s="222">
        <v>79</v>
      </c>
      <c r="L6" s="222">
        <v>81</v>
      </c>
    </row>
    <row r="7" spans="1:12">
      <c r="A7" s="233" t="s">
        <v>692</v>
      </c>
      <c r="B7" s="222">
        <v>69</v>
      </c>
      <c r="C7" s="222">
        <v>67</v>
      </c>
      <c r="D7" s="222">
        <v>67</v>
      </c>
      <c r="E7" s="222">
        <v>67</v>
      </c>
      <c r="F7" s="222">
        <v>69</v>
      </c>
      <c r="G7" s="222">
        <v>69</v>
      </c>
      <c r="H7" s="222">
        <v>68</v>
      </c>
      <c r="I7" s="222">
        <v>69</v>
      </c>
      <c r="J7" s="222">
        <v>68</v>
      </c>
      <c r="K7" s="222">
        <v>72</v>
      </c>
      <c r="L7" s="222">
        <v>75</v>
      </c>
    </row>
    <row r="8" spans="1:12">
      <c r="A8" s="233" t="s">
        <v>693</v>
      </c>
      <c r="B8" s="222">
        <v>76</v>
      </c>
      <c r="C8" s="222">
        <v>75</v>
      </c>
      <c r="D8" s="222">
        <v>73</v>
      </c>
      <c r="E8" s="222">
        <v>77</v>
      </c>
      <c r="F8" s="222">
        <v>76</v>
      </c>
      <c r="G8" s="222">
        <v>76</v>
      </c>
      <c r="H8" s="222">
        <v>73</v>
      </c>
      <c r="I8" s="222">
        <v>76</v>
      </c>
      <c r="J8" s="222">
        <v>74</v>
      </c>
      <c r="K8" s="222">
        <v>77</v>
      </c>
      <c r="L8" s="222">
        <v>74</v>
      </c>
    </row>
    <row r="9" spans="1:12">
      <c r="A9" s="233" t="s">
        <v>3869</v>
      </c>
      <c r="B9" s="222" t="s">
        <v>207</v>
      </c>
      <c r="C9" s="222" t="s">
        <v>207</v>
      </c>
      <c r="D9" s="222" t="s">
        <v>207</v>
      </c>
      <c r="E9" s="222" t="s">
        <v>207</v>
      </c>
      <c r="F9" s="222" t="s">
        <v>207</v>
      </c>
      <c r="G9" s="222" t="s">
        <v>207</v>
      </c>
      <c r="H9" s="222" t="s">
        <v>207</v>
      </c>
      <c r="I9" s="222" t="s">
        <v>207</v>
      </c>
      <c r="J9" s="222">
        <v>36</v>
      </c>
      <c r="K9" s="222">
        <v>37</v>
      </c>
      <c r="L9" s="222">
        <v>38</v>
      </c>
    </row>
    <row r="10" spans="1:12">
      <c r="A10" s="235" t="s">
        <v>471</v>
      </c>
      <c r="B10" s="222"/>
      <c r="C10" s="222"/>
      <c r="D10" s="222"/>
      <c r="E10" s="222"/>
      <c r="F10" s="222"/>
      <c r="G10" s="222"/>
      <c r="H10" s="222"/>
      <c r="I10" s="222"/>
      <c r="J10" s="222"/>
      <c r="K10" s="222"/>
      <c r="L10" s="222"/>
    </row>
    <row r="11" spans="1:12">
      <c r="A11" s="233" t="s">
        <v>420</v>
      </c>
      <c r="B11" s="222">
        <v>930</v>
      </c>
      <c r="C11" s="222">
        <v>993</v>
      </c>
      <c r="D11" s="222">
        <v>994</v>
      </c>
      <c r="E11" s="222">
        <v>903</v>
      </c>
      <c r="F11" s="222">
        <v>902</v>
      </c>
      <c r="G11" s="222">
        <v>1006</v>
      </c>
      <c r="H11" s="222">
        <v>1068</v>
      </c>
      <c r="I11" s="222">
        <v>929</v>
      </c>
      <c r="J11" s="222">
        <v>981</v>
      </c>
      <c r="K11" s="222">
        <v>992</v>
      </c>
      <c r="L11" s="222">
        <v>1237</v>
      </c>
    </row>
    <row r="12" spans="1:12" ht="16" thickBot="1">
      <c r="A12" s="234"/>
      <c r="B12" s="226"/>
      <c r="C12" s="226"/>
      <c r="D12" s="226"/>
      <c r="E12" s="226"/>
      <c r="F12" s="226"/>
      <c r="G12" s="226"/>
      <c r="H12" s="226"/>
      <c r="I12" s="226"/>
      <c r="J12" s="226"/>
      <c r="K12" s="226"/>
      <c r="L12" s="226"/>
    </row>
    <row r="13" spans="1:12">
      <c r="A13" s="231"/>
      <c r="B13" s="222"/>
      <c r="C13" s="222"/>
      <c r="D13" s="222"/>
      <c r="E13" s="222"/>
      <c r="F13" s="222"/>
      <c r="G13" s="222"/>
      <c r="H13" s="222"/>
      <c r="I13" s="222"/>
      <c r="J13" s="222"/>
      <c r="K13" s="222"/>
      <c r="L13" s="222"/>
    </row>
    <row r="14" spans="1:12" ht="42">
      <c r="A14" s="233" t="s">
        <v>3557</v>
      </c>
      <c r="B14" s="222"/>
      <c r="C14" s="224" t="s">
        <v>4147</v>
      </c>
      <c r="D14" s="222"/>
      <c r="E14" s="224"/>
      <c r="F14" s="224" t="s">
        <v>3870</v>
      </c>
      <c r="G14" s="222"/>
      <c r="H14" s="222"/>
      <c r="I14" s="222"/>
      <c r="J14" s="222"/>
      <c r="K14" s="222"/>
      <c r="L14" s="222"/>
    </row>
    <row r="15" spans="1:12">
      <c r="A15" s="231"/>
      <c r="B15" s="222"/>
      <c r="C15" s="222"/>
      <c r="D15" s="222"/>
      <c r="E15" s="222"/>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c r="B17" s="222"/>
      <c r="C17" s="222"/>
      <c r="D17" s="222"/>
      <c r="E17" s="222"/>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t="s">
        <v>694</v>
      </c>
      <c r="B22" s="222"/>
      <c r="C22" s="222"/>
      <c r="D22" s="222"/>
      <c r="E22" s="222"/>
      <c r="F22" s="222"/>
      <c r="G22" s="222"/>
      <c r="H22" s="222"/>
      <c r="I22" s="222"/>
      <c r="J22" s="222"/>
      <c r="K22" s="222"/>
      <c r="L22" s="222"/>
    </row>
    <row r="23" spans="1:12">
      <c r="A23" s="232"/>
      <c r="B23" s="223">
        <v>2009</v>
      </c>
      <c r="C23" s="223">
        <v>2010</v>
      </c>
      <c r="D23" s="223">
        <v>2011</v>
      </c>
      <c r="E23" s="223">
        <v>2012</v>
      </c>
      <c r="F23" s="223">
        <v>2013</v>
      </c>
      <c r="G23" s="223">
        <v>2014</v>
      </c>
      <c r="H23" s="223">
        <v>2015</v>
      </c>
      <c r="I23" s="223">
        <v>2016</v>
      </c>
      <c r="J23" s="223">
        <v>2017</v>
      </c>
      <c r="K23" s="223">
        <v>2018</v>
      </c>
      <c r="L23" s="223">
        <v>2019</v>
      </c>
    </row>
    <row r="24" spans="1:12">
      <c r="A24" s="235" t="s">
        <v>695</v>
      </c>
      <c r="B24" s="230"/>
      <c r="C24" s="230"/>
      <c r="D24" s="230"/>
      <c r="E24" s="230"/>
      <c r="F24" s="230"/>
      <c r="G24" s="230"/>
      <c r="H24" s="230"/>
      <c r="I24" s="230"/>
      <c r="J24" s="230"/>
      <c r="K24" s="230"/>
      <c r="L24" s="230"/>
    </row>
    <row r="25" spans="1:12">
      <c r="A25" s="233" t="s">
        <v>696</v>
      </c>
      <c r="B25" s="222">
        <v>406</v>
      </c>
      <c r="C25" s="222">
        <v>383</v>
      </c>
      <c r="D25" s="222">
        <v>380</v>
      </c>
      <c r="E25" s="222">
        <v>357</v>
      </c>
      <c r="F25" s="222">
        <v>353</v>
      </c>
      <c r="G25" s="222">
        <v>365</v>
      </c>
      <c r="H25" s="222">
        <v>354</v>
      </c>
      <c r="I25" s="222">
        <v>368</v>
      </c>
      <c r="J25" s="222">
        <v>358</v>
      </c>
      <c r="K25" s="222">
        <v>360</v>
      </c>
      <c r="L25" s="222">
        <v>359</v>
      </c>
    </row>
    <row r="26" spans="1:12">
      <c r="A26" s="233" t="s">
        <v>697</v>
      </c>
      <c r="B26" s="222">
        <v>175</v>
      </c>
      <c r="C26" s="222">
        <v>175</v>
      </c>
      <c r="D26" s="35">
        <v>173</v>
      </c>
      <c r="E26" s="222">
        <v>143</v>
      </c>
      <c r="F26" s="222">
        <v>151</v>
      </c>
      <c r="G26" s="222">
        <v>153</v>
      </c>
      <c r="H26" s="222">
        <v>151</v>
      </c>
      <c r="I26" s="222">
        <v>152</v>
      </c>
      <c r="J26" s="222">
        <v>149</v>
      </c>
      <c r="K26" s="222">
        <v>154</v>
      </c>
      <c r="L26" s="222">
        <v>150</v>
      </c>
    </row>
    <row r="27" spans="1:12">
      <c r="A27" s="233" t="s">
        <v>698</v>
      </c>
      <c r="B27" s="222">
        <v>18</v>
      </c>
      <c r="C27" s="222">
        <v>17</v>
      </c>
      <c r="D27" s="222">
        <v>18</v>
      </c>
      <c r="E27" s="222">
        <v>18</v>
      </c>
      <c r="F27" s="222">
        <v>19</v>
      </c>
      <c r="G27" s="222">
        <v>20</v>
      </c>
      <c r="H27" s="222">
        <v>20</v>
      </c>
      <c r="I27" s="222">
        <v>20</v>
      </c>
      <c r="J27" s="222">
        <v>20</v>
      </c>
      <c r="K27" s="222">
        <v>20</v>
      </c>
      <c r="L27" s="222">
        <v>20</v>
      </c>
    </row>
    <row r="28" spans="1:12">
      <c r="A28" s="233" t="s">
        <v>699</v>
      </c>
      <c r="B28" s="222">
        <v>4</v>
      </c>
      <c r="C28" s="222">
        <v>4</v>
      </c>
      <c r="D28" s="35">
        <v>0</v>
      </c>
      <c r="E28" s="222">
        <v>0</v>
      </c>
      <c r="F28" s="222">
        <v>6</v>
      </c>
      <c r="G28" s="222">
        <v>7</v>
      </c>
      <c r="H28" s="222">
        <v>6</v>
      </c>
      <c r="I28" s="222">
        <v>7</v>
      </c>
      <c r="J28" s="222">
        <v>7</v>
      </c>
      <c r="K28" s="222">
        <v>0</v>
      </c>
      <c r="L28" s="222">
        <v>0</v>
      </c>
    </row>
    <row r="29" spans="1:12">
      <c r="A29" s="233"/>
      <c r="B29" s="222"/>
      <c r="C29" s="222"/>
      <c r="D29" s="222"/>
      <c r="E29" s="222"/>
      <c r="F29" s="222"/>
      <c r="G29" s="222"/>
      <c r="H29" s="222"/>
      <c r="I29" s="222"/>
      <c r="J29" s="222"/>
      <c r="K29" s="222"/>
      <c r="L29" s="225"/>
    </row>
    <row r="30" spans="1:12">
      <c r="A30" s="235" t="s">
        <v>700</v>
      </c>
      <c r="B30" s="222"/>
      <c r="C30" s="46"/>
      <c r="D30" s="46"/>
      <c r="E30" s="46"/>
      <c r="F30" s="46"/>
      <c r="G30" s="46"/>
      <c r="H30" s="46"/>
      <c r="I30" s="46"/>
      <c r="J30" s="46"/>
      <c r="K30" s="46"/>
      <c r="L30" s="225"/>
    </row>
    <row r="31" spans="1:12">
      <c r="A31" s="233" t="s">
        <v>701</v>
      </c>
      <c r="B31" s="222">
        <v>8.3000000000000007</v>
      </c>
      <c r="C31" s="222">
        <v>8.4</v>
      </c>
      <c r="D31" s="222">
        <v>8.6</v>
      </c>
      <c r="E31" s="222">
        <v>7.6</v>
      </c>
      <c r="F31" s="222">
        <v>7.8</v>
      </c>
      <c r="G31" s="222">
        <v>8</v>
      </c>
      <c r="H31" s="222">
        <v>7.8</v>
      </c>
      <c r="I31" s="222">
        <v>7.9</v>
      </c>
      <c r="J31" s="222">
        <v>7.7</v>
      </c>
      <c r="K31" s="222">
        <v>7.7</v>
      </c>
      <c r="L31" s="222">
        <v>7.6</v>
      </c>
    </row>
    <row r="32" spans="1:12">
      <c r="A32" s="233" t="s">
        <v>702</v>
      </c>
      <c r="B32" s="222">
        <v>10.6</v>
      </c>
      <c r="C32" s="222">
        <v>10.8</v>
      </c>
      <c r="D32" s="222">
        <v>11</v>
      </c>
      <c r="E32" s="222">
        <v>9.8000000000000007</v>
      </c>
      <c r="F32" s="222">
        <v>10</v>
      </c>
      <c r="G32" s="222">
        <v>10.1</v>
      </c>
      <c r="H32" s="222">
        <v>9.9</v>
      </c>
      <c r="I32" s="222">
        <v>10</v>
      </c>
      <c r="J32" s="222">
        <v>9.6999999999999993</v>
      </c>
      <c r="K32" s="222">
        <v>9.6999999999999993</v>
      </c>
      <c r="L32" s="222">
        <v>9.5</v>
      </c>
    </row>
    <row r="33" spans="1:12">
      <c r="A33" s="235" t="s">
        <v>703</v>
      </c>
      <c r="B33" s="222"/>
      <c r="C33" s="46"/>
      <c r="D33" s="46"/>
      <c r="E33" s="46"/>
      <c r="F33" s="46"/>
      <c r="G33" s="46"/>
      <c r="H33" s="46"/>
      <c r="I33" s="46"/>
      <c r="J33" s="46"/>
      <c r="K33" s="46"/>
      <c r="L33" s="46"/>
    </row>
    <row r="34" spans="1:12">
      <c r="A34" s="233" t="s">
        <v>704</v>
      </c>
      <c r="B34" s="222">
        <v>7939</v>
      </c>
      <c r="C34" s="222">
        <v>7769</v>
      </c>
      <c r="D34" s="222">
        <v>6972</v>
      </c>
      <c r="E34" s="222">
        <v>6840</v>
      </c>
      <c r="F34" s="222">
        <v>6973</v>
      </c>
      <c r="G34" s="222">
        <v>5731</v>
      </c>
      <c r="H34" s="222">
        <v>5844</v>
      </c>
      <c r="I34" s="222">
        <v>5840</v>
      </c>
      <c r="J34" s="222">
        <v>6189</v>
      </c>
      <c r="K34" s="222">
        <v>5186</v>
      </c>
      <c r="L34" s="222">
        <v>5608</v>
      </c>
    </row>
    <row r="35" spans="1:12">
      <c r="A35" s="235" t="s">
        <v>705</v>
      </c>
      <c r="B35" s="222"/>
      <c r="C35" s="222"/>
      <c r="D35" s="222"/>
      <c r="E35" s="222"/>
      <c r="F35" s="222"/>
      <c r="G35" s="222"/>
      <c r="H35" s="222"/>
      <c r="I35" s="222"/>
      <c r="J35" s="222"/>
      <c r="K35" s="222"/>
      <c r="L35" s="222"/>
    </row>
    <row r="36" spans="1:12">
      <c r="A36" s="233" t="s">
        <v>701</v>
      </c>
      <c r="B36" s="222">
        <v>1425</v>
      </c>
      <c r="C36" s="222">
        <v>1389</v>
      </c>
      <c r="D36" s="222">
        <v>1240</v>
      </c>
      <c r="E36" s="222">
        <v>1209</v>
      </c>
      <c r="F36" s="222">
        <v>1222</v>
      </c>
      <c r="G36" s="222">
        <v>994</v>
      </c>
      <c r="H36" s="222">
        <v>1014</v>
      </c>
      <c r="I36" s="222">
        <v>1009</v>
      </c>
      <c r="J36" s="222">
        <v>1065</v>
      </c>
      <c r="K36" s="222">
        <v>887</v>
      </c>
      <c r="L36" s="222">
        <v>958</v>
      </c>
    </row>
    <row r="37" spans="1:12">
      <c r="A37" s="233" t="s">
        <v>702</v>
      </c>
      <c r="B37" s="222">
        <v>1832</v>
      </c>
      <c r="C37" s="222">
        <v>1783</v>
      </c>
      <c r="D37" s="222">
        <v>1587</v>
      </c>
      <c r="E37" s="222">
        <v>1543</v>
      </c>
      <c r="F37" s="222">
        <v>1553</v>
      </c>
      <c r="G37" s="222">
        <v>1260</v>
      </c>
      <c r="H37" s="222">
        <v>1283</v>
      </c>
      <c r="I37" s="222">
        <v>1272</v>
      </c>
      <c r="J37" s="222">
        <v>1339</v>
      </c>
      <c r="K37" s="222">
        <v>1113</v>
      </c>
      <c r="L37" s="222">
        <v>1196</v>
      </c>
    </row>
    <row r="38" spans="1:12">
      <c r="A38" s="235" t="s">
        <v>706</v>
      </c>
      <c r="B38" s="46"/>
      <c r="C38" s="46"/>
      <c r="D38" s="46"/>
      <c r="E38" s="46"/>
      <c r="F38" s="46"/>
      <c r="G38" s="46"/>
      <c r="H38" s="46"/>
      <c r="I38" s="46"/>
      <c r="J38" s="46"/>
      <c r="K38" s="46"/>
      <c r="L38" s="46"/>
    </row>
    <row r="39" spans="1:12">
      <c r="A39" s="233" t="s">
        <v>707</v>
      </c>
      <c r="B39" s="222">
        <v>779</v>
      </c>
      <c r="C39" s="222">
        <v>715</v>
      </c>
      <c r="D39" s="222">
        <v>677</v>
      </c>
      <c r="E39" s="222">
        <v>669</v>
      </c>
      <c r="F39" s="222">
        <v>618</v>
      </c>
      <c r="G39" s="222">
        <v>595</v>
      </c>
      <c r="H39" s="222">
        <v>550</v>
      </c>
      <c r="I39" s="222">
        <v>531</v>
      </c>
      <c r="J39" s="222">
        <v>486</v>
      </c>
      <c r="K39" s="222">
        <v>412</v>
      </c>
      <c r="L39" s="222">
        <v>410</v>
      </c>
    </row>
    <row r="40" spans="1:12" ht="16" thickBot="1">
      <c r="A40" s="234"/>
      <c r="B40" s="226"/>
      <c r="C40" s="226"/>
      <c r="D40" s="226"/>
      <c r="E40" s="226"/>
      <c r="F40" s="226"/>
      <c r="G40" s="226"/>
      <c r="H40" s="226"/>
      <c r="I40" s="226"/>
      <c r="J40" s="226"/>
      <c r="K40" s="226"/>
      <c r="L40" s="226"/>
    </row>
    <row r="41" spans="1:12">
      <c r="A41" s="231"/>
      <c r="B41" s="222"/>
      <c r="C41" s="222"/>
      <c r="D41" s="222"/>
      <c r="E41" s="222"/>
      <c r="F41" s="222"/>
      <c r="G41" s="222"/>
      <c r="H41" s="222"/>
      <c r="I41" s="222"/>
      <c r="J41" s="222"/>
      <c r="K41" s="222"/>
      <c r="L41" s="222"/>
    </row>
    <row r="42" spans="1:12" ht="132" customHeight="1">
      <c r="A42" s="233" t="s">
        <v>3558</v>
      </c>
      <c r="B42" s="222"/>
      <c r="C42" s="224" t="s">
        <v>3559</v>
      </c>
      <c r="D42" s="224"/>
      <c r="E42" s="222" t="s">
        <v>4212</v>
      </c>
      <c r="F42" s="222"/>
      <c r="G42" s="222"/>
      <c r="H42" s="222"/>
      <c r="I42" s="222"/>
      <c r="J42" s="222"/>
      <c r="K42" s="222"/>
      <c r="L42" s="222"/>
    </row>
    <row r="43" spans="1:12">
      <c r="A43" s="233"/>
      <c r="B43" s="222"/>
      <c r="C43" s="224"/>
      <c r="D43" s="224"/>
      <c r="E43" s="222" t="s">
        <v>3871</v>
      </c>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sheetData>
  <hyperlinks>
    <hyperlink ref="B1" location="INDEKS!A1" display="HJEM" xr:uid="{4389FD39-E24D-440C-92DF-B7312CD94816}"/>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T83"/>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20">
      <c r="A1" s="231" t="s">
        <v>708</v>
      </c>
      <c r="B1" s="173" t="s">
        <v>3453</v>
      </c>
      <c r="C1" s="222"/>
      <c r="D1" s="222"/>
      <c r="E1" s="222"/>
      <c r="F1" s="222"/>
      <c r="G1" s="222"/>
      <c r="H1" s="222"/>
      <c r="I1" s="222"/>
    </row>
    <row r="2" spans="1:20">
      <c r="A2" s="232"/>
      <c r="B2" s="223" t="s">
        <v>709</v>
      </c>
      <c r="C2" s="223"/>
      <c r="D2" s="223" t="s">
        <v>710</v>
      </c>
      <c r="E2" s="223"/>
      <c r="F2" s="223" t="s">
        <v>711</v>
      </c>
      <c r="G2" s="223"/>
      <c r="H2" s="223" t="s">
        <v>712</v>
      </c>
      <c r="I2" s="223"/>
      <c r="J2" s="223" t="s">
        <v>712</v>
      </c>
      <c r="L2" s="429" t="s">
        <v>3872</v>
      </c>
      <c r="M2" s="429"/>
      <c r="N2" s="430" t="s">
        <v>4528</v>
      </c>
      <c r="O2" s="430"/>
      <c r="P2" s="221" t="s">
        <v>740</v>
      </c>
    </row>
    <row r="3" spans="1:20" ht="29.25" customHeight="1">
      <c r="A3" s="232"/>
      <c r="B3" s="223" t="s">
        <v>713</v>
      </c>
      <c r="C3" s="223"/>
      <c r="D3" s="223" t="s">
        <v>713</v>
      </c>
      <c r="E3" s="223"/>
      <c r="F3" s="223"/>
      <c r="G3" s="223"/>
      <c r="H3" s="431" t="s">
        <v>4529</v>
      </c>
      <c r="I3" s="431"/>
      <c r="J3" s="428" t="s">
        <v>4530</v>
      </c>
      <c r="K3" s="428"/>
      <c r="N3" s="430"/>
      <c r="O3" s="430"/>
    </row>
    <row r="4" spans="1:20">
      <c r="A4" s="232"/>
      <c r="B4" s="223">
        <v>2008</v>
      </c>
      <c r="C4" s="31">
        <v>2018</v>
      </c>
      <c r="D4" s="223">
        <v>2008</v>
      </c>
      <c r="E4" s="31">
        <v>2018</v>
      </c>
      <c r="F4" s="223">
        <v>2008</v>
      </c>
      <c r="G4" s="31">
        <v>2018</v>
      </c>
      <c r="H4" s="223">
        <v>2008</v>
      </c>
      <c r="I4" s="223">
        <v>2018</v>
      </c>
      <c r="J4" s="232">
        <v>2008</v>
      </c>
      <c r="K4" s="31">
        <v>2018</v>
      </c>
      <c r="L4" s="223">
        <v>2008</v>
      </c>
      <c r="M4" s="31">
        <v>2018</v>
      </c>
      <c r="N4" s="223">
        <v>2008</v>
      </c>
      <c r="O4" s="31">
        <v>2018</v>
      </c>
      <c r="P4" s="223">
        <v>2008</v>
      </c>
      <c r="Q4" s="223">
        <v>2018</v>
      </c>
      <c r="R4" s="223"/>
      <c r="S4" s="4">
        <v>2008</v>
      </c>
      <c r="T4" s="4">
        <v>2018</v>
      </c>
    </row>
    <row r="5" spans="1:20">
      <c r="A5" s="235" t="s">
        <v>714</v>
      </c>
      <c r="B5" s="230"/>
      <c r="C5" s="33"/>
      <c r="D5" s="230"/>
      <c r="E5" s="33"/>
      <c r="F5" s="230"/>
      <c r="G5" s="33"/>
      <c r="H5" s="230"/>
      <c r="I5" s="230"/>
      <c r="J5" s="38"/>
      <c r="K5" s="34"/>
      <c r="L5" s="7"/>
      <c r="M5" s="34"/>
      <c r="N5" s="7"/>
      <c r="O5" s="34"/>
      <c r="P5" s="7"/>
      <c r="Q5" s="7"/>
      <c r="R5" s="7"/>
      <c r="S5" s="8"/>
      <c r="T5" s="8"/>
    </row>
    <row r="6" spans="1:20">
      <c r="A6" s="232" t="s">
        <v>715</v>
      </c>
      <c r="B6" s="7">
        <v>254132</v>
      </c>
      <c r="C6" s="7">
        <v>248285</v>
      </c>
      <c r="D6" s="197">
        <v>32826</v>
      </c>
      <c r="E6" s="34">
        <v>48484</v>
      </c>
      <c r="F6" s="7">
        <v>255552</v>
      </c>
      <c r="G6" s="34">
        <v>347171</v>
      </c>
      <c r="H6" s="7">
        <v>604052</v>
      </c>
      <c r="I6" s="7">
        <v>600153</v>
      </c>
      <c r="J6" s="38">
        <v>194013</v>
      </c>
      <c r="K6" s="34">
        <v>250608</v>
      </c>
      <c r="L6" s="7">
        <v>774717</v>
      </c>
      <c r="M6" s="34">
        <v>825800</v>
      </c>
      <c r="N6" s="7">
        <v>874748</v>
      </c>
      <c r="O6" s="34">
        <v>1032077</v>
      </c>
      <c r="P6" s="7">
        <v>397506</v>
      </c>
      <c r="Q6" s="7">
        <v>428092</v>
      </c>
      <c r="R6" s="7"/>
      <c r="S6" s="8"/>
      <c r="T6" s="11"/>
    </row>
    <row r="7" spans="1:20">
      <c r="A7" s="233" t="s">
        <v>716</v>
      </c>
      <c r="B7" s="222">
        <v>242098</v>
      </c>
      <c r="C7" s="222">
        <v>239610</v>
      </c>
      <c r="D7" s="198">
        <v>31495</v>
      </c>
      <c r="E7" s="35">
        <v>46140</v>
      </c>
      <c r="F7" s="222">
        <v>248756</v>
      </c>
      <c r="G7" s="35">
        <v>342435</v>
      </c>
      <c r="H7" s="222">
        <v>588064</v>
      </c>
      <c r="I7" s="222">
        <v>573478</v>
      </c>
      <c r="J7" s="231">
        <v>168355</v>
      </c>
      <c r="K7" s="35">
        <v>222970</v>
      </c>
      <c r="L7" s="222">
        <v>736137</v>
      </c>
      <c r="M7" s="35">
        <v>798679</v>
      </c>
      <c r="N7" s="222">
        <v>848239</v>
      </c>
      <c r="O7" s="35">
        <v>1012733</v>
      </c>
      <c r="P7" s="222">
        <v>379092</v>
      </c>
      <c r="Q7" s="222">
        <v>411224</v>
      </c>
      <c r="R7" s="224"/>
      <c r="S7" s="134"/>
      <c r="T7" s="134"/>
    </row>
    <row r="8" spans="1:20">
      <c r="A8" s="233" t="s">
        <v>717</v>
      </c>
      <c r="B8" s="222">
        <v>12034</v>
      </c>
      <c r="C8" s="222">
        <v>8676</v>
      </c>
      <c r="D8" s="198">
        <v>1330</v>
      </c>
      <c r="E8" s="35">
        <v>2344</v>
      </c>
      <c r="F8" s="222">
        <v>6796</v>
      </c>
      <c r="G8" s="35">
        <v>4736</v>
      </c>
      <c r="H8" s="222">
        <v>15988</v>
      </c>
      <c r="I8" s="222">
        <v>26675</v>
      </c>
      <c r="J8" s="231">
        <v>25658</v>
      </c>
      <c r="K8" s="35">
        <v>27637</v>
      </c>
      <c r="L8" s="222">
        <v>38581</v>
      </c>
      <c r="M8" s="35">
        <v>27121</v>
      </c>
      <c r="N8" s="222">
        <v>26509</v>
      </c>
      <c r="O8" s="35">
        <v>19344</v>
      </c>
      <c r="P8" s="222">
        <v>18414</v>
      </c>
      <c r="Q8" s="222">
        <v>16868</v>
      </c>
      <c r="R8" s="224"/>
      <c r="S8" s="134"/>
      <c r="T8" s="134"/>
    </row>
    <row r="9" spans="1:20">
      <c r="A9" s="233" t="s">
        <v>718</v>
      </c>
      <c r="B9" s="222">
        <v>14889</v>
      </c>
      <c r="C9" s="222">
        <v>11431</v>
      </c>
      <c r="D9" s="198">
        <v>42865</v>
      </c>
      <c r="E9" s="35">
        <v>29126</v>
      </c>
      <c r="F9" s="222">
        <v>12977</v>
      </c>
      <c r="G9" s="35">
        <v>24777</v>
      </c>
      <c r="H9" s="222">
        <v>54544</v>
      </c>
      <c r="I9" s="222">
        <v>33175</v>
      </c>
      <c r="J9" s="231">
        <v>68889</v>
      </c>
      <c r="K9" s="35">
        <v>96503</v>
      </c>
      <c r="L9" s="222">
        <v>49771</v>
      </c>
      <c r="M9" s="35">
        <v>57794</v>
      </c>
      <c r="N9" s="222">
        <v>59627</v>
      </c>
      <c r="O9" s="35">
        <v>98801</v>
      </c>
      <c r="P9" s="222">
        <v>42793</v>
      </c>
      <c r="Q9" s="222">
        <v>47693</v>
      </c>
      <c r="R9" s="224"/>
      <c r="S9" s="134"/>
      <c r="T9" s="134"/>
    </row>
    <row r="10" spans="1:20">
      <c r="A10" s="233" t="s">
        <v>719</v>
      </c>
      <c r="B10" s="222">
        <v>12651</v>
      </c>
      <c r="C10" s="222">
        <v>7608</v>
      </c>
      <c r="D10" s="198">
        <v>85405</v>
      </c>
      <c r="E10" s="35">
        <v>73800</v>
      </c>
      <c r="F10" s="222">
        <v>24217</v>
      </c>
      <c r="G10" s="35">
        <v>27586</v>
      </c>
      <c r="H10" s="222">
        <v>20560</v>
      </c>
      <c r="I10" s="222">
        <v>18006</v>
      </c>
      <c r="J10" s="231">
        <v>153907</v>
      </c>
      <c r="K10" s="35">
        <v>169867</v>
      </c>
      <c r="L10" s="222">
        <v>21529</v>
      </c>
      <c r="M10" s="35">
        <v>18415</v>
      </c>
      <c r="N10" s="222">
        <v>21985</v>
      </c>
      <c r="O10" s="35">
        <v>35530</v>
      </c>
      <c r="P10" s="222">
        <v>49242</v>
      </c>
      <c r="Q10" s="222">
        <v>53476</v>
      </c>
      <c r="R10" s="224"/>
      <c r="S10" s="134"/>
      <c r="T10" s="134"/>
    </row>
    <row r="11" spans="1:20">
      <c r="A11" s="233" t="s">
        <v>720</v>
      </c>
      <c r="B11" s="222">
        <v>45683</v>
      </c>
      <c r="C11" s="222">
        <v>65629</v>
      </c>
      <c r="D11" s="198">
        <v>116232</v>
      </c>
      <c r="E11" s="35">
        <v>153294</v>
      </c>
      <c r="F11" s="222">
        <v>94046</v>
      </c>
      <c r="G11" s="35">
        <v>101503</v>
      </c>
      <c r="H11" s="222">
        <v>47847</v>
      </c>
      <c r="I11" s="222">
        <v>74606</v>
      </c>
      <c r="J11" s="231">
        <v>154758</v>
      </c>
      <c r="K11" s="35">
        <v>175224</v>
      </c>
      <c r="L11" s="222">
        <v>58218</v>
      </c>
      <c r="M11" s="35">
        <v>73336</v>
      </c>
      <c r="N11" s="222">
        <v>70480</v>
      </c>
      <c r="O11" s="35">
        <v>75079</v>
      </c>
      <c r="P11" s="222">
        <v>79844</v>
      </c>
      <c r="Q11" s="222">
        <v>105521</v>
      </c>
      <c r="R11" s="224"/>
      <c r="S11" s="134"/>
      <c r="T11" s="134"/>
    </row>
    <row r="12" spans="1:20">
      <c r="A12" s="233" t="s">
        <v>721</v>
      </c>
      <c r="B12" s="222">
        <v>2852</v>
      </c>
      <c r="C12" s="222">
        <v>2595</v>
      </c>
      <c r="D12" s="198">
        <v>2877</v>
      </c>
      <c r="E12" s="35">
        <v>2700</v>
      </c>
      <c r="F12" s="222">
        <v>17657</v>
      </c>
      <c r="G12" s="35">
        <v>19622</v>
      </c>
      <c r="H12" s="222">
        <v>3238</v>
      </c>
      <c r="I12" s="222">
        <v>5579</v>
      </c>
      <c r="J12" s="231">
        <v>6648</v>
      </c>
      <c r="K12" s="35">
        <v>2854</v>
      </c>
      <c r="L12" s="222">
        <v>5924</v>
      </c>
      <c r="M12" s="35">
        <v>4486</v>
      </c>
      <c r="N12" s="222">
        <v>5715</v>
      </c>
      <c r="O12" s="35">
        <v>4318</v>
      </c>
      <c r="P12" s="222">
        <v>4927</v>
      </c>
      <c r="Q12" s="222">
        <v>4314</v>
      </c>
      <c r="R12" s="224"/>
      <c r="S12" s="134"/>
      <c r="T12" s="134"/>
    </row>
    <row r="13" spans="1:20">
      <c r="A13" s="233" t="s">
        <v>722</v>
      </c>
      <c r="B13" s="222">
        <v>2624</v>
      </c>
      <c r="C13" s="222">
        <v>5802</v>
      </c>
      <c r="D13" s="198">
        <v>14803</v>
      </c>
      <c r="E13" s="35">
        <v>4280</v>
      </c>
      <c r="F13" s="222">
        <v>1256</v>
      </c>
      <c r="G13" s="35">
        <v>958</v>
      </c>
      <c r="H13" s="222">
        <v>16535</v>
      </c>
      <c r="I13" s="222">
        <v>11238</v>
      </c>
      <c r="J13" s="231">
        <v>20531</v>
      </c>
      <c r="K13" s="35">
        <v>15068</v>
      </c>
      <c r="L13" s="222">
        <v>15509</v>
      </c>
      <c r="M13" s="35">
        <v>2539</v>
      </c>
      <c r="N13" s="222">
        <v>31636</v>
      </c>
      <c r="O13" s="35">
        <v>4470</v>
      </c>
      <c r="P13" s="222">
        <v>13472</v>
      </c>
      <c r="Q13" s="222">
        <v>6948</v>
      </c>
      <c r="R13" s="224"/>
      <c r="S13" s="134"/>
      <c r="T13" s="134"/>
    </row>
    <row r="14" spans="1:20">
      <c r="A14" s="232" t="s">
        <v>723</v>
      </c>
      <c r="B14" s="7">
        <v>332832</v>
      </c>
      <c r="C14" s="7">
        <v>341350</v>
      </c>
      <c r="D14" s="197">
        <v>295008</v>
      </c>
      <c r="E14" s="34">
        <v>311683</v>
      </c>
      <c r="F14" s="7">
        <v>405704</v>
      </c>
      <c r="G14" s="34">
        <v>521617</v>
      </c>
      <c r="H14" s="7">
        <v>746775</v>
      </c>
      <c r="I14" s="7">
        <v>742758</v>
      </c>
      <c r="J14" s="38">
        <v>598746</v>
      </c>
      <c r="K14" s="34">
        <v>710123</v>
      </c>
      <c r="L14" s="7">
        <v>925668</v>
      </c>
      <c r="M14" s="34">
        <v>982369</v>
      </c>
      <c r="N14" s="7">
        <v>1064191</v>
      </c>
      <c r="O14" s="34">
        <v>1250276</v>
      </c>
      <c r="P14" s="7">
        <v>587784</v>
      </c>
      <c r="Q14" s="7">
        <v>646044</v>
      </c>
      <c r="R14" s="223"/>
      <c r="S14" s="4"/>
      <c r="T14" s="4"/>
    </row>
    <row r="15" spans="1:20">
      <c r="A15" s="233" t="s">
        <v>724</v>
      </c>
      <c r="B15" s="222">
        <v>101012</v>
      </c>
      <c r="C15" s="222">
        <v>95206</v>
      </c>
      <c r="D15" s="198">
        <v>80706</v>
      </c>
      <c r="E15" s="35">
        <v>82163</v>
      </c>
      <c r="F15" s="222">
        <v>98316</v>
      </c>
      <c r="G15" s="35">
        <v>129146</v>
      </c>
      <c r="H15" s="222">
        <v>232877</v>
      </c>
      <c r="I15" s="222">
        <v>219979</v>
      </c>
      <c r="J15" s="231">
        <v>196367</v>
      </c>
      <c r="K15" s="35">
        <v>199886</v>
      </c>
      <c r="L15" s="222">
        <v>284873</v>
      </c>
      <c r="M15" s="35">
        <v>287009</v>
      </c>
      <c r="N15" s="222">
        <v>323257</v>
      </c>
      <c r="O15" s="35">
        <v>375600</v>
      </c>
      <c r="P15" s="222">
        <v>179413</v>
      </c>
      <c r="Q15" s="222">
        <v>185193</v>
      </c>
      <c r="R15" s="224"/>
      <c r="S15" s="134"/>
      <c r="T15" s="134"/>
    </row>
    <row r="16" spans="1:20">
      <c r="A16" s="233" t="s">
        <v>725</v>
      </c>
      <c r="B16" s="222">
        <v>19256</v>
      </c>
      <c r="C16" s="222">
        <v>8261</v>
      </c>
      <c r="D16" s="198">
        <v>12384</v>
      </c>
      <c r="E16" s="35">
        <v>5541</v>
      </c>
      <c r="F16" s="222">
        <v>24313</v>
      </c>
      <c r="G16" s="35">
        <v>17718</v>
      </c>
      <c r="H16" s="222">
        <v>50981</v>
      </c>
      <c r="I16" s="222">
        <v>19434</v>
      </c>
      <c r="J16" s="231">
        <v>31766</v>
      </c>
      <c r="K16" s="35">
        <v>10481</v>
      </c>
      <c r="L16" s="222">
        <v>76858</v>
      </c>
      <c r="M16" s="35">
        <v>32423</v>
      </c>
      <c r="N16" s="222">
        <v>67056</v>
      </c>
      <c r="O16" s="35">
        <v>33208</v>
      </c>
      <c r="P16" s="222">
        <v>38973</v>
      </c>
      <c r="Q16" s="222">
        <v>16240</v>
      </c>
      <c r="R16" s="224"/>
      <c r="S16" s="134"/>
      <c r="T16" s="134"/>
    </row>
    <row r="17" spans="1:20">
      <c r="A17" s="232" t="s">
        <v>3556</v>
      </c>
      <c r="B17" s="7">
        <v>212564</v>
      </c>
      <c r="C17" s="7">
        <v>237883</v>
      </c>
      <c r="D17" s="197">
        <v>201918</v>
      </c>
      <c r="E17" s="34">
        <v>223980</v>
      </c>
      <c r="F17" s="7">
        <v>283075</v>
      </c>
      <c r="G17" s="34">
        <v>374753</v>
      </c>
      <c r="H17" s="7">
        <v>462917</v>
      </c>
      <c r="I17" s="7">
        <v>503345</v>
      </c>
      <c r="J17" s="38">
        <v>370613</v>
      </c>
      <c r="K17" s="34">
        <v>499756</v>
      </c>
      <c r="L17" s="7">
        <v>563937</v>
      </c>
      <c r="M17" s="34">
        <v>662938</v>
      </c>
      <c r="N17" s="7">
        <v>673878</v>
      </c>
      <c r="O17" s="34">
        <v>841468</v>
      </c>
      <c r="P17" s="7">
        <v>369398</v>
      </c>
      <c r="Q17" s="7">
        <v>444611</v>
      </c>
      <c r="R17" s="223"/>
      <c r="S17" s="4"/>
      <c r="T17" s="4"/>
    </row>
    <row r="18" spans="1:20">
      <c r="A18" s="233" t="s">
        <v>726</v>
      </c>
      <c r="B18" s="222">
        <v>75</v>
      </c>
      <c r="C18" s="35">
        <v>439</v>
      </c>
      <c r="D18" s="222">
        <v>7483</v>
      </c>
      <c r="E18" s="222">
        <v>2975</v>
      </c>
      <c r="F18" s="198">
        <v>176</v>
      </c>
      <c r="G18" s="35">
        <v>193</v>
      </c>
      <c r="H18" s="222">
        <v>2258</v>
      </c>
      <c r="I18" s="222">
        <v>1174</v>
      </c>
      <c r="J18" s="231">
        <v>22502</v>
      </c>
      <c r="K18" s="35">
        <v>3422</v>
      </c>
      <c r="L18" s="222">
        <v>201</v>
      </c>
      <c r="M18" s="35">
        <v>341</v>
      </c>
      <c r="N18" s="222">
        <v>2249</v>
      </c>
      <c r="O18" s="35">
        <v>1856</v>
      </c>
      <c r="P18" s="222">
        <v>4987</v>
      </c>
      <c r="Q18" s="222">
        <v>1627</v>
      </c>
      <c r="R18" s="224"/>
      <c r="S18" s="134"/>
      <c r="T18" s="134"/>
    </row>
    <row r="19" spans="1:20">
      <c r="A19" s="232" t="s">
        <v>727</v>
      </c>
      <c r="B19" s="7">
        <v>212639</v>
      </c>
      <c r="C19" s="34">
        <v>238323</v>
      </c>
      <c r="D19" s="7">
        <v>209401</v>
      </c>
      <c r="E19" s="7">
        <v>226955</v>
      </c>
      <c r="F19" s="197">
        <v>283250</v>
      </c>
      <c r="G19" s="34">
        <v>374946</v>
      </c>
      <c r="H19" s="7">
        <v>465176</v>
      </c>
      <c r="I19" s="7">
        <v>504519</v>
      </c>
      <c r="J19" s="38">
        <v>393114</v>
      </c>
      <c r="K19" s="34">
        <v>503178</v>
      </c>
      <c r="L19" s="7">
        <v>564138</v>
      </c>
      <c r="M19" s="34">
        <v>663279</v>
      </c>
      <c r="N19" s="7">
        <v>676127</v>
      </c>
      <c r="O19" s="34">
        <v>843323</v>
      </c>
      <c r="P19" s="7">
        <v>374385</v>
      </c>
      <c r="Q19" s="7">
        <v>446238</v>
      </c>
      <c r="R19" s="223"/>
      <c r="S19" s="4">
        <v>100</v>
      </c>
      <c r="T19" s="4">
        <v>100</v>
      </c>
    </row>
    <row r="20" spans="1:20">
      <c r="A20" s="233" t="s">
        <v>728</v>
      </c>
      <c r="B20" s="222">
        <v>288</v>
      </c>
      <c r="C20" s="35">
        <v>239</v>
      </c>
      <c r="D20" s="222">
        <v>48</v>
      </c>
      <c r="E20" s="222">
        <v>97</v>
      </c>
      <c r="F20" s="198">
        <v>303</v>
      </c>
      <c r="G20" s="35">
        <v>463</v>
      </c>
      <c r="H20" s="222">
        <v>347</v>
      </c>
      <c r="I20" s="222">
        <v>549</v>
      </c>
      <c r="J20" s="231">
        <v>142</v>
      </c>
      <c r="K20" s="35">
        <v>333</v>
      </c>
      <c r="L20" s="222">
        <v>417</v>
      </c>
      <c r="M20" s="35">
        <v>540</v>
      </c>
      <c r="N20" s="222">
        <v>338</v>
      </c>
      <c r="O20" s="35">
        <v>720</v>
      </c>
      <c r="P20" s="222">
        <v>263</v>
      </c>
      <c r="Q20" s="222">
        <v>373</v>
      </c>
      <c r="R20" s="224"/>
      <c r="S20" s="11">
        <v>0.1</v>
      </c>
      <c r="T20" s="11">
        <v>0.1</v>
      </c>
    </row>
    <row r="21" spans="1:20">
      <c r="A21" s="233" t="s">
        <v>729</v>
      </c>
      <c r="B21" s="222">
        <v>2055</v>
      </c>
      <c r="C21" s="35">
        <v>694</v>
      </c>
      <c r="D21" s="222">
        <v>10441</v>
      </c>
      <c r="E21" s="222">
        <v>7501</v>
      </c>
      <c r="F21" s="198">
        <v>836</v>
      </c>
      <c r="G21" s="35">
        <v>1195</v>
      </c>
      <c r="H21" s="222">
        <v>5094</v>
      </c>
      <c r="I21" s="222">
        <v>2502</v>
      </c>
      <c r="J21" s="231">
        <v>11722</v>
      </c>
      <c r="K21" s="35">
        <v>7450</v>
      </c>
      <c r="L21" s="222">
        <v>2506</v>
      </c>
      <c r="M21" s="35">
        <v>1451</v>
      </c>
      <c r="N21" s="222">
        <v>3179</v>
      </c>
      <c r="O21" s="35">
        <v>2269</v>
      </c>
      <c r="P21" s="222">
        <v>5458</v>
      </c>
      <c r="Q21" s="222">
        <v>3670</v>
      </c>
      <c r="R21" s="224"/>
      <c r="S21" s="11">
        <v>1.5</v>
      </c>
      <c r="T21" s="11">
        <v>1</v>
      </c>
    </row>
    <row r="22" spans="1:20">
      <c r="A22" s="233" t="s">
        <v>730</v>
      </c>
      <c r="B22" s="222">
        <v>2800</v>
      </c>
      <c r="C22" s="35">
        <v>2646</v>
      </c>
      <c r="D22" s="222">
        <v>1403</v>
      </c>
      <c r="E22" s="222">
        <v>1822</v>
      </c>
      <c r="F22" s="198">
        <v>3439</v>
      </c>
      <c r="G22" s="35">
        <v>3704</v>
      </c>
      <c r="H22" s="222">
        <v>6666</v>
      </c>
      <c r="I22" s="222">
        <v>6249</v>
      </c>
      <c r="J22" s="231">
        <v>4500</v>
      </c>
      <c r="K22" s="35">
        <v>4878</v>
      </c>
      <c r="L22" s="222">
        <v>8503</v>
      </c>
      <c r="M22" s="35">
        <v>8525</v>
      </c>
      <c r="N22" s="222">
        <v>9729</v>
      </c>
      <c r="O22" s="35">
        <v>8798</v>
      </c>
      <c r="P22" s="222">
        <v>4923</v>
      </c>
      <c r="Q22" s="222">
        <v>4911</v>
      </c>
      <c r="R22" s="224"/>
      <c r="S22" s="11">
        <v>1.3</v>
      </c>
      <c r="T22" s="11">
        <v>1.3</v>
      </c>
    </row>
    <row r="23" spans="1:20">
      <c r="A23" s="233" t="s">
        <v>731</v>
      </c>
      <c r="B23" s="222">
        <v>17229</v>
      </c>
      <c r="C23" s="35">
        <v>36862</v>
      </c>
      <c r="D23" s="222">
        <v>12328</v>
      </c>
      <c r="E23" s="222">
        <v>18749</v>
      </c>
      <c r="F23" s="198">
        <v>12207</v>
      </c>
      <c r="G23" s="35">
        <v>88129</v>
      </c>
      <c r="H23" s="222">
        <v>105668</v>
      </c>
      <c r="I23" s="222">
        <v>160716</v>
      </c>
      <c r="J23" s="231">
        <v>36768</v>
      </c>
      <c r="K23" s="35">
        <v>112845</v>
      </c>
      <c r="L23" s="222">
        <v>88749</v>
      </c>
      <c r="M23" s="35">
        <v>206742</v>
      </c>
      <c r="N23" s="222">
        <v>183865</v>
      </c>
      <c r="O23" s="35">
        <v>285905</v>
      </c>
      <c r="P23" s="222">
        <v>55647</v>
      </c>
      <c r="Q23" s="222">
        <v>115547</v>
      </c>
      <c r="R23" s="224"/>
      <c r="S23" s="11">
        <v>14.9</v>
      </c>
      <c r="T23" s="11">
        <v>30.9</v>
      </c>
    </row>
    <row r="24" spans="1:20">
      <c r="A24" s="232" t="s">
        <v>732</v>
      </c>
      <c r="B24" s="7">
        <v>190267</v>
      </c>
      <c r="C24" s="7">
        <v>197882</v>
      </c>
      <c r="D24" s="197">
        <v>185182</v>
      </c>
      <c r="E24" s="34">
        <v>198786</v>
      </c>
      <c r="F24" s="7">
        <v>266465</v>
      </c>
      <c r="G24" s="34">
        <v>281455</v>
      </c>
      <c r="H24" s="7">
        <v>347401</v>
      </c>
      <c r="I24" s="7">
        <v>334503</v>
      </c>
      <c r="J24" s="232">
        <v>313835</v>
      </c>
      <c r="K24" s="31">
        <v>360621</v>
      </c>
      <c r="L24" s="223">
        <v>449325</v>
      </c>
      <c r="M24" s="31">
        <v>433149</v>
      </c>
      <c r="N24" s="223">
        <v>475587</v>
      </c>
      <c r="O24" s="31">
        <v>487385</v>
      </c>
      <c r="P24" s="223">
        <v>308033</v>
      </c>
      <c r="Q24" s="223">
        <v>306129</v>
      </c>
      <c r="R24" s="223"/>
      <c r="S24" s="8">
        <v>82.3</v>
      </c>
      <c r="T24" s="8">
        <v>85.9</v>
      </c>
    </row>
    <row r="25" spans="1:20">
      <c r="A25" s="39" t="s">
        <v>3873</v>
      </c>
      <c r="B25" s="222">
        <v>16604</v>
      </c>
      <c r="C25" s="199">
        <v>18526</v>
      </c>
      <c r="D25" s="222">
        <v>18134</v>
      </c>
      <c r="E25" s="35">
        <v>21521</v>
      </c>
      <c r="F25" s="222">
        <v>32603</v>
      </c>
      <c r="G25" s="35">
        <v>33538</v>
      </c>
      <c r="H25" s="222">
        <v>34245</v>
      </c>
      <c r="I25" s="222">
        <v>34102</v>
      </c>
      <c r="J25" s="231">
        <v>35187</v>
      </c>
      <c r="K25" s="35">
        <v>40086</v>
      </c>
      <c r="L25" s="222">
        <v>52139</v>
      </c>
      <c r="M25" s="35">
        <v>54143</v>
      </c>
      <c r="N25" s="222">
        <v>56338</v>
      </c>
      <c r="O25" s="35">
        <v>61219</v>
      </c>
      <c r="P25" s="222">
        <v>32151</v>
      </c>
      <c r="Q25" s="222">
        <v>35068</v>
      </c>
      <c r="R25" s="222"/>
      <c r="S25" s="11">
        <v>8.6</v>
      </c>
      <c r="T25" s="11">
        <v>9.4</v>
      </c>
    </row>
    <row r="26" spans="1:20">
      <c r="A26" s="39" t="s">
        <v>3874</v>
      </c>
      <c r="B26" s="222">
        <v>2115</v>
      </c>
      <c r="C26" s="199">
        <v>2594</v>
      </c>
      <c r="D26" s="222">
        <v>1530</v>
      </c>
      <c r="E26" s="35">
        <v>2229</v>
      </c>
      <c r="F26" s="222">
        <v>2976</v>
      </c>
      <c r="G26" s="35">
        <v>3323</v>
      </c>
      <c r="H26" s="222">
        <v>3241</v>
      </c>
      <c r="I26" s="222">
        <v>3855</v>
      </c>
      <c r="J26" s="231">
        <v>2963</v>
      </c>
      <c r="K26" s="35">
        <v>3284</v>
      </c>
      <c r="L26" s="222">
        <v>5165</v>
      </c>
      <c r="M26" s="35">
        <v>5019</v>
      </c>
      <c r="N26" s="222">
        <v>4929</v>
      </c>
      <c r="O26" s="35">
        <v>5925</v>
      </c>
      <c r="P26" s="222">
        <v>3101</v>
      </c>
      <c r="Q26" s="222">
        <v>3538</v>
      </c>
      <c r="R26" s="222"/>
      <c r="S26" s="11">
        <v>0.8</v>
      </c>
      <c r="T26" s="11">
        <v>0.9</v>
      </c>
    </row>
    <row r="27" spans="1:20">
      <c r="A27" s="39" t="s">
        <v>3875</v>
      </c>
      <c r="B27" s="222">
        <v>3026</v>
      </c>
      <c r="C27" s="199">
        <v>3075</v>
      </c>
      <c r="D27" s="222">
        <v>2926</v>
      </c>
      <c r="E27" s="35">
        <v>3318</v>
      </c>
      <c r="F27" s="222">
        <v>1983</v>
      </c>
      <c r="G27" s="35">
        <v>2846</v>
      </c>
      <c r="H27" s="222">
        <v>5690</v>
      </c>
      <c r="I27" s="222">
        <v>4638</v>
      </c>
      <c r="J27" s="231">
        <v>7177</v>
      </c>
      <c r="K27" s="35">
        <v>7851</v>
      </c>
      <c r="L27" s="222">
        <v>4812</v>
      </c>
      <c r="M27" s="35">
        <v>4432</v>
      </c>
      <c r="N27" s="222">
        <v>5698</v>
      </c>
      <c r="O27" s="35">
        <v>7902</v>
      </c>
      <c r="P27" s="222">
        <v>4447</v>
      </c>
      <c r="Q27" s="222">
        <v>4766</v>
      </c>
      <c r="R27" s="222"/>
      <c r="S27" s="11">
        <v>1.2</v>
      </c>
      <c r="T27" s="11">
        <v>1.3</v>
      </c>
    </row>
    <row r="28" spans="1:20">
      <c r="A28" s="39" t="s">
        <v>3876</v>
      </c>
      <c r="B28" s="222">
        <v>2781</v>
      </c>
      <c r="C28" s="199">
        <v>2686</v>
      </c>
      <c r="D28" s="222">
        <v>2189</v>
      </c>
      <c r="E28" s="35">
        <v>1713</v>
      </c>
      <c r="F28" s="222">
        <v>2908</v>
      </c>
      <c r="G28" s="35">
        <v>1181</v>
      </c>
      <c r="H28" s="222">
        <v>4263</v>
      </c>
      <c r="I28" s="222">
        <v>2735</v>
      </c>
      <c r="J28" s="231">
        <v>2695</v>
      </c>
      <c r="K28" s="35">
        <v>1455</v>
      </c>
      <c r="L28" s="222">
        <v>3229</v>
      </c>
      <c r="M28" s="35">
        <v>1370</v>
      </c>
      <c r="N28" s="222">
        <v>5189</v>
      </c>
      <c r="O28" s="35">
        <v>1714</v>
      </c>
      <c r="P28" s="222">
        <v>3117</v>
      </c>
      <c r="Q28" s="222">
        <v>1940</v>
      </c>
      <c r="R28" s="222"/>
      <c r="S28" s="11">
        <v>0.8</v>
      </c>
      <c r="T28" s="11">
        <v>0.5</v>
      </c>
    </row>
    <row r="29" spans="1:20">
      <c r="A29" s="39" t="s">
        <v>3877</v>
      </c>
      <c r="B29" s="222">
        <v>9757</v>
      </c>
      <c r="C29" s="199">
        <v>5908</v>
      </c>
      <c r="D29" s="222">
        <v>4848</v>
      </c>
      <c r="E29" s="35">
        <v>4282</v>
      </c>
      <c r="F29" s="222">
        <v>15540</v>
      </c>
      <c r="G29" s="35">
        <v>9909</v>
      </c>
      <c r="H29" s="222">
        <v>13443</v>
      </c>
      <c r="I29" s="222">
        <v>8648</v>
      </c>
      <c r="J29" s="231">
        <v>11646</v>
      </c>
      <c r="K29" s="35">
        <v>9264</v>
      </c>
      <c r="L29" s="222">
        <v>23553</v>
      </c>
      <c r="M29" s="35">
        <v>15917</v>
      </c>
      <c r="N29" s="222">
        <v>22164</v>
      </c>
      <c r="O29" s="35">
        <v>23172</v>
      </c>
      <c r="P29" s="222">
        <v>13397</v>
      </c>
      <c r="Q29" s="222">
        <v>9860</v>
      </c>
      <c r="R29" s="222"/>
      <c r="S29" s="11">
        <v>3.6</v>
      </c>
      <c r="T29" s="11">
        <v>2.6</v>
      </c>
    </row>
    <row r="30" spans="1:20">
      <c r="A30" s="39" t="s">
        <v>3878</v>
      </c>
      <c r="B30" s="222">
        <v>2053</v>
      </c>
      <c r="C30" s="199">
        <v>1437</v>
      </c>
      <c r="D30" s="222">
        <v>889</v>
      </c>
      <c r="E30" s="35">
        <v>1251</v>
      </c>
      <c r="F30" s="222">
        <v>6486</v>
      </c>
      <c r="G30" s="35">
        <v>2970</v>
      </c>
      <c r="H30" s="222">
        <v>3325</v>
      </c>
      <c r="I30" s="222">
        <v>1480</v>
      </c>
      <c r="J30" s="231">
        <v>1431</v>
      </c>
      <c r="K30" s="35">
        <v>2324</v>
      </c>
      <c r="L30" s="222">
        <v>7017</v>
      </c>
      <c r="M30" s="35">
        <v>3978</v>
      </c>
      <c r="N30" s="222">
        <v>4399</v>
      </c>
      <c r="O30" s="35">
        <v>4006</v>
      </c>
      <c r="P30" s="222">
        <v>3288</v>
      </c>
      <c r="Q30" s="222">
        <v>2254</v>
      </c>
      <c r="R30" s="222"/>
      <c r="S30" s="11">
        <v>0.9</v>
      </c>
      <c r="T30" s="11">
        <v>0.6</v>
      </c>
    </row>
    <row r="31" spans="1:20">
      <c r="A31" s="39" t="s">
        <v>3879</v>
      </c>
      <c r="B31" s="222">
        <v>27778</v>
      </c>
      <c r="C31" s="199">
        <v>35055</v>
      </c>
      <c r="D31" s="222">
        <v>28936</v>
      </c>
      <c r="E31" s="35">
        <v>32415</v>
      </c>
      <c r="F31" s="222">
        <v>40741</v>
      </c>
      <c r="G31" s="35">
        <v>42154</v>
      </c>
      <c r="H31" s="222">
        <v>17033</v>
      </c>
      <c r="I31" s="222">
        <v>35726</v>
      </c>
      <c r="J31" s="231">
        <v>16548</v>
      </c>
      <c r="K31" s="35">
        <v>14785</v>
      </c>
      <c r="L31" s="222">
        <v>13471</v>
      </c>
      <c r="M31" s="35">
        <v>21890</v>
      </c>
      <c r="N31" s="222">
        <v>11409</v>
      </c>
      <c r="O31" s="35">
        <v>18141</v>
      </c>
      <c r="P31" s="222">
        <v>21670</v>
      </c>
      <c r="Q31" s="222">
        <v>28059</v>
      </c>
      <c r="R31" s="222"/>
      <c r="S31" s="11">
        <v>5.8</v>
      </c>
      <c r="T31" s="11">
        <v>7.5</v>
      </c>
    </row>
    <row r="32" spans="1:20">
      <c r="A32" s="39" t="s">
        <v>3880</v>
      </c>
      <c r="B32" s="222">
        <v>9171</v>
      </c>
      <c r="C32" s="199">
        <v>10545</v>
      </c>
      <c r="D32" s="222">
        <v>20015</v>
      </c>
      <c r="E32" s="35">
        <v>23333</v>
      </c>
      <c r="F32" s="222">
        <v>11833</v>
      </c>
      <c r="G32" s="35">
        <v>20669</v>
      </c>
      <c r="H32" s="222">
        <v>33150</v>
      </c>
      <c r="I32" s="222">
        <v>31326</v>
      </c>
      <c r="J32" s="231">
        <v>41167</v>
      </c>
      <c r="K32" s="35">
        <v>71921</v>
      </c>
      <c r="L32" s="222">
        <v>44692</v>
      </c>
      <c r="M32" s="35">
        <v>62674</v>
      </c>
      <c r="N32" s="222">
        <v>52930</v>
      </c>
      <c r="O32" s="35">
        <v>81978</v>
      </c>
      <c r="P32" s="222">
        <v>28792</v>
      </c>
      <c r="Q32" s="222">
        <v>41206</v>
      </c>
      <c r="R32" s="222"/>
      <c r="S32" s="11">
        <v>7.7</v>
      </c>
      <c r="T32" s="11">
        <v>11</v>
      </c>
    </row>
    <row r="33" spans="1:20">
      <c r="A33" s="39" t="s">
        <v>3881</v>
      </c>
      <c r="B33" s="222">
        <v>2174</v>
      </c>
      <c r="C33" s="199">
        <v>2093</v>
      </c>
      <c r="D33" s="222">
        <v>3703</v>
      </c>
      <c r="E33" s="35">
        <v>2035</v>
      </c>
      <c r="F33" s="222">
        <v>3342</v>
      </c>
      <c r="G33" s="35">
        <v>2579</v>
      </c>
      <c r="H33" s="222">
        <v>6257</v>
      </c>
      <c r="I33" s="222">
        <v>3405</v>
      </c>
      <c r="J33" s="231">
        <v>13169</v>
      </c>
      <c r="K33" s="35">
        <v>5385</v>
      </c>
      <c r="L33" s="222">
        <v>11438</v>
      </c>
      <c r="M33" s="35">
        <v>2990</v>
      </c>
      <c r="N33" s="222">
        <v>10187</v>
      </c>
      <c r="O33" s="35">
        <v>5199</v>
      </c>
      <c r="P33" s="222">
        <v>6930</v>
      </c>
      <c r="Q33" s="222">
        <v>3251</v>
      </c>
      <c r="R33" s="222"/>
      <c r="S33" s="11">
        <v>1.9</v>
      </c>
      <c r="T33" s="11">
        <v>0.9</v>
      </c>
    </row>
    <row r="34" spans="1:20">
      <c r="A34" s="39" t="s">
        <v>3882</v>
      </c>
      <c r="B34" s="222">
        <v>4759</v>
      </c>
      <c r="C34" s="199">
        <v>6195</v>
      </c>
      <c r="D34" s="200">
        <v>5793</v>
      </c>
      <c r="E34" s="35">
        <v>7149</v>
      </c>
      <c r="F34" s="198">
        <v>7226</v>
      </c>
      <c r="G34" s="35">
        <v>8974</v>
      </c>
      <c r="H34" s="198">
        <v>8668</v>
      </c>
      <c r="I34" s="222">
        <v>9279</v>
      </c>
      <c r="J34" s="231">
        <v>9866</v>
      </c>
      <c r="K34" s="35">
        <v>10929</v>
      </c>
      <c r="L34" s="198">
        <v>10205</v>
      </c>
      <c r="M34" s="35">
        <v>12314</v>
      </c>
      <c r="N34" s="198">
        <v>10328</v>
      </c>
      <c r="O34" s="35">
        <v>13736</v>
      </c>
      <c r="P34" s="198">
        <v>7762</v>
      </c>
      <c r="Q34" s="222">
        <v>9377</v>
      </c>
      <c r="R34" s="222"/>
      <c r="S34" s="11">
        <v>2.1</v>
      </c>
      <c r="T34" s="11"/>
    </row>
    <row r="35" spans="1:20">
      <c r="A35" s="39" t="s">
        <v>3883</v>
      </c>
      <c r="B35" s="222"/>
      <c r="C35" s="199"/>
      <c r="D35" s="200"/>
      <c r="E35" s="35"/>
      <c r="F35" s="198"/>
      <c r="G35" s="35"/>
      <c r="H35" s="198"/>
      <c r="I35" s="222"/>
      <c r="J35" s="231"/>
      <c r="K35" s="35"/>
      <c r="L35" s="198"/>
      <c r="M35" s="35"/>
      <c r="N35" s="198"/>
      <c r="O35" s="35"/>
      <c r="P35" s="198"/>
      <c r="Q35" s="222"/>
      <c r="R35" s="222"/>
      <c r="S35" s="11"/>
      <c r="T35" s="11">
        <v>2.5</v>
      </c>
    </row>
    <row r="36" spans="1:20">
      <c r="A36" s="39" t="s">
        <v>3884</v>
      </c>
      <c r="B36" s="222">
        <v>13500</v>
      </c>
      <c r="C36" s="199">
        <v>18045</v>
      </c>
      <c r="D36" s="222">
        <v>17843</v>
      </c>
      <c r="E36" s="35">
        <v>20319</v>
      </c>
      <c r="F36" s="222">
        <v>19831</v>
      </c>
      <c r="G36" s="35">
        <v>21408</v>
      </c>
      <c r="H36" s="222">
        <v>22500</v>
      </c>
      <c r="I36" s="222">
        <v>23348</v>
      </c>
      <c r="J36" s="231">
        <v>25068</v>
      </c>
      <c r="K36" s="35">
        <v>24777</v>
      </c>
      <c r="L36" s="222">
        <v>29371</v>
      </c>
      <c r="M36" s="35">
        <v>29189</v>
      </c>
      <c r="N36" s="222">
        <v>28499</v>
      </c>
      <c r="O36" s="35">
        <v>36470</v>
      </c>
      <c r="P36" s="222">
        <v>21545</v>
      </c>
      <c r="Q36" s="222">
        <v>23940</v>
      </c>
      <c r="R36" s="222"/>
      <c r="S36" s="11">
        <v>5.8</v>
      </c>
      <c r="T36" s="11">
        <v>6.4</v>
      </c>
    </row>
    <row r="37" spans="1:20">
      <c r="A37" s="39" t="s">
        <v>3885</v>
      </c>
      <c r="B37" s="222">
        <v>4230</v>
      </c>
      <c r="C37" s="199">
        <v>4103</v>
      </c>
      <c r="D37" s="200">
        <v>2335</v>
      </c>
      <c r="E37" s="35">
        <v>2357</v>
      </c>
      <c r="F37" s="198">
        <v>5441</v>
      </c>
      <c r="G37" s="35">
        <v>6143</v>
      </c>
      <c r="H37" s="198">
        <v>10672</v>
      </c>
      <c r="I37" s="222">
        <v>8195</v>
      </c>
      <c r="J37" s="231">
        <v>7030</v>
      </c>
      <c r="K37" s="35">
        <v>6933</v>
      </c>
      <c r="L37" s="198">
        <v>12146</v>
      </c>
      <c r="M37" s="35">
        <v>8015</v>
      </c>
      <c r="N37" s="198">
        <v>7329</v>
      </c>
      <c r="O37" s="35">
        <v>12458</v>
      </c>
      <c r="P37" s="198">
        <v>7096</v>
      </c>
      <c r="Q37" s="222">
        <v>6287</v>
      </c>
      <c r="R37" s="222"/>
      <c r="S37" s="11">
        <v>1.9</v>
      </c>
      <c r="T37" s="11"/>
    </row>
    <row r="38" spans="1:20">
      <c r="A38" s="39" t="s">
        <v>3886</v>
      </c>
      <c r="B38" s="222"/>
      <c r="C38" s="199"/>
      <c r="D38" s="200"/>
      <c r="E38" s="35"/>
      <c r="F38" s="198"/>
      <c r="G38" s="35"/>
      <c r="H38" s="198"/>
      <c r="I38" s="222"/>
      <c r="J38" s="231"/>
      <c r="K38" s="35"/>
      <c r="L38" s="198"/>
      <c r="M38" s="35"/>
      <c r="N38" s="198"/>
      <c r="O38" s="35"/>
      <c r="P38" s="198"/>
      <c r="Q38" s="222"/>
      <c r="R38" s="222"/>
      <c r="S38" s="11"/>
      <c r="T38" s="11">
        <v>1.7</v>
      </c>
    </row>
    <row r="39" spans="1:20">
      <c r="A39" s="39" t="s">
        <v>3887</v>
      </c>
      <c r="B39" s="222">
        <v>610</v>
      </c>
      <c r="C39" s="199">
        <v>787</v>
      </c>
      <c r="D39" s="222">
        <v>485</v>
      </c>
      <c r="E39" s="35">
        <v>667</v>
      </c>
      <c r="F39" s="222">
        <v>580</v>
      </c>
      <c r="G39" s="35">
        <v>1004</v>
      </c>
      <c r="H39" s="222">
        <v>1218</v>
      </c>
      <c r="I39" s="222">
        <v>734</v>
      </c>
      <c r="J39" s="231">
        <v>1244</v>
      </c>
      <c r="K39" s="35">
        <v>1244</v>
      </c>
      <c r="L39" s="222">
        <v>1236</v>
      </c>
      <c r="M39" s="35">
        <v>1655</v>
      </c>
      <c r="N39" s="222">
        <v>1775</v>
      </c>
      <c r="O39" s="35">
        <v>1744</v>
      </c>
      <c r="P39" s="222">
        <v>955</v>
      </c>
      <c r="Q39" s="222">
        <v>1064</v>
      </c>
      <c r="R39" s="222"/>
      <c r="S39" s="11">
        <v>0.3</v>
      </c>
      <c r="T39" s="11">
        <v>0.3</v>
      </c>
    </row>
    <row r="40" spans="1:20">
      <c r="A40" s="39" t="s">
        <v>3888</v>
      </c>
      <c r="B40" s="222">
        <v>1314</v>
      </c>
      <c r="C40" s="199">
        <v>1178</v>
      </c>
      <c r="D40" s="222">
        <v>1026</v>
      </c>
      <c r="E40" s="35">
        <v>1200</v>
      </c>
      <c r="F40" s="222">
        <v>2754</v>
      </c>
      <c r="G40" s="35">
        <v>2267</v>
      </c>
      <c r="H40" s="222">
        <v>3671</v>
      </c>
      <c r="I40" s="222">
        <v>2743</v>
      </c>
      <c r="J40" s="231">
        <v>3123</v>
      </c>
      <c r="K40" s="35">
        <v>2770</v>
      </c>
      <c r="L40" s="222">
        <v>4837</v>
      </c>
      <c r="M40" s="35">
        <v>2967</v>
      </c>
      <c r="N40" s="222">
        <v>5649</v>
      </c>
      <c r="O40" s="35">
        <v>2355</v>
      </c>
      <c r="P40" s="222">
        <v>2882</v>
      </c>
      <c r="Q40" s="222">
        <v>2109</v>
      </c>
      <c r="R40" s="222"/>
      <c r="S40" s="11">
        <v>0.8</v>
      </c>
      <c r="T40" s="11">
        <v>0.6</v>
      </c>
    </row>
    <row r="41" spans="1:20">
      <c r="A41" s="39" t="s">
        <v>3889</v>
      </c>
      <c r="B41" s="222">
        <v>1070</v>
      </c>
      <c r="C41" s="199">
        <v>724</v>
      </c>
      <c r="D41" s="222">
        <v>739</v>
      </c>
      <c r="E41" s="35">
        <v>947</v>
      </c>
      <c r="F41" s="222">
        <v>1309</v>
      </c>
      <c r="G41" s="35">
        <v>1012</v>
      </c>
      <c r="H41" s="222">
        <v>2316</v>
      </c>
      <c r="I41" s="222">
        <v>1860</v>
      </c>
      <c r="J41" s="231">
        <v>2993</v>
      </c>
      <c r="K41" s="35">
        <v>2503</v>
      </c>
      <c r="L41" s="222">
        <v>2567</v>
      </c>
      <c r="M41" s="35">
        <v>2102</v>
      </c>
      <c r="N41" s="222">
        <v>2319</v>
      </c>
      <c r="O41" s="35">
        <v>2492</v>
      </c>
      <c r="P41" s="222">
        <v>1849</v>
      </c>
      <c r="Q41" s="222">
        <v>1614</v>
      </c>
      <c r="R41" s="222"/>
      <c r="S41" s="11">
        <v>0.5</v>
      </c>
      <c r="T41" s="11">
        <v>0.4</v>
      </c>
    </row>
    <row r="42" spans="1:20">
      <c r="A42" s="39" t="s">
        <v>3890</v>
      </c>
      <c r="B42" s="222">
        <v>1065</v>
      </c>
      <c r="C42" s="199">
        <v>511</v>
      </c>
      <c r="D42" s="222">
        <v>907</v>
      </c>
      <c r="E42" s="35">
        <v>591</v>
      </c>
      <c r="F42" s="222">
        <v>955</v>
      </c>
      <c r="G42" s="35">
        <v>631</v>
      </c>
      <c r="H42" s="222">
        <v>2764</v>
      </c>
      <c r="I42" s="222">
        <v>1889</v>
      </c>
      <c r="J42" s="231">
        <v>2171</v>
      </c>
      <c r="K42" s="35">
        <v>2701</v>
      </c>
      <c r="L42" s="222">
        <v>2338</v>
      </c>
      <c r="M42" s="35">
        <v>1629</v>
      </c>
      <c r="N42" s="222">
        <v>2379</v>
      </c>
      <c r="O42" s="35">
        <v>2150</v>
      </c>
      <c r="P42" s="222">
        <v>1775</v>
      </c>
      <c r="Q42" s="222">
        <v>1414</v>
      </c>
      <c r="R42" s="222"/>
      <c r="S42" s="11">
        <v>0.5</v>
      </c>
      <c r="T42" s="11">
        <v>0.4</v>
      </c>
    </row>
    <row r="43" spans="1:20">
      <c r="A43" s="39" t="s">
        <v>3891</v>
      </c>
      <c r="B43" s="222">
        <v>1972</v>
      </c>
      <c r="C43" s="199">
        <v>1173</v>
      </c>
      <c r="D43" s="222">
        <v>2529</v>
      </c>
      <c r="E43" s="35">
        <v>2527</v>
      </c>
      <c r="F43" s="222">
        <v>3066</v>
      </c>
      <c r="G43" s="35">
        <v>3032</v>
      </c>
      <c r="H43" s="222">
        <v>3606</v>
      </c>
      <c r="I43" s="222">
        <v>2482</v>
      </c>
      <c r="J43" s="231">
        <v>4160</v>
      </c>
      <c r="K43" s="35">
        <v>4015</v>
      </c>
      <c r="L43" s="222">
        <v>5688</v>
      </c>
      <c r="M43" s="35">
        <v>4973</v>
      </c>
      <c r="N43" s="222">
        <v>5018</v>
      </c>
      <c r="O43" s="35">
        <v>5259</v>
      </c>
      <c r="P43" s="222">
        <v>3584</v>
      </c>
      <c r="Q43" s="222">
        <v>3145</v>
      </c>
      <c r="R43" s="222"/>
      <c r="S43" s="11">
        <v>1</v>
      </c>
      <c r="T43" s="11">
        <v>0.8</v>
      </c>
    </row>
    <row r="44" spans="1:20">
      <c r="A44" s="39" t="s">
        <v>3892</v>
      </c>
      <c r="B44" s="222">
        <v>3024</v>
      </c>
      <c r="C44" s="199">
        <v>1766</v>
      </c>
      <c r="D44" s="222">
        <v>4218</v>
      </c>
      <c r="E44" s="35">
        <v>3337</v>
      </c>
      <c r="F44" s="222">
        <v>2042</v>
      </c>
      <c r="G44" s="35">
        <v>2325</v>
      </c>
      <c r="H44" s="222">
        <v>3393</v>
      </c>
      <c r="I44" s="222">
        <v>2234</v>
      </c>
      <c r="J44" s="231">
        <v>9057</v>
      </c>
      <c r="K44" s="35">
        <v>7883</v>
      </c>
      <c r="L44" s="222">
        <v>4297</v>
      </c>
      <c r="M44" s="35">
        <v>3143</v>
      </c>
      <c r="N44" s="222">
        <v>4614</v>
      </c>
      <c r="O44" s="35">
        <v>6091</v>
      </c>
      <c r="P44" s="222">
        <v>4418</v>
      </c>
      <c r="Q44" s="222">
        <v>3766</v>
      </c>
      <c r="R44" s="222"/>
      <c r="S44" s="11">
        <v>1.2</v>
      </c>
      <c r="T44" s="11">
        <v>1</v>
      </c>
    </row>
    <row r="45" spans="1:20">
      <c r="A45" s="39" t="s">
        <v>3893</v>
      </c>
      <c r="B45" s="222">
        <v>1954</v>
      </c>
      <c r="C45" s="199">
        <v>2503</v>
      </c>
      <c r="D45" s="222">
        <v>3037</v>
      </c>
      <c r="E45" s="35">
        <v>3059</v>
      </c>
      <c r="F45" s="222">
        <v>2555</v>
      </c>
      <c r="G45" s="35">
        <v>2527</v>
      </c>
      <c r="H45" s="222">
        <v>4852</v>
      </c>
      <c r="I45" s="222">
        <v>3758</v>
      </c>
      <c r="J45" s="231">
        <v>5695</v>
      </c>
      <c r="K45" s="35">
        <v>7831</v>
      </c>
      <c r="L45" s="222">
        <v>4088</v>
      </c>
      <c r="M45" s="35">
        <v>4538</v>
      </c>
      <c r="N45" s="222">
        <v>5114</v>
      </c>
      <c r="O45" s="35">
        <v>6090</v>
      </c>
      <c r="P45" s="222">
        <v>3741</v>
      </c>
      <c r="Q45" s="222">
        <v>4306</v>
      </c>
      <c r="R45" s="222"/>
      <c r="S45" s="11">
        <v>1</v>
      </c>
      <c r="T45" s="11">
        <v>1.2</v>
      </c>
    </row>
    <row r="46" spans="1:20">
      <c r="A46" s="39" t="s">
        <v>3894</v>
      </c>
      <c r="B46" s="222">
        <v>177</v>
      </c>
      <c r="C46" s="199">
        <v>0</v>
      </c>
      <c r="D46" s="222">
        <v>57</v>
      </c>
      <c r="E46" s="35">
        <v>0</v>
      </c>
      <c r="F46" s="222">
        <v>0</v>
      </c>
      <c r="G46" s="35">
        <v>0</v>
      </c>
      <c r="H46" s="222">
        <v>2</v>
      </c>
      <c r="I46" s="222">
        <v>1</v>
      </c>
      <c r="J46" s="231">
        <v>99</v>
      </c>
      <c r="K46" s="35">
        <v>4</v>
      </c>
      <c r="L46" s="222">
        <v>1</v>
      </c>
      <c r="M46" s="35">
        <v>4</v>
      </c>
      <c r="N46" s="222">
        <v>0</v>
      </c>
      <c r="O46" s="35">
        <v>0</v>
      </c>
      <c r="P46" s="222">
        <v>64</v>
      </c>
      <c r="Q46" s="222">
        <v>1</v>
      </c>
      <c r="R46" s="222"/>
      <c r="S46" s="11">
        <v>0</v>
      </c>
      <c r="T46" s="11">
        <v>0</v>
      </c>
    </row>
    <row r="47" spans="1:20">
      <c r="A47" s="39" t="s">
        <v>3895</v>
      </c>
      <c r="B47" s="222">
        <v>8459</v>
      </c>
      <c r="C47" s="199">
        <v>9618</v>
      </c>
      <c r="D47" s="222">
        <v>5458</v>
      </c>
      <c r="E47" s="35">
        <v>5615</v>
      </c>
      <c r="F47" s="222">
        <v>8420</v>
      </c>
      <c r="G47" s="35">
        <v>7336</v>
      </c>
      <c r="H47" s="222">
        <v>19840</v>
      </c>
      <c r="I47" s="222">
        <v>19436</v>
      </c>
      <c r="J47" s="231">
        <v>13867</v>
      </c>
      <c r="K47" s="35">
        <v>23383</v>
      </c>
      <c r="L47" s="222">
        <v>35638</v>
      </c>
      <c r="M47" s="35">
        <v>31068</v>
      </c>
      <c r="N47" s="222">
        <v>35547</v>
      </c>
      <c r="O47" s="35">
        <v>31049</v>
      </c>
      <c r="P47" s="222">
        <v>17283</v>
      </c>
      <c r="Q47" s="222">
        <v>17742</v>
      </c>
      <c r="R47" s="222"/>
      <c r="S47" s="11">
        <v>4.5999999999999996</v>
      </c>
      <c r="T47" s="11">
        <v>4.7</v>
      </c>
    </row>
    <row r="48" spans="1:20">
      <c r="A48" s="39" t="s">
        <v>3896</v>
      </c>
      <c r="B48" s="222">
        <v>11555</v>
      </c>
      <c r="C48" s="199">
        <v>9520</v>
      </c>
      <c r="D48" s="222">
        <v>8456</v>
      </c>
      <c r="E48" s="35">
        <v>8301</v>
      </c>
      <c r="F48" s="222">
        <v>13732</v>
      </c>
      <c r="G48" s="35">
        <v>14840</v>
      </c>
      <c r="H48" s="222">
        <v>32574</v>
      </c>
      <c r="I48" s="222">
        <v>24226</v>
      </c>
      <c r="J48" s="231">
        <v>25203</v>
      </c>
      <c r="K48" s="35">
        <v>24380</v>
      </c>
      <c r="L48" s="222">
        <v>40967</v>
      </c>
      <c r="M48" s="35">
        <v>28029</v>
      </c>
      <c r="N48" s="222">
        <v>45834</v>
      </c>
      <c r="O48" s="35">
        <v>46782</v>
      </c>
      <c r="P48" s="222">
        <v>23952</v>
      </c>
      <c r="Q48" s="222">
        <v>20384</v>
      </c>
      <c r="R48" s="222"/>
      <c r="S48" s="11">
        <v>6.4</v>
      </c>
      <c r="T48" s="11">
        <v>5.4</v>
      </c>
    </row>
    <row r="49" spans="1:20">
      <c r="A49" s="39" t="s">
        <v>3897</v>
      </c>
      <c r="B49" s="222">
        <v>5584</v>
      </c>
      <c r="C49" s="199">
        <v>5498</v>
      </c>
      <c r="D49" s="222">
        <v>2535</v>
      </c>
      <c r="E49" s="35">
        <v>2338</v>
      </c>
      <c r="F49" s="222">
        <v>5311</v>
      </c>
      <c r="G49" s="35">
        <v>5485</v>
      </c>
      <c r="H49" s="222">
        <v>7224</v>
      </c>
      <c r="I49" s="222">
        <v>8112</v>
      </c>
      <c r="J49" s="231">
        <v>4109</v>
      </c>
      <c r="K49" s="35">
        <v>4488</v>
      </c>
      <c r="L49" s="222">
        <v>7856</v>
      </c>
      <c r="M49" s="35">
        <v>7732</v>
      </c>
      <c r="N49" s="222">
        <v>8800</v>
      </c>
      <c r="O49" s="35">
        <v>11659</v>
      </c>
      <c r="P49" s="222">
        <v>5700</v>
      </c>
      <c r="Q49" s="222">
        <v>6010</v>
      </c>
      <c r="R49" s="222"/>
      <c r="S49" s="11">
        <v>1.5</v>
      </c>
      <c r="T49" s="11">
        <v>1.6</v>
      </c>
    </row>
    <row r="50" spans="1:20">
      <c r="A50" s="39" t="s">
        <v>3898</v>
      </c>
      <c r="B50" s="222">
        <v>122</v>
      </c>
      <c r="C50" s="199">
        <v>54</v>
      </c>
      <c r="D50" s="222">
        <v>264</v>
      </c>
      <c r="E50" s="35">
        <v>58</v>
      </c>
      <c r="F50" s="222">
        <v>344</v>
      </c>
      <c r="G50" s="35">
        <v>35</v>
      </c>
      <c r="H50" s="222">
        <v>265</v>
      </c>
      <c r="I50" s="222">
        <v>154</v>
      </c>
      <c r="J50" s="231">
        <v>310</v>
      </c>
      <c r="K50" s="35">
        <v>124</v>
      </c>
      <c r="L50" s="222">
        <v>307</v>
      </c>
      <c r="M50" s="35">
        <v>111</v>
      </c>
      <c r="N50" s="222">
        <v>460</v>
      </c>
      <c r="O50" s="35">
        <v>119</v>
      </c>
      <c r="P50" s="222">
        <v>261</v>
      </c>
      <c r="Q50" s="222">
        <v>95</v>
      </c>
      <c r="R50" s="222"/>
      <c r="S50" s="11">
        <v>0.1</v>
      </c>
      <c r="T50" s="11">
        <v>0</v>
      </c>
    </row>
    <row r="51" spans="1:20">
      <c r="A51" s="39" t="s">
        <v>3899</v>
      </c>
      <c r="B51" s="222">
        <v>293</v>
      </c>
      <c r="C51" s="199">
        <v>1240</v>
      </c>
      <c r="D51" s="222">
        <v>162</v>
      </c>
      <c r="E51" s="35">
        <v>395</v>
      </c>
      <c r="F51" s="222">
        <v>495</v>
      </c>
      <c r="G51" s="35">
        <v>1870</v>
      </c>
      <c r="H51" s="222">
        <v>433</v>
      </c>
      <c r="I51" s="222">
        <v>2236</v>
      </c>
      <c r="J51" s="231">
        <v>227</v>
      </c>
      <c r="K51" s="35">
        <v>1318</v>
      </c>
      <c r="L51" s="222">
        <v>807</v>
      </c>
      <c r="M51" s="35">
        <v>3033</v>
      </c>
      <c r="N51" s="222">
        <v>1029</v>
      </c>
      <c r="O51" s="35">
        <v>4224</v>
      </c>
      <c r="P51" s="222">
        <v>433</v>
      </c>
      <c r="Q51" s="222">
        <v>1816</v>
      </c>
      <c r="R51" s="222"/>
      <c r="S51" s="11">
        <v>0.1</v>
      </c>
      <c r="T51" s="11">
        <v>0.5</v>
      </c>
    </row>
    <row r="52" spans="1:20">
      <c r="A52" s="39" t="s">
        <v>3900</v>
      </c>
      <c r="B52" s="222">
        <v>4915</v>
      </c>
      <c r="C52" s="199">
        <v>4517</v>
      </c>
      <c r="D52" s="222">
        <v>3557</v>
      </c>
      <c r="E52" s="35">
        <v>4794</v>
      </c>
      <c r="F52" s="222">
        <v>8110</v>
      </c>
      <c r="G52" s="35">
        <v>6189</v>
      </c>
      <c r="H52" s="222">
        <v>6823</v>
      </c>
      <c r="I52" s="222">
        <v>6767</v>
      </c>
      <c r="J52" s="231">
        <v>5260</v>
      </c>
      <c r="K52" s="35">
        <v>6964</v>
      </c>
      <c r="L52" s="222">
        <v>8278</v>
      </c>
      <c r="M52" s="35">
        <v>7393</v>
      </c>
      <c r="N52" s="222">
        <v>10464</v>
      </c>
      <c r="O52" s="35">
        <v>11469</v>
      </c>
      <c r="P52" s="222">
        <v>6135</v>
      </c>
      <c r="Q52" s="222">
        <v>6456</v>
      </c>
      <c r="R52" s="222"/>
      <c r="S52" s="11">
        <v>1.6</v>
      </c>
      <c r="T52" s="11">
        <v>1.7</v>
      </c>
    </row>
    <row r="53" spans="1:20">
      <c r="A53" s="39" t="s">
        <v>3901</v>
      </c>
      <c r="B53" s="222">
        <v>5390</v>
      </c>
      <c r="C53" s="199">
        <v>2378</v>
      </c>
      <c r="D53" s="200">
        <v>3146</v>
      </c>
      <c r="E53" s="35">
        <v>1388</v>
      </c>
      <c r="F53" s="198">
        <v>5579</v>
      </c>
      <c r="G53" s="35">
        <v>3074</v>
      </c>
      <c r="H53" s="198">
        <v>9215</v>
      </c>
      <c r="I53" s="222">
        <v>3770</v>
      </c>
      <c r="J53" s="231">
        <v>5039</v>
      </c>
      <c r="K53" s="35">
        <v>3060</v>
      </c>
      <c r="L53" s="198">
        <v>10632</v>
      </c>
      <c r="M53" s="35">
        <v>4722</v>
      </c>
      <c r="N53" s="198">
        <v>12698</v>
      </c>
      <c r="O53" s="35">
        <v>5518</v>
      </c>
      <c r="P53" s="198">
        <v>6977</v>
      </c>
      <c r="Q53" s="222">
        <v>3186</v>
      </c>
      <c r="R53" s="222"/>
      <c r="S53" s="11">
        <v>1.9</v>
      </c>
      <c r="T53" s="11"/>
    </row>
    <row r="54" spans="1:20">
      <c r="A54" s="39" t="s">
        <v>3902</v>
      </c>
      <c r="B54" s="222"/>
      <c r="C54" s="199"/>
      <c r="D54" s="200"/>
      <c r="E54" s="35"/>
      <c r="F54" s="198"/>
      <c r="G54" s="35"/>
      <c r="H54" s="198"/>
      <c r="I54" s="222"/>
      <c r="J54" s="231"/>
      <c r="K54" s="35"/>
      <c r="L54" s="198"/>
      <c r="M54" s="35"/>
      <c r="N54" s="198"/>
      <c r="O54" s="35"/>
      <c r="P54" s="198"/>
      <c r="Q54" s="222"/>
      <c r="R54" s="222"/>
      <c r="S54" s="11"/>
      <c r="T54" s="11">
        <v>0.9</v>
      </c>
    </row>
    <row r="55" spans="1:20">
      <c r="A55" s="39" t="s">
        <v>3903</v>
      </c>
      <c r="B55" s="222">
        <v>206</v>
      </c>
      <c r="C55" s="199">
        <v>150</v>
      </c>
      <c r="D55" s="200">
        <v>617</v>
      </c>
      <c r="E55" s="35">
        <v>412</v>
      </c>
      <c r="F55" s="198">
        <v>1509</v>
      </c>
      <c r="G55" s="35">
        <v>1503</v>
      </c>
      <c r="H55" s="198">
        <v>1714</v>
      </c>
      <c r="I55" s="222">
        <v>5190</v>
      </c>
      <c r="J55" s="231">
        <v>985</v>
      </c>
      <c r="K55" s="35">
        <v>-2336</v>
      </c>
      <c r="L55" s="198">
        <v>1396</v>
      </c>
      <c r="M55" s="35">
        <v>1462</v>
      </c>
      <c r="N55" s="198">
        <v>950</v>
      </c>
      <c r="O55" s="35">
        <v>9127</v>
      </c>
      <c r="P55" s="198">
        <v>965</v>
      </c>
      <c r="Q55" s="222">
        <v>1618</v>
      </c>
      <c r="R55" s="222"/>
      <c r="S55" s="11">
        <v>0.3</v>
      </c>
      <c r="T55" s="11"/>
    </row>
    <row r="56" spans="1:20">
      <c r="A56" s="39" t="s">
        <v>3904</v>
      </c>
      <c r="B56" s="222"/>
      <c r="C56" s="199"/>
      <c r="D56" s="200"/>
      <c r="E56" s="35"/>
      <c r="F56" s="198"/>
      <c r="G56" s="35"/>
      <c r="H56" s="198"/>
      <c r="I56" s="222"/>
      <c r="J56" s="231"/>
      <c r="K56" s="35"/>
      <c r="L56" s="198"/>
      <c r="M56" s="35"/>
      <c r="N56" s="198"/>
      <c r="O56" s="35"/>
      <c r="P56" s="198"/>
      <c r="Q56" s="222"/>
      <c r="R56" s="222"/>
      <c r="S56" s="11"/>
      <c r="T56" s="11">
        <v>0.4</v>
      </c>
    </row>
    <row r="57" spans="1:20">
      <c r="A57" s="39" t="s">
        <v>3905</v>
      </c>
      <c r="B57" s="222">
        <v>4125</v>
      </c>
      <c r="C57" s="199">
        <v>4289</v>
      </c>
      <c r="D57" s="222">
        <v>3903</v>
      </c>
      <c r="E57" s="35">
        <v>4020</v>
      </c>
      <c r="F57" s="222">
        <v>6068</v>
      </c>
      <c r="G57" s="35">
        <v>6967</v>
      </c>
      <c r="H57" s="222">
        <v>8356</v>
      </c>
      <c r="I57" s="222">
        <v>6979</v>
      </c>
      <c r="J57" s="231">
        <v>7225</v>
      </c>
      <c r="K57" s="35">
        <v>8433</v>
      </c>
      <c r="L57" s="222">
        <v>14560</v>
      </c>
      <c r="M57" s="35">
        <v>7978</v>
      </c>
      <c r="N57" s="222">
        <v>12416</v>
      </c>
      <c r="O57" s="35">
        <v>9170</v>
      </c>
      <c r="P57" s="222">
        <v>7786</v>
      </c>
      <c r="Q57" s="222">
        <v>6448</v>
      </c>
      <c r="R57" s="222"/>
      <c r="S57" s="11">
        <v>2.1</v>
      </c>
      <c r="T57" s="11">
        <v>1.7</v>
      </c>
    </row>
    <row r="58" spans="1:20">
      <c r="A58" s="39" t="s">
        <v>3906</v>
      </c>
      <c r="B58" s="222">
        <v>7460</v>
      </c>
      <c r="C58" s="199">
        <v>8464</v>
      </c>
      <c r="D58" s="222">
        <v>6532</v>
      </c>
      <c r="E58" s="35">
        <v>7369</v>
      </c>
      <c r="F58" s="222">
        <v>8446</v>
      </c>
      <c r="G58" s="35">
        <v>10813</v>
      </c>
      <c r="H58" s="222">
        <v>12014</v>
      </c>
      <c r="I58" s="222">
        <v>11763</v>
      </c>
      <c r="J58" s="231">
        <v>10843</v>
      </c>
      <c r="K58" s="35">
        <v>11974</v>
      </c>
      <c r="L58" s="222">
        <v>13689</v>
      </c>
      <c r="M58" s="35">
        <v>13041</v>
      </c>
      <c r="N58" s="222">
        <v>12727</v>
      </c>
      <c r="O58" s="35">
        <v>15273</v>
      </c>
      <c r="P58" s="222">
        <v>10045</v>
      </c>
      <c r="Q58" s="222">
        <v>10749</v>
      </c>
      <c r="R58" s="222"/>
      <c r="S58" s="11">
        <v>2.7</v>
      </c>
      <c r="T58" s="11">
        <v>2.9</v>
      </c>
    </row>
    <row r="59" spans="1:20">
      <c r="A59" s="39" t="s">
        <v>3907</v>
      </c>
      <c r="B59" s="222">
        <v>2422</v>
      </c>
      <c r="C59" s="199">
        <v>925</v>
      </c>
      <c r="D59" s="222">
        <v>3297</v>
      </c>
      <c r="E59" s="35">
        <v>2627</v>
      </c>
      <c r="F59" s="222">
        <v>1817</v>
      </c>
      <c r="G59" s="35">
        <v>886</v>
      </c>
      <c r="H59" s="222">
        <v>4589</v>
      </c>
      <c r="I59" s="222">
        <v>1948</v>
      </c>
      <c r="J59" s="231">
        <v>5890</v>
      </c>
      <c r="K59" s="35">
        <v>4942</v>
      </c>
      <c r="L59" s="222">
        <v>4403</v>
      </c>
      <c r="M59" s="35">
        <v>2320</v>
      </c>
      <c r="N59" s="222">
        <v>4722</v>
      </c>
      <c r="O59" s="35">
        <v>2879</v>
      </c>
      <c r="P59" s="222">
        <v>3885</v>
      </c>
      <c r="Q59" s="222">
        <v>2454</v>
      </c>
      <c r="R59" s="222"/>
      <c r="S59" s="11">
        <v>1</v>
      </c>
      <c r="T59" s="11">
        <v>0.7</v>
      </c>
    </row>
    <row r="60" spans="1:20">
      <c r="A60" s="39" t="s">
        <v>3908</v>
      </c>
      <c r="B60" s="222">
        <v>2294</v>
      </c>
      <c r="C60" s="199">
        <v>3172</v>
      </c>
      <c r="D60" s="222">
        <v>3808</v>
      </c>
      <c r="E60" s="35">
        <v>4394</v>
      </c>
      <c r="F60" s="222">
        <v>1588</v>
      </c>
      <c r="G60" s="35">
        <v>8832</v>
      </c>
      <c r="H60" s="222">
        <v>9572</v>
      </c>
      <c r="I60" s="222">
        <v>6079</v>
      </c>
      <c r="J60" s="231">
        <v>13972</v>
      </c>
      <c r="K60" s="35">
        <v>13095</v>
      </c>
      <c r="L60" s="222">
        <v>5457</v>
      </c>
      <c r="M60" s="35">
        <v>6406</v>
      </c>
      <c r="N60" s="222">
        <v>17954</v>
      </c>
      <c r="O60" s="35">
        <v>9973</v>
      </c>
      <c r="P60" s="222">
        <v>6734</v>
      </c>
      <c r="Q60" s="222">
        <v>6825</v>
      </c>
      <c r="R60" s="222"/>
      <c r="S60" s="11">
        <v>1.8</v>
      </c>
      <c r="T60" s="11">
        <v>1.8</v>
      </c>
    </row>
    <row r="61" spans="1:20">
      <c r="A61" s="39" t="s">
        <v>3909</v>
      </c>
      <c r="B61" s="222">
        <v>0</v>
      </c>
      <c r="C61" s="199">
        <v>0</v>
      </c>
      <c r="D61" s="222">
        <v>0</v>
      </c>
      <c r="E61" s="35">
        <v>0</v>
      </c>
      <c r="F61" s="222">
        <v>2191</v>
      </c>
      <c r="G61" s="35">
        <v>2400</v>
      </c>
      <c r="H61" s="222">
        <v>0</v>
      </c>
      <c r="I61" s="222">
        <v>0</v>
      </c>
      <c r="J61" s="231">
        <v>0</v>
      </c>
      <c r="K61" s="35">
        <v>0</v>
      </c>
      <c r="L61" s="222">
        <v>1904</v>
      </c>
      <c r="M61" s="35">
        <v>4153</v>
      </c>
      <c r="N61" s="222">
        <v>713</v>
      </c>
      <c r="O61" s="35">
        <v>1491</v>
      </c>
      <c r="P61" s="222">
        <v>523</v>
      </c>
      <c r="Q61" s="222">
        <v>902</v>
      </c>
      <c r="R61" s="222"/>
      <c r="S61" s="11">
        <v>0.1</v>
      </c>
      <c r="T61" s="11">
        <v>0.2</v>
      </c>
    </row>
    <row r="62" spans="1:20">
      <c r="A62" s="39" t="s">
        <v>3910</v>
      </c>
      <c r="B62" s="222">
        <v>27</v>
      </c>
      <c r="C62" s="199">
        <v>0</v>
      </c>
      <c r="D62" s="222">
        <v>0</v>
      </c>
      <c r="E62" s="35">
        <v>0</v>
      </c>
      <c r="F62" s="222">
        <v>169</v>
      </c>
      <c r="G62" s="35">
        <v>1239</v>
      </c>
      <c r="H62" s="222">
        <v>3</v>
      </c>
      <c r="I62" s="222">
        <v>73</v>
      </c>
      <c r="J62" s="231">
        <v>0</v>
      </c>
      <c r="K62" s="35">
        <v>0</v>
      </c>
      <c r="L62" s="222">
        <v>1240</v>
      </c>
      <c r="M62" s="35">
        <v>1111</v>
      </c>
      <c r="N62" s="222">
        <v>2612</v>
      </c>
      <c r="O62" s="35">
        <v>3947</v>
      </c>
      <c r="P62" s="222">
        <v>396</v>
      </c>
      <c r="Q62" s="222">
        <v>598</v>
      </c>
      <c r="R62" s="222"/>
      <c r="S62" s="11">
        <v>0.1</v>
      </c>
      <c r="T62" s="11">
        <v>0.2</v>
      </c>
    </row>
    <row r="63" spans="1:20">
      <c r="A63" s="39" t="s">
        <v>3911</v>
      </c>
      <c r="B63" s="222">
        <v>116</v>
      </c>
      <c r="C63" s="199">
        <v>87</v>
      </c>
      <c r="D63" s="222">
        <v>0</v>
      </c>
      <c r="E63" s="35">
        <v>0</v>
      </c>
      <c r="F63" s="222">
        <v>0</v>
      </c>
      <c r="G63" s="35">
        <v>274</v>
      </c>
      <c r="H63" s="222">
        <v>36</v>
      </c>
      <c r="I63" s="222">
        <v>17</v>
      </c>
      <c r="J63" s="231">
        <v>0</v>
      </c>
      <c r="K63" s="35">
        <v>0</v>
      </c>
      <c r="L63" s="222">
        <v>132</v>
      </c>
      <c r="M63" s="35">
        <v>176</v>
      </c>
      <c r="N63" s="222">
        <v>46</v>
      </c>
      <c r="O63" s="35">
        <v>256</v>
      </c>
      <c r="P63" s="222">
        <v>60</v>
      </c>
      <c r="Q63" s="222">
        <v>83</v>
      </c>
      <c r="R63" s="222"/>
      <c r="S63" s="11">
        <v>0</v>
      </c>
      <c r="T63" s="11">
        <v>0</v>
      </c>
    </row>
    <row r="64" spans="1:20">
      <c r="A64" s="39" t="s">
        <v>3912</v>
      </c>
      <c r="B64" s="222">
        <v>632</v>
      </c>
      <c r="C64" s="199">
        <v>74</v>
      </c>
      <c r="D64" s="222">
        <v>488</v>
      </c>
      <c r="E64" s="35">
        <v>37</v>
      </c>
      <c r="F64" s="222">
        <v>398</v>
      </c>
      <c r="G64" s="35">
        <v>187</v>
      </c>
      <c r="H64" s="222">
        <v>488</v>
      </c>
      <c r="I64" s="222">
        <v>548</v>
      </c>
      <c r="J64" s="231">
        <v>317</v>
      </c>
      <c r="K64" s="35">
        <v>29</v>
      </c>
      <c r="L64" s="222">
        <v>592</v>
      </c>
      <c r="M64" s="35">
        <v>314</v>
      </c>
      <c r="N64" s="222">
        <v>1420</v>
      </c>
      <c r="O64" s="35">
        <v>648</v>
      </c>
      <c r="P64" s="222">
        <v>561</v>
      </c>
      <c r="Q64" s="222">
        <v>224</v>
      </c>
      <c r="R64" s="222"/>
      <c r="S64" s="11">
        <v>0.1</v>
      </c>
      <c r="T64" s="11">
        <v>0.1</v>
      </c>
    </row>
    <row r="65" spans="1:20">
      <c r="A65" s="39" t="s">
        <v>3913</v>
      </c>
      <c r="B65" s="222">
        <v>12994</v>
      </c>
      <c r="C65" s="199">
        <v>11888</v>
      </c>
      <c r="D65" s="222">
        <v>4589</v>
      </c>
      <c r="E65" s="35">
        <v>5373</v>
      </c>
      <c r="F65" s="222">
        <v>9298</v>
      </c>
      <c r="G65" s="35">
        <v>10800</v>
      </c>
      <c r="H65" s="222">
        <v>17813</v>
      </c>
      <c r="I65" s="222">
        <v>20753</v>
      </c>
      <c r="J65" s="231">
        <v>14520</v>
      </c>
      <c r="K65" s="35">
        <v>15401</v>
      </c>
      <c r="L65" s="222">
        <v>18948</v>
      </c>
      <c r="M65" s="35">
        <v>20004</v>
      </c>
      <c r="N65" s="222">
        <v>18255</v>
      </c>
      <c r="O65" s="35">
        <v>28392</v>
      </c>
      <c r="P65" s="222">
        <v>13745</v>
      </c>
      <c r="Q65" s="222">
        <v>15213</v>
      </c>
      <c r="R65" s="222"/>
      <c r="S65" s="11">
        <v>3.7</v>
      </c>
      <c r="T65" s="11">
        <v>4.0999999999999996</v>
      </c>
    </row>
    <row r="66" spans="1:20">
      <c r="A66" s="39" t="s">
        <v>3914</v>
      </c>
      <c r="B66" s="222">
        <v>1569</v>
      </c>
      <c r="C66" s="199">
        <v>2005</v>
      </c>
      <c r="D66" s="222">
        <v>1075</v>
      </c>
      <c r="E66" s="35">
        <v>1794</v>
      </c>
      <c r="F66" s="222">
        <v>2661</v>
      </c>
      <c r="G66" s="35">
        <v>2885</v>
      </c>
      <c r="H66" s="222">
        <v>3676</v>
      </c>
      <c r="I66" s="222">
        <v>5187</v>
      </c>
      <c r="J66" s="231">
        <v>4235</v>
      </c>
      <c r="K66" s="35">
        <v>5472</v>
      </c>
      <c r="L66" s="222">
        <v>6352</v>
      </c>
      <c r="M66" s="35">
        <v>7418</v>
      </c>
      <c r="N66" s="222">
        <v>5909</v>
      </c>
      <c r="O66" s="35">
        <v>10776</v>
      </c>
      <c r="P66" s="222">
        <v>3413</v>
      </c>
      <c r="Q66" s="222">
        <v>4682</v>
      </c>
      <c r="R66" s="222"/>
      <c r="S66" s="11">
        <v>0.9</v>
      </c>
      <c r="T66" s="11">
        <v>1.3</v>
      </c>
    </row>
    <row r="67" spans="1:20">
      <c r="A67" s="39" t="s">
        <v>3915</v>
      </c>
      <c r="B67" s="222">
        <v>3915</v>
      </c>
      <c r="C67" s="199">
        <v>4390</v>
      </c>
      <c r="D67" s="222">
        <v>3799</v>
      </c>
      <c r="E67" s="35">
        <v>4368</v>
      </c>
      <c r="F67" s="222">
        <v>7337</v>
      </c>
      <c r="G67" s="35">
        <v>9052</v>
      </c>
      <c r="H67" s="222">
        <v>7653</v>
      </c>
      <c r="I67" s="222">
        <v>7160</v>
      </c>
      <c r="J67" s="231">
        <v>7166</v>
      </c>
      <c r="K67" s="35">
        <v>6905</v>
      </c>
      <c r="L67" s="222">
        <v>10521</v>
      </c>
      <c r="M67" s="35">
        <v>9210</v>
      </c>
      <c r="N67" s="222">
        <v>10713</v>
      </c>
      <c r="O67" s="35">
        <v>10591</v>
      </c>
      <c r="P67" s="222">
        <v>6770</v>
      </c>
      <c r="Q67" s="222">
        <v>6733</v>
      </c>
      <c r="R67" s="222"/>
      <c r="S67" s="11">
        <v>1.8</v>
      </c>
      <c r="T67" s="11">
        <v>1.8</v>
      </c>
    </row>
    <row r="68" spans="1:20">
      <c r="A68" s="39" t="s">
        <v>3916</v>
      </c>
      <c r="B68" s="222">
        <v>851</v>
      </c>
      <c r="C68" s="199">
        <v>1659</v>
      </c>
      <c r="D68" s="222">
        <v>1017</v>
      </c>
      <c r="E68" s="35">
        <v>887</v>
      </c>
      <c r="F68" s="222">
        <v>4539</v>
      </c>
      <c r="G68" s="35">
        <v>1146</v>
      </c>
      <c r="H68" s="222">
        <v>2277</v>
      </c>
      <c r="I68" s="222">
        <v>2560</v>
      </c>
      <c r="J68" s="231">
        <v>1971</v>
      </c>
      <c r="K68" s="35">
        <v>2062</v>
      </c>
      <c r="L68" s="222">
        <v>3090</v>
      </c>
      <c r="M68" s="35">
        <v>2947</v>
      </c>
      <c r="N68" s="222">
        <v>4366</v>
      </c>
      <c r="O68" s="35">
        <v>4072</v>
      </c>
      <c r="P68" s="222">
        <v>2069</v>
      </c>
      <c r="Q68" s="222">
        <v>2105</v>
      </c>
      <c r="R68" s="222"/>
      <c r="S68" s="11">
        <v>0.6</v>
      </c>
      <c r="T68" s="11">
        <v>0.6</v>
      </c>
    </row>
    <row r="69" spans="1:20">
      <c r="A69" s="39" t="s">
        <v>3917</v>
      </c>
      <c r="B69" s="222">
        <v>66</v>
      </c>
      <c r="C69" s="199">
        <v>35</v>
      </c>
      <c r="D69" s="222">
        <v>1079</v>
      </c>
      <c r="E69" s="35">
        <v>952</v>
      </c>
      <c r="F69" s="222">
        <v>4603</v>
      </c>
      <c r="G69" s="35">
        <v>4200</v>
      </c>
      <c r="H69" s="222">
        <v>0</v>
      </c>
      <c r="I69" s="222">
        <v>0</v>
      </c>
      <c r="J69" s="231">
        <v>76</v>
      </c>
      <c r="K69" s="35">
        <v>243</v>
      </c>
      <c r="L69" s="222">
        <v>14282</v>
      </c>
      <c r="M69" s="35">
        <v>20482</v>
      </c>
      <c r="N69" s="222">
        <v>1689</v>
      </c>
      <c r="O69" s="35">
        <v>1070</v>
      </c>
      <c r="P69" s="222">
        <v>3377</v>
      </c>
      <c r="Q69" s="222">
        <v>3771</v>
      </c>
      <c r="R69" s="222"/>
      <c r="S69" s="11">
        <v>0.9</v>
      </c>
      <c r="T69" s="11">
        <v>1</v>
      </c>
    </row>
    <row r="70" spans="1:20">
      <c r="A70" s="39" t="s">
        <v>3918</v>
      </c>
      <c r="B70" s="222">
        <v>6375</v>
      </c>
      <c r="C70" s="199">
        <v>8131</v>
      </c>
      <c r="D70" s="222">
        <v>6360</v>
      </c>
      <c r="E70" s="35">
        <v>7981</v>
      </c>
      <c r="F70" s="222">
        <v>7966</v>
      </c>
      <c r="G70" s="35">
        <v>12116</v>
      </c>
      <c r="H70" s="222">
        <v>16606</v>
      </c>
      <c r="I70" s="222">
        <v>17711</v>
      </c>
      <c r="J70" s="231">
        <v>14498</v>
      </c>
      <c r="K70" s="35">
        <v>17744</v>
      </c>
      <c r="L70" s="222">
        <v>18996</v>
      </c>
      <c r="M70" s="35">
        <v>22306</v>
      </c>
      <c r="N70" s="222">
        <v>22522</v>
      </c>
      <c r="O70" s="35">
        <v>27313</v>
      </c>
      <c r="P70" s="222">
        <v>12541</v>
      </c>
      <c r="Q70" s="222">
        <v>15225</v>
      </c>
      <c r="R70" s="222"/>
      <c r="S70" s="11">
        <v>3.3</v>
      </c>
      <c r="T70" s="11">
        <v>4.0999999999999996</v>
      </c>
    </row>
    <row r="71" spans="1:20">
      <c r="A71" s="39" t="s">
        <v>3919</v>
      </c>
      <c r="B71" s="222">
        <v>892</v>
      </c>
      <c r="C71" s="199">
        <v>549</v>
      </c>
      <c r="D71" s="222">
        <v>751</v>
      </c>
      <c r="E71" s="35">
        <v>290</v>
      </c>
      <c r="F71" s="222">
        <v>553</v>
      </c>
      <c r="G71" s="35">
        <v>471</v>
      </c>
      <c r="H71" s="222">
        <v>1180</v>
      </c>
      <c r="I71" s="222">
        <v>618</v>
      </c>
      <c r="J71" s="231">
        <v>1374</v>
      </c>
      <c r="K71" s="35">
        <v>1643</v>
      </c>
      <c r="L71" s="222">
        <v>992</v>
      </c>
      <c r="M71" s="35">
        <v>874</v>
      </c>
      <c r="N71" s="222">
        <v>579</v>
      </c>
      <c r="O71" s="35">
        <v>715</v>
      </c>
      <c r="P71" s="222">
        <v>966</v>
      </c>
      <c r="Q71" s="222">
        <v>749</v>
      </c>
      <c r="R71" s="222"/>
      <c r="S71" s="11">
        <v>0.3</v>
      </c>
      <c r="T71" s="11">
        <v>0.2</v>
      </c>
    </row>
    <row r="72" spans="1:20">
      <c r="A72" s="39" t="s">
        <v>3920</v>
      </c>
      <c r="B72" s="222">
        <v>870</v>
      </c>
      <c r="C72" s="199">
        <v>335</v>
      </c>
      <c r="D72" s="222">
        <v>2152</v>
      </c>
      <c r="E72" s="35">
        <v>1142</v>
      </c>
      <c r="F72" s="222">
        <v>1164</v>
      </c>
      <c r="G72" s="35">
        <v>365</v>
      </c>
      <c r="H72" s="222">
        <v>740</v>
      </c>
      <c r="I72" s="222">
        <v>780</v>
      </c>
      <c r="J72" s="231">
        <v>403</v>
      </c>
      <c r="K72" s="35">
        <v>401</v>
      </c>
      <c r="L72" s="222">
        <v>630</v>
      </c>
      <c r="M72" s="35">
        <v>790</v>
      </c>
      <c r="N72" s="222">
        <v>323</v>
      </c>
      <c r="O72" s="35">
        <v>1018</v>
      </c>
      <c r="P72" s="222">
        <v>952</v>
      </c>
      <c r="Q72" s="222">
        <v>704</v>
      </c>
      <c r="R72" s="222"/>
      <c r="S72" s="11">
        <v>0.3</v>
      </c>
      <c r="T72" s="11">
        <v>0.2</v>
      </c>
    </row>
    <row r="73" spans="1:20">
      <c r="A73" s="235" t="s">
        <v>471</v>
      </c>
      <c r="B73" s="222"/>
      <c r="C73" s="199"/>
      <c r="D73" s="222"/>
      <c r="E73" s="35"/>
      <c r="F73" s="222"/>
      <c r="G73" s="35"/>
      <c r="H73" s="222"/>
      <c r="I73" s="222"/>
      <c r="J73" s="231"/>
      <c r="K73" s="35"/>
      <c r="L73" s="222"/>
      <c r="M73" s="35"/>
      <c r="N73" s="222"/>
      <c r="O73" s="35"/>
      <c r="P73" s="222"/>
      <c r="Q73" s="222"/>
      <c r="R73" s="222"/>
      <c r="S73" s="11"/>
      <c r="T73" s="11"/>
    </row>
    <row r="74" spans="1:20">
      <c r="A74" s="232" t="s">
        <v>734</v>
      </c>
      <c r="B74" s="7">
        <v>472</v>
      </c>
      <c r="C74" s="7">
        <v>377</v>
      </c>
      <c r="D74" s="197">
        <v>388</v>
      </c>
      <c r="E74" s="34">
        <v>341</v>
      </c>
      <c r="F74" s="7">
        <v>104</v>
      </c>
      <c r="G74" s="34">
        <v>106</v>
      </c>
      <c r="H74" s="7">
        <v>445</v>
      </c>
      <c r="I74" s="7">
        <v>361</v>
      </c>
      <c r="J74" s="38">
        <v>458</v>
      </c>
      <c r="K74" s="34">
        <v>449</v>
      </c>
      <c r="L74" s="7">
        <v>488</v>
      </c>
      <c r="M74" s="34">
        <v>414</v>
      </c>
      <c r="N74" s="7">
        <v>160</v>
      </c>
      <c r="O74" s="34">
        <v>153</v>
      </c>
      <c r="P74" s="7">
        <v>2515</v>
      </c>
      <c r="Q74" s="7">
        <v>2201</v>
      </c>
      <c r="R74" s="223"/>
      <c r="S74" s="4"/>
      <c r="T74" s="4"/>
    </row>
    <row r="75" spans="1:20">
      <c r="A75" s="233" t="s">
        <v>735</v>
      </c>
      <c r="B75" s="222">
        <v>1</v>
      </c>
      <c r="C75" s="222">
        <v>1</v>
      </c>
      <c r="D75" s="198">
        <v>1</v>
      </c>
      <c r="E75" s="35">
        <v>1</v>
      </c>
      <c r="F75" s="222">
        <v>2.6</v>
      </c>
      <c r="G75" s="35">
        <v>2.5</v>
      </c>
      <c r="H75" s="222">
        <v>2</v>
      </c>
      <c r="I75" s="222">
        <v>2</v>
      </c>
      <c r="J75" s="231">
        <v>2</v>
      </c>
      <c r="K75" s="35">
        <v>2</v>
      </c>
      <c r="L75" s="222">
        <v>3.9</v>
      </c>
      <c r="M75" s="35">
        <v>3.8</v>
      </c>
      <c r="N75" s="222">
        <v>3.9</v>
      </c>
      <c r="O75" s="35">
        <v>3.9</v>
      </c>
      <c r="P75" s="222">
        <v>2.1</v>
      </c>
      <c r="Q75" s="222">
        <v>2.1</v>
      </c>
      <c r="R75" s="224"/>
      <c r="S75" s="134"/>
      <c r="T75" s="134"/>
    </row>
    <row r="76" spans="1:20">
      <c r="A76" s="233" t="s">
        <v>736</v>
      </c>
      <c r="B76" s="222">
        <v>1</v>
      </c>
      <c r="C76" s="222">
        <v>1</v>
      </c>
      <c r="D76" s="198">
        <v>1</v>
      </c>
      <c r="E76" s="35">
        <v>1</v>
      </c>
      <c r="F76" s="222">
        <v>1</v>
      </c>
      <c r="G76" s="35">
        <v>1</v>
      </c>
      <c r="H76" s="222">
        <v>2</v>
      </c>
      <c r="I76" s="222">
        <v>2</v>
      </c>
      <c r="J76" s="231">
        <v>2</v>
      </c>
      <c r="K76" s="35">
        <v>2</v>
      </c>
      <c r="L76" s="222">
        <v>2</v>
      </c>
      <c r="M76" s="35">
        <v>2</v>
      </c>
      <c r="N76" s="222">
        <v>3.1</v>
      </c>
      <c r="O76" s="35">
        <v>3.2</v>
      </c>
      <c r="P76" s="222">
        <v>1.6</v>
      </c>
      <c r="Q76" s="222">
        <v>1.7</v>
      </c>
      <c r="R76" s="224"/>
      <c r="S76" s="134"/>
      <c r="T76" s="134"/>
    </row>
    <row r="77" spans="1:20">
      <c r="A77" s="235" t="s">
        <v>737</v>
      </c>
      <c r="B77" s="222"/>
      <c r="C77" s="222"/>
      <c r="D77" s="198"/>
      <c r="E77" s="35"/>
      <c r="F77" s="222"/>
      <c r="G77" s="35"/>
      <c r="H77" s="222"/>
      <c r="I77" s="222"/>
      <c r="J77" s="231"/>
      <c r="K77" s="35"/>
      <c r="L77" s="222"/>
      <c r="M77" s="35"/>
      <c r="N77" s="222"/>
      <c r="O77" s="35"/>
      <c r="P77" s="222"/>
      <c r="Q77" s="222"/>
      <c r="R77" s="222"/>
      <c r="S77" s="11"/>
      <c r="T77" s="11"/>
    </row>
    <row r="78" spans="1:20">
      <c r="A78" s="232" t="s">
        <v>738</v>
      </c>
      <c r="B78" s="7">
        <v>583</v>
      </c>
      <c r="C78" s="7">
        <v>554</v>
      </c>
      <c r="D78" s="197">
        <v>463</v>
      </c>
      <c r="E78" s="34">
        <v>537</v>
      </c>
      <c r="F78" s="7">
        <v>127</v>
      </c>
      <c r="G78" s="34">
        <v>123</v>
      </c>
      <c r="H78" s="7">
        <v>411</v>
      </c>
      <c r="I78" s="7">
        <v>404</v>
      </c>
      <c r="J78" s="38">
        <v>359</v>
      </c>
      <c r="K78" s="34">
        <v>444</v>
      </c>
      <c r="L78" s="7">
        <v>517</v>
      </c>
      <c r="M78" s="34">
        <v>436</v>
      </c>
      <c r="N78" s="7">
        <v>133</v>
      </c>
      <c r="O78" s="34">
        <v>247</v>
      </c>
      <c r="P78" s="7">
        <v>2592</v>
      </c>
      <c r="Q78" s="7">
        <v>2745</v>
      </c>
      <c r="R78" s="223"/>
      <c r="S78" s="4"/>
      <c r="T78" s="4"/>
    </row>
    <row r="79" spans="1:20">
      <c r="A79" s="233" t="s">
        <v>739</v>
      </c>
      <c r="B79" s="222">
        <v>583</v>
      </c>
      <c r="C79" s="222">
        <v>554</v>
      </c>
      <c r="D79" s="198">
        <v>463</v>
      </c>
      <c r="E79" s="35">
        <v>537</v>
      </c>
      <c r="F79" s="222">
        <v>328</v>
      </c>
      <c r="G79" s="35">
        <v>307</v>
      </c>
      <c r="H79" s="222">
        <v>821</v>
      </c>
      <c r="I79" s="222">
        <v>807</v>
      </c>
      <c r="J79" s="231">
        <v>717</v>
      </c>
      <c r="K79" s="35">
        <v>889</v>
      </c>
      <c r="L79" s="222">
        <v>1993</v>
      </c>
      <c r="M79" s="35">
        <v>1675</v>
      </c>
      <c r="N79" s="222">
        <v>518</v>
      </c>
      <c r="O79" s="35">
        <v>968</v>
      </c>
      <c r="P79" s="222">
        <v>5423</v>
      </c>
      <c r="Q79" s="222">
        <v>5736</v>
      </c>
      <c r="R79" s="224"/>
      <c r="S79" s="134"/>
      <c r="T79" s="134"/>
    </row>
    <row r="80" spans="1:20" ht="16" thickBot="1">
      <c r="A80" s="234"/>
      <c r="B80" s="226"/>
      <c r="C80" s="226"/>
      <c r="D80" s="226"/>
      <c r="E80" s="226"/>
      <c r="F80" s="226"/>
      <c r="G80" s="226"/>
      <c r="H80" s="226"/>
      <c r="I80" s="226"/>
      <c r="J80" s="44"/>
      <c r="K80" s="228"/>
      <c r="L80" s="228"/>
      <c r="M80" s="228"/>
      <c r="N80" s="228"/>
      <c r="O80" s="228"/>
      <c r="P80" s="228"/>
      <c r="Q80" s="228"/>
      <c r="R80" s="228"/>
      <c r="S80" s="228"/>
      <c r="T80" s="228"/>
    </row>
    <row r="81" spans="1:9">
      <c r="A81" s="231"/>
      <c r="B81" s="222"/>
      <c r="C81" s="222"/>
      <c r="D81" s="222"/>
      <c r="E81" s="222"/>
      <c r="F81" s="222"/>
      <c r="G81" s="222"/>
      <c r="H81" s="222"/>
      <c r="I81" s="222"/>
    </row>
    <row r="82" spans="1:9">
      <c r="A82" s="231"/>
      <c r="B82" s="222"/>
      <c r="C82" s="222"/>
      <c r="D82" s="222"/>
      <c r="E82" s="224"/>
      <c r="F82" s="222"/>
      <c r="G82" s="222"/>
      <c r="H82" s="222"/>
      <c r="I82" s="222"/>
    </row>
    <row r="83" spans="1:9">
      <c r="A83" s="231"/>
      <c r="B83" s="222"/>
      <c r="C83" s="222"/>
      <c r="D83" s="222"/>
      <c r="E83" s="222"/>
      <c r="F83" s="222"/>
      <c r="G83" s="222"/>
      <c r="H83" s="222"/>
      <c r="I83" s="222"/>
    </row>
  </sheetData>
  <mergeCells count="4">
    <mergeCell ref="J3:K3"/>
    <mergeCell ref="L2:M2"/>
    <mergeCell ref="N2:O3"/>
    <mergeCell ref="H3:I3"/>
  </mergeCells>
  <hyperlinks>
    <hyperlink ref="B1" location="INDEKS!A1" display="HJEM" xr:uid="{4302FAF5-26F8-467E-8C66-15474A6D171B}"/>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N61"/>
  <sheetViews>
    <sheetView zoomScale="70" zoomScaleNormal="70" workbookViewId="0"/>
  </sheetViews>
  <sheetFormatPr baseColWidth="10" defaultColWidth="8.83203125" defaultRowHeight="15"/>
  <cols>
    <col min="1" max="1" width="50.5" style="189" customWidth="1"/>
    <col min="2" max="16384" width="8.83203125" style="176"/>
  </cols>
  <sheetData>
    <row r="1" spans="1:14" ht="15.75" customHeight="1">
      <c r="A1" s="193" t="s">
        <v>3921</v>
      </c>
      <c r="B1" s="173" t="s">
        <v>3453</v>
      </c>
      <c r="C1" s="175"/>
      <c r="D1" s="175"/>
      <c r="E1" s="175"/>
      <c r="F1" s="175"/>
      <c r="G1" s="175"/>
      <c r="H1" s="175"/>
      <c r="I1" s="175"/>
      <c r="J1" s="175"/>
      <c r="K1" s="175"/>
      <c r="L1" s="175"/>
      <c r="M1" s="175"/>
      <c r="N1" s="175"/>
    </row>
    <row r="2" spans="1:14" ht="15.75" customHeight="1">
      <c r="A2" s="177"/>
      <c r="B2" s="178"/>
      <c r="C2" s="178"/>
      <c r="D2" s="178"/>
      <c r="E2" s="178"/>
      <c r="F2" s="178"/>
      <c r="G2" s="178"/>
      <c r="H2" s="178"/>
      <c r="I2" s="178"/>
      <c r="J2" s="178"/>
      <c r="K2" s="178"/>
      <c r="L2" s="178"/>
      <c r="M2" s="178"/>
      <c r="N2" s="178"/>
    </row>
    <row r="3" spans="1:14" ht="15.75" customHeight="1">
      <c r="A3" s="179"/>
      <c r="B3" s="180"/>
      <c r="C3" s="180"/>
      <c r="D3" s="180"/>
      <c r="E3" s="180"/>
      <c r="F3" s="180"/>
      <c r="G3" s="180"/>
      <c r="H3" s="180"/>
      <c r="I3" s="181"/>
      <c r="J3" s="181"/>
      <c r="K3" s="181"/>
      <c r="L3" s="181"/>
      <c r="M3" s="180"/>
      <c r="N3" s="180"/>
    </row>
    <row r="4" spans="1:14" ht="15.75" customHeight="1">
      <c r="A4" s="177"/>
      <c r="B4" s="182"/>
      <c r="C4" s="182"/>
      <c r="D4" s="182"/>
      <c r="E4" s="182"/>
      <c r="F4" s="182"/>
      <c r="G4" s="182"/>
      <c r="H4" s="182"/>
      <c r="I4" s="182"/>
      <c r="J4" s="182"/>
      <c r="K4" s="182"/>
      <c r="L4" s="182"/>
      <c r="M4" s="182"/>
      <c r="N4" s="182"/>
    </row>
    <row r="5" spans="1:14" ht="15.75" customHeight="1">
      <c r="A5" s="183"/>
      <c r="B5" s="184"/>
      <c r="C5" s="184"/>
      <c r="D5" s="184"/>
      <c r="E5" s="184"/>
      <c r="F5" s="184"/>
      <c r="G5" s="184"/>
      <c r="H5" s="184"/>
      <c r="I5" s="184"/>
      <c r="J5" s="184"/>
      <c r="K5" s="184"/>
      <c r="L5" s="184"/>
      <c r="M5" s="184"/>
      <c r="N5" s="184"/>
    </row>
    <row r="6" spans="1:14" ht="15.75" customHeight="1">
      <c r="A6" s="183"/>
      <c r="B6" s="184"/>
      <c r="C6" s="184"/>
      <c r="D6" s="184"/>
      <c r="E6" s="184"/>
      <c r="F6" s="184"/>
      <c r="G6" s="184"/>
      <c r="H6" s="184"/>
      <c r="I6" s="184"/>
      <c r="J6" s="184"/>
      <c r="K6" s="184"/>
      <c r="L6" s="184"/>
      <c r="M6" s="184"/>
      <c r="N6" s="184"/>
    </row>
    <row r="7" spans="1:14" ht="15.75" customHeight="1">
      <c r="A7" s="183"/>
      <c r="B7" s="184"/>
      <c r="C7" s="184"/>
      <c r="D7" s="184"/>
      <c r="E7" s="184"/>
      <c r="F7" s="184"/>
      <c r="G7" s="184"/>
      <c r="H7" s="184"/>
      <c r="I7" s="184"/>
      <c r="J7" s="184"/>
      <c r="K7" s="184"/>
      <c r="L7" s="184"/>
      <c r="M7" s="184"/>
      <c r="N7" s="184"/>
    </row>
    <row r="8" spans="1:14" ht="15.75" customHeight="1">
      <c r="A8" s="183"/>
      <c r="B8" s="184"/>
      <c r="C8" s="184"/>
      <c r="D8" s="184"/>
      <c r="E8" s="184"/>
      <c r="F8" s="184"/>
      <c r="G8" s="184"/>
      <c r="H8" s="184"/>
      <c r="I8" s="184"/>
      <c r="J8" s="184"/>
      <c r="K8" s="184"/>
      <c r="L8" s="184"/>
      <c r="M8" s="184"/>
      <c r="N8" s="184"/>
    </row>
    <row r="9" spans="1:14" ht="15.75" customHeight="1">
      <c r="A9" s="183"/>
      <c r="B9" s="184"/>
      <c r="C9" s="184"/>
      <c r="D9" s="184"/>
      <c r="E9" s="184"/>
      <c r="F9" s="184"/>
      <c r="G9" s="184"/>
      <c r="H9" s="184"/>
      <c r="I9" s="184"/>
      <c r="J9" s="184"/>
      <c r="K9" s="184"/>
      <c r="L9" s="184"/>
      <c r="M9" s="184"/>
      <c r="N9" s="184"/>
    </row>
    <row r="10" spans="1:14" ht="15.75" customHeight="1">
      <c r="A10" s="183"/>
      <c r="B10" s="184"/>
      <c r="C10" s="184"/>
      <c r="D10" s="184"/>
      <c r="E10" s="184"/>
      <c r="F10" s="184"/>
      <c r="G10" s="184"/>
      <c r="H10" s="184"/>
      <c r="I10" s="184"/>
      <c r="J10" s="184"/>
      <c r="K10" s="184"/>
      <c r="L10" s="184"/>
      <c r="M10" s="184"/>
      <c r="N10" s="184"/>
    </row>
    <row r="11" spans="1:14" ht="15.75" customHeight="1">
      <c r="A11" s="183"/>
      <c r="B11" s="184"/>
      <c r="C11" s="184"/>
      <c r="D11" s="184"/>
      <c r="E11" s="184"/>
      <c r="F11" s="184"/>
      <c r="G11" s="184"/>
      <c r="H11" s="184"/>
      <c r="I11" s="184"/>
      <c r="J11" s="184"/>
      <c r="K11" s="184"/>
      <c r="L11" s="184"/>
      <c r="M11" s="184"/>
      <c r="N11" s="184"/>
    </row>
    <row r="12" spans="1:14" ht="15.75" customHeight="1">
      <c r="A12" s="183"/>
      <c r="B12" s="184"/>
      <c r="C12" s="184"/>
      <c r="D12" s="184"/>
      <c r="E12" s="184"/>
      <c r="F12" s="184"/>
      <c r="G12" s="184"/>
      <c r="H12" s="184"/>
      <c r="I12" s="184"/>
      <c r="J12" s="184"/>
      <c r="K12" s="184"/>
      <c r="L12" s="184"/>
      <c r="M12" s="184"/>
      <c r="N12" s="184"/>
    </row>
    <row r="13" spans="1:14" ht="15.75" customHeight="1">
      <c r="A13" s="183"/>
      <c r="B13" s="184"/>
      <c r="C13" s="184"/>
      <c r="D13" s="184"/>
      <c r="E13" s="184"/>
      <c r="F13" s="184"/>
      <c r="G13" s="184"/>
      <c r="H13" s="184"/>
      <c r="I13" s="184"/>
      <c r="J13" s="184"/>
      <c r="K13" s="184"/>
      <c r="L13" s="184"/>
      <c r="M13" s="184"/>
      <c r="N13" s="184"/>
    </row>
    <row r="14" spans="1:14" ht="15.75" customHeight="1">
      <c r="A14" s="183"/>
      <c r="B14" s="184"/>
      <c r="C14" s="184"/>
      <c r="D14" s="184"/>
      <c r="E14" s="184"/>
      <c r="F14" s="184"/>
      <c r="G14" s="184"/>
      <c r="H14" s="184"/>
      <c r="I14" s="184"/>
      <c r="J14" s="184"/>
      <c r="K14" s="184"/>
      <c r="L14" s="184"/>
      <c r="M14" s="184"/>
      <c r="N14" s="184"/>
    </row>
    <row r="15" spans="1:14" ht="15.75" customHeight="1">
      <c r="A15" s="183"/>
      <c r="B15" s="184"/>
      <c r="C15" s="184"/>
      <c r="D15" s="184"/>
      <c r="E15" s="184"/>
      <c r="F15" s="184"/>
      <c r="G15" s="184"/>
      <c r="H15" s="184"/>
      <c r="I15" s="184"/>
      <c r="J15" s="184"/>
      <c r="K15" s="184"/>
      <c r="L15" s="184"/>
      <c r="M15" s="184"/>
      <c r="N15" s="184"/>
    </row>
    <row r="16" spans="1:14" ht="15.75" customHeight="1" thickBot="1">
      <c r="A16" s="185"/>
      <c r="B16" s="186"/>
      <c r="C16" s="186"/>
      <c r="D16" s="186"/>
      <c r="E16" s="186"/>
      <c r="F16" s="186"/>
      <c r="G16" s="186"/>
      <c r="H16" s="186"/>
      <c r="I16" s="186"/>
      <c r="J16" s="186"/>
      <c r="K16" s="186"/>
      <c r="L16" s="186"/>
      <c r="M16" s="186"/>
      <c r="N16" s="186"/>
    </row>
    <row r="17" spans="1:14" ht="15.75" customHeight="1">
      <c r="A17" s="174"/>
      <c r="B17" s="175"/>
      <c r="C17" s="175"/>
      <c r="D17" s="175"/>
      <c r="E17" s="175"/>
      <c r="F17" s="175"/>
      <c r="G17" s="175"/>
      <c r="H17" s="175"/>
      <c r="I17" s="175"/>
      <c r="J17" s="175"/>
      <c r="K17" s="175"/>
      <c r="L17" s="175"/>
      <c r="M17" s="175"/>
      <c r="N17" s="175"/>
    </row>
    <row r="18" spans="1:14" ht="15.75" customHeight="1">
      <c r="A18" s="174"/>
      <c r="B18" s="175"/>
      <c r="C18" s="175"/>
      <c r="D18" s="175"/>
      <c r="E18" s="187"/>
      <c r="F18" s="175"/>
      <c r="G18" s="175"/>
      <c r="H18" s="175"/>
      <c r="I18" s="175"/>
      <c r="J18" s="175"/>
      <c r="K18" s="175"/>
      <c r="L18" s="175"/>
      <c r="M18" s="175"/>
      <c r="N18" s="175"/>
    </row>
    <row r="19" spans="1:14" ht="15.75" customHeight="1">
      <c r="A19" s="174"/>
      <c r="B19" s="175"/>
      <c r="C19" s="175"/>
      <c r="D19" s="175"/>
      <c r="E19" s="175"/>
      <c r="F19" s="175"/>
      <c r="G19" s="175"/>
      <c r="H19" s="175"/>
      <c r="I19" s="175"/>
      <c r="J19" s="175"/>
      <c r="K19" s="175"/>
      <c r="L19" s="175"/>
      <c r="M19" s="175"/>
      <c r="N19" s="175"/>
    </row>
    <row r="20" spans="1:14" ht="15.75" customHeight="1">
      <c r="A20" s="174"/>
      <c r="B20" s="175"/>
      <c r="C20" s="175"/>
      <c r="D20" s="175"/>
      <c r="E20" s="175"/>
      <c r="F20" s="175"/>
      <c r="G20" s="175"/>
      <c r="H20" s="175"/>
      <c r="I20" s="175"/>
      <c r="J20" s="175"/>
      <c r="K20" s="175"/>
      <c r="L20" s="175"/>
      <c r="M20" s="175"/>
      <c r="N20" s="175"/>
    </row>
    <row r="21" spans="1:14" ht="15.75" customHeight="1">
      <c r="A21" s="174"/>
      <c r="B21" s="175"/>
      <c r="C21" s="175"/>
      <c r="D21" s="175"/>
      <c r="E21" s="175"/>
      <c r="F21" s="175"/>
      <c r="G21" s="175"/>
      <c r="H21" s="175"/>
      <c r="I21" s="175"/>
      <c r="J21" s="175"/>
      <c r="K21" s="175"/>
      <c r="L21" s="175"/>
      <c r="M21" s="175"/>
      <c r="N21" s="175"/>
    </row>
    <row r="22" spans="1:14" ht="15.75" customHeight="1">
      <c r="A22" s="174"/>
      <c r="B22" s="175"/>
      <c r="C22" s="175"/>
      <c r="D22" s="175"/>
      <c r="E22" s="175"/>
      <c r="F22" s="175"/>
      <c r="G22" s="175"/>
      <c r="H22" s="175"/>
      <c r="I22" s="175"/>
      <c r="J22" s="175"/>
      <c r="K22" s="175"/>
      <c r="L22" s="175"/>
      <c r="M22" s="175"/>
      <c r="N22" s="175"/>
    </row>
    <row r="23" spans="1:14" ht="15.75" customHeight="1">
      <c r="A23" s="174"/>
      <c r="B23" s="175"/>
      <c r="C23" s="175"/>
      <c r="D23" s="175"/>
      <c r="E23" s="175"/>
      <c r="F23" s="175"/>
      <c r="G23" s="175"/>
      <c r="H23" s="175"/>
      <c r="I23" s="175"/>
      <c r="J23" s="175"/>
      <c r="K23" s="175"/>
      <c r="L23" s="175"/>
      <c r="M23" s="175"/>
      <c r="N23" s="175"/>
    </row>
    <row r="24" spans="1:14" ht="15.75" customHeight="1">
      <c r="A24" s="174"/>
      <c r="B24" s="175"/>
      <c r="C24" s="175"/>
      <c r="D24" s="175"/>
      <c r="E24" s="175"/>
      <c r="F24" s="175"/>
      <c r="G24" s="175"/>
      <c r="H24" s="175"/>
      <c r="I24" s="175"/>
      <c r="J24" s="175"/>
      <c r="K24" s="175"/>
      <c r="L24" s="175"/>
      <c r="M24" s="175"/>
      <c r="N24" s="175"/>
    </row>
    <row r="25" spans="1:14" ht="15.75" customHeight="1">
      <c r="A25" s="177"/>
      <c r="B25" s="178"/>
      <c r="C25" s="178"/>
      <c r="D25" s="178"/>
      <c r="E25" s="178"/>
      <c r="F25" s="178"/>
      <c r="G25" s="178"/>
      <c r="H25" s="178"/>
      <c r="I25" s="178"/>
      <c r="J25" s="178"/>
      <c r="K25" s="178"/>
      <c r="L25" s="178"/>
      <c r="M25" s="178"/>
      <c r="N25" s="178"/>
    </row>
    <row r="26" spans="1:14" ht="15.75" customHeight="1">
      <c r="A26" s="179"/>
      <c r="B26" s="180"/>
      <c r="C26" s="180"/>
      <c r="D26" s="180"/>
      <c r="E26" s="180"/>
      <c r="F26" s="180"/>
      <c r="G26" s="180"/>
      <c r="H26" s="180"/>
      <c r="I26" s="180"/>
      <c r="J26" s="180"/>
      <c r="K26" s="180"/>
      <c r="L26" s="180"/>
      <c r="M26" s="180"/>
      <c r="N26" s="180"/>
    </row>
    <row r="27" spans="1:14" ht="15.75" customHeight="1">
      <c r="A27" s="177"/>
      <c r="B27" s="182"/>
      <c r="C27" s="182"/>
      <c r="D27" s="182"/>
      <c r="E27" s="182"/>
      <c r="F27" s="182"/>
      <c r="G27" s="182"/>
      <c r="H27" s="182"/>
      <c r="I27" s="182"/>
      <c r="J27" s="182"/>
      <c r="K27" s="182"/>
      <c r="L27" s="182"/>
      <c r="M27" s="182"/>
      <c r="N27" s="182"/>
    </row>
    <row r="28" spans="1:14" ht="15.75" customHeight="1">
      <c r="A28" s="183"/>
      <c r="B28" s="175"/>
      <c r="C28" s="175"/>
      <c r="D28" s="175"/>
      <c r="E28" s="175"/>
      <c r="F28" s="184"/>
      <c r="G28" s="184"/>
      <c r="H28" s="184"/>
      <c r="I28" s="184"/>
      <c r="J28" s="184"/>
      <c r="K28" s="184"/>
      <c r="L28" s="184"/>
      <c r="M28" s="184"/>
      <c r="N28" s="184"/>
    </row>
    <row r="29" spans="1:14" ht="15.75" customHeight="1">
      <c r="A29" s="183"/>
      <c r="B29" s="184"/>
      <c r="C29" s="184"/>
      <c r="D29" s="184"/>
      <c r="E29" s="184"/>
      <c r="F29" s="184"/>
      <c r="G29" s="184"/>
      <c r="H29" s="184"/>
      <c r="I29" s="184"/>
      <c r="J29" s="184"/>
      <c r="K29" s="184"/>
      <c r="L29" s="184"/>
      <c r="M29" s="184"/>
      <c r="N29" s="184"/>
    </row>
    <row r="30" spans="1:14" ht="15.75" customHeight="1">
      <c r="A30" s="183"/>
      <c r="B30" s="184"/>
      <c r="C30" s="184"/>
      <c r="D30" s="184"/>
      <c r="E30" s="184"/>
      <c r="F30" s="184"/>
      <c r="G30" s="184"/>
      <c r="H30" s="184"/>
      <c r="I30" s="184"/>
      <c r="J30" s="184"/>
      <c r="K30" s="184"/>
      <c r="L30" s="184"/>
      <c r="M30" s="184"/>
      <c r="N30" s="184"/>
    </row>
    <row r="31" spans="1:14" ht="15.75" customHeight="1">
      <c r="A31" s="183"/>
      <c r="B31" s="184"/>
      <c r="C31" s="184"/>
      <c r="D31" s="184"/>
      <c r="E31" s="184"/>
      <c r="F31" s="184"/>
      <c r="G31" s="184"/>
      <c r="H31" s="184"/>
      <c r="I31" s="184"/>
      <c r="J31" s="184"/>
      <c r="K31" s="184"/>
      <c r="L31" s="184"/>
      <c r="M31" s="184"/>
      <c r="N31" s="184"/>
    </row>
    <row r="32" spans="1:14" ht="15.75" customHeight="1">
      <c r="A32" s="183"/>
      <c r="B32" s="184"/>
      <c r="C32" s="184"/>
      <c r="D32" s="184"/>
      <c r="E32" s="184"/>
      <c r="F32" s="184"/>
      <c r="G32" s="184"/>
      <c r="H32" s="184"/>
      <c r="I32" s="184"/>
      <c r="J32" s="184"/>
      <c r="K32" s="184"/>
      <c r="L32" s="184"/>
      <c r="M32" s="184"/>
      <c r="N32" s="184"/>
    </row>
    <row r="33" spans="1:14" ht="15.75" customHeight="1">
      <c r="A33" s="183"/>
      <c r="B33" s="184"/>
      <c r="C33" s="184"/>
      <c r="D33" s="184"/>
      <c r="E33" s="184"/>
      <c r="F33" s="184"/>
      <c r="G33" s="184"/>
      <c r="H33" s="184"/>
      <c r="I33" s="184"/>
      <c r="J33" s="184"/>
      <c r="K33" s="184"/>
      <c r="L33" s="184"/>
      <c r="M33" s="184"/>
      <c r="N33" s="184"/>
    </row>
    <row r="34" spans="1:14" ht="15.75" customHeight="1">
      <c r="A34" s="177"/>
      <c r="B34" s="182"/>
      <c r="C34" s="182"/>
      <c r="D34" s="182"/>
      <c r="E34" s="182"/>
      <c r="F34" s="182"/>
      <c r="G34" s="182"/>
      <c r="H34" s="182"/>
      <c r="I34" s="182"/>
      <c r="J34" s="182"/>
      <c r="K34" s="182"/>
      <c r="L34" s="182"/>
      <c r="M34" s="182"/>
      <c r="N34" s="182"/>
    </row>
    <row r="35" spans="1:14" ht="15.75" customHeight="1">
      <c r="A35" s="183"/>
      <c r="B35" s="175"/>
      <c r="C35" s="175"/>
      <c r="D35" s="175"/>
      <c r="E35" s="175"/>
      <c r="F35" s="182"/>
      <c r="G35" s="182"/>
      <c r="H35" s="182"/>
      <c r="I35" s="182"/>
      <c r="J35" s="182"/>
      <c r="K35" s="182"/>
      <c r="L35" s="184"/>
      <c r="M35" s="182"/>
      <c r="N35" s="182"/>
    </row>
    <row r="36" spans="1:14" ht="15.75" customHeight="1">
      <c r="A36" s="183"/>
      <c r="B36" s="184"/>
      <c r="C36" s="184"/>
      <c r="D36" s="184"/>
      <c r="E36" s="184"/>
      <c r="F36" s="184"/>
      <c r="G36" s="184"/>
      <c r="H36" s="184"/>
      <c r="I36" s="184"/>
      <c r="J36" s="184"/>
      <c r="K36" s="184"/>
      <c r="L36" s="184"/>
      <c r="M36" s="184"/>
      <c r="N36" s="184"/>
    </row>
    <row r="37" spans="1:14" ht="15.75" customHeight="1">
      <c r="A37" s="183"/>
      <c r="B37" s="184"/>
      <c r="C37" s="184"/>
      <c r="D37" s="184"/>
      <c r="E37" s="184"/>
      <c r="F37" s="184"/>
      <c r="G37" s="184"/>
      <c r="H37" s="184"/>
      <c r="I37" s="184"/>
      <c r="J37" s="184"/>
      <c r="K37" s="184"/>
      <c r="L37" s="184"/>
      <c r="M37" s="184"/>
      <c r="N37" s="184"/>
    </row>
    <row r="38" spans="1:14" ht="15.75" customHeight="1">
      <c r="A38" s="183"/>
      <c r="B38" s="184"/>
      <c r="C38" s="184"/>
      <c r="D38" s="184"/>
      <c r="E38" s="184"/>
      <c r="F38" s="184"/>
      <c r="G38" s="184"/>
      <c r="H38" s="184"/>
      <c r="I38" s="184"/>
      <c r="J38" s="184"/>
      <c r="K38" s="184"/>
      <c r="L38" s="184"/>
      <c r="M38" s="184"/>
      <c r="N38" s="184"/>
    </row>
    <row r="39" spans="1:14" ht="15.75" customHeight="1">
      <c r="A39" s="183"/>
      <c r="B39" s="184"/>
      <c r="C39" s="184"/>
      <c r="D39" s="184"/>
      <c r="E39" s="184"/>
      <c r="F39" s="184"/>
      <c r="G39" s="184"/>
      <c r="H39" s="184"/>
      <c r="I39" s="184"/>
      <c r="J39" s="184"/>
      <c r="K39" s="184"/>
      <c r="L39" s="184"/>
      <c r="M39" s="184"/>
      <c r="N39" s="184"/>
    </row>
    <row r="40" spans="1:14" ht="15.75" customHeight="1">
      <c r="A40" s="183"/>
      <c r="B40" s="184"/>
      <c r="C40" s="184"/>
      <c r="D40" s="184"/>
      <c r="E40" s="184"/>
      <c r="F40" s="184"/>
      <c r="G40" s="184"/>
      <c r="H40" s="184"/>
      <c r="I40" s="184"/>
      <c r="J40" s="184"/>
      <c r="K40" s="184"/>
      <c r="L40" s="184"/>
      <c r="M40" s="184"/>
      <c r="N40" s="184"/>
    </row>
    <row r="41" spans="1:14" ht="15.75" customHeight="1">
      <c r="A41" s="177"/>
      <c r="B41" s="182"/>
      <c r="C41" s="182"/>
      <c r="D41" s="182"/>
      <c r="E41" s="182"/>
      <c r="F41" s="182"/>
      <c r="G41" s="182"/>
      <c r="H41" s="182"/>
      <c r="I41" s="182"/>
      <c r="J41" s="182"/>
      <c r="K41" s="182"/>
      <c r="L41" s="182"/>
      <c r="M41" s="182"/>
      <c r="N41" s="182"/>
    </row>
    <row r="42" spans="1:14" ht="15.75" customHeight="1">
      <c r="A42" s="183"/>
      <c r="B42" s="175"/>
      <c r="C42" s="175"/>
      <c r="D42" s="175"/>
      <c r="E42" s="175"/>
      <c r="F42" s="182"/>
      <c r="G42" s="182"/>
      <c r="H42" s="182"/>
      <c r="I42" s="182"/>
      <c r="J42" s="182"/>
      <c r="K42" s="182"/>
      <c r="L42" s="182"/>
      <c r="M42" s="182"/>
      <c r="N42" s="182"/>
    </row>
    <row r="43" spans="1:14" ht="15.75" customHeight="1">
      <c r="A43" s="183"/>
      <c r="B43" s="184"/>
      <c r="C43" s="184"/>
      <c r="D43" s="184"/>
      <c r="E43" s="184"/>
      <c r="F43" s="184"/>
      <c r="G43" s="184"/>
      <c r="H43" s="184"/>
      <c r="I43" s="184"/>
      <c r="J43" s="184"/>
      <c r="K43" s="184"/>
      <c r="L43" s="184"/>
      <c r="M43" s="184"/>
      <c r="N43" s="184"/>
    </row>
    <row r="44" spans="1:14" ht="15.75" customHeight="1">
      <c r="A44" s="183"/>
      <c r="B44" s="184"/>
      <c r="C44" s="184"/>
      <c r="D44" s="184"/>
      <c r="E44" s="184"/>
      <c r="F44" s="184"/>
      <c r="G44" s="184"/>
      <c r="H44" s="184"/>
      <c r="I44" s="184"/>
      <c r="J44" s="184"/>
      <c r="K44" s="184"/>
      <c r="L44" s="184"/>
      <c r="M44" s="184"/>
      <c r="N44" s="184"/>
    </row>
    <row r="45" spans="1:14" ht="15.75" customHeight="1">
      <c r="A45" s="183"/>
      <c r="B45" s="184"/>
      <c r="C45" s="184"/>
      <c r="D45" s="184"/>
      <c r="E45" s="184"/>
      <c r="F45" s="184"/>
      <c r="G45" s="184"/>
      <c r="H45" s="184"/>
      <c r="I45" s="184"/>
      <c r="J45" s="184"/>
      <c r="K45" s="184"/>
      <c r="L45" s="184"/>
      <c r="M45" s="184"/>
      <c r="N45" s="184"/>
    </row>
    <row r="46" spans="1:14" ht="15.75" customHeight="1">
      <c r="A46" s="183"/>
      <c r="B46" s="184"/>
      <c r="C46" s="184"/>
      <c r="D46" s="184"/>
      <c r="E46" s="184"/>
      <c r="F46" s="184"/>
      <c r="G46" s="184"/>
      <c r="H46" s="184"/>
      <c r="I46" s="184"/>
      <c r="J46" s="184"/>
      <c r="K46" s="184"/>
      <c r="L46" s="184"/>
      <c r="M46" s="184"/>
      <c r="N46" s="184"/>
    </row>
    <row r="47" spans="1:14" ht="15.75" customHeight="1">
      <c r="A47" s="183"/>
      <c r="B47" s="184"/>
      <c r="C47" s="184"/>
      <c r="D47" s="184"/>
      <c r="E47" s="184"/>
      <c r="F47" s="184"/>
      <c r="G47" s="184"/>
      <c r="H47" s="184"/>
      <c r="I47" s="184"/>
      <c r="J47" s="184"/>
      <c r="K47" s="184"/>
      <c r="L47" s="184"/>
      <c r="M47" s="184"/>
      <c r="N47" s="184"/>
    </row>
    <row r="48" spans="1:14" ht="15.75" customHeight="1" thickBot="1">
      <c r="A48" s="185"/>
      <c r="B48" s="188"/>
      <c r="C48" s="188"/>
      <c r="D48" s="188"/>
      <c r="E48" s="188"/>
      <c r="F48" s="188"/>
      <c r="G48" s="188"/>
      <c r="H48" s="188"/>
      <c r="I48" s="188"/>
      <c r="J48" s="188"/>
      <c r="K48" s="188"/>
      <c r="L48" s="188"/>
      <c r="M48" s="186"/>
      <c r="N48" s="186"/>
    </row>
    <row r="49" spans="1:14" ht="15.75" customHeight="1">
      <c r="A49" s="174"/>
      <c r="B49" s="175"/>
      <c r="C49" s="175"/>
      <c r="D49" s="175"/>
      <c r="E49" s="175"/>
      <c r="F49" s="175"/>
      <c r="G49" s="175"/>
      <c r="H49" s="175"/>
      <c r="I49" s="175"/>
      <c r="J49" s="175"/>
      <c r="K49" s="175"/>
      <c r="L49" s="175"/>
      <c r="M49" s="175"/>
      <c r="N49" s="175"/>
    </row>
    <row r="50" spans="1:14" ht="15.75" customHeight="1">
      <c r="A50" s="174"/>
      <c r="B50" s="175"/>
      <c r="C50" s="175"/>
      <c r="D50" s="175"/>
      <c r="E50" s="175"/>
      <c r="F50" s="175"/>
      <c r="G50" s="175"/>
      <c r="H50" s="175"/>
      <c r="I50" s="175"/>
      <c r="J50" s="175"/>
      <c r="K50" s="175"/>
      <c r="L50" s="175"/>
      <c r="M50" s="175"/>
      <c r="N50" s="175"/>
    </row>
    <row r="51" spans="1:14" ht="15.75" customHeight="1">
      <c r="A51" s="174"/>
      <c r="B51" s="175"/>
      <c r="C51" s="175"/>
      <c r="D51" s="175"/>
      <c r="E51" s="175"/>
      <c r="F51" s="175"/>
      <c r="G51" s="175"/>
      <c r="H51" s="175"/>
      <c r="I51" s="175"/>
      <c r="J51" s="175"/>
      <c r="K51" s="175"/>
      <c r="L51" s="175"/>
      <c r="M51" s="175"/>
      <c r="N51" s="175"/>
    </row>
    <row r="52" spans="1:14" ht="15.75" customHeight="1">
      <c r="A52" s="174"/>
      <c r="B52" s="175"/>
      <c r="C52" s="175"/>
      <c r="D52" s="175"/>
      <c r="E52" s="175"/>
      <c r="F52" s="175"/>
      <c r="G52" s="175"/>
      <c r="H52" s="175"/>
      <c r="I52" s="175"/>
      <c r="J52" s="175"/>
      <c r="K52" s="175"/>
      <c r="L52" s="175"/>
      <c r="M52" s="175"/>
      <c r="N52" s="175"/>
    </row>
    <row r="53" spans="1:14" ht="15.75" customHeight="1">
      <c r="A53" s="174"/>
      <c r="B53" s="175"/>
      <c r="C53" s="175"/>
      <c r="D53" s="175"/>
      <c r="E53" s="175"/>
      <c r="F53" s="175"/>
      <c r="G53" s="175"/>
      <c r="H53" s="175"/>
      <c r="I53" s="175"/>
      <c r="J53" s="175"/>
      <c r="K53" s="175"/>
      <c r="L53" s="175"/>
      <c r="M53" s="175"/>
      <c r="N53" s="175"/>
    </row>
    <row r="54" spans="1:14" ht="15.75" customHeight="1">
      <c r="A54" s="174"/>
      <c r="B54" s="175"/>
      <c r="C54" s="175"/>
      <c r="D54" s="175"/>
      <c r="E54" s="175"/>
      <c r="F54" s="175"/>
      <c r="G54" s="175"/>
      <c r="H54" s="175"/>
      <c r="I54" s="175"/>
      <c r="J54" s="175"/>
      <c r="K54" s="175"/>
      <c r="L54" s="175"/>
      <c r="M54" s="175"/>
      <c r="N54" s="175"/>
    </row>
    <row r="55" spans="1:14" ht="15.75" customHeight="1">
      <c r="A55" s="174"/>
      <c r="B55" s="175"/>
      <c r="C55" s="175"/>
      <c r="D55" s="175"/>
      <c r="E55" s="175"/>
      <c r="F55" s="175"/>
      <c r="G55" s="175"/>
      <c r="H55" s="175"/>
      <c r="I55" s="175"/>
      <c r="J55" s="175"/>
      <c r="K55" s="175"/>
      <c r="L55" s="175"/>
      <c r="M55" s="175"/>
      <c r="N55" s="175"/>
    </row>
    <row r="56" spans="1:14" ht="15.75" customHeight="1">
      <c r="A56" s="174"/>
      <c r="B56" s="175"/>
      <c r="C56" s="175"/>
      <c r="D56" s="175"/>
      <c r="E56" s="175"/>
      <c r="F56" s="175"/>
      <c r="G56" s="175"/>
      <c r="H56" s="175"/>
      <c r="I56" s="175"/>
      <c r="J56" s="175"/>
      <c r="K56" s="175"/>
      <c r="L56" s="175"/>
      <c r="M56" s="175"/>
      <c r="N56" s="175"/>
    </row>
    <row r="57" spans="1:14" ht="15.75" customHeight="1">
      <c r="A57" s="174"/>
      <c r="B57" s="175"/>
      <c r="C57" s="175"/>
      <c r="D57" s="175"/>
      <c r="E57" s="175"/>
      <c r="F57" s="175"/>
      <c r="G57" s="175"/>
      <c r="H57" s="175"/>
      <c r="I57" s="175"/>
      <c r="J57" s="175"/>
      <c r="K57" s="175"/>
      <c r="L57" s="175"/>
      <c r="M57" s="175"/>
      <c r="N57" s="175"/>
    </row>
    <row r="58" spans="1:14" ht="15.75" customHeight="1">
      <c r="A58" s="174"/>
      <c r="B58" s="175"/>
      <c r="C58" s="175"/>
      <c r="D58" s="175"/>
      <c r="E58" s="175"/>
      <c r="F58" s="175"/>
      <c r="G58" s="175"/>
      <c r="H58" s="175"/>
      <c r="I58" s="175"/>
      <c r="J58" s="175"/>
      <c r="K58" s="175"/>
      <c r="L58" s="175"/>
      <c r="M58" s="175"/>
      <c r="N58" s="175"/>
    </row>
    <row r="59" spans="1:14" ht="15.75" customHeight="1">
      <c r="A59" s="174"/>
      <c r="B59" s="175"/>
      <c r="C59" s="175"/>
      <c r="D59" s="175"/>
      <c r="E59" s="175"/>
      <c r="F59" s="175"/>
      <c r="G59" s="175"/>
      <c r="H59" s="175"/>
      <c r="I59" s="175"/>
      <c r="J59" s="175"/>
      <c r="K59" s="175"/>
      <c r="L59" s="175"/>
      <c r="M59" s="175"/>
      <c r="N59" s="175"/>
    </row>
    <row r="60" spans="1:14" ht="15.75" customHeight="1">
      <c r="A60" s="174"/>
      <c r="B60" s="175"/>
      <c r="C60" s="175"/>
      <c r="D60" s="175"/>
      <c r="E60" s="175"/>
      <c r="F60" s="175"/>
      <c r="G60" s="175"/>
      <c r="H60" s="175"/>
      <c r="I60" s="175"/>
      <c r="J60" s="175"/>
      <c r="K60" s="175"/>
      <c r="L60" s="175"/>
      <c r="M60" s="175"/>
      <c r="N60" s="175"/>
    </row>
    <row r="61" spans="1:14" ht="15.75" customHeight="1">
      <c r="A61" s="174"/>
      <c r="B61" s="175"/>
      <c r="C61" s="175"/>
      <c r="D61" s="175"/>
      <c r="E61" s="175"/>
      <c r="F61" s="175"/>
      <c r="G61" s="175"/>
      <c r="H61" s="175"/>
      <c r="I61" s="175"/>
      <c r="J61" s="175"/>
      <c r="K61" s="175"/>
      <c r="L61" s="175"/>
      <c r="M61" s="175"/>
      <c r="N61" s="175"/>
    </row>
  </sheetData>
  <hyperlinks>
    <hyperlink ref="B1" location="INDEKS!A1" display="HJEM" xr:uid="{00000000-0004-0000-2F00-000000000000}"/>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L82"/>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1599</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v>2016</v>
      </c>
      <c r="K2" s="223">
        <v>2017</v>
      </c>
      <c r="L2" s="223">
        <v>2018</v>
      </c>
    </row>
    <row r="3" spans="1:12">
      <c r="A3" s="235" t="s">
        <v>741</v>
      </c>
      <c r="B3" s="230"/>
      <c r="C3" s="230"/>
      <c r="D3" s="230"/>
      <c r="E3" s="230"/>
      <c r="F3" s="230"/>
      <c r="G3" s="230"/>
      <c r="H3" s="230"/>
      <c r="I3" s="230"/>
      <c r="J3" s="230"/>
      <c r="K3" s="230"/>
      <c r="L3" s="230"/>
    </row>
    <row r="4" spans="1:12">
      <c r="A4" s="38" t="s">
        <v>742</v>
      </c>
      <c r="B4" s="227">
        <v>32151</v>
      </c>
      <c r="C4" s="227">
        <v>30530</v>
      </c>
      <c r="D4" s="227">
        <v>31206</v>
      </c>
      <c r="E4" s="227">
        <v>32249</v>
      </c>
      <c r="F4" s="227">
        <v>33133</v>
      </c>
      <c r="G4" s="227">
        <v>32802</v>
      </c>
      <c r="H4" s="227">
        <v>33381</v>
      </c>
      <c r="I4" s="227">
        <v>33393</v>
      </c>
      <c r="J4" s="227">
        <v>33268</v>
      </c>
      <c r="K4" s="227">
        <v>33529</v>
      </c>
      <c r="L4" s="227">
        <v>35068</v>
      </c>
    </row>
    <row r="5" spans="1:12">
      <c r="A5" s="38" t="s">
        <v>743</v>
      </c>
      <c r="B5" s="227">
        <v>5309</v>
      </c>
      <c r="C5" s="227">
        <v>4852</v>
      </c>
      <c r="D5" s="227">
        <v>4821</v>
      </c>
      <c r="E5" s="227">
        <v>4906</v>
      </c>
      <c r="F5" s="227">
        <v>5031</v>
      </c>
      <c r="G5" s="227">
        <v>4987</v>
      </c>
      <c r="H5" s="227">
        <v>5019</v>
      </c>
      <c r="I5" s="227">
        <v>5052</v>
      </c>
      <c r="J5" s="227">
        <v>4975</v>
      </c>
      <c r="K5" s="227">
        <v>4812</v>
      </c>
      <c r="L5" s="227">
        <v>4979</v>
      </c>
    </row>
    <row r="6" spans="1:12">
      <c r="A6" s="231" t="s">
        <v>744</v>
      </c>
      <c r="B6" s="225">
        <v>180</v>
      </c>
      <c r="C6" s="225">
        <v>186</v>
      </c>
      <c r="D6" s="225">
        <v>170</v>
      </c>
      <c r="E6" s="225">
        <v>157</v>
      </c>
      <c r="F6" s="225">
        <v>150</v>
      </c>
      <c r="G6" s="225">
        <v>151</v>
      </c>
      <c r="H6" s="225">
        <v>144</v>
      </c>
      <c r="I6" s="225">
        <v>152</v>
      </c>
      <c r="J6" s="225">
        <v>144</v>
      </c>
      <c r="K6" s="225">
        <v>131</v>
      </c>
      <c r="L6" s="225">
        <v>154</v>
      </c>
    </row>
    <row r="7" spans="1:12">
      <c r="A7" s="231" t="s">
        <v>3337</v>
      </c>
      <c r="B7" s="225">
        <v>98</v>
      </c>
      <c r="C7" s="225">
        <v>102</v>
      </c>
      <c r="D7" s="225">
        <v>129</v>
      </c>
      <c r="E7" s="225">
        <v>157</v>
      </c>
      <c r="F7" s="225">
        <v>194</v>
      </c>
      <c r="G7" s="225">
        <v>178</v>
      </c>
      <c r="H7" s="225">
        <v>175</v>
      </c>
      <c r="I7" s="225">
        <v>137</v>
      </c>
      <c r="J7" s="225">
        <v>120</v>
      </c>
      <c r="K7" s="225">
        <v>110</v>
      </c>
      <c r="L7" s="225">
        <v>116</v>
      </c>
    </row>
    <row r="8" spans="1:12">
      <c r="A8" s="231" t="s">
        <v>3338</v>
      </c>
      <c r="B8" s="225">
        <v>2748</v>
      </c>
      <c r="C8" s="225">
        <v>2347</v>
      </c>
      <c r="D8" s="225">
        <v>2310</v>
      </c>
      <c r="E8" s="225">
        <v>2274</v>
      </c>
      <c r="F8" s="225">
        <v>2304</v>
      </c>
      <c r="G8" s="225">
        <v>2246</v>
      </c>
      <c r="H8" s="225">
        <v>2285</v>
      </c>
      <c r="I8" s="225">
        <v>2270</v>
      </c>
      <c r="J8" s="225">
        <v>2235</v>
      </c>
      <c r="K8" s="225">
        <v>2119</v>
      </c>
      <c r="L8" s="225">
        <v>2140</v>
      </c>
    </row>
    <row r="9" spans="1:12">
      <c r="A9" s="231" t="s">
        <v>3339</v>
      </c>
      <c r="B9" s="225">
        <v>1277</v>
      </c>
      <c r="C9" s="225">
        <v>1230</v>
      </c>
      <c r="D9" s="225">
        <v>1252</v>
      </c>
      <c r="E9" s="225">
        <v>1324</v>
      </c>
      <c r="F9" s="225">
        <v>1344</v>
      </c>
      <c r="G9" s="225">
        <v>1368</v>
      </c>
      <c r="H9" s="225">
        <v>1385</v>
      </c>
      <c r="I9" s="225">
        <v>1440</v>
      </c>
      <c r="J9" s="225">
        <v>1384</v>
      </c>
      <c r="K9" s="225">
        <v>1392</v>
      </c>
      <c r="L9" s="225">
        <v>1487</v>
      </c>
    </row>
    <row r="10" spans="1:12">
      <c r="A10" s="231" t="s">
        <v>3340</v>
      </c>
      <c r="B10" s="225">
        <v>114</v>
      </c>
      <c r="C10" s="225">
        <v>104</v>
      </c>
      <c r="D10" s="225">
        <v>90</v>
      </c>
      <c r="E10" s="225">
        <v>103</v>
      </c>
      <c r="F10" s="225">
        <v>117</v>
      </c>
      <c r="G10" s="225">
        <v>138</v>
      </c>
      <c r="H10" s="225">
        <v>137</v>
      </c>
      <c r="I10" s="225">
        <v>137</v>
      </c>
      <c r="J10" s="225">
        <v>165</v>
      </c>
      <c r="K10" s="225">
        <v>169</v>
      </c>
      <c r="L10" s="225">
        <v>156</v>
      </c>
    </row>
    <row r="11" spans="1:12">
      <c r="A11" s="231" t="s">
        <v>3341</v>
      </c>
      <c r="B11" s="225">
        <v>335</v>
      </c>
      <c r="C11" s="225">
        <v>311</v>
      </c>
      <c r="D11" s="225">
        <v>292</v>
      </c>
      <c r="E11" s="225">
        <v>297</v>
      </c>
      <c r="F11" s="225">
        <v>315</v>
      </c>
      <c r="G11" s="225">
        <v>321</v>
      </c>
      <c r="H11" s="225">
        <v>317</v>
      </c>
      <c r="I11" s="225">
        <v>334</v>
      </c>
      <c r="J11" s="225">
        <v>364</v>
      </c>
      <c r="K11" s="225">
        <v>357</v>
      </c>
      <c r="L11" s="225">
        <v>363</v>
      </c>
    </row>
    <row r="12" spans="1:12">
      <c r="A12" s="231" t="s">
        <v>3342</v>
      </c>
      <c r="B12" s="225">
        <v>391</v>
      </c>
      <c r="C12" s="225">
        <v>395</v>
      </c>
      <c r="D12" s="225">
        <v>392</v>
      </c>
      <c r="E12" s="225">
        <v>397</v>
      </c>
      <c r="F12" s="225">
        <v>402</v>
      </c>
      <c r="G12" s="225">
        <v>385</v>
      </c>
      <c r="H12" s="225">
        <v>385</v>
      </c>
      <c r="I12" s="225">
        <v>395</v>
      </c>
      <c r="J12" s="225">
        <v>388</v>
      </c>
      <c r="K12" s="225">
        <v>370</v>
      </c>
      <c r="L12" s="225">
        <v>393</v>
      </c>
    </row>
    <row r="13" spans="1:12">
      <c r="A13" s="231" t="s">
        <v>3343</v>
      </c>
      <c r="B13" s="225">
        <v>166</v>
      </c>
      <c r="C13" s="225">
        <v>177</v>
      </c>
      <c r="D13" s="225">
        <v>186</v>
      </c>
      <c r="E13" s="225">
        <v>197</v>
      </c>
      <c r="F13" s="225">
        <v>206</v>
      </c>
      <c r="G13" s="225">
        <v>200</v>
      </c>
      <c r="H13" s="225">
        <v>191</v>
      </c>
      <c r="I13" s="225">
        <v>188</v>
      </c>
      <c r="J13" s="225">
        <v>175</v>
      </c>
      <c r="K13" s="225">
        <v>164</v>
      </c>
      <c r="L13" s="225">
        <v>170</v>
      </c>
    </row>
    <row r="14" spans="1:12">
      <c r="A14" s="38" t="s">
        <v>745</v>
      </c>
      <c r="B14" s="227">
        <v>8138</v>
      </c>
      <c r="C14" s="227">
        <v>7535</v>
      </c>
      <c r="D14" s="227">
        <v>7744</v>
      </c>
      <c r="E14" s="227">
        <v>7946</v>
      </c>
      <c r="F14" s="227">
        <v>8163</v>
      </c>
      <c r="G14" s="227">
        <v>7849</v>
      </c>
      <c r="H14" s="227">
        <v>8055</v>
      </c>
      <c r="I14" s="227">
        <v>7885</v>
      </c>
      <c r="J14" s="227">
        <v>7811</v>
      </c>
      <c r="K14" s="227">
        <v>7765</v>
      </c>
      <c r="L14" s="227">
        <v>7793</v>
      </c>
    </row>
    <row r="15" spans="1:12">
      <c r="A15" s="231" t="s">
        <v>746</v>
      </c>
      <c r="B15" s="225">
        <v>2208</v>
      </c>
      <c r="C15" s="225">
        <v>1928</v>
      </c>
      <c r="D15" s="225">
        <v>1934</v>
      </c>
      <c r="E15" s="225">
        <v>2024</v>
      </c>
      <c r="F15" s="225">
        <v>2087</v>
      </c>
      <c r="G15" s="225">
        <v>2063</v>
      </c>
      <c r="H15" s="225">
        <v>2123</v>
      </c>
      <c r="I15" s="225">
        <v>2076</v>
      </c>
      <c r="J15" s="225">
        <v>2203</v>
      </c>
      <c r="K15" s="225">
        <v>2232</v>
      </c>
      <c r="L15" s="225">
        <v>2198</v>
      </c>
    </row>
    <row r="16" spans="1:12">
      <c r="A16" s="231" t="s">
        <v>747</v>
      </c>
      <c r="B16" s="225">
        <v>1318</v>
      </c>
      <c r="C16" s="225">
        <v>1213</v>
      </c>
      <c r="D16" s="225">
        <v>1158</v>
      </c>
      <c r="E16" s="225">
        <v>1160</v>
      </c>
      <c r="F16" s="225">
        <v>1200</v>
      </c>
      <c r="G16" s="225">
        <v>1161</v>
      </c>
      <c r="H16" s="225">
        <v>1196</v>
      </c>
      <c r="I16" s="225">
        <v>1119</v>
      </c>
      <c r="J16" s="225">
        <v>1109</v>
      </c>
      <c r="K16" s="225">
        <v>1134</v>
      </c>
      <c r="L16" s="225">
        <v>1112</v>
      </c>
    </row>
    <row r="17" spans="1:12">
      <c r="A17" s="231" t="s">
        <v>3344</v>
      </c>
      <c r="B17" s="225">
        <v>132</v>
      </c>
      <c r="C17" s="225">
        <v>141</v>
      </c>
      <c r="D17" s="225">
        <v>216</v>
      </c>
      <c r="E17" s="225">
        <v>244</v>
      </c>
      <c r="F17" s="225">
        <v>248</v>
      </c>
      <c r="G17" s="225">
        <v>204</v>
      </c>
      <c r="H17" s="225">
        <v>237</v>
      </c>
      <c r="I17" s="225">
        <v>178</v>
      </c>
      <c r="J17" s="225">
        <v>162</v>
      </c>
      <c r="K17" s="225">
        <v>154</v>
      </c>
      <c r="L17" s="225">
        <v>144</v>
      </c>
    </row>
    <row r="18" spans="1:12">
      <c r="A18" s="231" t="s">
        <v>748</v>
      </c>
      <c r="B18" s="225">
        <v>1008</v>
      </c>
      <c r="C18" s="225">
        <v>996</v>
      </c>
      <c r="D18" s="225">
        <v>1087</v>
      </c>
      <c r="E18" s="225">
        <v>1130</v>
      </c>
      <c r="F18" s="225">
        <v>1188</v>
      </c>
      <c r="G18" s="225">
        <v>1142</v>
      </c>
      <c r="H18" s="225">
        <v>1140</v>
      </c>
      <c r="I18" s="225">
        <v>1129</v>
      </c>
      <c r="J18" s="225">
        <v>1130</v>
      </c>
      <c r="K18" s="225">
        <v>1181</v>
      </c>
      <c r="L18" s="225">
        <v>1237</v>
      </c>
    </row>
    <row r="19" spans="1:12">
      <c r="A19" s="231" t="s">
        <v>3345</v>
      </c>
      <c r="B19" s="225">
        <v>24</v>
      </c>
      <c r="C19" s="225">
        <v>12</v>
      </c>
      <c r="D19" s="225">
        <v>45</v>
      </c>
      <c r="E19" s="225">
        <v>47</v>
      </c>
      <c r="F19" s="225">
        <v>64</v>
      </c>
      <c r="G19" s="225">
        <v>39</v>
      </c>
      <c r="H19" s="225">
        <v>46</v>
      </c>
      <c r="I19" s="225">
        <v>53</v>
      </c>
      <c r="J19" s="225">
        <v>38</v>
      </c>
      <c r="K19" s="225">
        <v>24</v>
      </c>
      <c r="L19" s="225">
        <v>20</v>
      </c>
    </row>
    <row r="20" spans="1:12">
      <c r="A20" s="231" t="s">
        <v>3346</v>
      </c>
      <c r="B20" s="225">
        <v>55</v>
      </c>
      <c r="C20" s="225">
        <v>54</v>
      </c>
      <c r="D20" s="225">
        <v>51</v>
      </c>
      <c r="E20" s="225">
        <v>49</v>
      </c>
      <c r="F20" s="225">
        <v>41</v>
      </c>
      <c r="G20" s="225">
        <v>33</v>
      </c>
      <c r="H20" s="225">
        <v>32</v>
      </c>
      <c r="I20" s="225">
        <v>33</v>
      </c>
      <c r="J20" s="225">
        <v>28</v>
      </c>
      <c r="K20" s="225">
        <v>30</v>
      </c>
      <c r="L20" s="225">
        <v>27</v>
      </c>
    </row>
    <row r="21" spans="1:12">
      <c r="A21" s="231" t="s">
        <v>3347</v>
      </c>
      <c r="B21" s="225">
        <v>1541</v>
      </c>
      <c r="C21" s="225">
        <v>1467</v>
      </c>
      <c r="D21" s="225">
        <v>1477</v>
      </c>
      <c r="E21" s="225">
        <v>1495</v>
      </c>
      <c r="F21" s="225">
        <v>1505</v>
      </c>
      <c r="G21" s="225">
        <v>1476</v>
      </c>
      <c r="H21" s="225">
        <v>1508</v>
      </c>
      <c r="I21" s="225">
        <v>1508</v>
      </c>
      <c r="J21" s="225">
        <v>1521</v>
      </c>
      <c r="K21" s="225">
        <v>1476</v>
      </c>
      <c r="L21" s="225">
        <v>1511</v>
      </c>
    </row>
    <row r="22" spans="1:12">
      <c r="A22" s="231" t="s">
        <v>3348</v>
      </c>
      <c r="B22" s="225">
        <v>1851</v>
      </c>
      <c r="C22" s="225">
        <v>1725</v>
      </c>
      <c r="D22" s="225">
        <v>1777</v>
      </c>
      <c r="E22" s="225">
        <v>1796</v>
      </c>
      <c r="F22" s="225">
        <v>1831</v>
      </c>
      <c r="G22" s="225">
        <v>1730</v>
      </c>
      <c r="H22" s="225">
        <v>1774</v>
      </c>
      <c r="I22" s="225">
        <v>1789</v>
      </c>
      <c r="J22" s="225">
        <v>1619</v>
      </c>
      <c r="K22" s="225">
        <v>1534</v>
      </c>
      <c r="L22" s="225">
        <v>1544</v>
      </c>
    </row>
    <row r="23" spans="1:12">
      <c r="A23" s="38" t="s">
        <v>749</v>
      </c>
      <c r="B23" s="227">
        <v>1939</v>
      </c>
      <c r="C23" s="227">
        <v>1698</v>
      </c>
      <c r="D23" s="227">
        <v>1719</v>
      </c>
      <c r="E23" s="227">
        <v>1732</v>
      </c>
      <c r="F23" s="227">
        <v>1786</v>
      </c>
      <c r="G23" s="227">
        <v>1889</v>
      </c>
      <c r="H23" s="227">
        <v>1938</v>
      </c>
      <c r="I23" s="227">
        <v>1958</v>
      </c>
      <c r="J23" s="227">
        <v>1895</v>
      </c>
      <c r="K23" s="227">
        <v>1786</v>
      </c>
      <c r="L23" s="227">
        <v>1906</v>
      </c>
    </row>
    <row r="24" spans="1:12">
      <c r="A24" s="231" t="s">
        <v>3349</v>
      </c>
      <c r="B24" s="225">
        <v>745</v>
      </c>
      <c r="C24" s="225">
        <v>532</v>
      </c>
      <c r="D24" s="225">
        <v>522</v>
      </c>
      <c r="E24" s="225">
        <v>501</v>
      </c>
      <c r="F24" s="225">
        <v>543</v>
      </c>
      <c r="G24" s="225">
        <v>590</v>
      </c>
      <c r="H24" s="225">
        <v>628</v>
      </c>
      <c r="I24" s="225">
        <v>639</v>
      </c>
      <c r="J24" s="225">
        <v>647</v>
      </c>
      <c r="K24" s="225">
        <v>556</v>
      </c>
      <c r="L24" s="225">
        <v>601</v>
      </c>
    </row>
    <row r="25" spans="1:12">
      <c r="A25" s="231" t="s">
        <v>3350</v>
      </c>
      <c r="B25" s="225">
        <v>155</v>
      </c>
      <c r="C25" s="225">
        <v>149</v>
      </c>
      <c r="D25" s="225">
        <v>176</v>
      </c>
      <c r="E25" s="225">
        <v>191</v>
      </c>
      <c r="F25" s="225">
        <v>206</v>
      </c>
      <c r="G25" s="225">
        <v>231</v>
      </c>
      <c r="H25" s="225">
        <v>225</v>
      </c>
      <c r="I25" s="225">
        <v>210</v>
      </c>
      <c r="J25" s="225">
        <v>181</v>
      </c>
      <c r="K25" s="225">
        <v>175</v>
      </c>
      <c r="L25" s="225">
        <v>183</v>
      </c>
    </row>
    <row r="26" spans="1:12">
      <c r="A26" s="231" t="s">
        <v>3351</v>
      </c>
      <c r="B26" s="225">
        <v>1038</v>
      </c>
      <c r="C26" s="225">
        <v>1017</v>
      </c>
      <c r="D26" s="225">
        <v>1021</v>
      </c>
      <c r="E26" s="225">
        <v>1040</v>
      </c>
      <c r="F26" s="225">
        <v>1037</v>
      </c>
      <c r="G26" s="225">
        <v>1068</v>
      </c>
      <c r="H26" s="225">
        <v>1085</v>
      </c>
      <c r="I26" s="225">
        <v>1109</v>
      </c>
      <c r="J26" s="225">
        <v>1067</v>
      </c>
      <c r="K26" s="225">
        <v>1055</v>
      </c>
      <c r="L26" s="225">
        <v>1122</v>
      </c>
    </row>
    <row r="27" spans="1:12">
      <c r="A27" s="38" t="s">
        <v>750</v>
      </c>
      <c r="B27" s="227">
        <v>4446</v>
      </c>
      <c r="C27" s="227">
        <v>4485</v>
      </c>
      <c r="D27" s="227">
        <v>4607</v>
      </c>
      <c r="E27" s="227">
        <v>4819</v>
      </c>
      <c r="F27" s="227">
        <v>4970</v>
      </c>
      <c r="G27" s="227">
        <v>5022</v>
      </c>
      <c r="H27" s="227">
        <v>5157</v>
      </c>
      <c r="I27" s="227">
        <v>5127</v>
      </c>
      <c r="J27" s="227">
        <v>4968</v>
      </c>
      <c r="K27" s="227">
        <v>5011</v>
      </c>
      <c r="L27" s="227">
        <v>5328</v>
      </c>
    </row>
    <row r="28" spans="1:12">
      <c r="A28" s="231" t="s">
        <v>3352</v>
      </c>
      <c r="B28" s="225">
        <v>506</v>
      </c>
      <c r="C28" s="225">
        <v>472</v>
      </c>
      <c r="D28" s="225">
        <v>466</v>
      </c>
      <c r="E28" s="225">
        <v>462</v>
      </c>
      <c r="F28" s="225">
        <v>478</v>
      </c>
      <c r="G28" s="225">
        <v>447</v>
      </c>
      <c r="H28" s="225">
        <v>448</v>
      </c>
      <c r="I28" s="225">
        <v>437</v>
      </c>
      <c r="J28" s="225">
        <v>429</v>
      </c>
      <c r="K28" s="225">
        <v>458</v>
      </c>
      <c r="L28" s="225">
        <v>532</v>
      </c>
    </row>
    <row r="29" spans="1:12">
      <c r="A29" s="231" t="s">
        <v>3353</v>
      </c>
      <c r="B29" s="225">
        <v>628</v>
      </c>
      <c r="C29" s="225">
        <v>616</v>
      </c>
      <c r="D29" s="225">
        <v>606</v>
      </c>
      <c r="E29" s="225">
        <v>625</v>
      </c>
      <c r="F29" s="225">
        <v>635</v>
      </c>
      <c r="G29" s="225">
        <v>642</v>
      </c>
      <c r="H29" s="225">
        <v>675</v>
      </c>
      <c r="I29" s="225">
        <v>624</v>
      </c>
      <c r="J29" s="225">
        <v>536</v>
      </c>
      <c r="K29" s="225">
        <v>549</v>
      </c>
      <c r="L29" s="225">
        <v>620</v>
      </c>
    </row>
    <row r="30" spans="1:12">
      <c r="A30" s="231" t="s">
        <v>3354</v>
      </c>
      <c r="B30" s="225">
        <v>3</v>
      </c>
      <c r="C30" s="225">
        <v>3</v>
      </c>
      <c r="D30" s="225">
        <v>8</v>
      </c>
      <c r="E30" s="225">
        <v>8</v>
      </c>
      <c r="F30" s="225">
        <v>9</v>
      </c>
      <c r="G30" s="225">
        <v>6</v>
      </c>
      <c r="H30" s="225">
        <v>8</v>
      </c>
      <c r="I30" s="225">
        <v>10</v>
      </c>
      <c r="J30" s="225">
        <v>10</v>
      </c>
      <c r="K30" s="225">
        <v>8</v>
      </c>
      <c r="L30" s="225">
        <v>13</v>
      </c>
    </row>
    <row r="31" spans="1:12">
      <c r="A31" s="231" t="s">
        <v>3355</v>
      </c>
      <c r="B31" s="225">
        <v>596</v>
      </c>
      <c r="C31" s="225">
        <v>552</v>
      </c>
      <c r="D31" s="225">
        <v>589</v>
      </c>
      <c r="E31" s="225">
        <v>626</v>
      </c>
      <c r="F31" s="225">
        <v>666</v>
      </c>
      <c r="G31" s="225">
        <v>715</v>
      </c>
      <c r="H31" s="225">
        <v>782</v>
      </c>
      <c r="I31" s="225">
        <v>810</v>
      </c>
      <c r="J31" s="225">
        <v>756</v>
      </c>
      <c r="K31" s="225">
        <v>749</v>
      </c>
      <c r="L31" s="225">
        <v>794</v>
      </c>
    </row>
    <row r="32" spans="1:12">
      <c r="A32" s="231" t="s">
        <v>3356</v>
      </c>
      <c r="B32" s="225">
        <v>1597</v>
      </c>
      <c r="C32" s="225">
        <v>1768</v>
      </c>
      <c r="D32" s="225">
        <v>1788</v>
      </c>
      <c r="E32" s="225">
        <v>1887</v>
      </c>
      <c r="F32" s="225">
        <v>1895</v>
      </c>
      <c r="G32" s="225">
        <v>1923</v>
      </c>
      <c r="H32" s="225">
        <v>1919</v>
      </c>
      <c r="I32" s="225">
        <v>1896</v>
      </c>
      <c r="J32" s="225">
        <v>1891</v>
      </c>
      <c r="K32" s="225">
        <v>1866</v>
      </c>
      <c r="L32" s="225">
        <v>1896</v>
      </c>
    </row>
    <row r="33" spans="1:12">
      <c r="A33" s="231" t="s">
        <v>3357</v>
      </c>
      <c r="B33" s="225">
        <v>614</v>
      </c>
      <c r="C33" s="225">
        <v>595</v>
      </c>
      <c r="D33" s="225">
        <v>644</v>
      </c>
      <c r="E33" s="225">
        <v>696</v>
      </c>
      <c r="F33" s="225">
        <v>734</v>
      </c>
      <c r="G33" s="225">
        <v>705</v>
      </c>
      <c r="H33" s="225">
        <v>704</v>
      </c>
      <c r="I33" s="225">
        <v>694</v>
      </c>
      <c r="J33" s="225">
        <v>726</v>
      </c>
      <c r="K33" s="225">
        <v>776</v>
      </c>
      <c r="L33" s="225">
        <v>823</v>
      </c>
    </row>
    <row r="34" spans="1:12">
      <c r="A34" s="231" t="s">
        <v>751</v>
      </c>
      <c r="B34" s="225">
        <v>501</v>
      </c>
      <c r="C34" s="225">
        <v>479</v>
      </c>
      <c r="D34" s="225">
        <v>507</v>
      </c>
      <c r="E34" s="225">
        <v>516</v>
      </c>
      <c r="F34" s="225">
        <v>553</v>
      </c>
      <c r="G34" s="225">
        <v>585</v>
      </c>
      <c r="H34" s="225">
        <v>622</v>
      </c>
      <c r="I34" s="225">
        <v>656</v>
      </c>
      <c r="J34" s="225">
        <v>620</v>
      </c>
      <c r="K34" s="225">
        <v>605</v>
      </c>
      <c r="L34" s="225">
        <v>650</v>
      </c>
    </row>
    <row r="35" spans="1:12">
      <c r="A35" s="38" t="s">
        <v>752</v>
      </c>
      <c r="B35" s="227">
        <v>810</v>
      </c>
      <c r="C35" s="227">
        <v>789</v>
      </c>
      <c r="D35" s="227">
        <v>817</v>
      </c>
      <c r="E35" s="227">
        <v>868</v>
      </c>
      <c r="F35" s="227">
        <v>908</v>
      </c>
      <c r="G35" s="227">
        <v>900</v>
      </c>
      <c r="H35" s="227">
        <v>905</v>
      </c>
      <c r="I35" s="227">
        <v>899</v>
      </c>
      <c r="J35" s="227">
        <v>915</v>
      </c>
      <c r="K35" s="227">
        <v>972</v>
      </c>
      <c r="L35" s="227">
        <v>1036</v>
      </c>
    </row>
    <row r="36" spans="1:12">
      <c r="A36" s="231" t="s">
        <v>753</v>
      </c>
      <c r="B36" s="225">
        <v>635</v>
      </c>
      <c r="C36" s="225">
        <v>622</v>
      </c>
      <c r="D36" s="225">
        <v>667</v>
      </c>
      <c r="E36" s="225">
        <v>714</v>
      </c>
      <c r="F36" s="225">
        <v>737</v>
      </c>
      <c r="G36" s="225">
        <v>705</v>
      </c>
      <c r="H36" s="225">
        <v>704</v>
      </c>
      <c r="I36" s="225">
        <v>695</v>
      </c>
      <c r="J36" s="225">
        <v>700</v>
      </c>
      <c r="K36" s="225">
        <v>747</v>
      </c>
      <c r="L36" s="225">
        <v>805</v>
      </c>
    </row>
    <row r="37" spans="1:12">
      <c r="A37" s="231" t="s">
        <v>754</v>
      </c>
      <c r="B37" s="225">
        <v>87</v>
      </c>
      <c r="C37" s="225">
        <v>81</v>
      </c>
      <c r="D37" s="225">
        <v>75</v>
      </c>
      <c r="E37" s="225">
        <v>72</v>
      </c>
      <c r="F37" s="225">
        <v>80</v>
      </c>
      <c r="G37" s="225">
        <v>101</v>
      </c>
      <c r="H37" s="225">
        <v>107</v>
      </c>
      <c r="I37" s="225">
        <v>107</v>
      </c>
      <c r="J37" s="225">
        <v>114</v>
      </c>
      <c r="K37" s="225">
        <v>120</v>
      </c>
      <c r="L37" s="225">
        <v>115</v>
      </c>
    </row>
    <row r="38" spans="1:12">
      <c r="A38" s="231" t="s">
        <v>755</v>
      </c>
      <c r="B38" s="225">
        <v>78</v>
      </c>
      <c r="C38" s="225">
        <v>75</v>
      </c>
      <c r="D38" s="225">
        <v>65</v>
      </c>
      <c r="E38" s="225">
        <v>72</v>
      </c>
      <c r="F38" s="225">
        <v>78</v>
      </c>
      <c r="G38" s="225">
        <v>82</v>
      </c>
      <c r="H38" s="225">
        <v>81</v>
      </c>
      <c r="I38" s="225">
        <v>86</v>
      </c>
      <c r="J38" s="225">
        <v>91</v>
      </c>
      <c r="K38" s="225">
        <v>96</v>
      </c>
      <c r="L38" s="225">
        <v>104</v>
      </c>
    </row>
    <row r="39" spans="1:12">
      <c r="A39" s="231" t="s">
        <v>3358</v>
      </c>
      <c r="B39" s="225">
        <v>10</v>
      </c>
      <c r="C39" s="225">
        <v>11</v>
      </c>
      <c r="D39" s="225">
        <v>10</v>
      </c>
      <c r="E39" s="225">
        <v>11</v>
      </c>
      <c r="F39" s="225">
        <v>12</v>
      </c>
      <c r="G39" s="225">
        <v>13</v>
      </c>
      <c r="H39" s="225">
        <v>13</v>
      </c>
      <c r="I39" s="225">
        <v>12</v>
      </c>
      <c r="J39" s="225">
        <v>10</v>
      </c>
      <c r="K39" s="225">
        <v>9</v>
      </c>
      <c r="L39" s="225">
        <v>12</v>
      </c>
    </row>
    <row r="40" spans="1:12">
      <c r="A40" s="38" t="s">
        <v>756</v>
      </c>
      <c r="B40" s="227">
        <v>2937</v>
      </c>
      <c r="C40" s="227">
        <v>2892</v>
      </c>
      <c r="D40" s="227">
        <v>2965</v>
      </c>
      <c r="E40" s="227">
        <v>3030</v>
      </c>
      <c r="F40" s="227">
        <v>3111</v>
      </c>
      <c r="G40" s="227">
        <v>3044</v>
      </c>
      <c r="H40" s="227">
        <v>3156</v>
      </c>
      <c r="I40" s="227">
        <v>3279</v>
      </c>
      <c r="J40" s="227">
        <v>3285</v>
      </c>
      <c r="K40" s="227">
        <v>3332</v>
      </c>
      <c r="L40" s="227">
        <v>3519</v>
      </c>
    </row>
    <row r="41" spans="1:12">
      <c r="A41" s="231" t="s">
        <v>3359</v>
      </c>
      <c r="B41" s="225">
        <v>2224</v>
      </c>
      <c r="C41" s="225">
        <v>2098</v>
      </c>
      <c r="D41" s="225">
        <v>2099</v>
      </c>
      <c r="E41" s="225">
        <v>2102</v>
      </c>
      <c r="F41" s="225">
        <v>2125</v>
      </c>
      <c r="G41" s="225">
        <v>2050</v>
      </c>
      <c r="H41" s="225">
        <v>2090</v>
      </c>
      <c r="I41" s="225">
        <v>2219</v>
      </c>
      <c r="J41" s="225">
        <v>2259</v>
      </c>
      <c r="K41" s="225">
        <v>2266</v>
      </c>
      <c r="L41" s="225">
        <v>2376</v>
      </c>
    </row>
    <row r="42" spans="1:12">
      <c r="A42" s="231" t="s">
        <v>3360</v>
      </c>
      <c r="B42" s="225">
        <v>48</v>
      </c>
      <c r="C42" s="225">
        <v>66</v>
      </c>
      <c r="D42" s="225">
        <v>84</v>
      </c>
      <c r="E42" s="225">
        <v>90</v>
      </c>
      <c r="F42" s="225">
        <v>83</v>
      </c>
      <c r="G42" s="225">
        <v>75</v>
      </c>
      <c r="H42" s="225">
        <v>80</v>
      </c>
      <c r="I42" s="225">
        <v>77</v>
      </c>
      <c r="J42" s="225">
        <v>66</v>
      </c>
      <c r="K42" s="225">
        <v>65</v>
      </c>
      <c r="L42" s="225">
        <v>65</v>
      </c>
    </row>
    <row r="43" spans="1:12">
      <c r="A43" s="231" t="s">
        <v>3361</v>
      </c>
      <c r="B43" s="225">
        <v>547</v>
      </c>
      <c r="C43" s="225">
        <v>604</v>
      </c>
      <c r="D43" s="225">
        <v>643</v>
      </c>
      <c r="E43" s="225">
        <v>694</v>
      </c>
      <c r="F43" s="225">
        <v>750</v>
      </c>
      <c r="G43" s="225">
        <v>764</v>
      </c>
      <c r="H43" s="225">
        <v>819</v>
      </c>
      <c r="I43" s="225">
        <v>794</v>
      </c>
      <c r="J43" s="225">
        <v>779</v>
      </c>
      <c r="K43" s="225">
        <v>818</v>
      </c>
      <c r="L43" s="225">
        <v>880</v>
      </c>
    </row>
    <row r="44" spans="1:12">
      <c r="A44" s="231" t="s">
        <v>3362</v>
      </c>
      <c r="B44" s="225">
        <v>119</v>
      </c>
      <c r="C44" s="225">
        <v>123</v>
      </c>
      <c r="D44" s="225">
        <v>139</v>
      </c>
      <c r="E44" s="225">
        <v>144</v>
      </c>
      <c r="F44" s="225">
        <v>154</v>
      </c>
      <c r="G44" s="225">
        <v>154</v>
      </c>
      <c r="H44" s="225">
        <v>166</v>
      </c>
      <c r="I44" s="225">
        <v>189</v>
      </c>
      <c r="J44" s="225">
        <v>181</v>
      </c>
      <c r="K44" s="225">
        <v>183</v>
      </c>
      <c r="L44" s="225">
        <v>198</v>
      </c>
    </row>
    <row r="45" spans="1:12">
      <c r="A45" s="38" t="s">
        <v>757</v>
      </c>
      <c r="B45" s="227">
        <v>3914</v>
      </c>
      <c r="C45" s="227">
        <v>3735</v>
      </c>
      <c r="D45" s="227">
        <v>3800</v>
      </c>
      <c r="E45" s="227">
        <v>3938</v>
      </c>
      <c r="F45" s="227">
        <v>4100</v>
      </c>
      <c r="G45" s="227">
        <v>4005</v>
      </c>
      <c r="H45" s="227">
        <v>4079</v>
      </c>
      <c r="I45" s="227">
        <v>4072</v>
      </c>
      <c r="J45" s="227">
        <v>4195</v>
      </c>
      <c r="K45" s="227">
        <v>4241</v>
      </c>
      <c r="L45" s="227">
        <v>4391</v>
      </c>
    </row>
    <row r="46" spans="1:12">
      <c r="A46" s="231" t="s">
        <v>3363</v>
      </c>
      <c r="B46" s="225">
        <v>2183</v>
      </c>
      <c r="C46" s="225">
        <v>2066</v>
      </c>
      <c r="D46" s="225">
        <v>2076</v>
      </c>
      <c r="E46" s="225">
        <v>2131</v>
      </c>
      <c r="F46" s="225">
        <v>2231</v>
      </c>
      <c r="G46" s="225">
        <v>2231</v>
      </c>
      <c r="H46" s="225">
        <v>2300</v>
      </c>
      <c r="I46" s="225">
        <v>2305</v>
      </c>
      <c r="J46" s="225">
        <v>2364</v>
      </c>
      <c r="K46" s="225">
        <v>2394</v>
      </c>
      <c r="L46" s="225">
        <v>2481</v>
      </c>
    </row>
    <row r="47" spans="1:12">
      <c r="A47" s="231" t="s">
        <v>3364</v>
      </c>
      <c r="B47" s="225">
        <v>203</v>
      </c>
      <c r="C47" s="225">
        <v>198</v>
      </c>
      <c r="D47" s="225">
        <v>206</v>
      </c>
      <c r="E47" s="225">
        <v>216</v>
      </c>
      <c r="F47" s="225">
        <v>224</v>
      </c>
      <c r="G47" s="225">
        <v>210</v>
      </c>
      <c r="H47" s="225">
        <v>204</v>
      </c>
      <c r="I47" s="225">
        <v>226</v>
      </c>
      <c r="J47" s="225">
        <v>240</v>
      </c>
      <c r="K47" s="225">
        <v>223</v>
      </c>
      <c r="L47" s="225">
        <v>217</v>
      </c>
    </row>
    <row r="48" spans="1:12">
      <c r="A48" s="231" t="s">
        <v>3365</v>
      </c>
      <c r="B48" s="225">
        <v>537</v>
      </c>
      <c r="C48" s="225">
        <v>546</v>
      </c>
      <c r="D48" s="225">
        <v>594</v>
      </c>
      <c r="E48" s="225">
        <v>629</v>
      </c>
      <c r="F48" s="225">
        <v>654</v>
      </c>
      <c r="G48" s="225">
        <v>602</v>
      </c>
      <c r="H48" s="225">
        <v>601</v>
      </c>
      <c r="I48" s="225">
        <v>580</v>
      </c>
      <c r="J48" s="225">
        <v>562</v>
      </c>
      <c r="K48" s="225">
        <v>583</v>
      </c>
      <c r="L48" s="225">
        <v>601</v>
      </c>
    </row>
    <row r="49" spans="1:12">
      <c r="A49" s="231" t="s">
        <v>3366</v>
      </c>
      <c r="B49" s="225">
        <v>655</v>
      </c>
      <c r="C49" s="225">
        <v>604</v>
      </c>
      <c r="D49" s="225">
        <v>581</v>
      </c>
      <c r="E49" s="225">
        <v>583</v>
      </c>
      <c r="F49" s="225">
        <v>603</v>
      </c>
      <c r="G49" s="225">
        <v>582</v>
      </c>
      <c r="H49" s="225">
        <v>611</v>
      </c>
      <c r="I49" s="225">
        <v>596</v>
      </c>
      <c r="J49" s="225">
        <v>627</v>
      </c>
      <c r="K49" s="225">
        <v>620</v>
      </c>
      <c r="L49" s="225">
        <v>639</v>
      </c>
    </row>
    <row r="50" spans="1:12">
      <c r="A50" s="231" t="s">
        <v>3367</v>
      </c>
      <c r="B50" s="225">
        <v>285</v>
      </c>
      <c r="C50" s="225">
        <v>267</v>
      </c>
      <c r="D50" s="225">
        <v>285</v>
      </c>
      <c r="E50" s="225">
        <v>320</v>
      </c>
      <c r="F50" s="225">
        <v>326</v>
      </c>
      <c r="G50" s="225">
        <v>310</v>
      </c>
      <c r="H50" s="225">
        <v>287</v>
      </c>
      <c r="I50" s="225">
        <v>280</v>
      </c>
      <c r="J50" s="225">
        <v>303</v>
      </c>
      <c r="K50" s="225">
        <v>313</v>
      </c>
      <c r="L50" s="225">
        <v>341</v>
      </c>
    </row>
    <row r="51" spans="1:12">
      <c r="A51" s="231" t="s">
        <v>3368</v>
      </c>
      <c r="B51" s="225">
        <v>51</v>
      </c>
      <c r="C51" s="225">
        <v>55</v>
      </c>
      <c r="D51" s="225">
        <v>57</v>
      </c>
      <c r="E51" s="225">
        <v>59</v>
      </c>
      <c r="F51" s="225">
        <v>62</v>
      </c>
      <c r="G51" s="225">
        <v>70</v>
      </c>
      <c r="H51" s="225">
        <v>77</v>
      </c>
      <c r="I51" s="225">
        <v>85</v>
      </c>
      <c r="J51" s="225">
        <v>99</v>
      </c>
      <c r="K51" s="225">
        <v>108</v>
      </c>
      <c r="L51" s="225">
        <v>112</v>
      </c>
    </row>
    <row r="52" spans="1:12">
      <c r="A52" s="38" t="s">
        <v>758</v>
      </c>
      <c r="B52" s="227">
        <v>3344</v>
      </c>
      <c r="C52" s="227">
        <v>3254</v>
      </c>
      <c r="D52" s="227">
        <v>3373</v>
      </c>
      <c r="E52" s="227">
        <v>3595</v>
      </c>
      <c r="F52" s="227">
        <v>3574</v>
      </c>
      <c r="G52" s="227">
        <v>3647</v>
      </c>
      <c r="H52" s="227">
        <v>3581</v>
      </c>
      <c r="I52" s="227">
        <v>3652</v>
      </c>
      <c r="J52" s="227">
        <v>3473</v>
      </c>
      <c r="K52" s="227">
        <v>3513</v>
      </c>
      <c r="L52" s="227">
        <v>3702</v>
      </c>
    </row>
    <row r="53" spans="1:12">
      <c r="A53" s="231" t="s">
        <v>759</v>
      </c>
      <c r="B53" s="225">
        <v>137</v>
      </c>
      <c r="C53" s="225">
        <v>131</v>
      </c>
      <c r="D53" s="225">
        <v>135</v>
      </c>
      <c r="E53" s="225">
        <v>137</v>
      </c>
      <c r="F53" s="225">
        <v>151</v>
      </c>
      <c r="G53" s="225">
        <v>140</v>
      </c>
      <c r="H53" s="225">
        <v>142</v>
      </c>
      <c r="I53" s="225">
        <v>125</v>
      </c>
      <c r="J53" s="225">
        <v>112</v>
      </c>
      <c r="K53" s="225">
        <v>103</v>
      </c>
      <c r="L53" s="225">
        <v>107</v>
      </c>
    </row>
    <row r="54" spans="1:12">
      <c r="A54" s="231" t="s">
        <v>760</v>
      </c>
      <c r="B54" s="225">
        <v>258</v>
      </c>
      <c r="C54" s="225">
        <v>251</v>
      </c>
      <c r="D54" s="225">
        <v>271</v>
      </c>
      <c r="E54" s="225">
        <v>282</v>
      </c>
      <c r="F54" s="225">
        <v>277</v>
      </c>
      <c r="G54" s="225">
        <v>260</v>
      </c>
      <c r="H54" s="225">
        <v>253</v>
      </c>
      <c r="I54" s="225">
        <v>269</v>
      </c>
      <c r="J54" s="225">
        <v>269</v>
      </c>
      <c r="K54" s="225">
        <v>266</v>
      </c>
      <c r="L54" s="225">
        <v>271</v>
      </c>
    </row>
    <row r="55" spans="1:12">
      <c r="A55" s="231" t="s">
        <v>761</v>
      </c>
      <c r="B55" s="225">
        <v>1043</v>
      </c>
      <c r="C55" s="225">
        <v>1007</v>
      </c>
      <c r="D55" s="225">
        <v>1047</v>
      </c>
      <c r="E55" s="225">
        <v>1132</v>
      </c>
      <c r="F55" s="225">
        <v>1144</v>
      </c>
      <c r="G55" s="225">
        <v>1182</v>
      </c>
      <c r="H55" s="225">
        <v>1180</v>
      </c>
      <c r="I55" s="225">
        <v>1164</v>
      </c>
      <c r="J55" s="225">
        <v>1057</v>
      </c>
      <c r="K55" s="225">
        <v>1095</v>
      </c>
      <c r="L55" s="225">
        <v>1219</v>
      </c>
    </row>
    <row r="56" spans="1:12">
      <c r="A56" s="231" t="s">
        <v>762</v>
      </c>
      <c r="B56" s="225">
        <v>1249</v>
      </c>
      <c r="C56" s="225">
        <v>1219</v>
      </c>
      <c r="D56" s="225">
        <v>1292</v>
      </c>
      <c r="E56" s="225">
        <v>1342</v>
      </c>
      <c r="F56" s="225">
        <v>1284</v>
      </c>
      <c r="G56" s="225">
        <v>1326</v>
      </c>
      <c r="H56" s="225">
        <v>1282</v>
      </c>
      <c r="I56" s="225">
        <v>1368</v>
      </c>
      <c r="J56" s="225">
        <v>1289</v>
      </c>
      <c r="K56" s="225">
        <v>1296</v>
      </c>
      <c r="L56" s="225">
        <v>1332</v>
      </c>
    </row>
    <row r="57" spans="1:12">
      <c r="A57" s="231" t="s">
        <v>763</v>
      </c>
      <c r="B57" s="225">
        <v>649</v>
      </c>
      <c r="C57" s="225">
        <v>635</v>
      </c>
      <c r="D57" s="225">
        <v>616</v>
      </c>
      <c r="E57" s="225">
        <v>687</v>
      </c>
      <c r="F57" s="225">
        <v>701</v>
      </c>
      <c r="G57" s="225">
        <v>722</v>
      </c>
      <c r="H57" s="225">
        <v>707</v>
      </c>
      <c r="I57" s="225">
        <v>710</v>
      </c>
      <c r="J57" s="225">
        <v>730</v>
      </c>
      <c r="K57" s="225">
        <v>737</v>
      </c>
      <c r="L57" s="225">
        <v>765</v>
      </c>
    </row>
    <row r="58" spans="1:12">
      <c r="A58" s="231" t="s">
        <v>3369</v>
      </c>
      <c r="B58" s="225">
        <v>9</v>
      </c>
      <c r="C58" s="225">
        <v>10</v>
      </c>
      <c r="D58" s="225">
        <v>11</v>
      </c>
      <c r="E58" s="225">
        <v>15</v>
      </c>
      <c r="F58" s="225">
        <v>16</v>
      </c>
      <c r="G58" s="225">
        <v>18</v>
      </c>
      <c r="H58" s="225">
        <v>16</v>
      </c>
      <c r="I58" s="225">
        <v>16</v>
      </c>
      <c r="J58" s="225">
        <v>16</v>
      </c>
      <c r="K58" s="225">
        <v>16</v>
      </c>
      <c r="L58" s="225">
        <v>8</v>
      </c>
    </row>
    <row r="59" spans="1:12">
      <c r="A59" s="38" t="s">
        <v>764</v>
      </c>
      <c r="B59" s="227">
        <v>1315</v>
      </c>
      <c r="C59" s="227">
        <v>1291</v>
      </c>
      <c r="D59" s="227">
        <v>1361</v>
      </c>
      <c r="E59" s="227">
        <v>1415</v>
      </c>
      <c r="F59" s="227">
        <v>1490</v>
      </c>
      <c r="G59" s="227">
        <v>1459</v>
      </c>
      <c r="H59" s="227">
        <v>1491</v>
      </c>
      <c r="I59" s="227">
        <v>1468</v>
      </c>
      <c r="J59" s="227">
        <v>1752</v>
      </c>
      <c r="K59" s="227">
        <v>2097</v>
      </c>
      <c r="L59" s="227">
        <v>2414</v>
      </c>
    </row>
    <row r="60" spans="1:12">
      <c r="A60" s="231" t="s">
        <v>3370</v>
      </c>
      <c r="B60" s="225">
        <v>681</v>
      </c>
      <c r="C60" s="225">
        <v>679</v>
      </c>
      <c r="D60" s="225">
        <v>696</v>
      </c>
      <c r="E60" s="225">
        <v>710</v>
      </c>
      <c r="F60" s="225">
        <v>734</v>
      </c>
      <c r="G60" s="225">
        <v>730</v>
      </c>
      <c r="H60" s="225">
        <v>731</v>
      </c>
      <c r="I60" s="225">
        <v>734</v>
      </c>
      <c r="J60" s="225">
        <v>758</v>
      </c>
      <c r="K60" s="225">
        <v>772</v>
      </c>
      <c r="L60" s="225">
        <v>781</v>
      </c>
    </row>
    <row r="61" spans="1:12">
      <c r="A61" s="231" t="s">
        <v>765</v>
      </c>
      <c r="B61" s="225">
        <v>296</v>
      </c>
      <c r="C61" s="225">
        <v>306</v>
      </c>
      <c r="D61" s="225">
        <v>330</v>
      </c>
      <c r="E61" s="225">
        <v>365</v>
      </c>
      <c r="F61" s="225">
        <v>385</v>
      </c>
      <c r="G61" s="225">
        <v>369</v>
      </c>
      <c r="H61" s="225">
        <v>383</v>
      </c>
      <c r="I61" s="225">
        <v>362</v>
      </c>
      <c r="J61" s="225">
        <v>363</v>
      </c>
      <c r="K61" s="225">
        <v>401</v>
      </c>
      <c r="L61" s="225">
        <v>434</v>
      </c>
    </row>
    <row r="62" spans="1:12">
      <c r="A62" s="231" t="s">
        <v>3371</v>
      </c>
      <c r="B62" s="225">
        <v>74</v>
      </c>
      <c r="C62" s="225">
        <v>68</v>
      </c>
      <c r="D62" s="225">
        <v>76</v>
      </c>
      <c r="E62" s="225">
        <v>86</v>
      </c>
      <c r="F62" s="225">
        <v>89</v>
      </c>
      <c r="G62" s="225">
        <v>90</v>
      </c>
      <c r="H62" s="225">
        <v>86</v>
      </c>
      <c r="I62" s="225">
        <v>78</v>
      </c>
      <c r="J62" s="225">
        <v>55</v>
      </c>
      <c r="K62" s="225">
        <v>65</v>
      </c>
      <c r="L62" s="225">
        <v>99</v>
      </c>
    </row>
    <row r="63" spans="1:12">
      <c r="A63" s="231" t="s">
        <v>3372</v>
      </c>
      <c r="B63" s="225">
        <v>50</v>
      </c>
      <c r="C63" s="225">
        <v>44</v>
      </c>
      <c r="D63" s="225">
        <v>52</v>
      </c>
      <c r="E63" s="225">
        <v>49</v>
      </c>
      <c r="F63" s="225">
        <v>56</v>
      </c>
      <c r="G63" s="225">
        <v>44</v>
      </c>
      <c r="H63" s="225">
        <v>52</v>
      </c>
      <c r="I63" s="225">
        <v>56</v>
      </c>
      <c r="J63" s="225">
        <v>351</v>
      </c>
      <c r="K63" s="225">
        <v>648</v>
      </c>
      <c r="L63" s="225">
        <v>888</v>
      </c>
    </row>
    <row r="64" spans="1:12">
      <c r="A64" s="231" t="s">
        <v>3373</v>
      </c>
      <c r="B64" s="225">
        <v>213</v>
      </c>
      <c r="C64" s="225">
        <v>193</v>
      </c>
      <c r="D64" s="225">
        <v>207</v>
      </c>
      <c r="E64" s="225">
        <v>204</v>
      </c>
      <c r="F64" s="225">
        <v>226</v>
      </c>
      <c r="G64" s="225">
        <v>226</v>
      </c>
      <c r="H64" s="225">
        <v>239</v>
      </c>
      <c r="I64" s="225">
        <v>238</v>
      </c>
      <c r="J64" s="225">
        <v>225</v>
      </c>
      <c r="K64" s="225">
        <v>211</v>
      </c>
      <c r="L64" s="225">
        <v>212</v>
      </c>
    </row>
    <row r="65" spans="1:12">
      <c r="A65" s="38" t="s">
        <v>766</v>
      </c>
      <c r="B65" s="227">
        <v>7548</v>
      </c>
      <c r="C65" s="227">
        <v>8052</v>
      </c>
      <c r="D65" s="227">
        <v>7536</v>
      </c>
      <c r="E65" s="227">
        <v>7994</v>
      </c>
      <c r="F65" s="227">
        <v>7487</v>
      </c>
      <c r="G65" s="227">
        <v>8174</v>
      </c>
      <c r="H65" s="227">
        <v>7963</v>
      </c>
      <c r="I65" s="227">
        <v>7637</v>
      </c>
      <c r="J65" s="227">
        <v>7421</v>
      </c>
      <c r="K65" s="227">
        <v>7900</v>
      </c>
      <c r="L65" s="227">
        <v>8304</v>
      </c>
    </row>
    <row r="66" spans="1:12">
      <c r="A66" s="38" t="s">
        <v>767</v>
      </c>
      <c r="B66" s="227">
        <v>1029</v>
      </c>
      <c r="C66" s="227">
        <v>1086</v>
      </c>
      <c r="D66" s="227">
        <v>1077</v>
      </c>
      <c r="E66" s="227">
        <v>1212</v>
      </c>
      <c r="F66" s="227">
        <v>1277</v>
      </c>
      <c r="G66" s="227">
        <v>1337</v>
      </c>
      <c r="H66" s="227">
        <v>1333</v>
      </c>
      <c r="I66" s="227">
        <v>1353</v>
      </c>
      <c r="J66" s="227">
        <v>1216</v>
      </c>
      <c r="K66" s="227">
        <v>1235</v>
      </c>
      <c r="L66" s="227">
        <v>1302</v>
      </c>
    </row>
    <row r="67" spans="1:12">
      <c r="A67" s="231" t="s">
        <v>768</v>
      </c>
      <c r="B67" s="225">
        <v>800</v>
      </c>
      <c r="C67" s="225">
        <v>837</v>
      </c>
      <c r="D67" s="225">
        <v>842</v>
      </c>
      <c r="E67" s="225">
        <v>961</v>
      </c>
      <c r="F67" s="225">
        <v>1043</v>
      </c>
      <c r="G67" s="225">
        <v>1088</v>
      </c>
      <c r="H67" s="225">
        <v>1101</v>
      </c>
      <c r="I67" s="225">
        <v>1124</v>
      </c>
      <c r="J67" s="225">
        <v>1019</v>
      </c>
      <c r="K67" s="225">
        <v>1031</v>
      </c>
      <c r="L67" s="225">
        <v>1098</v>
      </c>
    </row>
    <row r="68" spans="1:12">
      <c r="A68" s="231" t="s">
        <v>3374</v>
      </c>
      <c r="B68" s="225">
        <v>193</v>
      </c>
      <c r="C68" s="225">
        <v>216</v>
      </c>
      <c r="D68" s="225">
        <v>203</v>
      </c>
      <c r="E68" s="225">
        <v>219</v>
      </c>
      <c r="F68" s="225">
        <v>195</v>
      </c>
      <c r="G68" s="225">
        <v>204</v>
      </c>
      <c r="H68" s="225">
        <v>185</v>
      </c>
      <c r="I68" s="225">
        <v>180</v>
      </c>
      <c r="J68" s="225">
        <v>160</v>
      </c>
      <c r="K68" s="225">
        <v>175</v>
      </c>
      <c r="L68" s="225">
        <v>178</v>
      </c>
    </row>
    <row r="69" spans="1:12">
      <c r="A69" s="231" t="s">
        <v>3375</v>
      </c>
      <c r="B69" s="225">
        <v>35</v>
      </c>
      <c r="C69" s="225">
        <v>33</v>
      </c>
      <c r="D69" s="225">
        <v>33</v>
      </c>
      <c r="E69" s="225">
        <v>32</v>
      </c>
      <c r="F69" s="225">
        <v>40</v>
      </c>
      <c r="G69" s="225">
        <v>45</v>
      </c>
      <c r="H69" s="225">
        <v>47</v>
      </c>
      <c r="I69" s="225">
        <v>49</v>
      </c>
      <c r="J69" s="225">
        <v>37</v>
      </c>
      <c r="K69" s="225">
        <v>29</v>
      </c>
      <c r="L69" s="225">
        <v>26</v>
      </c>
    </row>
    <row r="70" spans="1:12">
      <c r="A70" s="38" t="s">
        <v>769</v>
      </c>
      <c r="B70" s="227">
        <v>2073</v>
      </c>
      <c r="C70" s="227">
        <v>1966</v>
      </c>
      <c r="D70" s="227">
        <v>1865</v>
      </c>
      <c r="E70" s="227">
        <v>2153</v>
      </c>
      <c r="F70" s="227">
        <v>1701</v>
      </c>
      <c r="G70" s="227">
        <v>2049</v>
      </c>
      <c r="H70" s="227">
        <v>1781</v>
      </c>
      <c r="I70" s="227">
        <v>1862</v>
      </c>
      <c r="J70" s="227">
        <v>1820</v>
      </c>
      <c r="K70" s="227">
        <v>2143</v>
      </c>
      <c r="L70" s="227">
        <v>2236</v>
      </c>
    </row>
    <row r="71" spans="1:12">
      <c r="A71" s="231" t="s">
        <v>3376</v>
      </c>
      <c r="B71" s="225">
        <v>178</v>
      </c>
      <c r="C71" s="225">
        <v>172</v>
      </c>
      <c r="D71" s="225">
        <v>151</v>
      </c>
      <c r="E71" s="225">
        <v>154</v>
      </c>
      <c r="F71" s="225">
        <v>130</v>
      </c>
      <c r="G71" s="225">
        <v>169</v>
      </c>
      <c r="H71" s="225">
        <v>172</v>
      </c>
      <c r="I71" s="225">
        <v>188</v>
      </c>
      <c r="J71" s="225">
        <v>186</v>
      </c>
      <c r="K71" s="225">
        <v>218</v>
      </c>
      <c r="L71" s="225">
        <v>224</v>
      </c>
    </row>
    <row r="72" spans="1:12">
      <c r="A72" s="231" t="s">
        <v>3377</v>
      </c>
      <c r="B72" s="225">
        <v>1135</v>
      </c>
      <c r="C72" s="225">
        <v>1033</v>
      </c>
      <c r="D72" s="225">
        <v>1030</v>
      </c>
      <c r="E72" s="225">
        <v>1231</v>
      </c>
      <c r="F72" s="225">
        <v>953</v>
      </c>
      <c r="G72" s="225">
        <v>1100</v>
      </c>
      <c r="H72" s="225">
        <v>907</v>
      </c>
      <c r="I72" s="225">
        <v>979</v>
      </c>
      <c r="J72" s="225">
        <v>1029</v>
      </c>
      <c r="K72" s="225">
        <v>1230</v>
      </c>
      <c r="L72" s="225">
        <v>1274</v>
      </c>
    </row>
    <row r="73" spans="1:12">
      <c r="A73" s="231" t="s">
        <v>3378</v>
      </c>
      <c r="B73" s="225">
        <v>760</v>
      </c>
      <c r="C73" s="225">
        <v>761</v>
      </c>
      <c r="D73" s="225">
        <v>684</v>
      </c>
      <c r="E73" s="225">
        <v>768</v>
      </c>
      <c r="F73" s="225">
        <v>619</v>
      </c>
      <c r="G73" s="225">
        <v>780</v>
      </c>
      <c r="H73" s="225">
        <v>702</v>
      </c>
      <c r="I73" s="225">
        <v>694</v>
      </c>
      <c r="J73" s="225">
        <v>606</v>
      </c>
      <c r="K73" s="225">
        <v>695</v>
      </c>
      <c r="L73" s="225">
        <v>738</v>
      </c>
    </row>
    <row r="74" spans="1:12">
      <c r="A74" s="38" t="s">
        <v>770</v>
      </c>
      <c r="B74" s="227">
        <v>4447</v>
      </c>
      <c r="C74" s="227">
        <v>5000</v>
      </c>
      <c r="D74" s="227">
        <v>4594</v>
      </c>
      <c r="E74" s="227">
        <v>4629</v>
      </c>
      <c r="F74" s="227">
        <v>4509</v>
      </c>
      <c r="G74" s="227">
        <v>4788</v>
      </c>
      <c r="H74" s="227">
        <v>4849</v>
      </c>
      <c r="I74" s="227">
        <v>4423</v>
      </c>
      <c r="J74" s="227">
        <v>4385</v>
      </c>
      <c r="K74" s="227">
        <v>4522</v>
      </c>
      <c r="L74" s="227">
        <v>4766</v>
      </c>
    </row>
    <row r="75" spans="1:12">
      <c r="A75" s="231" t="s">
        <v>3379</v>
      </c>
      <c r="B75" s="225">
        <v>758</v>
      </c>
      <c r="C75" s="225">
        <v>727</v>
      </c>
      <c r="D75" s="225">
        <v>667</v>
      </c>
      <c r="E75" s="225">
        <v>633</v>
      </c>
      <c r="F75" s="225">
        <v>607</v>
      </c>
      <c r="G75" s="225">
        <v>664</v>
      </c>
      <c r="H75" s="225">
        <v>629</v>
      </c>
      <c r="I75" s="225">
        <v>570</v>
      </c>
      <c r="J75" s="225">
        <v>651</v>
      </c>
      <c r="K75" s="225">
        <v>689</v>
      </c>
      <c r="L75" s="225">
        <v>755</v>
      </c>
    </row>
    <row r="76" spans="1:12">
      <c r="A76" s="231" t="s">
        <v>3380</v>
      </c>
      <c r="B76" s="225">
        <v>2480</v>
      </c>
      <c r="C76" s="225">
        <v>2873</v>
      </c>
      <c r="D76" s="225">
        <v>2598</v>
      </c>
      <c r="E76" s="225">
        <v>2638</v>
      </c>
      <c r="F76" s="225">
        <v>2531</v>
      </c>
      <c r="G76" s="225">
        <v>2736</v>
      </c>
      <c r="H76" s="225">
        <v>2883</v>
      </c>
      <c r="I76" s="225">
        <v>2392</v>
      </c>
      <c r="J76" s="225">
        <v>2457</v>
      </c>
      <c r="K76" s="225">
        <v>2533</v>
      </c>
      <c r="L76" s="225">
        <v>2624</v>
      </c>
    </row>
    <row r="77" spans="1:12">
      <c r="A77" s="231" t="s">
        <v>3381</v>
      </c>
      <c r="B77" s="225">
        <v>131</v>
      </c>
      <c r="C77" s="225">
        <v>120</v>
      </c>
      <c r="D77" s="225">
        <v>110</v>
      </c>
      <c r="E77" s="225">
        <v>174</v>
      </c>
      <c r="F77" s="225">
        <v>180</v>
      </c>
      <c r="G77" s="225">
        <v>193</v>
      </c>
      <c r="H77" s="225">
        <v>119</v>
      </c>
      <c r="I77" s="225">
        <v>94</v>
      </c>
      <c r="J77" s="225">
        <v>135</v>
      </c>
      <c r="K77" s="225">
        <v>163</v>
      </c>
      <c r="L77" s="225">
        <v>134</v>
      </c>
    </row>
    <row r="78" spans="1:12">
      <c r="A78" s="231" t="s">
        <v>3382</v>
      </c>
      <c r="B78" s="225">
        <v>1078</v>
      </c>
      <c r="C78" s="225">
        <v>1280</v>
      </c>
      <c r="D78" s="225">
        <v>1220</v>
      </c>
      <c r="E78" s="225">
        <v>1184</v>
      </c>
      <c r="F78" s="225">
        <v>1192</v>
      </c>
      <c r="G78" s="225">
        <v>1196</v>
      </c>
      <c r="H78" s="225">
        <v>1219</v>
      </c>
      <c r="I78" s="225">
        <v>1367</v>
      </c>
      <c r="J78" s="225">
        <v>1140</v>
      </c>
      <c r="K78" s="225">
        <v>1131</v>
      </c>
      <c r="L78" s="225">
        <v>1247</v>
      </c>
    </row>
    <row r="79" spans="1:12" ht="16" thickBot="1">
      <c r="A79" s="24"/>
      <c r="B79" s="25"/>
      <c r="C79" s="25"/>
      <c r="D79" s="25"/>
      <c r="E79" s="25"/>
      <c r="F79" s="25"/>
      <c r="G79" s="25"/>
      <c r="H79" s="25"/>
      <c r="I79" s="50"/>
      <c r="J79" s="50"/>
      <c r="K79" s="50"/>
      <c r="L79" s="50"/>
    </row>
    <row r="80" spans="1:12">
      <c r="A80" s="231"/>
      <c r="B80" s="222"/>
      <c r="C80" s="222"/>
      <c r="D80" s="222"/>
      <c r="E80" s="222"/>
      <c r="F80" s="222"/>
      <c r="G80" s="222"/>
      <c r="H80" s="222"/>
      <c r="I80" s="222"/>
      <c r="J80" s="222"/>
      <c r="K80" s="222"/>
      <c r="L80" s="222"/>
    </row>
    <row r="81" spans="1:12">
      <c r="A81" s="233"/>
      <c r="B81" s="222"/>
      <c r="C81" s="224" t="s">
        <v>4474</v>
      </c>
      <c r="D81" s="222"/>
      <c r="E81" s="224" t="s">
        <v>3922</v>
      </c>
      <c r="F81" s="222"/>
      <c r="G81" s="222"/>
      <c r="H81" s="222"/>
      <c r="I81" s="222"/>
      <c r="J81" s="222"/>
      <c r="K81" s="222"/>
      <c r="L81" s="222"/>
    </row>
    <row r="82" spans="1:12">
      <c r="A82" s="231"/>
      <c r="B82" s="222"/>
      <c r="C82" s="222"/>
      <c r="D82" s="222"/>
      <c r="E82" s="222"/>
      <c r="F82" s="222"/>
      <c r="G82" s="222"/>
      <c r="H82" s="222"/>
      <c r="I82" s="222"/>
      <c r="J82" s="222"/>
      <c r="K82" s="222"/>
      <c r="L82" s="222"/>
    </row>
  </sheetData>
  <hyperlinks>
    <hyperlink ref="B1" location="INDEKS!A1" display="HJEM" xr:uid="{8CB59EE8-F2EC-4BD1-83BD-538791216D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1"/>
  <sheetViews>
    <sheetView zoomScale="55" zoomScaleNormal="55" workbookViewId="0">
      <selection activeCell="B1" sqref="B1"/>
    </sheetView>
  </sheetViews>
  <sheetFormatPr baseColWidth="10" defaultColWidth="8.83203125" defaultRowHeight="15"/>
  <cols>
    <col min="1" max="1" width="50.5" style="23" customWidth="1"/>
  </cols>
  <sheetData>
    <row r="1" spans="1:12">
      <c r="A1" s="231" t="s">
        <v>36</v>
      </c>
      <c r="B1" s="173" t="s">
        <v>3453</v>
      </c>
      <c r="C1" s="222"/>
      <c r="D1" s="222"/>
      <c r="E1" s="222"/>
      <c r="F1" s="222"/>
      <c r="G1" s="222"/>
      <c r="H1" s="222"/>
      <c r="I1" s="222"/>
      <c r="J1" s="222"/>
      <c r="K1" s="222"/>
      <c r="L1" s="222"/>
    </row>
    <row r="2" spans="1:12">
      <c r="A2" s="232"/>
      <c r="B2" s="223">
        <v>2010</v>
      </c>
      <c r="C2" s="223">
        <v>2011</v>
      </c>
      <c r="D2" s="223">
        <v>2012</v>
      </c>
      <c r="E2" s="223">
        <v>2013</v>
      </c>
      <c r="F2" s="223">
        <v>2014</v>
      </c>
      <c r="G2" s="223">
        <v>2015</v>
      </c>
      <c r="H2" s="223">
        <v>2016</v>
      </c>
      <c r="I2" s="223">
        <v>2017</v>
      </c>
      <c r="J2" s="223">
        <v>2018</v>
      </c>
      <c r="K2" s="223">
        <v>2019</v>
      </c>
      <c r="L2" s="223">
        <v>2020</v>
      </c>
    </row>
    <row r="3" spans="1:12">
      <c r="A3" s="233" t="s">
        <v>266</v>
      </c>
      <c r="B3" s="225">
        <v>4479214</v>
      </c>
      <c r="C3" s="225">
        <v>4469109</v>
      </c>
      <c r="D3" s="225">
        <v>4454466</v>
      </c>
      <c r="E3" s="225">
        <v>4430643</v>
      </c>
      <c r="F3" s="225">
        <v>4413825</v>
      </c>
      <c r="G3" s="225">
        <v>4400754</v>
      </c>
      <c r="H3" s="225">
        <v>4387571</v>
      </c>
      <c r="I3" s="225">
        <v>4361518</v>
      </c>
      <c r="J3" s="225">
        <v>4352507</v>
      </c>
      <c r="K3" s="225">
        <v>4339511</v>
      </c>
      <c r="L3" s="225">
        <v>4327018</v>
      </c>
    </row>
    <row r="4" spans="1:12">
      <c r="A4" s="233" t="s">
        <v>267</v>
      </c>
      <c r="B4" s="225">
        <v>80.900000000000006</v>
      </c>
      <c r="C4" s="225">
        <v>80.400000000000006</v>
      </c>
      <c r="D4" s="225">
        <v>79.8</v>
      </c>
      <c r="E4" s="225">
        <v>79.099999999999994</v>
      </c>
      <c r="F4" s="225">
        <v>78.400000000000006</v>
      </c>
      <c r="G4" s="225">
        <v>77.8</v>
      </c>
      <c r="H4" s="225">
        <v>76.900000000000006</v>
      </c>
      <c r="I4" s="225">
        <v>75.900000000000006</v>
      </c>
      <c r="J4" s="225">
        <v>75.3</v>
      </c>
      <c r="K4" s="225">
        <v>74.7</v>
      </c>
      <c r="L4" s="225">
        <v>74.3</v>
      </c>
    </row>
    <row r="5" spans="1:12">
      <c r="A5" s="233" t="s">
        <v>268</v>
      </c>
      <c r="B5" s="225">
        <v>49831</v>
      </c>
      <c r="C5" s="225">
        <v>47198</v>
      </c>
      <c r="D5" s="225">
        <v>44387</v>
      </c>
      <c r="E5" s="225">
        <v>42716</v>
      </c>
      <c r="F5" s="225">
        <v>41443</v>
      </c>
      <c r="G5" s="225">
        <v>41913</v>
      </c>
      <c r="H5" s="225">
        <v>44766</v>
      </c>
      <c r="I5" s="225">
        <v>43416</v>
      </c>
      <c r="J5" s="225">
        <v>44674</v>
      </c>
      <c r="K5" s="225">
        <v>43680</v>
      </c>
      <c r="L5" s="225" t="s">
        <v>37</v>
      </c>
    </row>
    <row r="6" spans="1:12">
      <c r="A6" s="233" t="s">
        <v>269</v>
      </c>
      <c r="B6" s="225">
        <v>11839</v>
      </c>
      <c r="C6" s="225">
        <v>13587</v>
      </c>
      <c r="D6" s="225">
        <v>21118</v>
      </c>
      <c r="E6" s="225">
        <v>12212</v>
      </c>
      <c r="F6" s="225">
        <v>9548</v>
      </c>
      <c r="G6" s="225">
        <v>9979</v>
      </c>
      <c r="H6" s="225">
        <v>24728</v>
      </c>
      <c r="I6" s="225">
        <v>15318</v>
      </c>
      <c r="J6" s="225">
        <v>9699</v>
      </c>
      <c r="K6" s="225">
        <v>9485</v>
      </c>
      <c r="L6" s="225" t="s">
        <v>37</v>
      </c>
    </row>
    <row r="7" spans="1:12" ht="16" thickBot="1">
      <c r="A7" s="234"/>
      <c r="B7" s="226"/>
      <c r="C7" s="226"/>
      <c r="D7" s="226"/>
      <c r="E7" s="226"/>
      <c r="F7" s="226"/>
      <c r="G7" s="226"/>
      <c r="H7" s="226"/>
      <c r="I7" s="226"/>
      <c r="J7" s="226"/>
      <c r="K7" s="226"/>
      <c r="L7" s="226"/>
    </row>
    <row r="8" spans="1:12">
      <c r="A8" s="231"/>
      <c r="B8" s="222"/>
      <c r="C8" s="222"/>
      <c r="D8" s="222"/>
      <c r="E8" s="222"/>
      <c r="F8" s="222"/>
      <c r="G8" s="222"/>
      <c r="H8" s="222"/>
      <c r="I8" s="222"/>
      <c r="J8" s="222"/>
      <c r="K8" s="222"/>
      <c r="L8" s="222"/>
    </row>
    <row r="9" spans="1:12">
      <c r="A9" s="231"/>
      <c r="B9" s="224"/>
      <c r="C9" s="224" t="s">
        <v>4098</v>
      </c>
      <c r="D9" s="222" t="s">
        <v>3724</v>
      </c>
      <c r="E9" s="222"/>
      <c r="F9" s="222"/>
      <c r="G9" s="222"/>
      <c r="H9" s="222"/>
      <c r="I9" s="222"/>
      <c r="J9" s="222"/>
      <c r="K9" s="222"/>
      <c r="L9" s="222"/>
    </row>
    <row r="10" spans="1:12">
      <c r="A10" s="231"/>
      <c r="B10" s="222"/>
      <c r="C10" s="222"/>
      <c r="D10" s="222"/>
      <c r="E10" s="222"/>
      <c r="F10" s="222"/>
      <c r="G10" s="222"/>
      <c r="H10" s="222"/>
      <c r="I10" s="222"/>
      <c r="J10" s="222"/>
      <c r="K10" s="222"/>
      <c r="L10" s="222"/>
    </row>
    <row r="11" spans="1:12">
      <c r="A11" s="231"/>
      <c r="B11" s="222"/>
      <c r="C11" s="222"/>
      <c r="D11" s="222"/>
      <c r="E11" s="222"/>
      <c r="F11" s="222"/>
      <c r="G11" s="222"/>
      <c r="H11" s="222"/>
      <c r="I11" s="222"/>
      <c r="J11" s="222"/>
      <c r="K11" s="222"/>
      <c r="L11" s="222"/>
    </row>
    <row r="12" spans="1:12">
      <c r="A12" s="231"/>
      <c r="B12" s="222"/>
      <c r="C12" s="222"/>
      <c r="D12" s="222"/>
      <c r="E12" s="222"/>
      <c r="F12" s="222"/>
      <c r="G12" s="222"/>
      <c r="H12" s="222"/>
      <c r="I12" s="222"/>
      <c r="J12" s="222"/>
      <c r="K12" s="222"/>
      <c r="L12" s="222"/>
    </row>
    <row r="13" spans="1:12">
      <c r="A13" s="231"/>
      <c r="B13" s="222"/>
      <c r="C13" s="222"/>
      <c r="D13" s="222"/>
      <c r="E13" s="222"/>
      <c r="F13" s="222"/>
      <c r="G13" s="222"/>
      <c r="H13" s="222"/>
      <c r="I13" s="222"/>
      <c r="J13" s="222"/>
      <c r="K13" s="222"/>
      <c r="L13" s="222"/>
    </row>
    <row r="14" spans="1:12">
      <c r="A14" s="231"/>
      <c r="B14" s="222"/>
      <c r="C14" s="222"/>
      <c r="D14" s="222"/>
      <c r="E14" s="222"/>
      <c r="F14" s="222"/>
      <c r="G14" s="222"/>
      <c r="H14" s="222"/>
      <c r="I14" s="222"/>
      <c r="J14" s="222"/>
      <c r="K14" s="222"/>
      <c r="L14" s="222"/>
    </row>
    <row r="15" spans="1:12">
      <c r="A15" s="231"/>
      <c r="B15" s="222"/>
      <c r="C15" s="222"/>
      <c r="D15" s="222"/>
      <c r="E15" s="222"/>
      <c r="F15" s="222"/>
      <c r="G15" s="222"/>
      <c r="H15" s="222"/>
      <c r="I15" s="222"/>
      <c r="J15" s="222"/>
      <c r="K15" s="222"/>
      <c r="L15" s="222"/>
    </row>
    <row r="16" spans="1:12">
      <c r="A16" s="231" t="s">
        <v>38</v>
      </c>
      <c r="B16" s="222"/>
      <c r="C16" s="222"/>
      <c r="D16" s="222"/>
      <c r="E16" s="222"/>
      <c r="F16" s="222"/>
      <c r="G16" s="222"/>
      <c r="H16" s="222"/>
      <c r="I16" s="222"/>
      <c r="J16" s="222"/>
      <c r="K16" s="222"/>
      <c r="L16" s="222"/>
    </row>
    <row r="17" spans="1:12">
      <c r="A17" s="232"/>
      <c r="B17" s="223">
        <v>2009</v>
      </c>
      <c r="C17" s="223">
        <v>2010</v>
      </c>
      <c r="D17" s="223">
        <v>2011</v>
      </c>
      <c r="E17" s="223">
        <v>2012</v>
      </c>
      <c r="F17" s="223">
        <v>2013</v>
      </c>
      <c r="G17" s="223">
        <v>2014</v>
      </c>
      <c r="H17" s="223">
        <v>2015</v>
      </c>
      <c r="I17" s="223">
        <v>2016</v>
      </c>
      <c r="J17" s="223">
        <v>2017</v>
      </c>
      <c r="K17" s="223">
        <v>2018</v>
      </c>
      <c r="L17" s="223">
        <v>2019</v>
      </c>
    </row>
    <row r="18" spans="1:12">
      <c r="A18" s="232" t="s">
        <v>270</v>
      </c>
      <c r="B18" s="227">
        <v>32934</v>
      </c>
      <c r="C18" s="227">
        <v>30949</v>
      </c>
      <c r="D18" s="227">
        <v>27198</v>
      </c>
      <c r="E18" s="227">
        <v>28503</v>
      </c>
      <c r="F18" s="227">
        <v>27503</v>
      </c>
      <c r="G18" s="227">
        <v>28331</v>
      </c>
      <c r="H18" s="227">
        <v>28853</v>
      </c>
      <c r="I18" s="227">
        <v>30767</v>
      </c>
      <c r="J18" s="227">
        <v>31777</v>
      </c>
      <c r="K18" s="227">
        <v>32525</v>
      </c>
      <c r="L18" s="227">
        <v>30635</v>
      </c>
    </row>
    <row r="19" spans="1:12">
      <c r="A19" s="233" t="s">
        <v>271</v>
      </c>
      <c r="B19" s="225">
        <v>31.3</v>
      </c>
      <c r="C19" s="225">
        <v>28.9</v>
      </c>
      <c r="D19" s="225">
        <v>25</v>
      </c>
      <c r="E19" s="225">
        <v>25.4</v>
      </c>
      <c r="F19" s="225">
        <v>23.8</v>
      </c>
      <c r="G19" s="225">
        <v>23.9</v>
      </c>
      <c r="H19" s="225">
        <v>23.8</v>
      </c>
      <c r="I19" s="225">
        <v>24.9</v>
      </c>
      <c r="J19" s="225">
        <v>25.3</v>
      </c>
      <c r="K19" s="225">
        <v>25.6</v>
      </c>
      <c r="L19" s="225">
        <v>24</v>
      </c>
    </row>
    <row r="20" spans="1:12">
      <c r="A20" s="233" t="s">
        <v>272</v>
      </c>
      <c r="B20" s="225">
        <v>27.8</v>
      </c>
      <c r="C20" s="225">
        <v>25.5</v>
      </c>
      <c r="D20" s="225">
        <v>22.2</v>
      </c>
      <c r="E20" s="225">
        <v>22.7</v>
      </c>
      <c r="F20" s="225">
        <v>21.1</v>
      </c>
      <c r="G20" s="225">
        <v>21.1</v>
      </c>
      <c r="H20" s="225">
        <v>21.2</v>
      </c>
      <c r="I20" s="225">
        <v>22.6</v>
      </c>
      <c r="J20" s="225">
        <v>22.9</v>
      </c>
      <c r="K20" s="225">
        <v>23.3</v>
      </c>
      <c r="L20" s="225">
        <v>21.9</v>
      </c>
    </row>
    <row r="21" spans="1:12">
      <c r="A21" s="232" t="s">
        <v>273</v>
      </c>
      <c r="B21" s="227">
        <v>14940</v>
      </c>
      <c r="C21" s="227">
        <v>14460</v>
      </c>
      <c r="D21" s="227">
        <v>14484</v>
      </c>
      <c r="E21" s="227">
        <v>15709</v>
      </c>
      <c r="F21" s="227">
        <v>18875</v>
      </c>
      <c r="G21" s="227">
        <v>19435</v>
      </c>
      <c r="H21" s="227">
        <v>16343</v>
      </c>
      <c r="I21" s="227">
        <v>17222</v>
      </c>
      <c r="J21" s="227">
        <v>15265</v>
      </c>
      <c r="K21" s="227">
        <v>15034</v>
      </c>
      <c r="L21" s="227">
        <v>10530</v>
      </c>
    </row>
    <row r="22" spans="1:12">
      <c r="A22" s="233" t="s">
        <v>274</v>
      </c>
      <c r="B22" s="225">
        <v>13.7</v>
      </c>
      <c r="C22" s="225">
        <v>13.2</v>
      </c>
      <c r="D22" s="225">
        <v>13.3</v>
      </c>
      <c r="E22" s="225">
        <v>14.5</v>
      </c>
      <c r="F22" s="225">
        <v>17.5</v>
      </c>
      <c r="G22" s="225">
        <v>18</v>
      </c>
      <c r="H22" s="225">
        <v>15.2</v>
      </c>
      <c r="I22" s="225">
        <v>16</v>
      </c>
      <c r="J22" s="225">
        <v>14.2</v>
      </c>
      <c r="K22" s="225">
        <v>13.9</v>
      </c>
      <c r="L22" s="225">
        <v>9.6999999999999993</v>
      </c>
    </row>
    <row r="23" spans="1:12">
      <c r="A23" s="233" t="s">
        <v>275</v>
      </c>
      <c r="B23" s="225">
        <v>13.7</v>
      </c>
      <c r="C23" s="225">
        <v>13.3</v>
      </c>
      <c r="D23" s="225">
        <v>13.3</v>
      </c>
      <c r="E23" s="225">
        <v>14.5</v>
      </c>
      <c r="F23" s="225">
        <v>17.5</v>
      </c>
      <c r="G23" s="225">
        <v>18.100000000000001</v>
      </c>
      <c r="H23" s="225">
        <v>15.3</v>
      </c>
      <c r="I23" s="225">
        <v>16.100000000000001</v>
      </c>
      <c r="J23" s="225">
        <v>14.3</v>
      </c>
      <c r="K23" s="225">
        <v>14</v>
      </c>
      <c r="L23" s="225">
        <v>9.8000000000000007</v>
      </c>
    </row>
    <row r="24" spans="1:12" ht="16" thickBot="1">
      <c r="A24" s="234"/>
      <c r="B24" s="228"/>
      <c r="C24" s="228"/>
      <c r="D24" s="228"/>
      <c r="E24" s="228"/>
      <c r="F24" s="228"/>
      <c r="G24" s="228"/>
      <c r="H24" s="228"/>
      <c r="I24" s="228"/>
      <c r="J24" s="228"/>
      <c r="K24" s="228"/>
      <c r="L24" s="228"/>
    </row>
    <row r="25" spans="1:12">
      <c r="A25" s="231"/>
      <c r="B25" s="222"/>
      <c r="C25" s="222"/>
      <c r="D25" s="222"/>
      <c r="E25" s="222"/>
      <c r="F25" s="222"/>
      <c r="G25" s="222"/>
      <c r="H25" s="222"/>
      <c r="I25" s="222"/>
      <c r="J25" s="222"/>
      <c r="K25" s="222"/>
      <c r="L25" s="222"/>
    </row>
    <row r="26" spans="1:12">
      <c r="A26" s="233"/>
      <c r="B26" s="222"/>
      <c r="C26" s="222" t="s">
        <v>4098</v>
      </c>
      <c r="D26" s="222"/>
      <c r="E26" s="229" t="s">
        <v>3725</v>
      </c>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t="s">
        <v>39</v>
      </c>
      <c r="B33" s="222"/>
      <c r="C33" s="222"/>
      <c r="D33" s="222"/>
      <c r="E33" s="222"/>
      <c r="F33" s="222"/>
      <c r="G33" s="222"/>
      <c r="H33" s="222"/>
      <c r="I33" s="222"/>
      <c r="J33" s="222"/>
      <c r="K33" s="222"/>
      <c r="L33" s="222"/>
    </row>
    <row r="34" spans="1:12">
      <c r="A34" s="232"/>
      <c r="B34" s="223">
        <v>2009</v>
      </c>
      <c r="C34" s="223">
        <v>2010</v>
      </c>
      <c r="D34" s="223">
        <v>2011</v>
      </c>
      <c r="E34" s="223">
        <v>2012</v>
      </c>
      <c r="F34" s="223">
        <v>2013</v>
      </c>
      <c r="G34" s="223">
        <v>2014</v>
      </c>
      <c r="H34" s="223">
        <v>2015</v>
      </c>
      <c r="I34" s="223">
        <v>2016</v>
      </c>
      <c r="J34" s="223">
        <v>2017</v>
      </c>
      <c r="K34" s="223">
        <v>2018</v>
      </c>
      <c r="L34" s="223">
        <v>2019</v>
      </c>
    </row>
    <row r="35" spans="1:12">
      <c r="A35" s="235" t="s">
        <v>40</v>
      </c>
      <c r="B35" s="230"/>
      <c r="C35" s="230"/>
      <c r="D35" s="230"/>
      <c r="E35" s="230"/>
      <c r="F35" s="230"/>
      <c r="G35" s="230"/>
      <c r="H35" s="230"/>
      <c r="I35" s="230"/>
      <c r="J35" s="230"/>
      <c r="K35" s="230"/>
      <c r="L35" s="230"/>
    </row>
    <row r="36" spans="1:12">
      <c r="A36" s="232" t="s">
        <v>276</v>
      </c>
      <c r="B36" s="227">
        <v>14940</v>
      </c>
      <c r="C36" s="227">
        <v>14460</v>
      </c>
      <c r="D36" s="227">
        <v>14484</v>
      </c>
      <c r="E36" s="227">
        <v>15709</v>
      </c>
      <c r="F36" s="227">
        <v>18858</v>
      </c>
      <c r="G36" s="227">
        <v>19387</v>
      </c>
      <c r="H36" s="227">
        <v>16290</v>
      </c>
      <c r="I36" s="227">
        <v>17146</v>
      </c>
      <c r="J36" s="227">
        <v>15169</v>
      </c>
      <c r="K36" s="227">
        <v>14936</v>
      </c>
      <c r="L36" s="227">
        <v>10454</v>
      </c>
    </row>
    <row r="37" spans="1:12">
      <c r="A37" s="235" t="s">
        <v>1</v>
      </c>
      <c r="B37" s="227"/>
      <c r="C37" s="222"/>
      <c r="D37" s="222"/>
      <c r="E37" s="222"/>
      <c r="F37" s="222"/>
      <c r="G37" s="222"/>
      <c r="H37" s="222"/>
      <c r="I37" s="222"/>
      <c r="J37" s="222"/>
      <c r="K37" s="222"/>
      <c r="L37" s="222"/>
    </row>
    <row r="38" spans="1:12">
      <c r="A38" s="233" t="s">
        <v>277</v>
      </c>
      <c r="B38" s="225">
        <v>1</v>
      </c>
      <c r="C38" s="225">
        <v>1</v>
      </c>
      <c r="D38" s="225">
        <v>1</v>
      </c>
      <c r="E38" s="225">
        <v>1</v>
      </c>
      <c r="F38" s="225">
        <v>1</v>
      </c>
      <c r="G38" s="225">
        <v>2</v>
      </c>
      <c r="H38" s="225">
        <v>2</v>
      </c>
      <c r="I38" s="225">
        <v>3</v>
      </c>
      <c r="J38" s="225">
        <v>4</v>
      </c>
      <c r="K38" s="225">
        <v>4</v>
      </c>
      <c r="L38" s="225">
        <v>3</v>
      </c>
    </row>
    <row r="39" spans="1:12">
      <c r="A39" s="233" t="s">
        <v>278</v>
      </c>
      <c r="B39" s="225">
        <v>4</v>
      </c>
      <c r="C39" s="225">
        <v>4</v>
      </c>
      <c r="D39" s="225">
        <v>3</v>
      </c>
      <c r="E39" s="225">
        <v>3</v>
      </c>
      <c r="F39" s="225">
        <v>4</v>
      </c>
      <c r="G39" s="225">
        <v>4</v>
      </c>
      <c r="H39" s="225">
        <v>4</v>
      </c>
      <c r="I39" s="225">
        <v>5</v>
      </c>
      <c r="J39" s="225">
        <v>5</v>
      </c>
      <c r="K39" s="225">
        <v>5</v>
      </c>
      <c r="L39" s="225">
        <v>5</v>
      </c>
    </row>
    <row r="40" spans="1:12">
      <c r="A40" s="233" t="s">
        <v>279</v>
      </c>
      <c r="B40" s="225">
        <v>6</v>
      </c>
      <c r="C40" s="225">
        <v>6</v>
      </c>
      <c r="D40" s="225">
        <v>6</v>
      </c>
      <c r="E40" s="225">
        <v>5</v>
      </c>
      <c r="F40" s="225">
        <v>5</v>
      </c>
      <c r="G40" s="225">
        <v>5</v>
      </c>
      <c r="H40" s="225">
        <v>5</v>
      </c>
      <c r="I40" s="225">
        <v>5</v>
      </c>
      <c r="J40" s="225">
        <v>5</v>
      </c>
      <c r="K40" s="225">
        <v>5</v>
      </c>
      <c r="L40" s="225">
        <v>5</v>
      </c>
    </row>
    <row r="41" spans="1:12">
      <c r="A41" s="233" t="s">
        <v>280</v>
      </c>
      <c r="B41" s="225">
        <v>6</v>
      </c>
      <c r="C41" s="225">
        <v>6</v>
      </c>
      <c r="D41" s="225">
        <v>6</v>
      </c>
      <c r="E41" s="225">
        <v>7</v>
      </c>
      <c r="F41" s="225">
        <v>6</v>
      </c>
      <c r="G41" s="225">
        <v>5</v>
      </c>
      <c r="H41" s="225">
        <v>4</v>
      </c>
      <c r="I41" s="225">
        <v>5</v>
      </c>
      <c r="J41" s="225">
        <v>5</v>
      </c>
      <c r="K41" s="225">
        <v>5</v>
      </c>
      <c r="L41" s="225">
        <v>6</v>
      </c>
    </row>
    <row r="42" spans="1:12">
      <c r="A42" s="233" t="s">
        <v>281</v>
      </c>
      <c r="B42" s="225">
        <v>6</v>
      </c>
      <c r="C42" s="225">
        <v>6</v>
      </c>
      <c r="D42" s="225">
        <v>6</v>
      </c>
      <c r="E42" s="225">
        <v>6</v>
      </c>
      <c r="F42" s="225">
        <v>6</v>
      </c>
      <c r="G42" s="225">
        <v>5</v>
      </c>
      <c r="H42" s="225">
        <v>5</v>
      </c>
      <c r="I42" s="225">
        <v>4</v>
      </c>
      <c r="J42" s="225">
        <v>4</v>
      </c>
      <c r="K42" s="225">
        <v>5</v>
      </c>
      <c r="L42" s="225">
        <v>5</v>
      </c>
    </row>
    <row r="43" spans="1:12">
      <c r="A43" s="233" t="s">
        <v>282</v>
      </c>
      <c r="B43" s="225">
        <v>6</v>
      </c>
      <c r="C43" s="225">
        <v>6</v>
      </c>
      <c r="D43" s="225">
        <v>6</v>
      </c>
      <c r="E43" s="225">
        <v>6</v>
      </c>
      <c r="F43" s="225">
        <v>6</v>
      </c>
      <c r="G43" s="225">
        <v>6</v>
      </c>
      <c r="H43" s="225">
        <v>6</v>
      </c>
      <c r="I43" s="225">
        <v>5</v>
      </c>
      <c r="J43" s="225">
        <v>5</v>
      </c>
      <c r="K43" s="225">
        <v>4</v>
      </c>
      <c r="L43" s="225">
        <v>5</v>
      </c>
    </row>
    <row r="44" spans="1:12">
      <c r="A44" s="233" t="s">
        <v>283</v>
      </c>
      <c r="B44" s="225">
        <v>11</v>
      </c>
      <c r="C44" s="225">
        <v>10</v>
      </c>
      <c r="D44" s="225">
        <v>11</v>
      </c>
      <c r="E44" s="225">
        <v>11</v>
      </c>
      <c r="F44" s="225">
        <v>12</v>
      </c>
      <c r="G44" s="225">
        <v>12</v>
      </c>
      <c r="H44" s="225">
        <v>11</v>
      </c>
      <c r="I44" s="225">
        <v>10</v>
      </c>
      <c r="J44" s="225">
        <v>9</v>
      </c>
      <c r="K44" s="225">
        <v>9</v>
      </c>
      <c r="L44" s="225">
        <v>8</v>
      </c>
    </row>
    <row r="45" spans="1:12">
      <c r="A45" s="233" t="s">
        <v>284</v>
      </c>
      <c r="B45" s="225">
        <v>11</v>
      </c>
      <c r="C45" s="225">
        <v>11</v>
      </c>
      <c r="D45" s="225">
        <v>10</v>
      </c>
      <c r="E45" s="225">
        <v>10</v>
      </c>
      <c r="F45" s="225">
        <v>10</v>
      </c>
      <c r="G45" s="225">
        <v>10</v>
      </c>
      <c r="H45" s="225">
        <v>10</v>
      </c>
      <c r="I45" s="225">
        <v>10</v>
      </c>
      <c r="J45" s="225">
        <v>10</v>
      </c>
      <c r="K45" s="225">
        <v>9</v>
      </c>
      <c r="L45" s="225">
        <v>8</v>
      </c>
    </row>
    <row r="46" spans="1:12">
      <c r="A46" s="233" t="s">
        <v>285</v>
      </c>
      <c r="B46" s="225">
        <v>19</v>
      </c>
      <c r="C46" s="225">
        <v>19</v>
      </c>
      <c r="D46" s="225">
        <v>20</v>
      </c>
      <c r="E46" s="225">
        <v>19</v>
      </c>
      <c r="F46" s="225">
        <v>19</v>
      </c>
      <c r="G46" s="225">
        <v>19</v>
      </c>
      <c r="H46" s="225">
        <v>20</v>
      </c>
      <c r="I46" s="225">
        <v>20</v>
      </c>
      <c r="J46" s="225">
        <v>19</v>
      </c>
      <c r="K46" s="225">
        <v>19</v>
      </c>
      <c r="L46" s="225">
        <v>19</v>
      </c>
    </row>
    <row r="47" spans="1:12">
      <c r="A47" s="233" t="s">
        <v>286</v>
      </c>
      <c r="B47" s="225">
        <v>13</v>
      </c>
      <c r="C47" s="225">
        <v>13</v>
      </c>
      <c r="D47" s="225">
        <v>13</v>
      </c>
      <c r="E47" s="225">
        <v>14</v>
      </c>
      <c r="F47" s="225">
        <v>13</v>
      </c>
      <c r="G47" s="225">
        <v>14</v>
      </c>
      <c r="H47" s="225">
        <v>14</v>
      </c>
      <c r="I47" s="225">
        <v>14</v>
      </c>
      <c r="J47" s="225">
        <v>14</v>
      </c>
      <c r="K47" s="225">
        <v>14</v>
      </c>
      <c r="L47" s="225">
        <v>13</v>
      </c>
    </row>
    <row r="48" spans="1:12">
      <c r="A48" s="233" t="s">
        <v>287</v>
      </c>
      <c r="B48" s="225">
        <v>8</v>
      </c>
      <c r="C48" s="225">
        <v>8</v>
      </c>
      <c r="D48" s="225">
        <v>8</v>
      </c>
      <c r="E48" s="225">
        <v>8</v>
      </c>
      <c r="F48" s="225">
        <v>8</v>
      </c>
      <c r="G48" s="225">
        <v>9</v>
      </c>
      <c r="H48" s="225">
        <v>9</v>
      </c>
      <c r="I48" s="225">
        <v>9</v>
      </c>
      <c r="J48" s="225">
        <v>9</v>
      </c>
      <c r="K48" s="225">
        <v>9</v>
      </c>
      <c r="L48" s="225">
        <v>10</v>
      </c>
    </row>
    <row r="49" spans="1:12">
      <c r="A49" s="233" t="s">
        <v>288</v>
      </c>
      <c r="B49" s="225">
        <v>8</v>
      </c>
      <c r="C49" s="225">
        <v>8</v>
      </c>
      <c r="D49" s="225">
        <v>9</v>
      </c>
      <c r="E49" s="225">
        <v>8</v>
      </c>
      <c r="F49" s="225">
        <v>9</v>
      </c>
      <c r="G49" s="225">
        <v>9</v>
      </c>
      <c r="H49" s="225">
        <v>9</v>
      </c>
      <c r="I49" s="225">
        <v>10</v>
      </c>
      <c r="J49" s="225">
        <v>10</v>
      </c>
      <c r="K49" s="225">
        <v>10</v>
      </c>
      <c r="L49" s="225">
        <v>11</v>
      </c>
    </row>
    <row r="50" spans="1:12">
      <c r="A50" s="233" t="s">
        <v>289</v>
      </c>
      <c r="B50" s="225">
        <v>1</v>
      </c>
      <c r="C50" s="225">
        <v>1</v>
      </c>
      <c r="D50" s="225">
        <v>1</v>
      </c>
      <c r="E50" s="225">
        <v>1</v>
      </c>
      <c r="F50" s="225">
        <v>1</v>
      </c>
      <c r="G50" s="225">
        <v>1</v>
      </c>
      <c r="H50" s="225">
        <v>1</v>
      </c>
      <c r="I50" s="225">
        <v>1</v>
      </c>
      <c r="J50" s="225">
        <v>1</v>
      </c>
      <c r="K50" s="225">
        <v>1</v>
      </c>
      <c r="L50" s="225">
        <v>1</v>
      </c>
    </row>
    <row r="51" spans="1:12" ht="16" thickBot="1">
      <c r="A51" s="234"/>
      <c r="B51" s="226"/>
      <c r="C51" s="226"/>
      <c r="D51" s="226"/>
      <c r="E51" s="226"/>
      <c r="F51" s="226"/>
      <c r="G51" s="226"/>
      <c r="H51" s="226"/>
      <c r="I51" s="226"/>
      <c r="J51" s="226"/>
      <c r="K51" s="226"/>
      <c r="L51" s="226"/>
    </row>
    <row r="52" spans="1:12">
      <c r="A52" s="231"/>
      <c r="B52" s="222"/>
      <c r="C52" s="222"/>
      <c r="D52" s="222"/>
      <c r="E52" s="222"/>
      <c r="F52" s="222"/>
      <c r="G52" s="222"/>
      <c r="H52" s="222"/>
      <c r="I52" s="222"/>
      <c r="J52" s="222"/>
      <c r="K52" s="222"/>
      <c r="L52" s="222"/>
    </row>
    <row r="53" spans="1:12">
      <c r="A53" s="233" t="s">
        <v>0</v>
      </c>
      <c r="B53" s="222"/>
      <c r="C53" s="222" t="s">
        <v>4098</v>
      </c>
      <c r="D53" s="222"/>
      <c r="E53" s="224" t="s">
        <v>3726</v>
      </c>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row r="61" spans="1:12">
      <c r="A61" s="231"/>
      <c r="B61" s="222"/>
      <c r="C61" s="222"/>
      <c r="D61" s="222"/>
      <c r="E61" s="222"/>
      <c r="F61" s="222"/>
      <c r="G61" s="222"/>
      <c r="H61" s="222"/>
      <c r="I61" s="222"/>
      <c r="J61" s="222"/>
      <c r="K61" s="222"/>
      <c r="L61" s="222"/>
    </row>
  </sheetData>
  <hyperlinks>
    <hyperlink ref="B1" location="INDEKS!A1" display="HJEM" xr:uid="{FE93B079-F97E-4AC5-9E67-B1E033036A71}"/>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R8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771</v>
      </c>
      <c r="B1" s="173" t="s">
        <v>3453</v>
      </c>
      <c r="C1" s="222"/>
      <c r="D1" s="222"/>
      <c r="E1" s="222"/>
      <c r="F1" s="222"/>
      <c r="G1" s="222"/>
      <c r="H1" s="222"/>
      <c r="I1" s="222"/>
      <c r="J1" s="222"/>
      <c r="K1" s="222"/>
      <c r="L1" s="222"/>
      <c r="M1" s="222"/>
      <c r="N1" s="222"/>
    </row>
    <row r="2" spans="1:14">
      <c r="A2" s="232"/>
      <c r="B2" s="223">
        <v>2010</v>
      </c>
      <c r="C2" s="223">
        <v>2011</v>
      </c>
      <c r="D2" s="223">
        <v>2012</v>
      </c>
      <c r="E2" s="223">
        <v>2013</v>
      </c>
      <c r="F2" s="223">
        <v>2014</v>
      </c>
      <c r="G2" s="223">
        <v>2015</v>
      </c>
      <c r="H2" s="223">
        <v>2016</v>
      </c>
      <c r="I2" s="223">
        <v>2017</v>
      </c>
      <c r="J2" s="223">
        <v>2018</v>
      </c>
      <c r="K2" s="223">
        <v>2019</v>
      </c>
      <c r="L2" s="223">
        <v>2020</v>
      </c>
      <c r="M2" s="4">
        <v>2010</v>
      </c>
      <c r="N2" s="4">
        <v>2020</v>
      </c>
    </row>
    <row r="3" spans="1:14">
      <c r="A3" s="235" t="s">
        <v>192</v>
      </c>
      <c r="B3" s="230"/>
      <c r="C3" s="230"/>
      <c r="D3" s="230"/>
      <c r="E3" s="230"/>
      <c r="F3" s="230"/>
      <c r="G3" s="43"/>
      <c r="H3" s="43"/>
      <c r="I3" s="43"/>
      <c r="J3" s="43"/>
      <c r="K3" s="43"/>
      <c r="L3" s="43"/>
      <c r="M3" s="6"/>
      <c r="N3" s="6" t="s">
        <v>1</v>
      </c>
    </row>
    <row r="4" spans="1:14">
      <c r="A4" s="232" t="s">
        <v>772</v>
      </c>
      <c r="B4" s="227">
        <v>2726</v>
      </c>
      <c r="C4" s="227">
        <v>2738</v>
      </c>
      <c r="D4" s="227">
        <v>2749</v>
      </c>
      <c r="E4" s="227">
        <v>2762</v>
      </c>
      <c r="F4" s="227">
        <v>2775</v>
      </c>
      <c r="G4" s="227">
        <v>2786</v>
      </c>
      <c r="H4" s="227">
        <v>2798</v>
      </c>
      <c r="I4" s="227">
        <v>2815</v>
      </c>
      <c r="J4" s="227">
        <v>2835</v>
      </c>
      <c r="K4" s="227">
        <v>2861</v>
      </c>
      <c r="L4" s="227">
        <v>2892</v>
      </c>
      <c r="M4" s="9">
        <v>100</v>
      </c>
      <c r="N4" s="9">
        <v>100</v>
      </c>
    </row>
    <row r="5" spans="1:14">
      <c r="A5" s="233" t="s">
        <v>773</v>
      </c>
      <c r="B5" s="225">
        <v>254</v>
      </c>
      <c r="C5" s="225">
        <v>253</v>
      </c>
      <c r="D5" s="225">
        <v>253</v>
      </c>
      <c r="E5" s="225">
        <v>253</v>
      </c>
      <c r="F5" s="225">
        <v>253</v>
      </c>
      <c r="G5" s="225">
        <v>253</v>
      </c>
      <c r="H5" s="225">
        <v>252</v>
      </c>
      <c r="I5" s="225">
        <v>253</v>
      </c>
      <c r="J5" s="225">
        <v>253</v>
      </c>
      <c r="K5" s="225">
        <v>253</v>
      </c>
      <c r="L5" s="225">
        <v>253</v>
      </c>
      <c r="M5" s="12">
        <v>9.3000000000000007</v>
      </c>
      <c r="N5" s="12">
        <v>8.6999999999999993</v>
      </c>
    </row>
    <row r="6" spans="1:14">
      <c r="A6" s="233" t="s">
        <v>774</v>
      </c>
      <c r="B6" s="225">
        <v>276</v>
      </c>
      <c r="C6" s="225">
        <v>275</v>
      </c>
      <c r="D6" s="225">
        <v>275</v>
      </c>
      <c r="E6" s="225">
        <v>275</v>
      </c>
      <c r="F6" s="225">
        <v>275</v>
      </c>
      <c r="G6" s="225">
        <v>275</v>
      </c>
      <c r="H6" s="225">
        <v>275</v>
      </c>
      <c r="I6" s="225">
        <v>274</v>
      </c>
      <c r="J6" s="225">
        <v>274</v>
      </c>
      <c r="K6" s="225">
        <v>275</v>
      </c>
      <c r="L6" s="225">
        <v>275</v>
      </c>
      <c r="M6" s="12">
        <v>10.1</v>
      </c>
      <c r="N6" s="12">
        <v>9.5</v>
      </c>
    </row>
    <row r="7" spans="1:14">
      <c r="A7" s="233" t="s">
        <v>775</v>
      </c>
      <c r="B7" s="225">
        <v>361</v>
      </c>
      <c r="C7" s="225">
        <v>361</v>
      </c>
      <c r="D7" s="225">
        <v>361</v>
      </c>
      <c r="E7" s="225">
        <v>361</v>
      </c>
      <c r="F7" s="225">
        <v>360</v>
      </c>
      <c r="G7" s="225">
        <v>360</v>
      </c>
      <c r="H7" s="225">
        <v>360</v>
      </c>
      <c r="I7" s="225">
        <v>360</v>
      </c>
      <c r="J7" s="225">
        <v>361</v>
      </c>
      <c r="K7" s="225">
        <v>360</v>
      </c>
      <c r="L7" s="225">
        <v>360</v>
      </c>
      <c r="M7" s="12">
        <v>13.3</v>
      </c>
      <c r="N7" s="12">
        <v>12.5</v>
      </c>
    </row>
    <row r="8" spans="1:14">
      <c r="A8" s="233" t="s">
        <v>776</v>
      </c>
      <c r="B8" s="225">
        <v>387</v>
      </c>
      <c r="C8" s="225">
        <v>387</v>
      </c>
      <c r="D8" s="225">
        <v>387</v>
      </c>
      <c r="E8" s="225">
        <v>386</v>
      </c>
      <c r="F8" s="225">
        <v>386</v>
      </c>
      <c r="G8" s="225">
        <v>385</v>
      </c>
      <c r="H8" s="225">
        <v>385</v>
      </c>
      <c r="I8" s="225">
        <v>385</v>
      </c>
      <c r="J8" s="225">
        <v>384</v>
      </c>
      <c r="K8" s="225">
        <v>384</v>
      </c>
      <c r="L8" s="225">
        <v>384</v>
      </c>
      <c r="M8" s="12">
        <v>14.2</v>
      </c>
      <c r="N8" s="12">
        <v>13.3</v>
      </c>
    </row>
    <row r="9" spans="1:14">
      <c r="A9" s="233" t="s">
        <v>777</v>
      </c>
      <c r="B9" s="225">
        <v>402</v>
      </c>
      <c r="C9" s="225">
        <v>403</v>
      </c>
      <c r="D9" s="225">
        <v>402</v>
      </c>
      <c r="E9" s="225">
        <v>402</v>
      </c>
      <c r="F9" s="225">
        <v>402</v>
      </c>
      <c r="G9" s="225">
        <v>401</v>
      </c>
      <c r="H9" s="225">
        <v>401</v>
      </c>
      <c r="I9" s="225">
        <v>402</v>
      </c>
      <c r="J9" s="225">
        <v>401</v>
      </c>
      <c r="K9" s="225">
        <v>402</v>
      </c>
      <c r="L9" s="225">
        <v>401</v>
      </c>
      <c r="M9" s="12">
        <v>14.8</v>
      </c>
      <c r="N9" s="12">
        <v>13.9</v>
      </c>
    </row>
    <row r="10" spans="1:14">
      <c r="A10" s="233" t="s">
        <v>778</v>
      </c>
      <c r="B10" s="225">
        <v>450</v>
      </c>
      <c r="C10" s="225">
        <v>450</v>
      </c>
      <c r="D10" s="225">
        <v>451</v>
      </c>
      <c r="E10" s="225">
        <v>451</v>
      </c>
      <c r="F10" s="225">
        <v>451</v>
      </c>
      <c r="G10" s="225">
        <v>451</v>
      </c>
      <c r="H10" s="225">
        <v>451</v>
      </c>
      <c r="I10" s="225">
        <v>451</v>
      </c>
      <c r="J10" s="225">
        <v>451</v>
      </c>
      <c r="K10" s="225">
        <v>452</v>
      </c>
      <c r="L10" s="225">
        <v>452</v>
      </c>
      <c r="M10" s="12">
        <v>16.5</v>
      </c>
      <c r="N10" s="12">
        <v>15.6</v>
      </c>
    </row>
    <row r="11" spans="1:14">
      <c r="A11" s="233" t="s">
        <v>779</v>
      </c>
      <c r="B11" s="225">
        <v>247</v>
      </c>
      <c r="C11" s="225">
        <v>247</v>
      </c>
      <c r="D11" s="225">
        <v>248</v>
      </c>
      <c r="E11" s="225">
        <v>248</v>
      </c>
      <c r="F11" s="225">
        <v>248</v>
      </c>
      <c r="G11" s="225">
        <v>248</v>
      </c>
      <c r="H11" s="225">
        <v>248</v>
      </c>
      <c r="I11" s="225">
        <v>248</v>
      </c>
      <c r="J11" s="225">
        <v>249</v>
      </c>
      <c r="K11" s="225">
        <v>249</v>
      </c>
      <c r="L11" s="225">
        <v>249</v>
      </c>
      <c r="M11" s="12">
        <v>9.1</v>
      </c>
      <c r="N11" s="12">
        <v>8.6</v>
      </c>
    </row>
    <row r="12" spans="1:14">
      <c r="A12" s="233" t="s">
        <v>780</v>
      </c>
      <c r="B12" s="225">
        <v>146</v>
      </c>
      <c r="C12" s="225">
        <v>146</v>
      </c>
      <c r="D12" s="225">
        <v>146</v>
      </c>
      <c r="E12" s="225">
        <v>146</v>
      </c>
      <c r="F12" s="225">
        <v>147</v>
      </c>
      <c r="G12" s="225">
        <v>147</v>
      </c>
      <c r="H12" s="225">
        <v>147</v>
      </c>
      <c r="I12" s="225">
        <v>147</v>
      </c>
      <c r="J12" s="225">
        <v>147</v>
      </c>
      <c r="K12" s="225">
        <v>148</v>
      </c>
      <c r="L12" s="225">
        <v>148</v>
      </c>
      <c r="M12" s="12">
        <v>5.3</v>
      </c>
      <c r="N12" s="12">
        <v>5.0999999999999996</v>
      </c>
    </row>
    <row r="13" spans="1:14">
      <c r="A13" s="233" t="s">
        <v>781</v>
      </c>
      <c r="B13" s="225">
        <v>198</v>
      </c>
      <c r="C13" s="225">
        <v>200</v>
      </c>
      <c r="D13" s="225">
        <v>202</v>
      </c>
      <c r="E13" s="225">
        <v>202</v>
      </c>
      <c r="F13" s="225">
        <v>203</v>
      </c>
      <c r="G13" s="225">
        <v>203</v>
      </c>
      <c r="H13" s="225">
        <v>204</v>
      </c>
      <c r="I13" s="225">
        <v>204</v>
      </c>
      <c r="J13" s="225">
        <v>204</v>
      </c>
      <c r="K13" s="225">
        <v>205</v>
      </c>
      <c r="L13" s="225">
        <v>205</v>
      </c>
      <c r="M13" s="12">
        <v>7.3</v>
      </c>
      <c r="N13" s="12">
        <v>7.1</v>
      </c>
    </row>
    <row r="14" spans="1:14">
      <c r="A14" s="233" t="s">
        <v>4531</v>
      </c>
      <c r="B14" s="225" t="s">
        <v>37</v>
      </c>
      <c r="C14" s="225">
        <v>8</v>
      </c>
      <c r="D14" s="225">
        <v>19</v>
      </c>
      <c r="E14" s="225">
        <v>33</v>
      </c>
      <c r="F14" s="225">
        <v>47</v>
      </c>
      <c r="G14" s="225">
        <v>59</v>
      </c>
      <c r="H14" s="225">
        <v>72</v>
      </c>
      <c r="I14" s="225">
        <v>88</v>
      </c>
      <c r="J14" s="225">
        <v>109</v>
      </c>
      <c r="K14" s="225">
        <v>131</v>
      </c>
      <c r="L14" s="225">
        <v>160</v>
      </c>
      <c r="M14" s="12">
        <v>0</v>
      </c>
      <c r="N14" s="12">
        <v>5.5</v>
      </c>
    </row>
    <row r="15" spans="1:14">
      <c r="A15" s="233" t="s">
        <v>528</v>
      </c>
      <c r="B15" s="225">
        <v>5</v>
      </c>
      <c r="C15" s="225">
        <v>5</v>
      </c>
      <c r="D15" s="225">
        <v>5</v>
      </c>
      <c r="E15" s="225">
        <v>5</v>
      </c>
      <c r="F15" s="225">
        <v>4</v>
      </c>
      <c r="G15" s="225">
        <v>3</v>
      </c>
      <c r="H15" s="225">
        <v>3</v>
      </c>
      <c r="I15" s="225">
        <v>3</v>
      </c>
      <c r="J15" s="225">
        <v>1</v>
      </c>
      <c r="K15" s="225">
        <v>3</v>
      </c>
      <c r="L15" s="225">
        <v>5</v>
      </c>
      <c r="M15" s="12">
        <v>0.2</v>
      </c>
      <c r="N15" s="12">
        <v>0.2</v>
      </c>
    </row>
    <row r="16" spans="1:14" ht="16" thickBot="1">
      <c r="A16" s="234"/>
      <c r="B16" s="14"/>
      <c r="C16" s="14"/>
      <c r="D16" s="14"/>
      <c r="E16" s="14"/>
      <c r="F16" s="14"/>
      <c r="G16" s="14"/>
      <c r="H16" s="14"/>
      <c r="I16" s="14"/>
      <c r="J16" s="14"/>
      <c r="K16" s="14"/>
      <c r="L16" s="14"/>
      <c r="M16" s="14"/>
      <c r="N16" s="14"/>
    </row>
    <row r="17" spans="1:14">
      <c r="A17" s="231"/>
      <c r="B17" s="222"/>
      <c r="C17" s="222"/>
      <c r="D17" s="222"/>
      <c r="E17" s="222"/>
      <c r="F17" s="222"/>
      <c r="G17" s="222"/>
      <c r="H17" s="222"/>
      <c r="I17" s="222"/>
      <c r="J17" s="222"/>
      <c r="K17" s="222"/>
      <c r="L17" s="222"/>
      <c r="M17" s="222"/>
      <c r="N17" s="222"/>
    </row>
    <row r="18" spans="1:14">
      <c r="A18" s="231"/>
      <c r="B18" s="222"/>
      <c r="C18" s="222" t="s">
        <v>4145</v>
      </c>
      <c r="D18" s="222"/>
      <c r="E18" s="224" t="s">
        <v>3923</v>
      </c>
      <c r="F18" s="222"/>
      <c r="G18" s="222"/>
      <c r="H18" s="222"/>
      <c r="I18" s="222"/>
      <c r="J18" s="222"/>
      <c r="K18" s="222"/>
      <c r="L18" s="222"/>
      <c r="M18" s="222"/>
      <c r="N18" s="222"/>
    </row>
    <row r="19" spans="1:14">
      <c r="A19" s="231"/>
      <c r="B19" s="222"/>
      <c r="C19" s="222"/>
      <c r="D19" s="222"/>
      <c r="E19" s="222"/>
      <c r="F19" s="222"/>
      <c r="G19" s="222"/>
      <c r="H19" s="222"/>
      <c r="I19" s="222"/>
      <c r="J19" s="222"/>
      <c r="K19" s="222"/>
      <c r="L19" s="222"/>
      <c r="M19" s="222"/>
      <c r="N19" s="222"/>
    </row>
    <row r="20" spans="1:14">
      <c r="A20" s="231"/>
      <c r="B20" s="222"/>
      <c r="C20" s="222"/>
      <c r="D20" s="222"/>
      <c r="E20" s="222"/>
      <c r="F20" s="222"/>
      <c r="G20" s="222"/>
      <c r="H20" s="222"/>
      <c r="I20" s="222"/>
      <c r="J20" s="222"/>
      <c r="K20" s="222"/>
      <c r="L20" s="222"/>
      <c r="M20" s="222"/>
      <c r="N20" s="222"/>
    </row>
    <row r="21" spans="1:14">
      <c r="A21" s="231"/>
      <c r="B21" s="222"/>
      <c r="C21" s="222"/>
      <c r="D21" s="222"/>
      <c r="E21" s="222"/>
      <c r="F21" s="222"/>
      <c r="G21" s="222"/>
      <c r="H21" s="222"/>
      <c r="I21" s="222"/>
      <c r="J21" s="222"/>
      <c r="K21" s="222"/>
      <c r="L21" s="222"/>
      <c r="M21" s="222"/>
      <c r="N21" s="222"/>
    </row>
    <row r="22" spans="1:14">
      <c r="A22" s="231"/>
      <c r="B22" s="222"/>
      <c r="C22" s="222"/>
      <c r="D22" s="222"/>
      <c r="E22" s="222"/>
      <c r="F22" s="222"/>
      <c r="G22" s="222"/>
      <c r="H22" s="222"/>
      <c r="I22" s="222"/>
      <c r="J22" s="222"/>
      <c r="K22" s="222"/>
      <c r="L22" s="222"/>
      <c r="M22" s="222"/>
      <c r="N22" s="222"/>
    </row>
    <row r="23" spans="1:14">
      <c r="A23" s="231"/>
      <c r="B23" s="222"/>
      <c r="C23" s="222"/>
      <c r="D23" s="222"/>
      <c r="E23" s="222"/>
      <c r="F23" s="222"/>
      <c r="G23" s="222"/>
      <c r="H23" s="222"/>
      <c r="I23" s="222"/>
      <c r="J23" s="222"/>
      <c r="K23" s="222"/>
      <c r="L23" s="222"/>
      <c r="M23" s="222"/>
      <c r="N23" s="222"/>
    </row>
    <row r="24" spans="1:14">
      <c r="A24" s="231" t="s">
        <v>782</v>
      </c>
      <c r="B24" s="222"/>
      <c r="C24" s="222"/>
      <c r="D24" s="222"/>
      <c r="E24" s="222"/>
      <c r="F24" s="222"/>
      <c r="G24" s="222"/>
      <c r="H24" s="222"/>
      <c r="I24" s="222"/>
      <c r="J24" s="222"/>
      <c r="K24" s="222"/>
      <c r="L24" s="222"/>
      <c r="M24" s="222"/>
      <c r="N24" s="222"/>
    </row>
    <row r="25" spans="1:14">
      <c r="A25" s="232"/>
      <c r="B25" s="223">
        <v>2010</v>
      </c>
      <c r="C25" s="223">
        <v>2011</v>
      </c>
      <c r="D25" s="223">
        <v>2012</v>
      </c>
      <c r="E25" s="223">
        <v>2013</v>
      </c>
      <c r="F25" s="223">
        <v>2014</v>
      </c>
      <c r="G25" s="223">
        <v>2015</v>
      </c>
      <c r="H25" s="223">
        <v>2016</v>
      </c>
      <c r="I25" s="223">
        <v>2017</v>
      </c>
      <c r="J25" s="223">
        <v>2018</v>
      </c>
      <c r="K25" s="223">
        <v>2019</v>
      </c>
      <c r="L25" s="223">
        <v>2020</v>
      </c>
      <c r="M25" s="4">
        <v>2010</v>
      </c>
      <c r="N25" s="4">
        <v>2020</v>
      </c>
    </row>
    <row r="26" spans="1:14">
      <c r="A26" s="235" t="s">
        <v>192</v>
      </c>
      <c r="B26" s="230"/>
      <c r="C26" s="230"/>
      <c r="D26" s="230"/>
      <c r="E26" s="230"/>
      <c r="F26" s="230"/>
      <c r="G26" s="230"/>
      <c r="H26" s="230"/>
      <c r="I26" s="230"/>
      <c r="J26" s="230"/>
      <c r="K26" s="230"/>
      <c r="L26" s="230"/>
      <c r="M26" s="6"/>
      <c r="N26" s="6" t="s">
        <v>1</v>
      </c>
    </row>
    <row r="27" spans="1:14">
      <c r="A27" s="232" t="s">
        <v>94</v>
      </c>
      <c r="B27" s="227">
        <v>2559</v>
      </c>
      <c r="C27" s="227">
        <v>2573</v>
      </c>
      <c r="D27" s="227">
        <v>2583</v>
      </c>
      <c r="E27" s="227">
        <v>2598</v>
      </c>
      <c r="F27" s="227">
        <v>2612</v>
      </c>
      <c r="G27" s="227">
        <v>2628</v>
      </c>
      <c r="H27" s="227">
        <v>2646</v>
      </c>
      <c r="I27" s="227">
        <v>2663</v>
      </c>
      <c r="J27" s="227">
        <v>2679</v>
      </c>
      <c r="K27" s="227">
        <v>2697</v>
      </c>
      <c r="L27" s="227">
        <v>2720</v>
      </c>
      <c r="M27" s="9">
        <v>100</v>
      </c>
      <c r="N27" s="9">
        <v>100</v>
      </c>
    </row>
    <row r="28" spans="1:14">
      <c r="A28" s="233" t="s">
        <v>783</v>
      </c>
      <c r="B28" s="227"/>
      <c r="C28" s="222"/>
      <c r="D28" s="222"/>
      <c r="E28" s="222"/>
      <c r="F28" s="222"/>
      <c r="G28" s="222"/>
      <c r="H28" s="222"/>
      <c r="I28" s="222"/>
      <c r="J28" s="222"/>
      <c r="K28" s="222"/>
      <c r="L28" s="222"/>
      <c r="M28" s="11"/>
      <c r="N28" s="11"/>
    </row>
    <row r="29" spans="1:14">
      <c r="A29" s="233" t="s">
        <v>784</v>
      </c>
      <c r="B29" s="225">
        <v>1148</v>
      </c>
      <c r="C29" s="225">
        <v>1150</v>
      </c>
      <c r="D29" s="225">
        <v>1152</v>
      </c>
      <c r="E29" s="225">
        <v>1154</v>
      </c>
      <c r="F29" s="225">
        <v>1156</v>
      </c>
      <c r="G29" s="225">
        <v>1158</v>
      </c>
      <c r="H29" s="225">
        <v>1161</v>
      </c>
      <c r="I29" s="225">
        <v>1164</v>
      </c>
      <c r="J29" s="225">
        <v>1166</v>
      </c>
      <c r="K29" s="225">
        <v>1167</v>
      </c>
      <c r="L29" s="225">
        <v>1171</v>
      </c>
      <c r="M29" s="12">
        <v>44.9</v>
      </c>
      <c r="N29" s="12">
        <v>43</v>
      </c>
    </row>
    <row r="30" spans="1:14">
      <c r="A30" s="233" t="s">
        <v>785</v>
      </c>
      <c r="B30" s="225">
        <v>368</v>
      </c>
      <c r="C30" s="225">
        <v>373</v>
      </c>
      <c r="D30" s="225">
        <v>376</v>
      </c>
      <c r="E30" s="225">
        <v>379</v>
      </c>
      <c r="F30" s="225">
        <v>384</v>
      </c>
      <c r="G30" s="225">
        <v>388</v>
      </c>
      <c r="H30" s="225">
        <v>392</v>
      </c>
      <c r="I30" s="225">
        <v>397</v>
      </c>
      <c r="J30" s="225">
        <v>401</v>
      </c>
      <c r="K30" s="225">
        <v>404</v>
      </c>
      <c r="L30" s="225">
        <v>409</v>
      </c>
      <c r="M30" s="12">
        <v>14.4</v>
      </c>
      <c r="N30" s="12">
        <v>15</v>
      </c>
    </row>
    <row r="31" spans="1:14">
      <c r="A31" s="233" t="s">
        <v>786</v>
      </c>
      <c r="B31" s="225">
        <v>970</v>
      </c>
      <c r="C31" s="225">
        <v>979</v>
      </c>
      <c r="D31" s="225">
        <v>985</v>
      </c>
      <c r="E31" s="225">
        <v>993</v>
      </c>
      <c r="F31" s="225">
        <v>1003</v>
      </c>
      <c r="G31" s="225">
        <v>1013</v>
      </c>
      <c r="H31" s="225">
        <v>1023</v>
      </c>
      <c r="I31" s="225">
        <v>1032</v>
      </c>
      <c r="J31" s="225">
        <v>1044</v>
      </c>
      <c r="K31" s="225">
        <v>1055</v>
      </c>
      <c r="L31" s="225">
        <v>1068</v>
      </c>
      <c r="M31" s="12">
        <v>37.9</v>
      </c>
      <c r="N31" s="12">
        <v>39.299999999999997</v>
      </c>
    </row>
    <row r="32" spans="1:14">
      <c r="A32" s="233" t="s">
        <v>787</v>
      </c>
      <c r="B32" s="225">
        <v>30</v>
      </c>
      <c r="C32" s="225">
        <v>30</v>
      </c>
      <c r="D32" s="225">
        <v>31</v>
      </c>
      <c r="E32" s="225">
        <v>32</v>
      </c>
      <c r="F32" s="225">
        <v>32</v>
      </c>
      <c r="G32" s="225">
        <v>32</v>
      </c>
      <c r="H32" s="225">
        <v>33</v>
      </c>
      <c r="I32" s="225">
        <v>33</v>
      </c>
      <c r="J32" s="225">
        <v>33</v>
      </c>
      <c r="K32" s="225">
        <v>33</v>
      </c>
      <c r="L32" s="225">
        <v>35</v>
      </c>
      <c r="M32" s="12">
        <v>1.2</v>
      </c>
      <c r="N32" s="12">
        <v>1.3</v>
      </c>
    </row>
    <row r="33" spans="1:14">
      <c r="A33" s="233" t="s">
        <v>788</v>
      </c>
      <c r="B33" s="225">
        <v>42</v>
      </c>
      <c r="C33" s="225">
        <v>41</v>
      </c>
      <c r="D33" s="225">
        <v>40</v>
      </c>
      <c r="E33" s="225">
        <v>40</v>
      </c>
      <c r="F33" s="225">
        <v>38</v>
      </c>
      <c r="G33" s="225">
        <v>38</v>
      </c>
      <c r="H33" s="225">
        <v>37</v>
      </c>
      <c r="I33" s="225">
        <v>37</v>
      </c>
      <c r="J33" s="225">
        <v>35</v>
      </c>
      <c r="K33" s="225">
        <v>37</v>
      </c>
      <c r="L33" s="225">
        <v>37</v>
      </c>
      <c r="M33" s="12">
        <v>1.6</v>
      </c>
      <c r="N33" s="12">
        <v>1.4</v>
      </c>
    </row>
    <row r="34" spans="1:14">
      <c r="A34" s="232" t="s">
        <v>4532</v>
      </c>
      <c r="B34" s="227">
        <v>5497</v>
      </c>
      <c r="C34" s="227">
        <v>5528</v>
      </c>
      <c r="D34" s="227">
        <v>5550</v>
      </c>
      <c r="E34" s="227">
        <v>5573</v>
      </c>
      <c r="F34" s="227">
        <v>5598</v>
      </c>
      <c r="G34" s="227">
        <v>5631</v>
      </c>
      <c r="H34" s="227">
        <v>5678</v>
      </c>
      <c r="I34" s="227">
        <v>5721</v>
      </c>
      <c r="J34" s="227">
        <v>5748</v>
      </c>
      <c r="K34" s="227">
        <v>5774</v>
      </c>
      <c r="L34" s="227">
        <v>5792</v>
      </c>
      <c r="M34" s="9">
        <v>100</v>
      </c>
      <c r="N34" s="9">
        <v>100</v>
      </c>
    </row>
    <row r="35" spans="1:14">
      <c r="A35" s="233" t="s">
        <v>789</v>
      </c>
      <c r="B35" s="222"/>
      <c r="C35" s="222"/>
      <c r="D35" s="222"/>
      <c r="E35" s="222"/>
      <c r="F35" s="222"/>
      <c r="G35" s="222"/>
      <c r="H35" s="222"/>
      <c r="I35" s="222"/>
      <c r="J35" s="222"/>
      <c r="K35" s="222"/>
      <c r="L35" s="222"/>
      <c r="M35" s="11"/>
      <c r="N35" s="11"/>
    </row>
    <row r="36" spans="1:14">
      <c r="A36" s="233" t="s">
        <v>784</v>
      </c>
      <c r="B36" s="225">
        <v>3016</v>
      </c>
      <c r="C36" s="225">
        <v>3019</v>
      </c>
      <c r="D36" s="225">
        <v>3015</v>
      </c>
      <c r="E36" s="225">
        <v>3011</v>
      </c>
      <c r="F36" s="225">
        <v>3005</v>
      </c>
      <c r="G36" s="225">
        <v>3005</v>
      </c>
      <c r="H36" s="225">
        <v>3011</v>
      </c>
      <c r="I36" s="225">
        <v>3017</v>
      </c>
      <c r="J36" s="225">
        <v>3020</v>
      </c>
      <c r="K36" s="225">
        <v>3018</v>
      </c>
      <c r="L36" s="225">
        <v>3018</v>
      </c>
      <c r="M36" s="12">
        <v>54.9</v>
      </c>
      <c r="N36" s="12">
        <v>52.1</v>
      </c>
    </row>
    <row r="37" spans="1:14">
      <c r="A37" s="233" t="s">
        <v>785</v>
      </c>
      <c r="B37" s="225">
        <v>705</v>
      </c>
      <c r="C37" s="225">
        <v>712</v>
      </c>
      <c r="D37" s="225">
        <v>715</v>
      </c>
      <c r="E37" s="225">
        <v>721</v>
      </c>
      <c r="F37" s="225">
        <v>729</v>
      </c>
      <c r="G37" s="225">
        <v>735</v>
      </c>
      <c r="H37" s="225">
        <v>744</v>
      </c>
      <c r="I37" s="225">
        <v>753</v>
      </c>
      <c r="J37" s="225">
        <v>760</v>
      </c>
      <c r="K37" s="225">
        <v>765</v>
      </c>
      <c r="L37" s="225">
        <v>770</v>
      </c>
      <c r="M37" s="12">
        <v>12.8</v>
      </c>
      <c r="N37" s="12">
        <v>13.3</v>
      </c>
    </row>
    <row r="38" spans="1:14">
      <c r="A38" s="233" t="s">
        <v>786</v>
      </c>
      <c r="B38" s="225">
        <v>1647</v>
      </c>
      <c r="C38" s="225">
        <v>1673</v>
      </c>
      <c r="D38" s="225">
        <v>1696</v>
      </c>
      <c r="E38" s="225">
        <v>1718</v>
      </c>
      <c r="F38" s="225">
        <v>1746</v>
      </c>
      <c r="G38" s="225">
        <v>1772</v>
      </c>
      <c r="H38" s="225">
        <v>1805</v>
      </c>
      <c r="I38" s="225">
        <v>1831</v>
      </c>
      <c r="J38" s="225">
        <v>1854</v>
      </c>
      <c r="K38" s="225">
        <v>1873</v>
      </c>
      <c r="L38" s="225">
        <v>1888</v>
      </c>
      <c r="M38" s="12">
        <v>30</v>
      </c>
      <c r="N38" s="12">
        <v>32.6</v>
      </c>
    </row>
    <row r="39" spans="1:14">
      <c r="A39" s="233" t="s">
        <v>787</v>
      </c>
      <c r="B39" s="225">
        <v>39</v>
      </c>
      <c r="C39" s="225">
        <v>39</v>
      </c>
      <c r="D39" s="225">
        <v>41</v>
      </c>
      <c r="E39" s="225">
        <v>42</v>
      </c>
      <c r="F39" s="225">
        <v>41</v>
      </c>
      <c r="G39" s="225">
        <v>42</v>
      </c>
      <c r="H39" s="225">
        <v>43</v>
      </c>
      <c r="I39" s="225">
        <v>44</v>
      </c>
      <c r="J39" s="225">
        <v>43</v>
      </c>
      <c r="K39" s="225">
        <v>44</v>
      </c>
      <c r="L39" s="225">
        <v>44</v>
      </c>
      <c r="M39" s="12">
        <v>0.7</v>
      </c>
      <c r="N39" s="12">
        <v>0.8</v>
      </c>
    </row>
    <row r="40" spans="1:14">
      <c r="A40" s="233" t="s">
        <v>788</v>
      </c>
      <c r="B40" s="225">
        <v>89</v>
      </c>
      <c r="C40" s="225">
        <v>85</v>
      </c>
      <c r="D40" s="225">
        <v>83</v>
      </c>
      <c r="E40" s="225">
        <v>80</v>
      </c>
      <c r="F40" s="225">
        <v>77</v>
      </c>
      <c r="G40" s="225">
        <v>77</v>
      </c>
      <c r="H40" s="225">
        <v>76</v>
      </c>
      <c r="I40" s="225">
        <v>76</v>
      </c>
      <c r="J40" s="225">
        <v>71</v>
      </c>
      <c r="K40" s="225">
        <v>74</v>
      </c>
      <c r="L40" s="225">
        <v>72</v>
      </c>
      <c r="M40" s="12">
        <v>1.6</v>
      </c>
      <c r="N40" s="12">
        <v>1.2</v>
      </c>
    </row>
    <row r="41" spans="1:14">
      <c r="A41" s="232" t="s">
        <v>790</v>
      </c>
      <c r="B41" s="227">
        <v>1210</v>
      </c>
      <c r="C41" s="227">
        <v>1207</v>
      </c>
      <c r="D41" s="227">
        <v>1199</v>
      </c>
      <c r="E41" s="227">
        <v>1187</v>
      </c>
      <c r="F41" s="227">
        <v>1174</v>
      </c>
      <c r="G41" s="227">
        <v>1167</v>
      </c>
      <c r="H41" s="227">
        <v>1164</v>
      </c>
      <c r="I41" s="227">
        <v>1165</v>
      </c>
      <c r="J41" s="227">
        <v>1161</v>
      </c>
      <c r="K41" s="227">
        <v>1156</v>
      </c>
      <c r="L41" s="227">
        <v>1151</v>
      </c>
      <c r="M41" s="9">
        <v>100</v>
      </c>
      <c r="N41" s="9">
        <v>100</v>
      </c>
    </row>
    <row r="42" spans="1:14">
      <c r="A42" s="233" t="s">
        <v>791</v>
      </c>
      <c r="B42" s="227"/>
      <c r="C42" s="222"/>
      <c r="D42" s="222"/>
      <c r="E42" s="222"/>
      <c r="F42" s="222"/>
      <c r="G42" s="222"/>
      <c r="H42" s="222"/>
      <c r="I42" s="222"/>
      <c r="J42" s="222"/>
      <c r="K42" s="222"/>
      <c r="L42" s="222"/>
      <c r="M42" s="11"/>
      <c r="N42" s="11"/>
    </row>
    <row r="43" spans="1:14">
      <c r="A43" s="233" t="s">
        <v>784</v>
      </c>
      <c r="B43" s="225">
        <v>782</v>
      </c>
      <c r="C43" s="225">
        <v>775</v>
      </c>
      <c r="D43" s="225">
        <v>765</v>
      </c>
      <c r="E43" s="225">
        <v>753</v>
      </c>
      <c r="F43" s="225">
        <v>739</v>
      </c>
      <c r="G43" s="225">
        <v>729</v>
      </c>
      <c r="H43" s="225">
        <v>723</v>
      </c>
      <c r="I43" s="225">
        <v>719</v>
      </c>
      <c r="J43" s="225">
        <v>716</v>
      </c>
      <c r="K43" s="225">
        <v>711</v>
      </c>
      <c r="L43" s="225">
        <v>709</v>
      </c>
      <c r="M43" s="12">
        <v>64.599999999999994</v>
      </c>
      <c r="N43" s="12">
        <v>61.6</v>
      </c>
    </row>
    <row r="44" spans="1:14">
      <c r="A44" s="233" t="s">
        <v>785</v>
      </c>
      <c r="B44" s="225">
        <v>144</v>
      </c>
      <c r="C44" s="225">
        <v>144</v>
      </c>
      <c r="D44" s="225">
        <v>143</v>
      </c>
      <c r="E44" s="225">
        <v>143</v>
      </c>
      <c r="F44" s="225">
        <v>143</v>
      </c>
      <c r="G44" s="225">
        <v>143</v>
      </c>
      <c r="H44" s="225">
        <v>144</v>
      </c>
      <c r="I44" s="225">
        <v>145</v>
      </c>
      <c r="J44" s="225">
        <v>145</v>
      </c>
      <c r="K44" s="225">
        <v>144</v>
      </c>
      <c r="L44" s="225">
        <v>144</v>
      </c>
      <c r="M44" s="12">
        <v>11.9</v>
      </c>
      <c r="N44" s="12">
        <v>12.5</v>
      </c>
    </row>
    <row r="45" spans="1:14">
      <c r="A45" s="233" t="s">
        <v>786</v>
      </c>
      <c r="B45" s="225">
        <v>269</v>
      </c>
      <c r="C45" s="225">
        <v>273</v>
      </c>
      <c r="D45" s="225">
        <v>276</v>
      </c>
      <c r="E45" s="225">
        <v>278</v>
      </c>
      <c r="F45" s="225">
        <v>280</v>
      </c>
      <c r="G45" s="225">
        <v>283</v>
      </c>
      <c r="H45" s="225">
        <v>286</v>
      </c>
      <c r="I45" s="225">
        <v>290</v>
      </c>
      <c r="J45" s="225">
        <v>292</v>
      </c>
      <c r="K45" s="225">
        <v>291</v>
      </c>
      <c r="L45" s="225">
        <v>290</v>
      </c>
      <c r="M45" s="12">
        <v>22.2</v>
      </c>
      <c r="N45" s="12">
        <v>25.2</v>
      </c>
    </row>
    <row r="46" spans="1:14">
      <c r="A46" s="233" t="s">
        <v>787</v>
      </c>
      <c r="B46" s="225">
        <v>2</v>
      </c>
      <c r="C46" s="225">
        <v>1</v>
      </c>
      <c r="D46" s="225">
        <v>1</v>
      </c>
      <c r="E46" s="225">
        <v>1</v>
      </c>
      <c r="F46" s="225">
        <v>1</v>
      </c>
      <c r="G46" s="225">
        <v>1</v>
      </c>
      <c r="H46" s="225">
        <v>1</v>
      </c>
      <c r="I46" s="225">
        <v>1</v>
      </c>
      <c r="J46" s="225">
        <v>1</v>
      </c>
      <c r="K46" s="225">
        <v>1</v>
      </c>
      <c r="L46" s="225">
        <v>1</v>
      </c>
      <c r="M46" s="12">
        <v>0.1</v>
      </c>
      <c r="N46" s="12">
        <v>0.1</v>
      </c>
    </row>
    <row r="47" spans="1:14">
      <c r="A47" s="233" t="s">
        <v>788</v>
      </c>
      <c r="B47" s="225">
        <v>14</v>
      </c>
      <c r="C47" s="225">
        <v>13</v>
      </c>
      <c r="D47" s="225">
        <v>12</v>
      </c>
      <c r="E47" s="225">
        <v>11</v>
      </c>
      <c r="F47" s="225">
        <v>11</v>
      </c>
      <c r="G47" s="225">
        <v>10</v>
      </c>
      <c r="H47" s="225">
        <v>9</v>
      </c>
      <c r="I47" s="225">
        <v>9</v>
      </c>
      <c r="J47" s="225">
        <v>8</v>
      </c>
      <c r="K47" s="225">
        <v>8</v>
      </c>
      <c r="L47" s="225">
        <v>7</v>
      </c>
      <c r="M47" s="12">
        <v>1.2</v>
      </c>
      <c r="N47" s="12">
        <v>0.6</v>
      </c>
    </row>
    <row r="48" spans="1:14" ht="16" thickBot="1">
      <c r="A48" s="234"/>
      <c r="B48" s="226"/>
      <c r="C48" s="226"/>
      <c r="D48" s="226"/>
      <c r="E48" s="226"/>
      <c r="F48" s="226"/>
      <c r="G48" s="226"/>
      <c r="H48" s="226"/>
      <c r="I48" s="226"/>
      <c r="J48" s="226"/>
      <c r="K48" s="226"/>
      <c r="L48" s="226"/>
      <c r="M48" s="286"/>
      <c r="N48" s="286"/>
    </row>
    <row r="49" spans="1:18">
      <c r="A49" s="231"/>
      <c r="B49" s="222"/>
      <c r="C49" s="222"/>
      <c r="D49" s="222"/>
      <c r="E49" s="222"/>
      <c r="F49" s="222"/>
      <c r="G49" s="222"/>
      <c r="H49" s="222"/>
      <c r="I49" s="222"/>
      <c r="J49" s="222"/>
      <c r="K49" s="222"/>
      <c r="L49" s="222"/>
      <c r="M49" s="222"/>
      <c r="N49" s="222"/>
    </row>
    <row r="50" spans="1:18">
      <c r="A50" s="231"/>
      <c r="B50" s="222"/>
      <c r="C50" s="222" t="s">
        <v>4145</v>
      </c>
      <c r="D50" s="222"/>
      <c r="E50" s="222" t="s">
        <v>3924</v>
      </c>
      <c r="F50" s="222"/>
      <c r="G50" s="222"/>
      <c r="H50" s="222"/>
      <c r="I50" s="222"/>
      <c r="J50" s="222"/>
      <c r="K50" s="222"/>
      <c r="L50" s="222"/>
      <c r="M50" s="222"/>
      <c r="N50" s="222"/>
    </row>
    <row r="51" spans="1:18">
      <c r="A51" s="231"/>
      <c r="B51" s="222"/>
      <c r="C51" s="222"/>
      <c r="D51" s="222"/>
      <c r="E51" s="222"/>
      <c r="F51" s="222"/>
      <c r="G51" s="222"/>
      <c r="H51" s="222"/>
      <c r="I51" s="222"/>
      <c r="J51" s="222"/>
      <c r="K51" s="222"/>
      <c r="L51" s="222"/>
      <c r="M51" s="222"/>
      <c r="N51" s="222"/>
    </row>
    <row r="52" spans="1:18">
      <c r="A52" s="231"/>
      <c r="B52" s="222"/>
      <c r="C52" s="222"/>
      <c r="D52" s="222"/>
      <c r="E52" s="222"/>
      <c r="F52" s="222"/>
      <c r="G52" s="222"/>
      <c r="H52" s="222"/>
      <c r="I52" s="222"/>
      <c r="J52" s="222"/>
      <c r="K52" s="222"/>
      <c r="L52" s="222"/>
      <c r="M52" s="222"/>
      <c r="N52" s="222"/>
    </row>
    <row r="53" spans="1:18" s="36" customFormat="1" ht="14">
      <c r="B53" s="287" t="s">
        <v>4533</v>
      </c>
    </row>
    <row r="54" spans="1:18" s="36" customFormat="1" ht="14">
      <c r="B54" s="288" t="s">
        <v>4534</v>
      </c>
    </row>
    <row r="55" spans="1:18" s="36" customFormat="1" ht="13"/>
    <row r="56" spans="1:18" s="36" customFormat="1" ht="13"/>
    <row r="57" spans="1:18" s="36" customFormat="1" ht="13">
      <c r="A57" s="270"/>
      <c r="B57" s="289" t="s">
        <v>4133</v>
      </c>
      <c r="C57" s="219" t="s">
        <v>4535</v>
      </c>
    </row>
    <row r="58" spans="1:18" s="36" customFormat="1" ht="14">
      <c r="A58" s="290" t="s">
        <v>4536</v>
      </c>
      <c r="B58" s="291">
        <v>1148.0730000000001</v>
      </c>
      <c r="C58" s="291">
        <v>1170.8689999999999</v>
      </c>
      <c r="F58" s="292"/>
      <c r="G58" s="293"/>
      <c r="H58" s="293"/>
      <c r="I58" s="294"/>
      <c r="J58" s="294"/>
      <c r="K58" s="294"/>
      <c r="L58" s="294"/>
      <c r="M58" s="294"/>
      <c r="N58" s="294"/>
      <c r="O58" s="294"/>
      <c r="P58" s="294"/>
      <c r="Q58" s="294"/>
      <c r="R58" s="294"/>
    </row>
    <row r="59" spans="1:18" s="36" customFormat="1" ht="13">
      <c r="A59" s="295" t="s">
        <v>4537</v>
      </c>
      <c r="B59" s="291">
        <v>368.45699999999999</v>
      </c>
      <c r="C59" s="291">
        <v>408.834</v>
      </c>
      <c r="F59" s="292"/>
      <c r="G59" s="293"/>
      <c r="H59" s="293"/>
      <c r="I59" s="294"/>
      <c r="J59" s="294"/>
      <c r="K59" s="294"/>
      <c r="L59" s="294"/>
      <c r="M59" s="294"/>
      <c r="N59" s="294"/>
      <c r="O59" s="294"/>
      <c r="P59" s="294"/>
      <c r="Q59" s="294"/>
      <c r="R59" s="294"/>
    </row>
    <row r="60" spans="1:18" s="36" customFormat="1" ht="14">
      <c r="A60" s="290" t="s">
        <v>4538</v>
      </c>
      <c r="B60" s="291">
        <v>969.82100000000003</v>
      </c>
      <c r="C60" s="291">
        <v>1068.336</v>
      </c>
      <c r="F60" s="292"/>
      <c r="G60" s="293"/>
      <c r="H60" s="293"/>
      <c r="I60" s="294"/>
      <c r="J60" s="294"/>
      <c r="K60" s="294"/>
      <c r="L60" s="294"/>
      <c r="M60" s="294"/>
      <c r="N60" s="294"/>
      <c r="O60" s="294"/>
      <c r="P60" s="294"/>
      <c r="Q60" s="294"/>
      <c r="R60" s="294"/>
    </row>
    <row r="61" spans="1:18" s="36" customFormat="1" ht="14">
      <c r="A61" s="290" t="s">
        <v>4539</v>
      </c>
      <c r="B61" s="291">
        <v>30.11</v>
      </c>
      <c r="C61" s="291">
        <v>34.573999999999998</v>
      </c>
      <c r="F61" s="292"/>
      <c r="G61" s="293"/>
      <c r="H61" s="293"/>
      <c r="I61" s="294"/>
      <c r="J61" s="294"/>
      <c r="K61" s="294"/>
      <c r="L61" s="294"/>
      <c r="M61" s="294"/>
      <c r="N61" s="294"/>
      <c r="O61" s="294"/>
      <c r="P61" s="294"/>
      <c r="Q61" s="294"/>
      <c r="R61" s="294"/>
    </row>
    <row r="62" spans="1:18" s="36" customFormat="1" ht="14">
      <c r="A62" s="290" t="s">
        <v>4540</v>
      </c>
      <c r="B62" s="291">
        <v>42.04</v>
      </c>
      <c r="C62" s="291">
        <v>37.334000000000003</v>
      </c>
      <c r="F62" s="292"/>
      <c r="G62" s="293"/>
      <c r="H62" s="293"/>
      <c r="I62" s="294"/>
      <c r="J62" s="294"/>
      <c r="K62" s="294"/>
      <c r="L62" s="294"/>
      <c r="M62" s="294"/>
      <c r="N62" s="294"/>
      <c r="O62" s="294"/>
      <c r="P62" s="294"/>
      <c r="Q62" s="294"/>
      <c r="R62" s="294"/>
    </row>
    <row r="63" spans="1:18" s="36" customFormat="1" ht="13">
      <c r="F63" s="292"/>
      <c r="G63" s="293"/>
      <c r="H63" s="293"/>
    </row>
    <row r="64" spans="1:18" s="36" customFormat="1" ht="13">
      <c r="F64" s="292"/>
      <c r="G64" s="296"/>
      <c r="H64" s="293"/>
    </row>
    <row r="65" spans="1:8" s="36" customFormat="1" ht="13">
      <c r="F65" s="292"/>
      <c r="G65" s="293"/>
      <c r="H65" s="293"/>
    </row>
    <row r="66" spans="1:8" s="36" customFormat="1" ht="13">
      <c r="C66" s="219"/>
    </row>
    <row r="67" spans="1:8" s="36" customFormat="1" ht="13"/>
    <row r="68" spans="1:8" s="36" customFormat="1" ht="13"/>
    <row r="69" spans="1:8" s="36" customFormat="1" ht="13"/>
    <row r="70" spans="1:8" s="36" customFormat="1" ht="13"/>
    <row r="71" spans="1:8" s="36" customFormat="1" ht="13">
      <c r="A71" s="297"/>
    </row>
    <row r="72" spans="1:8" s="36" customFormat="1" ht="13"/>
    <row r="73" spans="1:8" s="36" customFormat="1" ht="13"/>
    <row r="74" spans="1:8" s="36" customFormat="1" ht="13"/>
    <row r="75" spans="1:8" s="36" customFormat="1" ht="13"/>
    <row r="76" spans="1:8" s="36" customFormat="1" ht="13"/>
    <row r="77" spans="1:8" s="36" customFormat="1" ht="13"/>
    <row r="78" spans="1:8" s="36" customFormat="1" ht="13"/>
    <row r="79" spans="1:8" s="36" customFormat="1" ht="13"/>
    <row r="80" spans="1:8" s="36" customFormat="1" ht="13"/>
  </sheetData>
  <hyperlinks>
    <hyperlink ref="B1" location="INDEKS!A1" display="HJEM" xr:uid="{6B739A75-A418-4B50-9680-6BA4AE0EE250}"/>
  </hyperlinks>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84"/>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4" ht="28">
      <c r="A1" s="231" t="s">
        <v>792</v>
      </c>
      <c r="B1" s="173" t="s">
        <v>3453</v>
      </c>
      <c r="C1" s="222"/>
      <c r="D1" s="222"/>
      <c r="E1" s="222"/>
      <c r="F1" s="222"/>
      <c r="G1" s="222"/>
      <c r="H1" s="222"/>
      <c r="I1" s="222"/>
      <c r="J1" s="222"/>
      <c r="K1" s="222"/>
      <c r="L1" s="222"/>
      <c r="M1" s="222"/>
      <c r="N1" s="222"/>
    </row>
    <row r="2" spans="1:14">
      <c r="A2" s="232"/>
      <c r="B2" s="223">
        <v>2010</v>
      </c>
      <c r="C2" s="223">
        <v>2011</v>
      </c>
      <c r="D2" s="223">
        <v>2012</v>
      </c>
      <c r="E2" s="223">
        <v>2013</v>
      </c>
      <c r="F2" s="223">
        <v>2014</v>
      </c>
      <c r="G2" s="223">
        <v>2015</v>
      </c>
      <c r="H2" s="223">
        <v>2016</v>
      </c>
      <c r="I2" s="223">
        <v>2017</v>
      </c>
      <c r="J2" s="223">
        <v>2018</v>
      </c>
      <c r="K2" s="223">
        <v>2019</v>
      </c>
      <c r="L2" s="223">
        <v>2020</v>
      </c>
      <c r="M2" s="4">
        <v>2010</v>
      </c>
      <c r="N2" s="4">
        <v>2020</v>
      </c>
    </row>
    <row r="3" spans="1:14">
      <c r="A3" s="235" t="s">
        <v>192</v>
      </c>
      <c r="B3" s="230"/>
      <c r="C3" s="230"/>
      <c r="D3" s="230"/>
      <c r="E3" s="230"/>
      <c r="F3" s="230"/>
      <c r="G3" s="230"/>
      <c r="H3" s="230"/>
      <c r="I3" s="230"/>
      <c r="J3" s="230"/>
      <c r="K3" s="230"/>
      <c r="L3" s="230"/>
      <c r="M3" s="6"/>
      <c r="N3" s="6" t="s">
        <v>1</v>
      </c>
    </row>
    <row r="4" spans="1:14">
      <c r="A4" s="232" t="s">
        <v>94</v>
      </c>
      <c r="B4" s="227">
        <v>2559</v>
      </c>
      <c r="C4" s="227">
        <v>2573</v>
      </c>
      <c r="D4" s="227">
        <v>2583</v>
      </c>
      <c r="E4" s="227">
        <v>2598</v>
      </c>
      <c r="F4" s="227">
        <v>2612</v>
      </c>
      <c r="G4" s="227">
        <v>2628</v>
      </c>
      <c r="H4" s="227">
        <v>2646</v>
      </c>
      <c r="I4" s="227">
        <v>2663</v>
      </c>
      <c r="J4" s="227">
        <v>2679</v>
      </c>
      <c r="K4" s="227">
        <v>2697</v>
      </c>
      <c r="L4" s="227">
        <v>2720</v>
      </c>
      <c r="M4" s="9">
        <v>100</v>
      </c>
      <c r="N4" s="9">
        <v>100</v>
      </c>
    </row>
    <row r="5" spans="1:14">
      <c r="A5" s="233" t="s">
        <v>793</v>
      </c>
      <c r="B5" s="225">
        <v>1295</v>
      </c>
      <c r="C5" s="225">
        <v>1317</v>
      </c>
      <c r="D5" s="225">
        <v>1315</v>
      </c>
      <c r="E5" s="225">
        <v>1313</v>
      </c>
      <c r="F5" s="225">
        <v>1309</v>
      </c>
      <c r="G5" s="225">
        <v>1308</v>
      </c>
      <c r="H5" s="225">
        <v>1311</v>
      </c>
      <c r="I5" s="225">
        <v>1315</v>
      </c>
      <c r="J5" s="225">
        <v>1320</v>
      </c>
      <c r="K5" s="225">
        <v>1325</v>
      </c>
      <c r="L5" s="225">
        <v>1326</v>
      </c>
      <c r="M5" s="12">
        <v>50.6</v>
      </c>
      <c r="N5" s="12">
        <v>48.8</v>
      </c>
    </row>
    <row r="6" spans="1:14">
      <c r="A6" s="233" t="s">
        <v>794</v>
      </c>
      <c r="B6" s="225">
        <v>1172</v>
      </c>
      <c r="C6" s="225">
        <v>1234</v>
      </c>
      <c r="D6" s="225">
        <v>1247</v>
      </c>
      <c r="E6" s="225">
        <v>1264</v>
      </c>
      <c r="F6" s="225">
        <v>1283</v>
      </c>
      <c r="G6" s="225">
        <v>1302</v>
      </c>
      <c r="H6" s="225">
        <v>1318</v>
      </c>
      <c r="I6" s="225">
        <v>1333</v>
      </c>
      <c r="J6" s="225">
        <v>1351</v>
      </c>
      <c r="K6" s="225">
        <v>1363</v>
      </c>
      <c r="L6" s="225">
        <v>1380</v>
      </c>
      <c r="M6" s="12">
        <v>45.8</v>
      </c>
      <c r="N6" s="12">
        <v>50.7</v>
      </c>
    </row>
    <row r="7" spans="1:14">
      <c r="A7" s="233" t="s">
        <v>528</v>
      </c>
      <c r="B7" s="225">
        <v>92</v>
      </c>
      <c r="C7" s="225">
        <v>22</v>
      </c>
      <c r="D7" s="225">
        <v>21</v>
      </c>
      <c r="E7" s="225">
        <v>21</v>
      </c>
      <c r="F7" s="225">
        <v>20</v>
      </c>
      <c r="G7" s="225">
        <v>18</v>
      </c>
      <c r="H7" s="225">
        <v>17</v>
      </c>
      <c r="I7" s="225">
        <v>15</v>
      </c>
      <c r="J7" s="225">
        <v>8</v>
      </c>
      <c r="K7" s="225">
        <v>10</v>
      </c>
      <c r="L7" s="225">
        <v>14</v>
      </c>
      <c r="M7" s="12">
        <v>3.6</v>
      </c>
      <c r="N7" s="12">
        <v>0.5</v>
      </c>
    </row>
    <row r="8" spans="1:14">
      <c r="A8" s="232" t="s">
        <v>4541</v>
      </c>
      <c r="B8" s="227">
        <v>5497</v>
      </c>
      <c r="C8" s="227">
        <v>5528</v>
      </c>
      <c r="D8" s="227">
        <v>5550</v>
      </c>
      <c r="E8" s="227">
        <v>5573</v>
      </c>
      <c r="F8" s="227">
        <v>5598</v>
      </c>
      <c r="G8" s="227">
        <v>5631</v>
      </c>
      <c r="H8" s="227">
        <v>5678</v>
      </c>
      <c r="I8" s="227">
        <v>5721</v>
      </c>
      <c r="J8" s="227">
        <v>5748</v>
      </c>
      <c r="K8" s="227">
        <v>5774</v>
      </c>
      <c r="L8" s="227">
        <v>5792</v>
      </c>
      <c r="M8" s="9">
        <v>100</v>
      </c>
      <c r="N8" s="9">
        <v>100</v>
      </c>
    </row>
    <row r="9" spans="1:14">
      <c r="A9" s="233" t="s">
        <v>793</v>
      </c>
      <c r="B9" s="225">
        <v>3269</v>
      </c>
      <c r="C9" s="225">
        <v>3327</v>
      </c>
      <c r="D9" s="225">
        <v>3317</v>
      </c>
      <c r="E9" s="225">
        <v>3300</v>
      </c>
      <c r="F9" s="225">
        <v>3283</v>
      </c>
      <c r="G9" s="225">
        <v>3273</v>
      </c>
      <c r="H9" s="225">
        <v>3276</v>
      </c>
      <c r="I9" s="225">
        <v>3284</v>
      </c>
      <c r="J9" s="225">
        <v>3291</v>
      </c>
      <c r="K9" s="225">
        <v>3297</v>
      </c>
      <c r="L9" s="225">
        <v>3294</v>
      </c>
      <c r="M9" s="12">
        <v>59.5</v>
      </c>
      <c r="N9" s="12">
        <v>56.9</v>
      </c>
    </row>
    <row r="10" spans="1:14">
      <c r="A10" s="233" t="s">
        <v>794</v>
      </c>
      <c r="B10" s="225">
        <v>2045</v>
      </c>
      <c r="C10" s="225">
        <v>2157</v>
      </c>
      <c r="D10" s="225">
        <v>2191</v>
      </c>
      <c r="E10" s="225">
        <v>2233</v>
      </c>
      <c r="F10" s="225">
        <v>2279</v>
      </c>
      <c r="G10" s="225">
        <v>2324</v>
      </c>
      <c r="H10" s="225">
        <v>2369</v>
      </c>
      <c r="I10" s="225">
        <v>2407</v>
      </c>
      <c r="J10" s="225">
        <v>2441</v>
      </c>
      <c r="K10" s="225">
        <v>2458</v>
      </c>
      <c r="L10" s="225">
        <v>2472</v>
      </c>
      <c r="M10" s="12">
        <v>37.200000000000003</v>
      </c>
      <c r="N10" s="12">
        <v>42.7</v>
      </c>
    </row>
    <row r="11" spans="1:14">
      <c r="A11" s="233" t="s">
        <v>528</v>
      </c>
      <c r="B11" s="225">
        <v>183</v>
      </c>
      <c r="C11" s="225">
        <v>44</v>
      </c>
      <c r="D11" s="225">
        <v>42</v>
      </c>
      <c r="E11" s="225">
        <v>39</v>
      </c>
      <c r="F11" s="225">
        <v>37</v>
      </c>
      <c r="G11" s="225">
        <v>34</v>
      </c>
      <c r="H11" s="225">
        <v>33</v>
      </c>
      <c r="I11" s="225">
        <v>30</v>
      </c>
      <c r="J11" s="225">
        <v>15</v>
      </c>
      <c r="K11" s="225">
        <v>18</v>
      </c>
      <c r="L11" s="225">
        <v>26</v>
      </c>
      <c r="M11" s="12">
        <v>3.3</v>
      </c>
      <c r="N11" s="12">
        <v>0.5</v>
      </c>
    </row>
    <row r="12" spans="1:14" ht="16" thickBot="1">
      <c r="A12" s="234"/>
      <c r="B12" s="226"/>
      <c r="C12" s="226"/>
      <c r="D12" s="226"/>
      <c r="E12" s="226"/>
      <c r="F12" s="226"/>
      <c r="G12" s="226"/>
      <c r="H12" s="226"/>
      <c r="I12" s="226"/>
      <c r="J12" s="226"/>
      <c r="K12" s="226"/>
      <c r="L12" s="226"/>
      <c r="M12" s="226"/>
      <c r="N12" s="226"/>
    </row>
    <row r="13" spans="1:14">
      <c r="A13" s="231"/>
      <c r="B13" s="222"/>
      <c r="C13" s="222"/>
      <c r="D13" s="222"/>
      <c r="E13" s="222"/>
      <c r="F13" s="222"/>
      <c r="G13" s="222"/>
      <c r="H13" s="222"/>
      <c r="I13" s="222"/>
      <c r="J13" s="222"/>
      <c r="K13" s="222"/>
      <c r="L13" s="222"/>
      <c r="M13" s="222"/>
      <c r="N13" s="222"/>
    </row>
    <row r="14" spans="1:14">
      <c r="A14" s="231"/>
      <c r="B14" s="222"/>
      <c r="C14" s="222" t="s">
        <v>4145</v>
      </c>
      <c r="D14" s="222"/>
      <c r="E14" s="222" t="s">
        <v>3924</v>
      </c>
      <c r="F14" s="222"/>
      <c r="G14" s="222"/>
      <c r="H14" s="222"/>
      <c r="I14" s="222"/>
      <c r="J14" s="222"/>
      <c r="K14" s="222"/>
      <c r="L14" s="222"/>
      <c r="M14" s="222"/>
      <c r="N14" s="222"/>
    </row>
    <row r="15" spans="1:14">
      <c r="A15" s="231"/>
      <c r="B15" s="222"/>
      <c r="C15" s="222"/>
      <c r="D15" s="222"/>
      <c r="E15" s="222"/>
      <c r="F15" s="222"/>
      <c r="G15" s="222"/>
      <c r="H15" s="222"/>
      <c r="I15" s="222"/>
      <c r="J15" s="222"/>
      <c r="K15" s="222"/>
      <c r="L15" s="222"/>
      <c r="M15" s="222"/>
      <c r="N15" s="222"/>
    </row>
    <row r="16" spans="1:14">
      <c r="A16" s="231"/>
      <c r="B16" s="222"/>
      <c r="C16" s="222"/>
      <c r="D16" s="222"/>
      <c r="E16" s="222"/>
      <c r="F16" s="222"/>
      <c r="G16" s="222"/>
      <c r="H16" s="222"/>
      <c r="I16" s="222"/>
      <c r="J16" s="222"/>
      <c r="K16" s="222"/>
      <c r="L16" s="222"/>
      <c r="M16" s="222"/>
      <c r="N16" s="222"/>
    </row>
    <row r="17" spans="1:14">
      <c r="A17" s="231"/>
      <c r="B17" s="222"/>
      <c r="C17" s="222"/>
      <c r="D17" s="222"/>
      <c r="E17" s="222"/>
      <c r="F17" s="222"/>
      <c r="G17" s="222"/>
      <c r="H17" s="222"/>
      <c r="I17" s="222"/>
      <c r="J17" s="222"/>
      <c r="K17" s="222"/>
      <c r="L17" s="222"/>
      <c r="M17" s="222"/>
      <c r="N17" s="222"/>
    </row>
    <row r="18" spans="1:14" ht="28">
      <c r="A18" s="231" t="s">
        <v>1600</v>
      </c>
      <c r="B18" s="222"/>
      <c r="C18" s="222"/>
      <c r="D18" s="222"/>
      <c r="E18" s="222"/>
      <c r="F18" s="222"/>
      <c r="G18" s="222"/>
      <c r="H18" s="222"/>
      <c r="I18" s="222"/>
      <c r="J18" s="222"/>
      <c r="K18" s="222"/>
      <c r="L18" s="222"/>
      <c r="M18" s="222"/>
      <c r="N18" s="222"/>
    </row>
    <row r="19" spans="1:14">
      <c r="A19" s="232" t="s">
        <v>1601</v>
      </c>
      <c r="B19" s="223">
        <v>2008</v>
      </c>
      <c r="C19" s="223">
        <v>2009</v>
      </c>
      <c r="D19" s="223">
        <v>2010</v>
      </c>
      <c r="E19" s="223">
        <v>2011</v>
      </c>
      <c r="F19" s="223">
        <v>2012</v>
      </c>
      <c r="G19" s="223">
        <v>2013</v>
      </c>
      <c r="H19" s="223">
        <v>2014</v>
      </c>
      <c r="I19" s="223">
        <v>2015</v>
      </c>
      <c r="J19" s="223">
        <v>2016</v>
      </c>
      <c r="K19" s="223">
        <v>2017</v>
      </c>
      <c r="L19" s="223">
        <v>2018</v>
      </c>
      <c r="M19" s="222"/>
      <c r="N19" s="222"/>
    </row>
    <row r="20" spans="1:14">
      <c r="A20" s="235" t="s">
        <v>1602</v>
      </c>
      <c r="B20" s="230"/>
      <c r="C20" s="230"/>
      <c r="D20" s="230"/>
      <c r="E20" s="230"/>
      <c r="F20" s="230"/>
      <c r="G20" s="230"/>
      <c r="H20" s="230"/>
      <c r="I20" s="230"/>
      <c r="J20" s="230"/>
      <c r="K20" s="230"/>
      <c r="L20" s="230"/>
      <c r="M20" s="222"/>
      <c r="N20" s="222"/>
    </row>
    <row r="21" spans="1:14">
      <c r="A21" s="232" t="s">
        <v>1603</v>
      </c>
      <c r="B21" s="227">
        <v>2089489</v>
      </c>
      <c r="C21" s="227">
        <v>1842524</v>
      </c>
      <c r="D21" s="227">
        <v>1839978</v>
      </c>
      <c r="E21" s="227">
        <v>1779253</v>
      </c>
      <c r="F21" s="227">
        <v>1740990</v>
      </c>
      <c r="G21" s="227">
        <v>1777605</v>
      </c>
      <c r="H21" s="227">
        <v>1811714</v>
      </c>
      <c r="I21" s="227">
        <v>1905151</v>
      </c>
      <c r="J21" s="227">
        <v>1960961</v>
      </c>
      <c r="K21" s="227">
        <v>2028509</v>
      </c>
      <c r="L21" s="227">
        <v>2090208</v>
      </c>
      <c r="M21" s="222"/>
      <c r="N21" s="222"/>
    </row>
    <row r="22" spans="1:14">
      <c r="A22" s="231" t="s">
        <v>1604</v>
      </c>
      <c r="B22" s="225">
        <v>2037441</v>
      </c>
      <c r="C22" s="225">
        <v>1766856</v>
      </c>
      <c r="D22" s="225">
        <v>1827078</v>
      </c>
      <c r="E22" s="225">
        <v>1775271</v>
      </c>
      <c r="F22" s="225">
        <v>1732014</v>
      </c>
      <c r="G22" s="225">
        <v>1758981</v>
      </c>
      <c r="H22" s="225">
        <v>1805697</v>
      </c>
      <c r="I22" s="225">
        <v>1909971</v>
      </c>
      <c r="J22" s="225">
        <v>1984011</v>
      </c>
      <c r="K22" s="225">
        <v>2068816</v>
      </c>
      <c r="L22" s="225">
        <v>2144098</v>
      </c>
      <c r="M22" s="222"/>
      <c r="N22" s="222"/>
    </row>
    <row r="23" spans="1:14">
      <c r="A23" s="231" t="s">
        <v>1218</v>
      </c>
      <c r="B23" s="225">
        <v>1655691</v>
      </c>
      <c r="C23" s="225">
        <v>1437543</v>
      </c>
      <c r="D23" s="225">
        <v>1509480</v>
      </c>
      <c r="E23" s="225">
        <v>1502674</v>
      </c>
      <c r="F23" s="225">
        <v>1510505</v>
      </c>
      <c r="G23" s="225">
        <v>1619234</v>
      </c>
      <c r="H23" s="225">
        <v>1729549</v>
      </c>
      <c r="I23" s="225">
        <v>1923187</v>
      </c>
      <c r="J23" s="225">
        <v>2040626</v>
      </c>
      <c r="K23" s="225">
        <v>2142905</v>
      </c>
      <c r="L23" s="225">
        <v>2218839</v>
      </c>
      <c r="M23" s="222"/>
      <c r="N23" s="222"/>
    </row>
    <row r="24" spans="1:14">
      <c r="A24" s="231" t="s">
        <v>1605</v>
      </c>
      <c r="B24" s="225">
        <v>1273682</v>
      </c>
      <c r="C24" s="225">
        <v>1240090</v>
      </c>
      <c r="D24" s="225">
        <v>1255177</v>
      </c>
      <c r="E24" s="225">
        <v>1229779</v>
      </c>
      <c r="F24" s="225">
        <v>1192938</v>
      </c>
      <c r="G24" s="225">
        <v>1245352</v>
      </c>
      <c r="H24" s="225">
        <v>1271087</v>
      </c>
      <c r="I24" s="225">
        <v>1378219</v>
      </c>
      <c r="J24" s="225">
        <v>1431442</v>
      </c>
      <c r="K24" s="225">
        <v>1464632</v>
      </c>
      <c r="L24" s="225">
        <v>1514461</v>
      </c>
      <c r="M24" s="222"/>
      <c r="N24" s="222"/>
    </row>
    <row r="25" spans="1:14">
      <c r="A25" s="231" t="s">
        <v>1606</v>
      </c>
      <c r="B25" s="225">
        <v>7500214</v>
      </c>
      <c r="C25" s="225">
        <v>6793765</v>
      </c>
      <c r="D25" s="225">
        <v>5980092</v>
      </c>
      <c r="E25" s="225">
        <v>5699344</v>
      </c>
      <c r="F25" s="225">
        <v>5651526</v>
      </c>
      <c r="G25" s="225">
        <v>5932561</v>
      </c>
      <c r="H25" s="225">
        <v>5918301</v>
      </c>
      <c r="I25" s="225">
        <v>5979735</v>
      </c>
      <c r="J25" s="225">
        <v>5890372</v>
      </c>
      <c r="K25" s="225">
        <v>6013922</v>
      </c>
      <c r="L25" s="225">
        <v>6070154</v>
      </c>
      <c r="M25" s="222"/>
      <c r="N25" s="222"/>
    </row>
    <row r="26" spans="1:14">
      <c r="A26" s="231" t="s">
        <v>3554</v>
      </c>
      <c r="B26" s="225">
        <v>1376725</v>
      </c>
      <c r="C26" s="225">
        <v>1202867</v>
      </c>
      <c r="D26" s="225">
        <v>1219242</v>
      </c>
      <c r="E26" s="225">
        <v>1149929</v>
      </c>
      <c r="F26" s="225">
        <v>1111228</v>
      </c>
      <c r="G26" s="225">
        <v>1102614</v>
      </c>
      <c r="H26" s="225">
        <v>1098166</v>
      </c>
      <c r="I26" s="225">
        <v>1112599</v>
      </c>
      <c r="J26" s="225">
        <v>1127942</v>
      </c>
      <c r="K26" s="225">
        <v>1178945</v>
      </c>
      <c r="L26" s="225">
        <v>1222279</v>
      </c>
      <c r="M26" s="222"/>
      <c r="N26" s="222"/>
    </row>
    <row r="27" spans="1:14">
      <c r="A27" s="231" t="s">
        <v>1607</v>
      </c>
      <c r="B27" s="225">
        <v>2025007</v>
      </c>
      <c r="C27" s="225">
        <v>1835469</v>
      </c>
      <c r="D27" s="225">
        <v>1782323</v>
      </c>
      <c r="E27" s="225">
        <v>1714414</v>
      </c>
      <c r="F27" s="225">
        <v>1689142</v>
      </c>
      <c r="G27" s="225">
        <v>1674390</v>
      </c>
      <c r="H27" s="225">
        <v>1668831</v>
      </c>
      <c r="I27" s="225">
        <v>1723389</v>
      </c>
      <c r="J27" s="225">
        <v>1744792</v>
      </c>
      <c r="K27" s="225">
        <v>1746264</v>
      </c>
      <c r="L27" s="225">
        <v>1775449</v>
      </c>
      <c r="M27" s="222"/>
      <c r="N27" s="222"/>
    </row>
    <row r="28" spans="1:14">
      <c r="A28" s="232"/>
      <c r="B28" s="223"/>
      <c r="C28" s="223"/>
      <c r="D28" s="227"/>
      <c r="E28" s="227"/>
      <c r="F28" s="227"/>
      <c r="G28" s="227"/>
      <c r="H28" s="227"/>
      <c r="I28" s="227"/>
      <c r="J28" s="227"/>
      <c r="K28" s="227"/>
      <c r="L28" s="227"/>
      <c r="M28" s="222"/>
      <c r="N28" s="222"/>
    </row>
    <row r="29" spans="1:14">
      <c r="A29" s="235" t="s">
        <v>1608</v>
      </c>
      <c r="B29" s="230"/>
      <c r="C29" s="230"/>
      <c r="D29" s="230"/>
      <c r="E29" s="230"/>
      <c r="F29" s="230"/>
      <c r="G29" s="230"/>
      <c r="H29" s="230"/>
      <c r="I29" s="230"/>
      <c r="J29" s="230"/>
      <c r="K29" s="230"/>
      <c r="L29" s="230"/>
      <c r="M29" s="222"/>
      <c r="N29" s="222"/>
    </row>
    <row r="30" spans="1:14">
      <c r="A30" s="232" t="s">
        <v>1603</v>
      </c>
      <c r="B30" s="227">
        <v>2001111</v>
      </c>
      <c r="C30" s="227">
        <v>1715580</v>
      </c>
      <c r="D30" s="227">
        <v>1644876</v>
      </c>
      <c r="E30" s="227">
        <v>1660609</v>
      </c>
      <c r="F30" s="227">
        <v>1648525</v>
      </c>
      <c r="G30" s="227">
        <v>1610032</v>
      </c>
      <c r="H30" s="227">
        <v>1612510</v>
      </c>
      <c r="I30" s="227">
        <v>1611291</v>
      </c>
      <c r="J30" s="227">
        <v>1614569</v>
      </c>
      <c r="K30" s="227">
        <v>1617061</v>
      </c>
      <c r="L30" s="227">
        <v>1619142</v>
      </c>
      <c r="M30" s="222"/>
      <c r="N30" s="222"/>
    </row>
    <row r="31" spans="1:14">
      <c r="A31" s="231" t="s">
        <v>1604</v>
      </c>
      <c r="B31" s="225">
        <v>1972907</v>
      </c>
      <c r="C31" s="225">
        <v>1579779</v>
      </c>
      <c r="D31" s="225">
        <v>1586049</v>
      </c>
      <c r="E31" s="225">
        <v>1615240</v>
      </c>
      <c r="F31" s="225">
        <v>1621111</v>
      </c>
      <c r="G31" s="225">
        <v>1570365</v>
      </c>
      <c r="H31" s="225">
        <v>1575968</v>
      </c>
      <c r="I31" s="225">
        <v>1580149</v>
      </c>
      <c r="J31" s="225">
        <v>1587991</v>
      </c>
      <c r="K31" s="225">
        <v>1596437</v>
      </c>
      <c r="L31" s="225">
        <v>1604526</v>
      </c>
      <c r="M31" s="222"/>
      <c r="N31" s="222"/>
    </row>
    <row r="32" spans="1:14">
      <c r="A32" s="231" t="s">
        <v>1218</v>
      </c>
      <c r="B32" s="225">
        <v>1682046</v>
      </c>
      <c r="C32" s="225">
        <v>1271655</v>
      </c>
      <c r="D32" s="225">
        <v>1272089</v>
      </c>
      <c r="E32" s="225">
        <v>1337621</v>
      </c>
      <c r="F32" s="225">
        <v>1338723</v>
      </c>
      <c r="G32" s="225">
        <v>1299077</v>
      </c>
      <c r="H32" s="225">
        <v>1313753</v>
      </c>
      <c r="I32" s="225">
        <v>1325052</v>
      </c>
      <c r="J32" s="225">
        <v>1339788</v>
      </c>
      <c r="K32" s="225">
        <v>1358305</v>
      </c>
      <c r="L32" s="225">
        <v>1373921</v>
      </c>
      <c r="M32" s="222"/>
      <c r="N32" s="222"/>
    </row>
    <row r="33" spans="1:14">
      <c r="A33" s="231" t="s">
        <v>1605</v>
      </c>
      <c r="B33" s="225">
        <v>1233816</v>
      </c>
      <c r="C33" s="225">
        <v>1240090</v>
      </c>
      <c r="D33" s="225">
        <v>1255177</v>
      </c>
      <c r="E33" s="225">
        <v>1229779</v>
      </c>
      <c r="F33" s="225">
        <v>1215666</v>
      </c>
      <c r="G33" s="225">
        <v>1221290</v>
      </c>
      <c r="H33" s="225">
        <v>1208226</v>
      </c>
      <c r="I33" s="225">
        <v>1203360</v>
      </c>
      <c r="J33" s="225">
        <v>1204624</v>
      </c>
      <c r="K33" s="225">
        <v>1192216</v>
      </c>
      <c r="L33" s="225">
        <v>1186252</v>
      </c>
      <c r="M33" s="222"/>
      <c r="N33" s="222"/>
    </row>
    <row r="34" spans="1:14">
      <c r="A34" s="231" t="s">
        <v>1606</v>
      </c>
      <c r="B34" s="225">
        <v>7028171</v>
      </c>
      <c r="C34" s="225">
        <v>7106040</v>
      </c>
      <c r="D34" s="225">
        <v>5750887</v>
      </c>
      <c r="E34" s="225">
        <v>5795488</v>
      </c>
      <c r="F34" s="225">
        <v>5643257</v>
      </c>
      <c r="G34" s="225">
        <v>5677480</v>
      </c>
      <c r="H34" s="225">
        <v>5725477</v>
      </c>
      <c r="I34" s="225">
        <v>5746538</v>
      </c>
      <c r="J34" s="225">
        <v>5766509</v>
      </c>
      <c r="K34" s="225">
        <v>5778704</v>
      </c>
      <c r="L34" s="225">
        <v>5788789</v>
      </c>
      <c r="M34" s="222"/>
      <c r="N34" s="222"/>
    </row>
    <row r="35" spans="1:14">
      <c r="A35" s="231" t="s">
        <v>3554</v>
      </c>
      <c r="B35" s="225">
        <v>1291794</v>
      </c>
      <c r="C35" s="225">
        <v>1078960</v>
      </c>
      <c r="D35" s="225">
        <v>1084657</v>
      </c>
      <c r="E35" s="225">
        <v>1063328</v>
      </c>
      <c r="F35" s="225">
        <v>1067367</v>
      </c>
      <c r="G35" s="225">
        <v>1034671</v>
      </c>
      <c r="H35" s="225">
        <v>1039347</v>
      </c>
      <c r="I35" s="225">
        <v>1035800</v>
      </c>
      <c r="J35" s="225">
        <v>1040083</v>
      </c>
      <c r="K35" s="225">
        <v>1045756</v>
      </c>
      <c r="L35" s="225">
        <v>1050961</v>
      </c>
      <c r="M35" s="222"/>
      <c r="N35" s="222"/>
    </row>
    <row r="36" spans="1:14">
      <c r="A36" s="231" t="s">
        <v>1607</v>
      </c>
      <c r="B36" s="222">
        <v>1835192</v>
      </c>
      <c r="C36" s="222">
        <v>1756512</v>
      </c>
      <c r="D36" s="222">
        <v>1628715</v>
      </c>
      <c r="E36" s="222">
        <v>1623767</v>
      </c>
      <c r="F36" s="222">
        <v>1580111</v>
      </c>
      <c r="G36" s="222">
        <v>1550625</v>
      </c>
      <c r="H36" s="222">
        <v>1548156</v>
      </c>
      <c r="I36" s="222">
        <v>1535580</v>
      </c>
      <c r="J36" s="222">
        <v>1523989</v>
      </c>
      <c r="K36" s="222">
        <v>1517639</v>
      </c>
      <c r="L36" s="222">
        <v>1502819</v>
      </c>
      <c r="M36" s="222"/>
      <c r="N36" s="222"/>
    </row>
    <row r="37" spans="1:14" ht="16" thickBot="1">
      <c r="A37" s="234"/>
      <c r="B37" s="226"/>
      <c r="C37" s="226"/>
      <c r="D37" s="226"/>
      <c r="E37" s="226"/>
      <c r="F37" s="226"/>
      <c r="G37" s="226"/>
      <c r="H37" s="226"/>
      <c r="I37" s="226"/>
      <c r="J37" s="226"/>
      <c r="K37" s="226"/>
      <c r="L37" s="226"/>
      <c r="M37" s="222"/>
      <c r="N37" s="222"/>
    </row>
    <row r="38" spans="1:14">
      <c r="A38" s="231"/>
      <c r="B38" s="222"/>
      <c r="C38" s="222"/>
      <c r="D38" s="222"/>
      <c r="E38" s="222"/>
      <c r="F38" s="222"/>
      <c r="G38" s="222"/>
      <c r="H38" s="222"/>
      <c r="I38" s="222"/>
      <c r="J38" s="222"/>
      <c r="K38" s="222"/>
      <c r="L38" s="222"/>
      <c r="M38" s="222"/>
      <c r="N38" s="222"/>
    </row>
    <row r="39" spans="1:14">
      <c r="A39" s="231"/>
      <c r="B39" s="222"/>
      <c r="C39" s="222" t="s">
        <v>4147</v>
      </c>
      <c r="D39" s="222"/>
      <c r="E39" s="222" t="s">
        <v>3925</v>
      </c>
      <c r="F39" s="222"/>
      <c r="G39" s="222"/>
      <c r="H39" s="222"/>
      <c r="I39" s="222"/>
      <c r="J39" s="222"/>
      <c r="K39" s="222"/>
      <c r="L39" s="222"/>
      <c r="M39" s="222"/>
      <c r="N39" s="222"/>
    </row>
    <row r="40" spans="1:14">
      <c r="A40" s="231"/>
      <c r="B40" s="222"/>
      <c r="C40" s="222"/>
      <c r="D40" s="222"/>
      <c r="E40" s="222"/>
      <c r="F40" s="222"/>
      <c r="G40" s="222"/>
      <c r="H40" s="222"/>
      <c r="I40" s="222"/>
      <c r="J40" s="222"/>
      <c r="K40" s="222"/>
      <c r="L40" s="222"/>
      <c r="M40" s="222"/>
      <c r="N40" s="222"/>
    </row>
    <row r="41" spans="1:14">
      <c r="A41" s="231"/>
      <c r="B41" s="222"/>
      <c r="C41" s="222"/>
      <c r="D41" s="222"/>
      <c r="E41" s="222"/>
      <c r="F41" s="222"/>
      <c r="G41" s="222"/>
      <c r="H41" s="222"/>
      <c r="I41" s="222"/>
      <c r="J41" s="222"/>
      <c r="K41" s="222"/>
      <c r="L41" s="222"/>
      <c r="M41" s="222"/>
      <c r="N41" s="222"/>
    </row>
    <row r="42" spans="1:14">
      <c r="A42" s="231"/>
      <c r="B42" s="222"/>
      <c r="C42" s="222"/>
      <c r="D42" s="222"/>
      <c r="E42" s="222"/>
      <c r="F42" s="222"/>
      <c r="G42" s="222"/>
      <c r="H42" s="222"/>
      <c r="I42" s="222"/>
      <c r="J42" s="222"/>
      <c r="K42" s="222"/>
      <c r="L42" s="222"/>
      <c r="M42" s="222"/>
      <c r="N42" s="222"/>
    </row>
    <row r="43" spans="1:14">
      <c r="A43" s="231"/>
      <c r="B43" s="222"/>
      <c r="C43" s="222"/>
      <c r="D43" s="222"/>
      <c r="E43" s="222"/>
      <c r="F43" s="222"/>
      <c r="G43" s="222"/>
      <c r="H43" s="222"/>
      <c r="I43" s="222"/>
      <c r="J43" s="222"/>
      <c r="K43" s="222"/>
      <c r="L43" s="222"/>
      <c r="M43" s="222"/>
      <c r="N43" s="222"/>
    </row>
    <row r="44" spans="1:14">
      <c r="A44" s="231"/>
      <c r="B44" s="222"/>
      <c r="C44" s="222"/>
      <c r="D44" s="222"/>
      <c r="E44" s="222"/>
      <c r="F44" s="222"/>
      <c r="G44" s="222"/>
      <c r="H44" s="222"/>
      <c r="I44" s="222"/>
      <c r="J44" s="222"/>
      <c r="K44" s="222"/>
      <c r="L44" s="222"/>
      <c r="M44" s="222"/>
      <c r="N44" s="222"/>
    </row>
    <row r="45" spans="1:14">
      <c r="A45" s="231"/>
      <c r="B45" s="222"/>
      <c r="C45" s="222"/>
      <c r="D45" s="222"/>
      <c r="E45" s="222"/>
      <c r="F45" s="222"/>
      <c r="G45" s="222"/>
      <c r="H45" s="222"/>
      <c r="I45" s="222"/>
      <c r="J45" s="222"/>
      <c r="K45" s="222"/>
      <c r="L45" s="222"/>
      <c r="M45" s="222"/>
      <c r="N45" s="222"/>
    </row>
    <row r="46" spans="1:14" ht="28">
      <c r="A46" s="231" t="s">
        <v>3555</v>
      </c>
      <c r="B46" s="222"/>
      <c r="C46" s="222"/>
      <c r="D46" s="222"/>
      <c r="E46" s="222"/>
      <c r="F46" s="222"/>
      <c r="G46" s="222"/>
      <c r="H46" s="222"/>
      <c r="I46" s="222"/>
      <c r="J46" s="222"/>
      <c r="K46" s="222"/>
      <c r="L46" s="222"/>
      <c r="M46" s="222"/>
      <c r="N46" s="222"/>
    </row>
    <row r="47" spans="1:14">
      <c r="A47" s="232"/>
      <c r="B47" s="223">
        <v>2010</v>
      </c>
      <c r="C47" s="223">
        <v>2011</v>
      </c>
      <c r="D47" s="223">
        <v>2012</v>
      </c>
      <c r="E47" s="223">
        <v>2013</v>
      </c>
      <c r="F47" s="223">
        <v>2014</v>
      </c>
      <c r="G47" s="223">
        <v>2015</v>
      </c>
      <c r="H47" s="223">
        <v>2016</v>
      </c>
      <c r="I47" s="223">
        <v>2017</v>
      </c>
      <c r="J47" s="223">
        <v>2018</v>
      </c>
      <c r="K47" s="223">
        <v>2019</v>
      </c>
      <c r="L47" s="223">
        <v>2020</v>
      </c>
      <c r="M47" s="222"/>
      <c r="N47" s="222"/>
    </row>
    <row r="48" spans="1:14">
      <c r="A48" s="235" t="s">
        <v>40</v>
      </c>
      <c r="B48" s="230"/>
      <c r="C48" s="230"/>
      <c r="D48" s="230"/>
      <c r="E48" s="230"/>
      <c r="F48" s="230"/>
      <c r="G48" s="230"/>
      <c r="H48" s="230"/>
      <c r="I48" s="230"/>
      <c r="J48" s="230"/>
      <c r="K48" s="230"/>
      <c r="L48" s="230"/>
      <c r="M48" s="222"/>
      <c r="N48" s="222"/>
    </row>
    <row r="49" spans="1:14">
      <c r="A49" s="232" t="s">
        <v>4542</v>
      </c>
      <c r="B49" s="227">
        <v>112667</v>
      </c>
      <c r="C49" s="227">
        <v>110894</v>
      </c>
      <c r="D49" s="227">
        <v>107883</v>
      </c>
      <c r="E49" s="227">
        <v>104308</v>
      </c>
      <c r="F49" s="227">
        <v>101165</v>
      </c>
      <c r="G49" s="227">
        <v>97720</v>
      </c>
      <c r="H49" s="227">
        <v>96209</v>
      </c>
      <c r="I49" s="227">
        <v>94074</v>
      </c>
      <c r="J49" s="227">
        <v>87457</v>
      </c>
      <c r="K49" s="227">
        <v>85074</v>
      </c>
      <c r="L49" s="227">
        <v>82286</v>
      </c>
      <c r="M49" s="222"/>
      <c r="N49" s="222"/>
    </row>
    <row r="50" spans="1:14">
      <c r="A50" s="233" t="s">
        <v>795</v>
      </c>
      <c r="B50" s="225">
        <v>22491</v>
      </c>
      <c r="C50" s="225">
        <v>22296</v>
      </c>
      <c r="D50" s="225">
        <v>21978</v>
      </c>
      <c r="E50" s="225">
        <v>21325</v>
      </c>
      <c r="F50" s="225">
        <v>21919</v>
      </c>
      <c r="G50" s="225">
        <v>21578</v>
      </c>
      <c r="H50" s="225">
        <v>22002</v>
      </c>
      <c r="I50" s="225">
        <v>21893</v>
      </c>
      <c r="J50" s="225">
        <v>21615</v>
      </c>
      <c r="K50" s="225">
        <v>20906</v>
      </c>
      <c r="L50" s="225">
        <v>20131</v>
      </c>
      <c r="M50" s="222"/>
      <c r="N50" s="222"/>
    </row>
    <row r="51" spans="1:14">
      <c r="A51" s="233" t="s">
        <v>796</v>
      </c>
      <c r="B51" s="225">
        <v>85158</v>
      </c>
      <c r="C51" s="225">
        <v>83091</v>
      </c>
      <c r="D51" s="225">
        <v>80360</v>
      </c>
      <c r="E51" s="225">
        <v>77550</v>
      </c>
      <c r="F51" s="225">
        <v>76559</v>
      </c>
      <c r="G51" s="225">
        <v>73833</v>
      </c>
      <c r="H51" s="225">
        <v>72970</v>
      </c>
      <c r="I51" s="225">
        <v>70962</v>
      </c>
      <c r="J51" s="225">
        <v>68942</v>
      </c>
      <c r="K51" s="225">
        <v>66770</v>
      </c>
      <c r="L51" s="225">
        <v>64714</v>
      </c>
      <c r="M51" s="222"/>
      <c r="N51" s="222"/>
    </row>
    <row r="52" spans="1:14">
      <c r="A52" s="233" t="s">
        <v>797</v>
      </c>
      <c r="B52" s="225">
        <v>33317</v>
      </c>
      <c r="C52" s="225">
        <v>33785</v>
      </c>
      <c r="D52" s="225">
        <v>33493</v>
      </c>
      <c r="E52" s="225">
        <v>33422</v>
      </c>
      <c r="F52" s="225">
        <v>33153</v>
      </c>
      <c r="G52" s="225">
        <v>32869</v>
      </c>
      <c r="H52" s="225">
        <v>33532</v>
      </c>
      <c r="I52" s="225">
        <v>33217</v>
      </c>
      <c r="J52" s="225">
        <v>33544</v>
      </c>
      <c r="K52" s="225">
        <v>33174</v>
      </c>
      <c r="L52" s="225">
        <v>32390</v>
      </c>
      <c r="M52" s="222"/>
      <c r="N52" s="222"/>
    </row>
    <row r="53" spans="1:14">
      <c r="A53" s="233" t="s">
        <v>798</v>
      </c>
      <c r="B53" s="225">
        <v>22829</v>
      </c>
      <c r="C53" s="225">
        <v>22211</v>
      </c>
      <c r="D53" s="225">
        <v>21497</v>
      </c>
      <c r="E53" s="225">
        <v>20957</v>
      </c>
      <c r="F53" s="225">
        <v>20162</v>
      </c>
      <c r="G53" s="225">
        <v>19554</v>
      </c>
      <c r="H53" s="225">
        <v>18661</v>
      </c>
      <c r="I53" s="225">
        <v>17984</v>
      </c>
      <c r="J53" s="225">
        <v>17284</v>
      </c>
      <c r="K53" s="225">
        <v>16348</v>
      </c>
      <c r="L53" s="225">
        <v>15297</v>
      </c>
      <c r="M53" s="222"/>
      <c r="N53" s="222"/>
    </row>
    <row r="54" spans="1:14">
      <c r="A54" s="232" t="s">
        <v>4543</v>
      </c>
      <c r="B54" s="227">
        <v>200914</v>
      </c>
      <c r="C54" s="227">
        <v>197929</v>
      </c>
      <c r="D54" s="227">
        <v>193105</v>
      </c>
      <c r="E54" s="227">
        <v>186851</v>
      </c>
      <c r="F54" s="227">
        <v>181042</v>
      </c>
      <c r="G54" s="227">
        <v>175323</v>
      </c>
      <c r="H54" s="227">
        <v>174007</v>
      </c>
      <c r="I54" s="227">
        <v>171272</v>
      </c>
      <c r="J54" s="227">
        <v>156226</v>
      </c>
      <c r="K54" s="227">
        <v>151244</v>
      </c>
      <c r="L54" s="227">
        <v>145117</v>
      </c>
      <c r="M54" s="222"/>
      <c r="N54" s="222"/>
    </row>
    <row r="55" spans="1:14">
      <c r="A55" s="233" t="s">
        <v>795</v>
      </c>
      <c r="B55" s="225">
        <v>32270</v>
      </c>
      <c r="C55" s="225">
        <v>31997</v>
      </c>
      <c r="D55" s="225">
        <v>31837</v>
      </c>
      <c r="E55" s="225">
        <v>31212</v>
      </c>
      <c r="F55" s="225">
        <v>32108</v>
      </c>
      <c r="G55" s="225">
        <v>31656</v>
      </c>
      <c r="H55" s="225">
        <v>32352</v>
      </c>
      <c r="I55" s="225">
        <v>32444</v>
      </c>
      <c r="J55" s="225">
        <v>31603</v>
      </c>
      <c r="K55" s="225">
        <v>30123</v>
      </c>
      <c r="L55" s="225">
        <v>28694</v>
      </c>
      <c r="M55" s="222"/>
      <c r="N55" s="222"/>
    </row>
    <row r="56" spans="1:14">
      <c r="A56" s="233" t="s">
        <v>796</v>
      </c>
      <c r="B56" s="225">
        <v>141276</v>
      </c>
      <c r="C56" s="225">
        <v>138235</v>
      </c>
      <c r="D56" s="225">
        <v>134599</v>
      </c>
      <c r="E56" s="225">
        <v>130740</v>
      </c>
      <c r="F56" s="225">
        <v>129103</v>
      </c>
      <c r="G56" s="225">
        <v>124693</v>
      </c>
      <c r="H56" s="225">
        <v>124437</v>
      </c>
      <c r="I56" s="225">
        <v>121318</v>
      </c>
      <c r="J56" s="225">
        <v>117112</v>
      </c>
      <c r="K56" s="225">
        <v>112628</v>
      </c>
      <c r="L56" s="225">
        <v>108066</v>
      </c>
      <c r="M56" s="222"/>
      <c r="N56" s="222"/>
    </row>
    <row r="57" spans="1:14">
      <c r="A57" s="233" t="s">
        <v>797</v>
      </c>
      <c r="B57" s="225">
        <v>45006</v>
      </c>
      <c r="C57" s="225">
        <v>45321</v>
      </c>
      <c r="D57" s="225">
        <v>44863</v>
      </c>
      <c r="E57" s="225">
        <v>44937</v>
      </c>
      <c r="F57" s="225">
        <v>44904</v>
      </c>
      <c r="G57" s="225">
        <v>43868</v>
      </c>
      <c r="H57" s="225">
        <v>45430</v>
      </c>
      <c r="I57" s="225">
        <v>45203</v>
      </c>
      <c r="J57" s="225">
        <v>45151</v>
      </c>
      <c r="K57" s="225">
        <v>43901</v>
      </c>
      <c r="L57" s="225">
        <v>42745</v>
      </c>
      <c r="M57" s="222"/>
      <c r="N57" s="222"/>
    </row>
    <row r="58" spans="1:14">
      <c r="A58" s="233" t="s">
        <v>798</v>
      </c>
      <c r="B58" s="225">
        <v>47575</v>
      </c>
      <c r="C58" s="225">
        <v>46065</v>
      </c>
      <c r="D58" s="225">
        <v>44451</v>
      </c>
      <c r="E58" s="225">
        <v>43155</v>
      </c>
      <c r="F58" s="225">
        <v>41208</v>
      </c>
      <c r="G58" s="225">
        <v>39921</v>
      </c>
      <c r="H58" s="225">
        <v>37977</v>
      </c>
      <c r="I58" s="225">
        <v>36863</v>
      </c>
      <c r="J58" s="225">
        <v>35335</v>
      </c>
      <c r="K58" s="225">
        <v>33243</v>
      </c>
      <c r="L58" s="225">
        <v>30738</v>
      </c>
      <c r="M58" s="222"/>
      <c r="N58" s="222"/>
    </row>
    <row r="59" spans="1:14" ht="16" thickBot="1">
      <c r="A59" s="234"/>
      <c r="B59" s="226"/>
      <c r="C59" s="226"/>
      <c r="D59" s="226"/>
      <c r="E59" s="226"/>
      <c r="F59" s="226"/>
      <c r="G59" s="226"/>
      <c r="H59" s="226"/>
      <c r="I59" s="226"/>
      <c r="J59" s="226"/>
      <c r="K59" s="226"/>
      <c r="L59" s="226"/>
      <c r="M59" s="222"/>
      <c r="N59" s="222"/>
    </row>
    <row r="60" spans="1:14">
      <c r="A60" s="231"/>
      <c r="B60" s="222"/>
      <c r="C60" s="222"/>
      <c r="D60" s="222"/>
      <c r="E60" s="222"/>
      <c r="F60" s="222"/>
      <c r="G60" s="222"/>
      <c r="H60" s="222"/>
      <c r="I60" s="222"/>
      <c r="J60" s="222"/>
      <c r="K60" s="222"/>
      <c r="L60" s="222"/>
      <c r="M60" s="222"/>
      <c r="N60" s="222"/>
    </row>
    <row r="61" spans="1:14">
      <c r="A61" s="231"/>
      <c r="B61" s="222"/>
      <c r="C61" s="222" t="s">
        <v>4145</v>
      </c>
      <c r="D61" s="222"/>
      <c r="E61" s="222" t="s">
        <v>3926</v>
      </c>
      <c r="F61" s="222"/>
      <c r="G61" s="222"/>
      <c r="H61" s="222"/>
      <c r="I61" s="222"/>
      <c r="J61" s="222"/>
      <c r="K61" s="222"/>
      <c r="L61" s="222"/>
      <c r="M61" s="222"/>
      <c r="N61" s="222"/>
    </row>
    <row r="62" spans="1:14">
      <c r="A62" s="231"/>
      <c r="B62" s="222"/>
      <c r="C62" s="222"/>
      <c r="D62" s="222"/>
      <c r="E62" s="222"/>
      <c r="F62" s="222"/>
      <c r="G62" s="222"/>
      <c r="H62" s="222"/>
      <c r="I62" s="222"/>
      <c r="J62" s="222"/>
      <c r="K62" s="222"/>
      <c r="L62" s="222"/>
      <c r="M62" s="222"/>
      <c r="N62" s="222"/>
    </row>
    <row r="63" spans="1:14">
      <c r="A63" s="231"/>
      <c r="B63" s="222"/>
      <c r="C63" s="222"/>
      <c r="D63" s="222"/>
      <c r="E63" s="222"/>
      <c r="F63" s="222"/>
      <c r="G63" s="222"/>
      <c r="H63" s="222"/>
      <c r="I63" s="222"/>
      <c r="J63" s="222"/>
      <c r="K63" s="222"/>
      <c r="L63" s="222"/>
      <c r="M63" s="222"/>
      <c r="N63" s="222"/>
    </row>
    <row r="64" spans="1:14">
      <c r="A64" s="231"/>
      <c r="B64" s="222"/>
      <c r="C64" s="222"/>
      <c r="D64" s="222"/>
      <c r="E64" s="222"/>
      <c r="F64" s="222"/>
      <c r="G64" s="222"/>
      <c r="H64" s="222"/>
      <c r="I64" s="222"/>
      <c r="J64" s="222"/>
      <c r="K64" s="222"/>
      <c r="L64" s="222"/>
      <c r="M64" s="222"/>
      <c r="N64" s="222"/>
    </row>
    <row r="65" spans="1:14">
      <c r="A65" s="231"/>
      <c r="B65" s="222"/>
      <c r="C65" s="222"/>
      <c r="D65" s="222"/>
      <c r="E65" s="222"/>
      <c r="F65" s="222"/>
      <c r="G65" s="222"/>
      <c r="H65" s="222"/>
      <c r="I65" s="222"/>
      <c r="J65" s="222"/>
      <c r="K65" s="222"/>
      <c r="L65" s="222"/>
      <c r="M65" s="222"/>
      <c r="N65" s="222"/>
    </row>
    <row r="66" spans="1:14">
      <c r="A66" s="231"/>
      <c r="B66" s="222"/>
      <c r="C66" s="222"/>
      <c r="D66" s="222"/>
      <c r="E66" s="222"/>
      <c r="F66" s="222"/>
      <c r="G66" s="222"/>
      <c r="H66" s="222"/>
      <c r="I66" s="222"/>
      <c r="J66" s="222"/>
      <c r="K66" s="222"/>
      <c r="L66" s="222"/>
      <c r="M66" s="222"/>
      <c r="N66" s="222"/>
    </row>
    <row r="67" spans="1:14">
      <c r="A67" s="231"/>
      <c r="B67" s="222"/>
      <c r="C67" s="222"/>
      <c r="D67" s="222"/>
      <c r="E67" s="222"/>
      <c r="F67" s="222"/>
      <c r="G67" s="222"/>
      <c r="H67" s="222"/>
      <c r="I67" s="222"/>
      <c r="J67" s="222"/>
      <c r="K67" s="222"/>
      <c r="L67" s="222"/>
      <c r="M67" s="222"/>
      <c r="N67" s="222"/>
    </row>
    <row r="68" spans="1:14">
      <c r="A68" s="231"/>
      <c r="B68" s="222"/>
      <c r="C68" s="222"/>
      <c r="D68" s="222"/>
      <c r="E68" s="222"/>
      <c r="F68" s="222"/>
      <c r="G68" s="222"/>
      <c r="H68" s="222"/>
      <c r="I68" s="222"/>
      <c r="J68" s="222"/>
      <c r="K68" s="222"/>
      <c r="L68" s="222"/>
      <c r="M68" s="222"/>
      <c r="N68" s="222"/>
    </row>
    <row r="69" spans="1:14">
      <c r="A69" s="231"/>
      <c r="B69" s="222"/>
      <c r="C69" s="222"/>
      <c r="D69" s="222"/>
      <c r="E69" s="222"/>
      <c r="F69" s="222"/>
      <c r="G69" s="222"/>
      <c r="H69" s="222"/>
      <c r="I69" s="222"/>
      <c r="J69" s="222"/>
      <c r="K69" s="222"/>
      <c r="L69" s="222"/>
      <c r="M69" s="222"/>
      <c r="N69" s="222"/>
    </row>
    <row r="70" spans="1:14">
      <c r="A70" s="231"/>
      <c r="B70" s="222"/>
      <c r="C70" s="222"/>
      <c r="D70" s="222"/>
      <c r="E70" s="222"/>
      <c r="F70" s="222"/>
      <c r="G70" s="222"/>
      <c r="H70" s="222"/>
      <c r="I70" s="222"/>
      <c r="J70" s="222"/>
      <c r="K70" s="222"/>
      <c r="L70" s="222"/>
      <c r="M70" s="222"/>
      <c r="N70" s="222"/>
    </row>
    <row r="71" spans="1:14">
      <c r="A71" s="231"/>
      <c r="B71" s="222"/>
      <c r="C71" s="222"/>
      <c r="D71" s="222"/>
      <c r="E71" s="222"/>
      <c r="F71" s="222"/>
      <c r="G71" s="222"/>
      <c r="H71" s="222"/>
      <c r="I71" s="222"/>
      <c r="J71" s="222"/>
      <c r="K71" s="222"/>
      <c r="L71" s="222"/>
      <c r="M71" s="222"/>
      <c r="N71" s="222"/>
    </row>
    <row r="72" spans="1:14">
      <c r="A72" s="231" t="s">
        <v>799</v>
      </c>
      <c r="B72" s="222"/>
      <c r="C72" s="222"/>
      <c r="D72" s="222"/>
      <c r="E72" s="222"/>
      <c r="F72" s="222"/>
      <c r="G72" s="222"/>
      <c r="H72" s="222"/>
      <c r="I72" s="222"/>
      <c r="J72" s="222"/>
      <c r="K72" s="222"/>
      <c r="L72" s="222"/>
      <c r="M72" s="222"/>
      <c r="N72" s="222"/>
    </row>
    <row r="73" spans="1:14">
      <c r="A73" s="232"/>
      <c r="B73" s="223">
        <v>2010</v>
      </c>
      <c r="C73" s="223">
        <v>2011</v>
      </c>
      <c r="D73" s="223">
        <v>2012</v>
      </c>
      <c r="E73" s="223">
        <v>2013</v>
      </c>
      <c r="F73" s="223">
        <v>2014</v>
      </c>
      <c r="G73" s="223">
        <v>2015</v>
      </c>
      <c r="H73" s="223">
        <v>2016</v>
      </c>
      <c r="I73" s="223">
        <v>2017</v>
      </c>
      <c r="J73" s="223">
        <v>2018</v>
      </c>
      <c r="K73" s="223">
        <v>2019</v>
      </c>
      <c r="L73" s="223">
        <v>2020</v>
      </c>
      <c r="M73" s="4">
        <v>2010</v>
      </c>
      <c r="N73" s="4">
        <v>2020</v>
      </c>
    </row>
    <row r="74" spans="1:14">
      <c r="A74" s="235" t="s">
        <v>192</v>
      </c>
      <c r="B74" s="230"/>
      <c r="C74" s="230"/>
      <c r="D74" s="230"/>
      <c r="E74" s="230"/>
      <c r="F74" s="230"/>
      <c r="G74" s="230"/>
      <c r="H74" s="230"/>
      <c r="I74" s="230"/>
      <c r="J74" s="230"/>
      <c r="K74" s="230"/>
      <c r="L74" s="230"/>
      <c r="M74" s="6"/>
      <c r="N74" s="6" t="s">
        <v>1</v>
      </c>
    </row>
    <row r="75" spans="1:14">
      <c r="A75" s="232" t="s">
        <v>800</v>
      </c>
      <c r="B75" s="227">
        <v>2559</v>
      </c>
      <c r="C75" s="227">
        <v>2573</v>
      </c>
      <c r="D75" s="227">
        <v>2583</v>
      </c>
      <c r="E75" s="227">
        <v>2598</v>
      </c>
      <c r="F75" s="227">
        <v>2612</v>
      </c>
      <c r="G75" s="227">
        <v>2628</v>
      </c>
      <c r="H75" s="227">
        <v>2646</v>
      </c>
      <c r="I75" s="227">
        <v>2663</v>
      </c>
      <c r="J75" s="227">
        <v>2679</v>
      </c>
      <c r="K75" s="227">
        <v>2697</v>
      </c>
      <c r="L75" s="227">
        <v>2720</v>
      </c>
      <c r="M75" s="9">
        <v>100</v>
      </c>
      <c r="N75" s="9">
        <v>100</v>
      </c>
    </row>
    <row r="76" spans="1:14">
      <c r="A76" s="233" t="s">
        <v>801</v>
      </c>
      <c r="B76" s="225">
        <v>1582</v>
      </c>
      <c r="C76" s="225">
        <v>1598</v>
      </c>
      <c r="D76" s="225">
        <v>1615</v>
      </c>
      <c r="E76" s="225">
        <v>1632</v>
      </c>
      <c r="F76" s="225">
        <v>1653</v>
      </c>
      <c r="G76" s="225">
        <v>1672</v>
      </c>
      <c r="H76" s="225">
        <v>1695</v>
      </c>
      <c r="I76" s="225">
        <v>1713</v>
      </c>
      <c r="J76" s="225">
        <v>1737</v>
      </c>
      <c r="K76" s="225">
        <v>1757</v>
      </c>
      <c r="L76" s="225">
        <v>1784</v>
      </c>
      <c r="M76" s="12">
        <v>61.8</v>
      </c>
      <c r="N76" s="12">
        <v>65.599999999999994</v>
      </c>
    </row>
    <row r="77" spans="1:14">
      <c r="A77" s="233" t="s">
        <v>802</v>
      </c>
      <c r="B77" s="225">
        <v>346</v>
      </c>
      <c r="C77" s="225">
        <v>332</v>
      </c>
      <c r="D77" s="225">
        <v>314</v>
      </c>
      <c r="E77" s="225">
        <v>300</v>
      </c>
      <c r="F77" s="225">
        <v>284</v>
      </c>
      <c r="G77" s="225">
        <v>270</v>
      </c>
      <c r="H77" s="225">
        <v>255</v>
      </c>
      <c r="I77" s="225">
        <v>243</v>
      </c>
      <c r="J77" s="225">
        <v>231</v>
      </c>
      <c r="K77" s="225">
        <v>217</v>
      </c>
      <c r="L77" s="225">
        <v>198</v>
      </c>
      <c r="M77" s="12">
        <v>13.5</v>
      </c>
      <c r="N77" s="12">
        <v>7.3</v>
      </c>
    </row>
    <row r="78" spans="1:14">
      <c r="A78" s="233" t="s">
        <v>803</v>
      </c>
      <c r="B78" s="225">
        <v>394</v>
      </c>
      <c r="C78" s="225">
        <v>399</v>
      </c>
      <c r="D78" s="225">
        <v>404</v>
      </c>
      <c r="E78" s="225">
        <v>408</v>
      </c>
      <c r="F78" s="225">
        <v>409</v>
      </c>
      <c r="G78" s="225">
        <v>411</v>
      </c>
      <c r="H78" s="225">
        <v>412</v>
      </c>
      <c r="I78" s="225">
        <v>413</v>
      </c>
      <c r="J78" s="225">
        <v>413</v>
      </c>
      <c r="K78" s="225">
        <v>414</v>
      </c>
      <c r="L78" s="225">
        <v>418</v>
      </c>
      <c r="M78" s="12">
        <v>15.4</v>
      </c>
      <c r="N78" s="12">
        <v>15.4</v>
      </c>
    </row>
    <row r="79" spans="1:14">
      <c r="A79" s="233" t="s">
        <v>804</v>
      </c>
      <c r="B79" s="225">
        <v>129</v>
      </c>
      <c r="C79" s="225">
        <v>127</v>
      </c>
      <c r="D79" s="225">
        <v>126</v>
      </c>
      <c r="E79" s="225">
        <v>125</v>
      </c>
      <c r="F79" s="225">
        <v>124</v>
      </c>
      <c r="G79" s="225">
        <v>123</v>
      </c>
      <c r="H79" s="225">
        <v>123</v>
      </c>
      <c r="I79" s="225">
        <v>122</v>
      </c>
      <c r="J79" s="225">
        <v>121</v>
      </c>
      <c r="K79" s="225">
        <v>120</v>
      </c>
      <c r="L79" s="225">
        <v>118</v>
      </c>
      <c r="M79" s="12">
        <v>5</v>
      </c>
      <c r="N79" s="12">
        <v>4.3</v>
      </c>
    </row>
    <row r="80" spans="1:14">
      <c r="A80" s="233" t="s">
        <v>805</v>
      </c>
      <c r="B80" s="225">
        <v>108</v>
      </c>
      <c r="C80" s="225">
        <v>116</v>
      </c>
      <c r="D80" s="225">
        <v>124</v>
      </c>
      <c r="E80" s="225">
        <v>133</v>
      </c>
      <c r="F80" s="225">
        <v>143</v>
      </c>
      <c r="G80" s="225">
        <v>152</v>
      </c>
      <c r="H80" s="225">
        <v>162</v>
      </c>
      <c r="I80" s="225">
        <v>171</v>
      </c>
      <c r="J80" s="225">
        <v>178</v>
      </c>
      <c r="K80" s="225">
        <v>189</v>
      </c>
      <c r="L80" s="225">
        <v>203</v>
      </c>
      <c r="M80" s="12">
        <v>4.2</v>
      </c>
      <c r="N80" s="12">
        <v>7.5</v>
      </c>
    </row>
    <row r="81" spans="1:14" ht="16" thickBot="1">
      <c r="A81" s="234"/>
      <c r="B81" s="226"/>
      <c r="C81" s="226"/>
      <c r="D81" s="226"/>
      <c r="E81" s="226"/>
      <c r="F81" s="226"/>
      <c r="G81" s="226"/>
      <c r="H81" s="226"/>
      <c r="I81" s="226"/>
      <c r="J81" s="226"/>
      <c r="K81" s="226"/>
      <c r="L81" s="226"/>
      <c r="M81" s="226"/>
      <c r="N81" s="226"/>
    </row>
    <row r="82" spans="1:14">
      <c r="A82" s="231"/>
      <c r="B82" s="222"/>
      <c r="C82" s="222"/>
      <c r="D82" s="222"/>
      <c r="E82" s="222"/>
      <c r="F82" s="222"/>
      <c r="G82" s="222"/>
      <c r="H82" s="222"/>
      <c r="I82" s="222"/>
      <c r="J82" s="222"/>
      <c r="K82" s="222"/>
      <c r="L82" s="222"/>
      <c r="M82" s="222"/>
      <c r="N82" s="222"/>
    </row>
    <row r="83" spans="1:14">
      <c r="A83" s="231"/>
      <c r="B83" s="222"/>
      <c r="C83" s="222" t="s">
        <v>4145</v>
      </c>
      <c r="D83" s="222"/>
      <c r="E83" s="224" t="s">
        <v>3927</v>
      </c>
      <c r="F83" s="222"/>
      <c r="G83" s="222"/>
      <c r="H83" s="222"/>
      <c r="I83" s="222"/>
      <c r="J83" s="222"/>
      <c r="K83" s="222"/>
      <c r="L83" s="222"/>
      <c r="M83" s="222"/>
      <c r="N83" s="222"/>
    </row>
    <row r="84" spans="1:14">
      <c r="A84" s="231"/>
      <c r="B84" s="222"/>
      <c r="C84" s="222"/>
      <c r="D84" s="222"/>
      <c r="E84" s="222"/>
      <c r="F84" s="222"/>
      <c r="G84" s="222"/>
      <c r="H84" s="222"/>
      <c r="I84" s="222"/>
      <c r="J84" s="222"/>
      <c r="K84" s="222"/>
      <c r="L84" s="222"/>
      <c r="M84" s="222"/>
      <c r="N84" s="222"/>
    </row>
  </sheetData>
  <hyperlinks>
    <hyperlink ref="B1" location="INDEKS!A1" display="HJEM" xr:uid="{2495D7F4-E5E2-4E30-8C22-1155BAE49585}"/>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L54"/>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806</v>
      </c>
      <c r="B1" s="173" t="s">
        <v>3453</v>
      </c>
      <c r="C1" s="222"/>
      <c r="D1" s="222"/>
      <c r="E1" s="222"/>
      <c r="F1" s="222"/>
      <c r="G1" s="222"/>
      <c r="H1" s="222"/>
      <c r="I1" s="222"/>
      <c r="J1" s="222"/>
      <c r="K1" s="222"/>
      <c r="L1" s="222"/>
    </row>
    <row r="2" spans="1:12">
      <c r="A2" s="232"/>
      <c r="B2" s="7">
        <v>2009</v>
      </c>
      <c r="C2" s="7">
        <v>2010</v>
      </c>
      <c r="D2" s="7">
        <v>2011</v>
      </c>
      <c r="E2" s="7">
        <v>2012</v>
      </c>
      <c r="F2" s="7">
        <v>2013</v>
      </c>
      <c r="G2" s="7">
        <v>2014</v>
      </c>
      <c r="H2" s="7">
        <v>2015</v>
      </c>
      <c r="I2" s="7">
        <v>2016</v>
      </c>
      <c r="J2" s="7">
        <v>2017</v>
      </c>
      <c r="K2" s="7">
        <v>2018</v>
      </c>
      <c r="L2" s="7">
        <v>2019</v>
      </c>
    </row>
    <row r="3" spans="1:12">
      <c r="A3" s="232" t="s">
        <v>807</v>
      </c>
      <c r="B3" s="7">
        <v>491792</v>
      </c>
      <c r="C3" s="7">
        <v>471088</v>
      </c>
      <c r="D3" s="7">
        <v>466765</v>
      </c>
      <c r="E3" s="7">
        <v>440772</v>
      </c>
      <c r="F3" s="7">
        <v>429293</v>
      </c>
      <c r="G3" s="7">
        <v>406163</v>
      </c>
      <c r="H3" s="7">
        <v>388543</v>
      </c>
      <c r="I3" s="7">
        <v>401407</v>
      </c>
      <c r="J3" s="7">
        <v>393437</v>
      </c>
      <c r="K3" s="7">
        <v>363542</v>
      </c>
      <c r="L3" s="7">
        <v>354859</v>
      </c>
    </row>
    <row r="4" spans="1:12">
      <c r="A4" s="233" t="s">
        <v>808</v>
      </c>
      <c r="B4" s="222">
        <v>2231</v>
      </c>
      <c r="C4" s="222">
        <v>2642</v>
      </c>
      <c r="D4" s="222">
        <v>2606</v>
      </c>
      <c r="E4" s="222">
        <v>2616</v>
      </c>
      <c r="F4" s="222">
        <v>2532</v>
      </c>
      <c r="G4" s="222">
        <v>2640</v>
      </c>
      <c r="H4" s="222">
        <v>2965</v>
      </c>
      <c r="I4" s="222">
        <v>4425</v>
      </c>
      <c r="J4" s="222">
        <v>6869</v>
      </c>
      <c r="K4" s="222">
        <v>7256</v>
      </c>
      <c r="L4" s="222">
        <v>6554</v>
      </c>
    </row>
    <row r="5" spans="1:12">
      <c r="A5" s="233" t="s">
        <v>3334</v>
      </c>
      <c r="B5" s="222">
        <v>431</v>
      </c>
      <c r="C5" s="222">
        <v>429</v>
      </c>
      <c r="D5" s="222">
        <v>410</v>
      </c>
      <c r="E5" s="222">
        <v>389</v>
      </c>
      <c r="F5" s="222">
        <v>367</v>
      </c>
      <c r="G5" s="222">
        <v>382</v>
      </c>
      <c r="H5" s="222">
        <v>480</v>
      </c>
      <c r="I5" s="222">
        <v>791</v>
      </c>
      <c r="J5" s="222">
        <v>944</v>
      </c>
      <c r="K5" s="222">
        <v>1079</v>
      </c>
      <c r="L5" s="222">
        <v>1094</v>
      </c>
    </row>
    <row r="6" spans="1:12">
      <c r="A6" s="233" t="s">
        <v>809</v>
      </c>
      <c r="B6" s="222">
        <v>1075</v>
      </c>
      <c r="C6" s="222">
        <v>1443</v>
      </c>
      <c r="D6" s="222">
        <v>1476</v>
      </c>
      <c r="E6" s="222">
        <v>1468</v>
      </c>
      <c r="F6" s="222">
        <v>1452</v>
      </c>
      <c r="G6" s="222">
        <v>1531</v>
      </c>
      <c r="H6" s="222">
        <v>1560</v>
      </c>
      <c r="I6" s="222">
        <v>2114</v>
      </c>
      <c r="J6" s="222">
        <v>2992</v>
      </c>
      <c r="K6" s="222">
        <v>3323</v>
      </c>
      <c r="L6" s="222">
        <v>2844</v>
      </c>
    </row>
    <row r="7" spans="1:12">
      <c r="A7" s="233" t="s">
        <v>810</v>
      </c>
      <c r="B7" s="222">
        <v>17968</v>
      </c>
      <c r="C7" s="222">
        <v>18131</v>
      </c>
      <c r="D7" s="222">
        <v>17834</v>
      </c>
      <c r="E7" s="222">
        <v>16876</v>
      </c>
      <c r="F7" s="222">
        <v>16710</v>
      </c>
      <c r="G7" s="222">
        <v>17086</v>
      </c>
      <c r="H7" s="222">
        <v>17860</v>
      </c>
      <c r="I7" s="222">
        <v>22454</v>
      </c>
      <c r="J7" s="222">
        <v>27026</v>
      </c>
      <c r="K7" s="222">
        <v>27856</v>
      </c>
      <c r="L7" s="222">
        <v>28878</v>
      </c>
    </row>
    <row r="8" spans="1:12">
      <c r="A8" s="233" t="s">
        <v>4544</v>
      </c>
      <c r="B8" s="222">
        <v>2625</v>
      </c>
      <c r="C8" s="222">
        <v>2814</v>
      </c>
      <c r="D8" s="222">
        <v>2843</v>
      </c>
      <c r="E8" s="222">
        <v>2902</v>
      </c>
      <c r="F8" s="222">
        <v>3178</v>
      </c>
      <c r="G8" s="222">
        <v>3362</v>
      </c>
      <c r="H8" s="222">
        <v>3734</v>
      </c>
      <c r="I8" s="222">
        <v>5600</v>
      </c>
      <c r="J8" s="222">
        <v>6892</v>
      </c>
      <c r="K8" s="222">
        <v>6789</v>
      </c>
      <c r="L8" s="222">
        <v>6494</v>
      </c>
    </row>
    <row r="9" spans="1:12">
      <c r="A9" s="233" t="s">
        <v>811</v>
      </c>
      <c r="B9" s="222">
        <v>264</v>
      </c>
      <c r="C9" s="222">
        <v>201</v>
      </c>
      <c r="D9" s="222">
        <v>197</v>
      </c>
      <c r="E9" s="222">
        <v>185</v>
      </c>
      <c r="F9" s="222">
        <v>206</v>
      </c>
      <c r="G9" s="222">
        <v>207</v>
      </c>
      <c r="H9" s="222">
        <v>187</v>
      </c>
      <c r="I9" s="222">
        <v>243</v>
      </c>
      <c r="J9" s="222">
        <v>266</v>
      </c>
      <c r="K9" s="222">
        <v>259</v>
      </c>
      <c r="L9" s="222">
        <v>197</v>
      </c>
    </row>
    <row r="10" spans="1:12">
      <c r="A10" s="233" t="s">
        <v>812</v>
      </c>
      <c r="B10" s="222">
        <v>10637</v>
      </c>
      <c r="C10" s="222">
        <v>10696</v>
      </c>
      <c r="D10" s="222">
        <v>10494</v>
      </c>
      <c r="E10" s="222">
        <v>9695</v>
      </c>
      <c r="F10" s="222">
        <v>9404</v>
      </c>
      <c r="G10" s="222">
        <v>9419</v>
      </c>
      <c r="H10" s="222">
        <v>9631</v>
      </c>
      <c r="I10" s="222">
        <v>11287</v>
      </c>
      <c r="J10" s="222">
        <v>12158</v>
      </c>
      <c r="K10" s="222">
        <v>12885</v>
      </c>
      <c r="L10" s="222">
        <v>13658</v>
      </c>
    </row>
    <row r="11" spans="1:12">
      <c r="A11" s="233" t="s">
        <v>813</v>
      </c>
      <c r="B11" s="222">
        <v>465082</v>
      </c>
      <c r="C11" s="222">
        <v>442678</v>
      </c>
      <c r="D11" s="222">
        <v>437514</v>
      </c>
      <c r="E11" s="222">
        <v>413718</v>
      </c>
      <c r="F11" s="222">
        <v>401516</v>
      </c>
      <c r="G11" s="222">
        <v>378274</v>
      </c>
      <c r="H11" s="222">
        <v>359259</v>
      </c>
      <c r="I11" s="222">
        <v>365639</v>
      </c>
      <c r="J11" s="222">
        <v>350377</v>
      </c>
      <c r="K11" s="222">
        <v>318130</v>
      </c>
      <c r="L11" s="222">
        <v>307826</v>
      </c>
    </row>
    <row r="12" spans="1:12">
      <c r="A12" s="233" t="s">
        <v>3336</v>
      </c>
      <c r="B12" s="222">
        <v>2099</v>
      </c>
      <c r="C12" s="222">
        <v>2589</v>
      </c>
      <c r="D12" s="222">
        <v>3420</v>
      </c>
      <c r="E12" s="222">
        <v>2594</v>
      </c>
      <c r="F12" s="222">
        <v>2497</v>
      </c>
      <c r="G12" s="222">
        <v>2400</v>
      </c>
      <c r="H12" s="222">
        <v>2440</v>
      </c>
      <c r="I12" s="222">
        <v>2949</v>
      </c>
      <c r="J12" s="222">
        <v>2789</v>
      </c>
      <c r="K12" s="222">
        <v>2178</v>
      </c>
      <c r="L12" s="222">
        <v>2313</v>
      </c>
    </row>
    <row r="13" spans="1:12">
      <c r="A13" s="233" t="s">
        <v>814</v>
      </c>
      <c r="B13" s="222">
        <v>106972</v>
      </c>
      <c r="C13" s="222">
        <v>96683</v>
      </c>
      <c r="D13" s="222">
        <v>91732</v>
      </c>
      <c r="E13" s="222">
        <v>80930</v>
      </c>
      <c r="F13" s="222">
        <v>78955</v>
      </c>
      <c r="G13" s="222">
        <v>69637</v>
      </c>
      <c r="H13" s="222">
        <v>63343</v>
      </c>
      <c r="I13" s="222">
        <v>60136</v>
      </c>
      <c r="J13" s="222">
        <v>54922</v>
      </c>
      <c r="K13" s="222">
        <v>54868</v>
      </c>
      <c r="L13" s="222">
        <v>48257</v>
      </c>
    </row>
    <row r="14" spans="1:12">
      <c r="A14" s="233" t="s">
        <v>815</v>
      </c>
      <c r="B14" s="222">
        <v>185230</v>
      </c>
      <c r="C14" s="222">
        <v>189848</v>
      </c>
      <c r="D14" s="222">
        <v>192736</v>
      </c>
      <c r="E14" s="222">
        <v>191103</v>
      </c>
      <c r="F14" s="222">
        <v>186860</v>
      </c>
      <c r="G14" s="222">
        <v>169903</v>
      </c>
      <c r="H14" s="222">
        <v>149170</v>
      </c>
      <c r="I14" s="222">
        <v>150360</v>
      </c>
      <c r="J14" s="222">
        <v>143612</v>
      </c>
      <c r="K14" s="222">
        <v>117058</v>
      </c>
      <c r="L14" s="222">
        <v>103895</v>
      </c>
    </row>
    <row r="15" spans="1:12">
      <c r="A15" s="233" t="s">
        <v>816</v>
      </c>
      <c r="B15" s="222">
        <v>7411</v>
      </c>
      <c r="C15" s="222">
        <v>9831</v>
      </c>
      <c r="D15" s="222">
        <v>12336</v>
      </c>
      <c r="E15" s="222">
        <v>11499</v>
      </c>
      <c r="F15" s="222">
        <v>14603</v>
      </c>
      <c r="G15" s="222">
        <v>18833</v>
      </c>
      <c r="H15" s="222">
        <v>32092</v>
      </c>
      <c r="I15" s="222">
        <v>40199</v>
      </c>
      <c r="J15" s="222">
        <v>44554</v>
      </c>
      <c r="K15" s="222">
        <v>43617</v>
      </c>
      <c r="L15" s="222">
        <v>48349</v>
      </c>
    </row>
    <row r="16" spans="1:12">
      <c r="A16" s="233" t="s">
        <v>817</v>
      </c>
      <c r="B16" s="222">
        <v>4004</v>
      </c>
      <c r="C16" s="222">
        <v>3372</v>
      </c>
      <c r="D16" s="222">
        <v>3241</v>
      </c>
      <c r="E16" s="222">
        <v>3003</v>
      </c>
      <c r="F16" s="222">
        <v>3200</v>
      </c>
      <c r="G16" s="222">
        <v>2322</v>
      </c>
      <c r="H16" s="222">
        <v>2034</v>
      </c>
      <c r="I16" s="222">
        <v>2185</v>
      </c>
      <c r="J16" s="222">
        <v>2042</v>
      </c>
      <c r="K16" s="222">
        <v>1819</v>
      </c>
      <c r="L16" s="222">
        <v>1698</v>
      </c>
    </row>
    <row r="17" spans="1:12">
      <c r="A17" s="233" t="s">
        <v>818</v>
      </c>
      <c r="B17" s="222">
        <v>39201</v>
      </c>
      <c r="C17" s="222">
        <v>32446</v>
      </c>
      <c r="D17" s="222">
        <v>29802</v>
      </c>
      <c r="E17" s="222">
        <v>28155</v>
      </c>
      <c r="F17" s="222">
        <v>25880</v>
      </c>
      <c r="G17" s="222">
        <v>25113</v>
      </c>
      <c r="H17" s="222">
        <v>24694</v>
      </c>
      <c r="I17" s="222">
        <v>24062</v>
      </c>
      <c r="J17" s="222">
        <v>23294</v>
      </c>
      <c r="K17" s="222">
        <v>21930</v>
      </c>
      <c r="L17" s="222">
        <v>22381</v>
      </c>
    </row>
    <row r="18" spans="1:12">
      <c r="A18" s="233" t="s">
        <v>819</v>
      </c>
      <c r="B18" s="222">
        <v>6511</v>
      </c>
      <c r="C18" s="222">
        <v>7637</v>
      </c>
      <c r="D18" s="222">
        <v>8811</v>
      </c>
      <c r="E18" s="222">
        <v>7562</v>
      </c>
      <c r="F18" s="222">
        <v>8535</v>
      </c>
      <c r="G18" s="222">
        <v>8163</v>
      </c>
      <c r="H18" s="222">
        <v>8459</v>
      </c>
      <c r="I18" s="222">
        <v>8889</v>
      </c>
      <c r="J18" s="222">
        <v>9165</v>
      </c>
      <c r="K18" s="222">
        <v>10300</v>
      </c>
      <c r="L18" s="222">
        <v>11601</v>
      </c>
    </row>
    <row r="19" spans="1:12">
      <c r="A19" s="233" t="s">
        <v>820</v>
      </c>
      <c r="B19" s="222">
        <v>801</v>
      </c>
      <c r="C19" s="222">
        <v>1087</v>
      </c>
      <c r="D19" s="222">
        <v>1153</v>
      </c>
      <c r="E19" s="222">
        <v>1015</v>
      </c>
      <c r="F19" s="222">
        <v>1178</v>
      </c>
      <c r="G19" s="222">
        <v>1198</v>
      </c>
      <c r="H19" s="222">
        <v>1190</v>
      </c>
      <c r="I19" s="222">
        <v>965</v>
      </c>
      <c r="J19" s="222">
        <v>978</v>
      </c>
      <c r="K19" s="222">
        <v>1424</v>
      </c>
      <c r="L19" s="222">
        <v>1341</v>
      </c>
    </row>
    <row r="20" spans="1:12">
      <c r="A20" s="232" t="s">
        <v>821</v>
      </c>
      <c r="B20" s="7">
        <v>71810</v>
      </c>
      <c r="C20" s="7">
        <v>78106</v>
      </c>
      <c r="D20" s="7">
        <v>84364</v>
      </c>
      <c r="E20" s="7">
        <v>79508</v>
      </c>
      <c r="F20" s="7">
        <v>79214</v>
      </c>
      <c r="G20" s="7">
        <v>83394</v>
      </c>
      <c r="H20" s="7">
        <v>83056</v>
      </c>
      <c r="I20" s="7">
        <v>91645</v>
      </c>
      <c r="J20" s="7">
        <v>88394</v>
      </c>
      <c r="K20" s="7">
        <v>87530</v>
      </c>
      <c r="L20" s="7">
        <v>89252</v>
      </c>
    </row>
    <row r="21" spans="1:12">
      <c r="A21" s="233" t="s">
        <v>808</v>
      </c>
      <c r="B21" s="222">
        <v>1568</v>
      </c>
      <c r="C21" s="222">
        <v>1938</v>
      </c>
      <c r="D21" s="222">
        <v>1831</v>
      </c>
      <c r="E21" s="222">
        <v>1933</v>
      </c>
      <c r="F21" s="222">
        <v>1824</v>
      </c>
      <c r="G21" s="222">
        <v>1921</v>
      </c>
      <c r="H21" s="222">
        <v>2026</v>
      </c>
      <c r="I21" s="222">
        <v>2653</v>
      </c>
      <c r="J21" s="222">
        <v>3930</v>
      </c>
      <c r="K21" s="222">
        <v>5061</v>
      </c>
      <c r="L21" s="222">
        <v>3529</v>
      </c>
    </row>
    <row r="22" spans="1:12">
      <c r="A22" s="233" t="s">
        <v>3334</v>
      </c>
      <c r="B22" s="222">
        <v>297</v>
      </c>
      <c r="C22" s="222">
        <v>291</v>
      </c>
      <c r="D22" s="222">
        <v>306</v>
      </c>
      <c r="E22" s="222">
        <v>297</v>
      </c>
      <c r="F22" s="222">
        <v>274</v>
      </c>
      <c r="G22" s="222">
        <v>284</v>
      </c>
      <c r="H22" s="222">
        <v>327</v>
      </c>
      <c r="I22" s="222">
        <v>443</v>
      </c>
      <c r="J22" s="222">
        <v>536</v>
      </c>
      <c r="K22" s="222">
        <v>615</v>
      </c>
      <c r="L22" s="222">
        <v>646</v>
      </c>
    </row>
    <row r="23" spans="1:12">
      <c r="A23" s="233" t="s">
        <v>809</v>
      </c>
      <c r="B23" s="222">
        <v>617</v>
      </c>
      <c r="C23" s="222">
        <v>932</v>
      </c>
      <c r="D23" s="222">
        <v>865</v>
      </c>
      <c r="E23" s="222">
        <v>936</v>
      </c>
      <c r="F23" s="222">
        <v>910</v>
      </c>
      <c r="G23" s="222">
        <v>963</v>
      </c>
      <c r="H23" s="222">
        <v>893</v>
      </c>
      <c r="I23" s="222">
        <v>1003</v>
      </c>
      <c r="J23" s="222">
        <v>1720</v>
      </c>
      <c r="K23" s="222">
        <v>2106</v>
      </c>
      <c r="L23" s="222">
        <v>1626</v>
      </c>
    </row>
    <row r="24" spans="1:12">
      <c r="A24" s="233" t="s">
        <v>810</v>
      </c>
      <c r="B24" s="222">
        <v>13405</v>
      </c>
      <c r="C24" s="222">
        <v>13790</v>
      </c>
      <c r="D24" s="222">
        <v>13836</v>
      </c>
      <c r="E24" s="222">
        <v>13320</v>
      </c>
      <c r="F24" s="222">
        <v>12664</v>
      </c>
      <c r="G24" s="222">
        <v>12821</v>
      </c>
      <c r="H24" s="222">
        <v>12435</v>
      </c>
      <c r="I24" s="222">
        <v>13903</v>
      </c>
      <c r="J24" s="222">
        <v>15737</v>
      </c>
      <c r="K24" s="222">
        <v>16874</v>
      </c>
      <c r="L24" s="222">
        <v>17797</v>
      </c>
    </row>
    <row r="25" spans="1:12">
      <c r="A25" s="233" t="s">
        <v>3335</v>
      </c>
      <c r="B25" s="222">
        <v>2174</v>
      </c>
      <c r="C25" s="222">
        <v>2356</v>
      </c>
      <c r="D25" s="222">
        <v>2441</v>
      </c>
      <c r="E25" s="222">
        <v>2528</v>
      </c>
      <c r="F25" s="222">
        <v>2659</v>
      </c>
      <c r="G25" s="222">
        <v>2755</v>
      </c>
      <c r="H25" s="222">
        <v>2777</v>
      </c>
      <c r="I25" s="222">
        <v>3291</v>
      </c>
      <c r="J25" s="222">
        <v>4032</v>
      </c>
      <c r="K25" s="222">
        <v>4445</v>
      </c>
      <c r="L25" s="222">
        <v>4284</v>
      </c>
    </row>
    <row r="26" spans="1:12">
      <c r="A26" s="233" t="s">
        <v>811</v>
      </c>
      <c r="B26" s="222">
        <v>204</v>
      </c>
      <c r="C26" s="222">
        <v>164</v>
      </c>
      <c r="D26" s="222">
        <v>167</v>
      </c>
      <c r="E26" s="222">
        <v>147</v>
      </c>
      <c r="F26" s="222">
        <v>150</v>
      </c>
      <c r="G26" s="222">
        <v>172</v>
      </c>
      <c r="H26" s="222">
        <v>142</v>
      </c>
      <c r="I26" s="222">
        <v>176</v>
      </c>
      <c r="J26" s="222">
        <v>162</v>
      </c>
      <c r="K26" s="222">
        <v>186</v>
      </c>
      <c r="L26" s="222">
        <v>139</v>
      </c>
    </row>
    <row r="27" spans="1:12">
      <c r="A27" s="233" t="s">
        <v>812</v>
      </c>
      <c r="B27" s="222">
        <v>7598</v>
      </c>
      <c r="C27" s="222">
        <v>7839</v>
      </c>
      <c r="D27" s="222">
        <v>7784</v>
      </c>
      <c r="E27" s="222">
        <v>7315</v>
      </c>
      <c r="F27" s="222">
        <v>6757</v>
      </c>
      <c r="G27" s="222">
        <v>6746</v>
      </c>
      <c r="H27" s="222">
        <v>6353</v>
      </c>
      <c r="I27" s="222">
        <v>6829</v>
      </c>
      <c r="J27" s="222">
        <v>7610</v>
      </c>
      <c r="K27" s="222">
        <v>7885</v>
      </c>
      <c r="L27" s="222">
        <v>8292</v>
      </c>
    </row>
    <row r="28" spans="1:12">
      <c r="A28" s="233" t="s">
        <v>813</v>
      </c>
      <c r="B28" s="222">
        <v>51359</v>
      </c>
      <c r="C28" s="222">
        <v>55822</v>
      </c>
      <c r="D28" s="222">
        <v>61043</v>
      </c>
      <c r="E28" s="222">
        <v>57724</v>
      </c>
      <c r="F28" s="222">
        <v>58034</v>
      </c>
      <c r="G28" s="222">
        <v>62218</v>
      </c>
      <c r="H28" s="222">
        <v>62354</v>
      </c>
      <c r="I28" s="222">
        <v>68532</v>
      </c>
      <c r="J28" s="222">
        <v>62393</v>
      </c>
      <c r="K28" s="222">
        <v>58528</v>
      </c>
      <c r="L28" s="222">
        <v>60520</v>
      </c>
    </row>
    <row r="29" spans="1:12">
      <c r="A29" s="233" t="s">
        <v>3336</v>
      </c>
      <c r="B29" s="222">
        <v>1500</v>
      </c>
      <c r="C29" s="222">
        <v>2008</v>
      </c>
      <c r="D29" s="222">
        <v>2927</v>
      </c>
      <c r="E29" s="222">
        <v>2109</v>
      </c>
      <c r="F29" s="222">
        <v>2040</v>
      </c>
      <c r="G29" s="222">
        <v>1981</v>
      </c>
      <c r="H29" s="222">
        <v>1912</v>
      </c>
      <c r="I29" s="222">
        <v>2238</v>
      </c>
      <c r="J29" s="222">
        <v>1612</v>
      </c>
      <c r="K29" s="222">
        <v>1279</v>
      </c>
      <c r="L29" s="222">
        <v>1478</v>
      </c>
    </row>
    <row r="30" spans="1:12">
      <c r="A30" s="233" t="s">
        <v>814</v>
      </c>
      <c r="B30" s="222">
        <v>6387</v>
      </c>
      <c r="C30" s="222">
        <v>6688</v>
      </c>
      <c r="D30" s="222">
        <v>7035</v>
      </c>
      <c r="E30" s="222">
        <v>6047</v>
      </c>
      <c r="F30" s="222">
        <v>5183</v>
      </c>
      <c r="G30" s="222">
        <v>4790</v>
      </c>
      <c r="H30" s="222">
        <v>4360</v>
      </c>
      <c r="I30" s="222">
        <v>3956</v>
      </c>
      <c r="J30" s="222">
        <v>3377</v>
      </c>
      <c r="K30" s="222">
        <v>3844</v>
      </c>
      <c r="L30" s="222">
        <v>3418</v>
      </c>
    </row>
    <row r="31" spans="1:12">
      <c r="A31" s="233" t="s">
        <v>815</v>
      </c>
      <c r="B31" s="222">
        <v>25986</v>
      </c>
      <c r="C31" s="222">
        <v>27569</v>
      </c>
      <c r="D31" s="222">
        <v>29342</v>
      </c>
      <c r="E31" s="222">
        <v>28756</v>
      </c>
      <c r="F31" s="222">
        <v>28246</v>
      </c>
      <c r="G31" s="222">
        <v>27796</v>
      </c>
      <c r="H31" s="222">
        <v>22515</v>
      </c>
      <c r="I31" s="222">
        <v>22814</v>
      </c>
      <c r="J31" s="222">
        <v>21540</v>
      </c>
      <c r="K31" s="222">
        <v>21551</v>
      </c>
      <c r="L31" s="222">
        <v>19974</v>
      </c>
    </row>
    <row r="32" spans="1:12">
      <c r="A32" s="233" t="s">
        <v>816</v>
      </c>
      <c r="B32" s="222">
        <v>3821</v>
      </c>
      <c r="C32" s="222">
        <v>5944</v>
      </c>
      <c r="D32" s="222">
        <v>7916</v>
      </c>
      <c r="E32" s="222">
        <v>7433</v>
      </c>
      <c r="F32" s="222">
        <v>8279</v>
      </c>
      <c r="G32" s="222">
        <v>10949</v>
      </c>
      <c r="H32" s="222">
        <v>15504</v>
      </c>
      <c r="I32" s="222">
        <v>18198</v>
      </c>
      <c r="J32" s="222">
        <v>17539</v>
      </c>
      <c r="K32" s="222">
        <v>15448</v>
      </c>
      <c r="L32" s="222">
        <v>15074</v>
      </c>
    </row>
    <row r="33" spans="1:12">
      <c r="A33" s="233" t="s">
        <v>817</v>
      </c>
      <c r="B33" s="222">
        <v>1554</v>
      </c>
      <c r="C33" s="222">
        <v>1231</v>
      </c>
      <c r="D33" s="222">
        <v>1243</v>
      </c>
      <c r="E33" s="222">
        <v>1114</v>
      </c>
      <c r="F33" s="222">
        <v>1144</v>
      </c>
      <c r="G33" s="222">
        <v>830</v>
      </c>
      <c r="H33" s="222">
        <v>819</v>
      </c>
      <c r="I33" s="222">
        <v>740</v>
      </c>
      <c r="J33" s="222">
        <v>794</v>
      </c>
      <c r="K33" s="222">
        <v>725</v>
      </c>
      <c r="L33" s="222">
        <v>680</v>
      </c>
    </row>
    <row r="34" spans="1:12">
      <c r="A34" s="233" t="s">
        <v>818</v>
      </c>
      <c r="B34" s="222">
        <v>4276</v>
      </c>
      <c r="C34" s="222">
        <v>3985</v>
      </c>
      <c r="D34" s="222">
        <v>3930</v>
      </c>
      <c r="E34" s="222">
        <v>3939</v>
      </c>
      <c r="F34" s="222">
        <v>3384</v>
      </c>
      <c r="G34" s="222">
        <v>3524</v>
      </c>
      <c r="H34" s="222">
        <v>3458</v>
      </c>
      <c r="I34" s="222">
        <v>3215</v>
      </c>
      <c r="J34" s="222">
        <v>3252</v>
      </c>
      <c r="K34" s="222">
        <v>3537</v>
      </c>
      <c r="L34" s="222">
        <v>3373</v>
      </c>
    </row>
    <row r="35" spans="1:12">
      <c r="A35" s="233" t="s">
        <v>819</v>
      </c>
      <c r="B35" s="222">
        <v>5478</v>
      </c>
      <c r="C35" s="222">
        <v>6556</v>
      </c>
      <c r="D35" s="222">
        <v>7654</v>
      </c>
      <c r="E35" s="222">
        <v>6531</v>
      </c>
      <c r="F35" s="222">
        <v>6692</v>
      </c>
      <c r="G35" s="222">
        <v>6434</v>
      </c>
      <c r="H35" s="222">
        <v>6241</v>
      </c>
      <c r="I35" s="222">
        <v>6557</v>
      </c>
      <c r="J35" s="222">
        <v>6334</v>
      </c>
      <c r="K35" s="222">
        <v>7067</v>
      </c>
      <c r="L35" s="222">
        <v>7406</v>
      </c>
    </row>
    <row r="36" spans="1:12">
      <c r="A36" s="233" t="s">
        <v>820</v>
      </c>
      <c r="B36" s="222">
        <v>766</v>
      </c>
      <c r="C36" s="222">
        <v>1049</v>
      </c>
      <c r="D36" s="222">
        <v>1119</v>
      </c>
      <c r="E36" s="222">
        <v>968</v>
      </c>
      <c r="F36" s="222">
        <v>1101</v>
      </c>
      <c r="G36" s="222">
        <v>1123</v>
      </c>
      <c r="H36" s="222">
        <v>1132</v>
      </c>
      <c r="I36" s="222">
        <v>927</v>
      </c>
      <c r="J36" s="222">
        <v>837</v>
      </c>
      <c r="K36" s="222">
        <v>1204</v>
      </c>
      <c r="L36" s="222">
        <v>1148</v>
      </c>
    </row>
    <row r="37" spans="1:12">
      <c r="A37" s="235" t="s">
        <v>822</v>
      </c>
      <c r="B37" s="222"/>
      <c r="C37" s="222"/>
      <c r="D37" s="222"/>
      <c r="E37" s="222"/>
      <c r="F37" s="222"/>
      <c r="G37" s="222"/>
      <c r="H37" s="222"/>
      <c r="I37" s="222"/>
      <c r="J37" s="222"/>
      <c r="K37" s="222"/>
      <c r="L37" s="222"/>
    </row>
    <row r="38" spans="1:12">
      <c r="A38" s="232" t="s">
        <v>823</v>
      </c>
      <c r="B38" s="222"/>
      <c r="C38" s="222"/>
      <c r="D38" s="222"/>
      <c r="E38" s="222"/>
      <c r="F38" s="222"/>
      <c r="G38" s="222"/>
      <c r="H38" s="222"/>
      <c r="I38" s="222"/>
      <c r="J38" s="222"/>
      <c r="K38" s="222"/>
      <c r="L38" s="222"/>
    </row>
    <row r="39" spans="1:12">
      <c r="A39" s="233" t="s">
        <v>808</v>
      </c>
      <c r="B39" s="222">
        <v>70</v>
      </c>
      <c r="C39" s="222">
        <v>73</v>
      </c>
      <c r="D39" s="222">
        <v>70</v>
      </c>
      <c r="E39" s="222">
        <v>74</v>
      </c>
      <c r="F39" s="222">
        <v>72</v>
      </c>
      <c r="G39" s="222">
        <v>73</v>
      </c>
      <c r="H39" s="222">
        <v>68</v>
      </c>
      <c r="I39" s="222">
        <v>60</v>
      </c>
      <c r="J39" s="222">
        <v>57</v>
      </c>
      <c r="K39" s="222">
        <v>70</v>
      </c>
      <c r="L39" s="222">
        <v>54</v>
      </c>
    </row>
    <row r="40" spans="1:12">
      <c r="A40" s="233" t="s">
        <v>810</v>
      </c>
      <c r="B40" s="222">
        <v>75</v>
      </c>
      <c r="C40" s="222">
        <v>76</v>
      </c>
      <c r="D40" s="222">
        <v>78</v>
      </c>
      <c r="E40" s="222">
        <v>79</v>
      </c>
      <c r="F40" s="222">
        <v>76</v>
      </c>
      <c r="G40" s="222">
        <v>75</v>
      </c>
      <c r="H40" s="222">
        <v>70</v>
      </c>
      <c r="I40" s="222">
        <v>62</v>
      </c>
      <c r="J40" s="222">
        <v>58</v>
      </c>
      <c r="K40" s="222">
        <v>61</v>
      </c>
      <c r="L40" s="222">
        <v>62</v>
      </c>
    </row>
    <row r="41" spans="1:12">
      <c r="A41" s="233" t="s">
        <v>813</v>
      </c>
      <c r="B41" s="222">
        <v>11</v>
      </c>
      <c r="C41" s="222">
        <v>13</v>
      </c>
      <c r="D41" s="222">
        <v>14</v>
      </c>
      <c r="E41" s="222">
        <v>14</v>
      </c>
      <c r="F41" s="222">
        <v>14</v>
      </c>
      <c r="G41" s="222">
        <v>16</v>
      </c>
      <c r="H41" s="222">
        <v>17</v>
      </c>
      <c r="I41" s="222">
        <v>19</v>
      </c>
      <c r="J41" s="222">
        <v>18</v>
      </c>
      <c r="K41" s="222">
        <v>18</v>
      </c>
      <c r="L41" s="222">
        <v>20</v>
      </c>
    </row>
    <row r="42" spans="1:12">
      <c r="A42" s="233" t="s">
        <v>819</v>
      </c>
      <c r="B42" s="222">
        <v>84</v>
      </c>
      <c r="C42" s="222">
        <v>86</v>
      </c>
      <c r="D42" s="222">
        <v>87</v>
      </c>
      <c r="E42" s="222">
        <v>86</v>
      </c>
      <c r="F42" s="222">
        <v>78</v>
      </c>
      <c r="G42" s="222">
        <v>79</v>
      </c>
      <c r="H42" s="222">
        <v>74</v>
      </c>
      <c r="I42" s="222">
        <v>74</v>
      </c>
      <c r="J42" s="222">
        <v>69</v>
      </c>
      <c r="K42" s="222">
        <v>69</v>
      </c>
      <c r="L42" s="222">
        <v>64</v>
      </c>
    </row>
    <row r="43" spans="1:12" ht="16" thickBot="1">
      <c r="A43" s="234"/>
      <c r="B43" s="226"/>
      <c r="C43" s="226"/>
      <c r="D43" s="226"/>
      <c r="E43" s="226"/>
      <c r="F43" s="226"/>
      <c r="G43" s="226"/>
      <c r="H43" s="226"/>
      <c r="I43" s="226"/>
      <c r="J43" s="226"/>
      <c r="K43" s="226"/>
      <c r="L43" s="226"/>
    </row>
    <row r="44" spans="1:12">
      <c r="A44" s="231"/>
      <c r="B44" s="222"/>
      <c r="C44" s="222"/>
      <c r="D44" s="222"/>
      <c r="E44" s="222"/>
      <c r="F44" s="222"/>
      <c r="G44" s="222"/>
      <c r="H44" s="222"/>
      <c r="I44" s="222"/>
      <c r="J44" s="222"/>
      <c r="K44" s="222"/>
      <c r="L44" s="222"/>
    </row>
    <row r="45" spans="1:12">
      <c r="A45" s="231"/>
      <c r="B45" s="222"/>
      <c r="C45" s="224" t="s">
        <v>4098</v>
      </c>
      <c r="D45" s="222"/>
      <c r="E45" s="224" t="s">
        <v>3928</v>
      </c>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sheetData>
  <hyperlinks>
    <hyperlink ref="B1" location="INDEKS!A1" display="HJEM" xr:uid="{02632421-F1EB-480C-834F-250B28AA6AC9}"/>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P84"/>
  <sheetViews>
    <sheetView zoomScale="70" zoomScaleNormal="70" workbookViewId="0">
      <selection activeCell="B1" sqref="B1"/>
    </sheetView>
  </sheetViews>
  <sheetFormatPr baseColWidth="10" defaultColWidth="9.1640625" defaultRowHeight="15"/>
  <cols>
    <col min="1" max="1" width="63.83203125" style="221" bestFit="1" customWidth="1"/>
    <col min="2" max="16384" width="9.1640625" style="221"/>
  </cols>
  <sheetData>
    <row r="1" spans="1:12">
      <c r="A1" s="241" t="s">
        <v>3929</v>
      </c>
      <c r="B1" s="173" t="s">
        <v>3453</v>
      </c>
      <c r="C1" s="237"/>
      <c r="D1" s="237"/>
      <c r="E1" s="237"/>
      <c r="F1" s="237"/>
      <c r="G1" s="237"/>
      <c r="H1" s="237"/>
      <c r="I1" s="237"/>
      <c r="J1" s="237"/>
      <c r="K1" s="237"/>
      <c r="L1" s="237"/>
    </row>
    <row r="2" spans="1:12">
      <c r="A2" s="242"/>
      <c r="B2" s="242">
        <v>2009</v>
      </c>
      <c r="C2" s="242">
        <v>2010</v>
      </c>
      <c r="D2" s="242">
        <v>2011</v>
      </c>
      <c r="E2" s="242">
        <v>2012</v>
      </c>
      <c r="F2" s="242">
        <v>2013</v>
      </c>
      <c r="G2" s="242">
        <v>2014</v>
      </c>
      <c r="H2" s="242">
        <v>2015</v>
      </c>
      <c r="I2" s="242">
        <v>2016</v>
      </c>
      <c r="J2" s="242">
        <v>2017</v>
      </c>
      <c r="K2" s="242">
        <v>2018</v>
      </c>
      <c r="L2" s="242">
        <v>2019</v>
      </c>
    </row>
    <row r="3" spans="1:12">
      <c r="A3" s="244" t="s">
        <v>824</v>
      </c>
      <c r="B3" s="244"/>
      <c r="C3" s="244"/>
      <c r="D3" s="244"/>
      <c r="E3" s="244"/>
      <c r="F3" s="244"/>
      <c r="G3" s="244"/>
      <c r="H3" s="244"/>
      <c r="I3" s="244"/>
      <c r="J3" s="244"/>
      <c r="K3" s="298"/>
      <c r="L3" s="298"/>
    </row>
    <row r="4" spans="1:12">
      <c r="A4" s="246" t="s">
        <v>825</v>
      </c>
      <c r="B4" s="243" t="s">
        <v>4545</v>
      </c>
      <c r="C4" s="243" t="s">
        <v>3788</v>
      </c>
      <c r="D4" s="243" t="s">
        <v>4546</v>
      </c>
      <c r="E4" s="243" t="s">
        <v>4547</v>
      </c>
      <c r="F4" s="243" t="s">
        <v>4548</v>
      </c>
      <c r="G4" s="243" t="s">
        <v>4549</v>
      </c>
      <c r="H4" s="243" t="s">
        <v>4550</v>
      </c>
      <c r="I4" s="243" t="s">
        <v>4551</v>
      </c>
      <c r="J4" s="243" t="s">
        <v>4552</v>
      </c>
      <c r="K4" s="243" t="s">
        <v>4553</v>
      </c>
      <c r="L4" s="243" t="s">
        <v>4554</v>
      </c>
    </row>
    <row r="5" spans="1:12">
      <c r="A5" s="249" t="s">
        <v>259</v>
      </c>
      <c r="B5" s="247" t="s">
        <v>4555</v>
      </c>
      <c r="C5" s="247" t="s">
        <v>4556</v>
      </c>
      <c r="D5" s="247" t="s">
        <v>4557</v>
      </c>
      <c r="E5" s="247" t="s">
        <v>4558</v>
      </c>
      <c r="F5" s="247" t="s">
        <v>4559</v>
      </c>
      <c r="G5" s="247" t="s">
        <v>4560</v>
      </c>
      <c r="H5" s="247" t="s">
        <v>4561</v>
      </c>
      <c r="I5" s="247" t="s">
        <v>4562</v>
      </c>
      <c r="J5" s="247" t="s">
        <v>3781</v>
      </c>
      <c r="K5" s="247" t="s">
        <v>4563</v>
      </c>
      <c r="L5" s="247" t="s">
        <v>4564</v>
      </c>
    </row>
    <row r="6" spans="1:12">
      <c r="A6" s="249" t="s">
        <v>260</v>
      </c>
      <c r="B6" s="247" t="s">
        <v>4565</v>
      </c>
      <c r="C6" s="247" t="s">
        <v>4566</v>
      </c>
      <c r="D6" s="247" t="s">
        <v>4567</v>
      </c>
      <c r="E6" s="247" t="s">
        <v>4568</v>
      </c>
      <c r="F6" s="247" t="s">
        <v>4569</v>
      </c>
      <c r="G6" s="247" t="s">
        <v>4570</v>
      </c>
      <c r="H6" s="247" t="s">
        <v>4571</v>
      </c>
      <c r="I6" s="247" t="s">
        <v>4572</v>
      </c>
      <c r="J6" s="247" t="s">
        <v>4573</v>
      </c>
      <c r="K6" s="247" t="s">
        <v>4574</v>
      </c>
      <c r="L6" s="247" t="s">
        <v>4575</v>
      </c>
    </row>
    <row r="7" spans="1:12">
      <c r="A7" s="249" t="s">
        <v>261</v>
      </c>
      <c r="B7" s="247" t="s">
        <v>4576</v>
      </c>
      <c r="C7" s="247" t="s">
        <v>4577</v>
      </c>
      <c r="D7" s="247" t="s">
        <v>4578</v>
      </c>
      <c r="E7" s="247" t="s">
        <v>4579</v>
      </c>
      <c r="F7" s="247" t="s">
        <v>4580</v>
      </c>
      <c r="G7" s="247" t="s">
        <v>4581</v>
      </c>
      <c r="H7" s="247" t="s">
        <v>4582</v>
      </c>
      <c r="I7" s="247" t="s">
        <v>4583</v>
      </c>
      <c r="J7" s="247" t="s">
        <v>4584</v>
      </c>
      <c r="K7" s="247" t="s">
        <v>4585</v>
      </c>
      <c r="L7" s="247" t="s">
        <v>4586</v>
      </c>
    </row>
    <row r="8" spans="1:12">
      <c r="A8" s="249" t="s">
        <v>551</v>
      </c>
      <c r="B8" s="247" t="s">
        <v>4587</v>
      </c>
      <c r="C8" s="247" t="s">
        <v>4588</v>
      </c>
      <c r="D8" s="247" t="s">
        <v>4589</v>
      </c>
      <c r="E8" s="247" t="s">
        <v>4590</v>
      </c>
      <c r="F8" s="247" t="s">
        <v>4591</v>
      </c>
      <c r="G8" s="247" t="s">
        <v>4592</v>
      </c>
      <c r="H8" s="247" t="s">
        <v>4593</v>
      </c>
      <c r="I8" s="247" t="s">
        <v>4594</v>
      </c>
      <c r="J8" s="247" t="s">
        <v>4595</v>
      </c>
      <c r="K8" s="247" t="s">
        <v>4596</v>
      </c>
      <c r="L8" s="247" t="s">
        <v>4597</v>
      </c>
    </row>
    <row r="9" spans="1:12">
      <c r="A9" s="249" t="s">
        <v>313</v>
      </c>
      <c r="B9" s="247" t="s">
        <v>4598</v>
      </c>
      <c r="C9" s="247" t="s">
        <v>4599</v>
      </c>
      <c r="D9" s="247" t="s">
        <v>4600</v>
      </c>
      <c r="E9" s="247" t="s">
        <v>4601</v>
      </c>
      <c r="F9" s="247" t="s">
        <v>4602</v>
      </c>
      <c r="G9" s="247" t="s">
        <v>4603</v>
      </c>
      <c r="H9" s="247" t="s">
        <v>4604</v>
      </c>
      <c r="I9" s="247" t="s">
        <v>4605</v>
      </c>
      <c r="J9" s="247" t="s">
        <v>4307</v>
      </c>
      <c r="K9" s="247" t="s">
        <v>4606</v>
      </c>
      <c r="L9" s="247" t="s">
        <v>4607</v>
      </c>
    </row>
    <row r="10" spans="1:12">
      <c r="A10" s="249" t="s">
        <v>826</v>
      </c>
      <c r="B10" s="247">
        <v>370</v>
      </c>
      <c r="C10" s="247">
        <v>397</v>
      </c>
      <c r="D10" s="247">
        <v>409</v>
      </c>
      <c r="E10" s="247">
        <v>432</v>
      </c>
      <c r="F10" s="247">
        <v>430</v>
      </c>
      <c r="G10" s="247">
        <v>408</v>
      </c>
      <c r="H10" s="247">
        <v>389</v>
      </c>
      <c r="I10" s="247">
        <v>395</v>
      </c>
      <c r="J10" s="247">
        <v>379</v>
      </c>
      <c r="K10" s="247">
        <v>390</v>
      </c>
      <c r="L10" s="247">
        <v>419</v>
      </c>
    </row>
    <row r="11" spans="1:12">
      <c r="A11" s="246" t="s">
        <v>827</v>
      </c>
      <c r="B11" s="243">
        <v>413</v>
      </c>
      <c r="C11" s="243">
        <v>430</v>
      </c>
      <c r="D11" s="243">
        <v>428</v>
      </c>
      <c r="E11" s="243">
        <v>439</v>
      </c>
      <c r="F11" s="243">
        <v>419</v>
      </c>
      <c r="G11" s="243">
        <v>400</v>
      </c>
      <c r="H11" s="243">
        <v>386</v>
      </c>
      <c r="I11" s="243">
        <v>359</v>
      </c>
      <c r="J11" s="243">
        <v>296</v>
      </c>
      <c r="K11" s="243">
        <v>315</v>
      </c>
      <c r="L11" s="243">
        <v>330</v>
      </c>
    </row>
    <row r="12" spans="1:12">
      <c r="A12" s="249" t="s">
        <v>259</v>
      </c>
      <c r="B12" s="247" t="s">
        <v>4608</v>
      </c>
      <c r="C12" s="247" t="s">
        <v>4609</v>
      </c>
      <c r="D12" s="247" t="s">
        <v>4610</v>
      </c>
      <c r="E12" s="247" t="s">
        <v>4611</v>
      </c>
      <c r="F12" s="247" t="s">
        <v>4612</v>
      </c>
      <c r="G12" s="247" t="s">
        <v>4613</v>
      </c>
      <c r="H12" s="247">
        <v>935</v>
      </c>
      <c r="I12" s="247">
        <v>851</v>
      </c>
      <c r="J12" s="247">
        <v>668</v>
      </c>
      <c r="K12" s="247">
        <v>706</v>
      </c>
      <c r="L12" s="247">
        <v>811</v>
      </c>
    </row>
    <row r="13" spans="1:12">
      <c r="A13" s="249" t="s">
        <v>260</v>
      </c>
      <c r="B13" s="247">
        <v>914</v>
      </c>
      <c r="C13" s="247">
        <v>991</v>
      </c>
      <c r="D13" s="247">
        <v>951</v>
      </c>
      <c r="E13" s="247">
        <v>932</v>
      </c>
      <c r="F13" s="247">
        <v>867</v>
      </c>
      <c r="G13" s="247">
        <v>825</v>
      </c>
      <c r="H13" s="247">
        <v>832</v>
      </c>
      <c r="I13" s="247">
        <v>736</v>
      </c>
      <c r="J13" s="247">
        <v>605</v>
      </c>
      <c r="K13" s="247">
        <v>580</v>
      </c>
      <c r="L13" s="247">
        <v>666</v>
      </c>
    </row>
    <row r="14" spans="1:12">
      <c r="A14" s="249" t="s">
        <v>261</v>
      </c>
      <c r="B14" s="247">
        <v>546</v>
      </c>
      <c r="C14" s="247">
        <v>630</v>
      </c>
      <c r="D14" s="247">
        <v>733</v>
      </c>
      <c r="E14" s="247">
        <v>713</v>
      </c>
      <c r="F14" s="247">
        <v>723</v>
      </c>
      <c r="G14" s="247">
        <v>596</v>
      </c>
      <c r="H14" s="247">
        <v>618</v>
      </c>
      <c r="I14" s="247">
        <v>598</v>
      </c>
      <c r="J14" s="247">
        <v>452</v>
      </c>
      <c r="K14" s="247">
        <v>496</v>
      </c>
      <c r="L14" s="247">
        <v>494</v>
      </c>
    </row>
    <row r="15" spans="1:12">
      <c r="A15" s="249" t="s">
        <v>551</v>
      </c>
      <c r="B15" s="247">
        <v>474</v>
      </c>
      <c r="C15" s="247">
        <v>519</v>
      </c>
      <c r="D15" s="247">
        <v>529</v>
      </c>
      <c r="E15" s="247">
        <v>570</v>
      </c>
      <c r="F15" s="247">
        <v>544</v>
      </c>
      <c r="G15" s="247">
        <v>501</v>
      </c>
      <c r="H15" s="247">
        <v>512</v>
      </c>
      <c r="I15" s="247">
        <v>503</v>
      </c>
      <c r="J15" s="247">
        <v>443</v>
      </c>
      <c r="K15" s="247">
        <v>488</v>
      </c>
      <c r="L15" s="247">
        <v>482</v>
      </c>
    </row>
    <row r="16" spans="1:12">
      <c r="A16" s="249" t="s">
        <v>313</v>
      </c>
      <c r="B16" s="247">
        <v>397</v>
      </c>
      <c r="C16" s="247">
        <v>404</v>
      </c>
      <c r="D16" s="247">
        <v>412</v>
      </c>
      <c r="E16" s="247">
        <v>440</v>
      </c>
      <c r="F16" s="247">
        <v>428</v>
      </c>
      <c r="G16" s="247">
        <v>403</v>
      </c>
      <c r="H16" s="247">
        <v>403</v>
      </c>
      <c r="I16" s="247">
        <v>376</v>
      </c>
      <c r="J16" s="247">
        <v>311</v>
      </c>
      <c r="K16" s="247">
        <v>331</v>
      </c>
      <c r="L16" s="247">
        <v>362</v>
      </c>
    </row>
    <row r="17" spans="1:12">
      <c r="A17" s="249" t="s">
        <v>826</v>
      </c>
      <c r="B17" s="247">
        <v>154</v>
      </c>
      <c r="C17" s="247">
        <v>158</v>
      </c>
      <c r="D17" s="247">
        <v>156</v>
      </c>
      <c r="E17" s="247">
        <v>162</v>
      </c>
      <c r="F17" s="247">
        <v>162</v>
      </c>
      <c r="G17" s="247">
        <v>164</v>
      </c>
      <c r="H17" s="247">
        <v>150</v>
      </c>
      <c r="I17" s="247">
        <v>139</v>
      </c>
      <c r="J17" s="247">
        <v>119</v>
      </c>
      <c r="K17" s="247">
        <v>132</v>
      </c>
      <c r="L17" s="247">
        <v>129</v>
      </c>
    </row>
    <row r="18" spans="1:12" ht="16" thickBot="1">
      <c r="A18" s="299"/>
      <c r="B18" s="300"/>
      <c r="C18" s="300"/>
      <c r="D18" s="300"/>
      <c r="E18" s="300"/>
      <c r="F18" s="300"/>
      <c r="G18" s="300"/>
      <c r="H18" s="300"/>
      <c r="I18" s="300"/>
      <c r="J18" s="300"/>
      <c r="K18" s="300"/>
      <c r="L18" s="300"/>
    </row>
    <row r="19" spans="1:12">
      <c r="A19" s="163"/>
      <c r="B19" s="237"/>
      <c r="C19" s="237"/>
      <c r="D19" s="237"/>
      <c r="E19" s="237"/>
      <c r="F19" s="237"/>
      <c r="G19" s="237"/>
      <c r="H19" s="237"/>
      <c r="I19" s="237"/>
      <c r="J19" s="237"/>
      <c r="K19" s="237"/>
      <c r="L19" s="237"/>
    </row>
    <row r="20" spans="1:12">
      <c r="A20" s="301"/>
      <c r="B20" s="301"/>
      <c r="C20" s="302"/>
      <c r="D20" s="301"/>
      <c r="E20" s="303"/>
      <c r="F20" s="237"/>
      <c r="G20" s="237"/>
      <c r="H20" s="302"/>
      <c r="I20" s="237"/>
      <c r="J20" s="237"/>
      <c r="K20" s="237" t="s">
        <v>3930</v>
      </c>
      <c r="L20" s="237"/>
    </row>
    <row r="21" spans="1:12">
      <c r="A21" s="163"/>
      <c r="B21" s="237"/>
      <c r="C21" s="237"/>
      <c r="D21" s="237"/>
      <c r="E21" s="237"/>
      <c r="F21" s="237"/>
      <c r="G21" s="237"/>
      <c r="H21" s="237" t="s">
        <v>4143</v>
      </c>
      <c r="I21" s="237"/>
      <c r="J21" s="237"/>
      <c r="K21" s="237"/>
      <c r="L21" s="237"/>
    </row>
    <row r="22" spans="1:12">
      <c r="A22" s="163"/>
      <c r="B22" s="237"/>
      <c r="C22" s="237"/>
      <c r="D22" s="237"/>
      <c r="E22" s="237"/>
      <c r="F22" s="237"/>
      <c r="G22" s="237"/>
      <c r="H22" s="237"/>
      <c r="I22" s="237"/>
      <c r="J22" s="237"/>
      <c r="K22" s="237"/>
      <c r="L22" s="237"/>
    </row>
    <row r="23" spans="1:12">
      <c r="A23" s="163"/>
      <c r="B23" s="237"/>
      <c r="C23" s="237"/>
      <c r="D23" s="237"/>
      <c r="E23" s="237"/>
      <c r="F23" s="237"/>
      <c r="G23" s="237"/>
      <c r="H23" s="237"/>
      <c r="I23" s="237"/>
      <c r="J23" s="237"/>
      <c r="K23" s="237"/>
      <c r="L23" s="237"/>
    </row>
    <row r="24" spans="1:12">
      <c r="A24" s="241" t="s">
        <v>828</v>
      </c>
      <c r="B24" s="237"/>
      <c r="C24" s="237"/>
      <c r="D24" s="237"/>
      <c r="E24" s="237"/>
      <c r="F24" s="237"/>
      <c r="G24" s="237"/>
      <c r="H24" s="237"/>
      <c r="I24" s="237"/>
      <c r="J24" s="237"/>
      <c r="K24" s="237"/>
      <c r="L24" s="237"/>
    </row>
    <row r="25" spans="1:12">
      <c r="A25" s="242"/>
      <c r="B25" s="242">
        <v>2009</v>
      </c>
      <c r="C25" s="242">
        <v>2010</v>
      </c>
      <c r="D25" s="242">
        <v>2011</v>
      </c>
      <c r="E25" s="242">
        <v>2012</v>
      </c>
      <c r="F25" s="242">
        <v>2013</v>
      </c>
      <c r="G25" s="242">
        <v>2014</v>
      </c>
      <c r="H25" s="242">
        <v>2015</v>
      </c>
      <c r="I25" s="242">
        <v>2016</v>
      </c>
      <c r="J25" s="242">
        <v>2017</v>
      </c>
      <c r="K25" s="242">
        <v>2018</v>
      </c>
      <c r="L25" s="242">
        <v>2019</v>
      </c>
    </row>
    <row r="26" spans="1:12">
      <c r="A26" s="246" t="s">
        <v>320</v>
      </c>
      <c r="B26" s="242" t="s">
        <v>4614</v>
      </c>
      <c r="C26" s="243" t="s">
        <v>4615</v>
      </c>
      <c r="D26" s="243" t="s">
        <v>4616</v>
      </c>
      <c r="E26" s="243" t="s">
        <v>4617</v>
      </c>
      <c r="F26" s="243" t="s">
        <v>4618</v>
      </c>
      <c r="G26" s="243" t="s">
        <v>4619</v>
      </c>
      <c r="H26" s="243" t="s">
        <v>4620</v>
      </c>
      <c r="I26" s="243" t="s">
        <v>4621</v>
      </c>
      <c r="J26" s="243" t="s">
        <v>4622</v>
      </c>
      <c r="K26" s="243" t="s">
        <v>4623</v>
      </c>
      <c r="L26" s="243" t="s">
        <v>4624</v>
      </c>
    </row>
    <row r="27" spans="1:12">
      <c r="A27" s="246" t="s">
        <v>345</v>
      </c>
      <c r="B27" s="242" t="s">
        <v>4625</v>
      </c>
      <c r="C27" s="243" t="s">
        <v>4626</v>
      </c>
      <c r="D27" s="243" t="s">
        <v>4627</v>
      </c>
      <c r="E27" s="243" t="s">
        <v>4628</v>
      </c>
      <c r="F27" s="243" t="s">
        <v>4629</v>
      </c>
      <c r="G27" s="243" t="s">
        <v>4630</v>
      </c>
      <c r="H27" s="243" t="s">
        <v>4631</v>
      </c>
      <c r="I27" s="243" t="s">
        <v>4632</v>
      </c>
      <c r="J27" s="243" t="s">
        <v>4633</v>
      </c>
      <c r="K27" s="243" t="s">
        <v>4634</v>
      </c>
      <c r="L27" s="243" t="s">
        <v>4635</v>
      </c>
    </row>
    <row r="28" spans="1:12">
      <c r="A28" s="249" t="s">
        <v>829</v>
      </c>
      <c r="B28" s="304" t="s">
        <v>4636</v>
      </c>
      <c r="C28" s="247" t="s">
        <v>4637</v>
      </c>
      <c r="D28" s="247" t="s">
        <v>4638</v>
      </c>
      <c r="E28" s="247" t="s">
        <v>4639</v>
      </c>
      <c r="F28" s="247" t="s">
        <v>4640</v>
      </c>
      <c r="G28" s="247" t="s">
        <v>4641</v>
      </c>
      <c r="H28" s="247" t="s">
        <v>4642</v>
      </c>
      <c r="I28" s="247" t="s">
        <v>4643</v>
      </c>
      <c r="J28" s="247" t="s">
        <v>4644</v>
      </c>
      <c r="K28" s="247" t="s">
        <v>4645</v>
      </c>
      <c r="L28" s="247" t="s">
        <v>4645</v>
      </c>
    </row>
    <row r="29" spans="1:12">
      <c r="A29" s="249" t="s">
        <v>830</v>
      </c>
      <c r="B29" s="304" t="s">
        <v>4646</v>
      </c>
      <c r="C29" s="247" t="s">
        <v>4647</v>
      </c>
      <c r="D29" s="247" t="s">
        <v>4648</v>
      </c>
      <c r="E29" s="247" t="s">
        <v>4649</v>
      </c>
      <c r="F29" s="247" t="s">
        <v>4650</v>
      </c>
      <c r="G29" s="247" t="s">
        <v>4651</v>
      </c>
      <c r="H29" s="247" t="s">
        <v>4652</v>
      </c>
      <c r="I29" s="247" t="s">
        <v>4653</v>
      </c>
      <c r="J29" s="247" t="s">
        <v>4654</v>
      </c>
      <c r="K29" s="247" t="s">
        <v>4655</v>
      </c>
      <c r="L29" s="247" t="s">
        <v>4656</v>
      </c>
    </row>
    <row r="30" spans="1:12">
      <c r="A30" s="249" t="s">
        <v>4657</v>
      </c>
      <c r="B30" s="304" t="s">
        <v>4658</v>
      </c>
      <c r="C30" s="247" t="s">
        <v>4659</v>
      </c>
      <c r="D30" s="247" t="s">
        <v>4660</v>
      </c>
      <c r="E30" s="247" t="s">
        <v>4661</v>
      </c>
      <c r="F30" s="247" t="s">
        <v>4662</v>
      </c>
      <c r="G30" s="247" t="s">
        <v>4663</v>
      </c>
      <c r="H30" s="247" t="s">
        <v>4664</v>
      </c>
      <c r="I30" s="247" t="s">
        <v>4665</v>
      </c>
      <c r="J30" s="247" t="s">
        <v>4666</v>
      </c>
      <c r="K30" s="247" t="s">
        <v>4667</v>
      </c>
      <c r="L30" s="247" t="s">
        <v>4668</v>
      </c>
    </row>
    <row r="31" spans="1:12">
      <c r="A31" s="249" t="s">
        <v>1609</v>
      </c>
      <c r="B31" s="304" t="s">
        <v>4669</v>
      </c>
      <c r="C31" s="247" t="s">
        <v>4670</v>
      </c>
      <c r="D31" s="247" t="s">
        <v>4671</v>
      </c>
      <c r="E31" s="247" t="s">
        <v>4672</v>
      </c>
      <c r="F31" s="247" t="s">
        <v>4673</v>
      </c>
      <c r="G31" s="247" t="s">
        <v>4674</v>
      </c>
      <c r="H31" s="247" t="s">
        <v>4675</v>
      </c>
      <c r="I31" s="247" t="s">
        <v>4676</v>
      </c>
      <c r="J31" s="247" t="s">
        <v>4677</v>
      </c>
      <c r="K31" s="247" t="s">
        <v>4678</v>
      </c>
      <c r="L31" s="247" t="s">
        <v>4679</v>
      </c>
    </row>
    <row r="32" spans="1:12">
      <c r="A32" s="249" t="s">
        <v>4680</v>
      </c>
      <c r="B32" s="304" t="s">
        <v>4681</v>
      </c>
      <c r="C32" s="247" t="s">
        <v>3787</v>
      </c>
      <c r="D32" s="247" t="s">
        <v>4682</v>
      </c>
      <c r="E32" s="247" t="s">
        <v>3512</v>
      </c>
      <c r="F32" s="247" t="s">
        <v>4683</v>
      </c>
      <c r="G32" s="247" t="s">
        <v>4684</v>
      </c>
      <c r="H32" s="247" t="s">
        <v>4685</v>
      </c>
      <c r="I32" s="247" t="s">
        <v>4686</v>
      </c>
      <c r="J32" s="247" t="s">
        <v>4687</v>
      </c>
      <c r="K32" s="247" t="s">
        <v>4688</v>
      </c>
      <c r="L32" s="247" t="s">
        <v>4202</v>
      </c>
    </row>
    <row r="33" spans="1:16">
      <c r="A33" s="249" t="s">
        <v>4689</v>
      </c>
      <c r="B33" s="304" t="s">
        <v>4690</v>
      </c>
      <c r="C33" s="247" t="s">
        <v>4691</v>
      </c>
      <c r="D33" s="247" t="s">
        <v>4692</v>
      </c>
      <c r="E33" s="247" t="s">
        <v>4693</v>
      </c>
      <c r="F33" s="247" t="s">
        <v>4694</v>
      </c>
      <c r="G33" s="247" t="s">
        <v>4695</v>
      </c>
      <c r="H33" s="247" t="s">
        <v>4696</v>
      </c>
      <c r="I33" s="247" t="s">
        <v>4697</v>
      </c>
      <c r="J33" s="247" t="s">
        <v>4698</v>
      </c>
      <c r="K33" s="247" t="s">
        <v>4699</v>
      </c>
      <c r="L33" s="247" t="s">
        <v>4700</v>
      </c>
    </row>
    <row r="34" spans="1:16">
      <c r="A34" s="249" t="s">
        <v>1610</v>
      </c>
      <c r="B34" s="304" t="s">
        <v>4701</v>
      </c>
      <c r="C34" s="247" t="s">
        <v>4702</v>
      </c>
      <c r="D34" s="247" t="s">
        <v>4703</v>
      </c>
      <c r="E34" s="247" t="s">
        <v>4704</v>
      </c>
      <c r="F34" s="247" t="s">
        <v>4200</v>
      </c>
      <c r="G34" s="247" t="s">
        <v>4705</v>
      </c>
      <c r="H34" s="247" t="s">
        <v>4706</v>
      </c>
      <c r="I34" s="247" t="s">
        <v>4707</v>
      </c>
      <c r="J34" s="247" t="s">
        <v>4708</v>
      </c>
      <c r="K34" s="247" t="s">
        <v>4300</v>
      </c>
      <c r="L34" s="247" t="s">
        <v>4709</v>
      </c>
    </row>
    <row r="35" spans="1:16">
      <c r="A35" s="249" t="s">
        <v>3552</v>
      </c>
      <c r="B35" s="304">
        <v>799</v>
      </c>
      <c r="C35" s="247">
        <v>983</v>
      </c>
      <c r="D35" s="247" t="s">
        <v>4710</v>
      </c>
      <c r="E35" s="247">
        <v>914</v>
      </c>
      <c r="F35" s="247">
        <v>874</v>
      </c>
      <c r="G35" s="247">
        <v>873</v>
      </c>
      <c r="H35" s="247">
        <v>843</v>
      </c>
      <c r="I35" s="247">
        <v>856</v>
      </c>
      <c r="J35" s="247">
        <v>811</v>
      </c>
      <c r="K35" s="247">
        <v>779</v>
      </c>
      <c r="L35" s="247">
        <v>842</v>
      </c>
    </row>
    <row r="36" spans="1:16">
      <c r="A36" s="246" t="s">
        <v>351</v>
      </c>
      <c r="B36" s="242" t="s">
        <v>4711</v>
      </c>
      <c r="C36" s="243" t="s">
        <v>4712</v>
      </c>
      <c r="D36" s="243" t="s">
        <v>4713</v>
      </c>
      <c r="E36" s="243" t="s">
        <v>4714</v>
      </c>
      <c r="F36" s="243" t="s">
        <v>4715</v>
      </c>
      <c r="G36" s="243" t="s">
        <v>4716</v>
      </c>
      <c r="H36" s="243" t="s">
        <v>4717</v>
      </c>
      <c r="I36" s="243" t="s">
        <v>4718</v>
      </c>
      <c r="J36" s="243" t="s">
        <v>4719</v>
      </c>
      <c r="K36" s="243" t="s">
        <v>4720</v>
      </c>
      <c r="L36" s="243" t="s">
        <v>4721</v>
      </c>
    </row>
    <row r="37" spans="1:16">
      <c r="A37" s="249" t="s">
        <v>831</v>
      </c>
      <c r="B37" s="304" t="s">
        <v>4722</v>
      </c>
      <c r="C37" s="247" t="s">
        <v>4723</v>
      </c>
      <c r="D37" s="247" t="s">
        <v>4724</v>
      </c>
      <c r="E37" s="247" t="s">
        <v>4725</v>
      </c>
      <c r="F37" s="247" t="s">
        <v>4726</v>
      </c>
      <c r="G37" s="247" t="s">
        <v>4727</v>
      </c>
      <c r="H37" s="247" t="s">
        <v>4728</v>
      </c>
      <c r="I37" s="247" t="s">
        <v>4729</v>
      </c>
      <c r="J37" s="247" t="s">
        <v>4730</v>
      </c>
      <c r="K37" s="247" t="s">
        <v>4731</v>
      </c>
      <c r="L37" s="247" t="s">
        <v>4732</v>
      </c>
    </row>
    <row r="38" spans="1:16">
      <c r="A38" s="249" t="s">
        <v>830</v>
      </c>
      <c r="B38" s="304" t="s">
        <v>4733</v>
      </c>
      <c r="C38" s="247" t="s">
        <v>4734</v>
      </c>
      <c r="D38" s="247" t="s">
        <v>4735</v>
      </c>
      <c r="E38" s="247" t="s">
        <v>4736</v>
      </c>
      <c r="F38" s="247" t="s">
        <v>4737</v>
      </c>
      <c r="G38" s="247" t="s">
        <v>4738</v>
      </c>
      <c r="H38" s="247" t="s">
        <v>3786</v>
      </c>
      <c r="I38" s="247" t="s">
        <v>4739</v>
      </c>
      <c r="J38" s="247" t="s">
        <v>4740</v>
      </c>
      <c r="K38" s="247" t="s">
        <v>4741</v>
      </c>
      <c r="L38" s="247" t="s">
        <v>4742</v>
      </c>
    </row>
    <row r="39" spans="1:16">
      <c r="A39" s="249" t="s">
        <v>4657</v>
      </c>
      <c r="B39" s="304" t="s">
        <v>4298</v>
      </c>
      <c r="C39" s="247" t="s">
        <v>4743</v>
      </c>
      <c r="D39" s="247" t="s">
        <v>4744</v>
      </c>
      <c r="E39" s="247" t="s">
        <v>4745</v>
      </c>
      <c r="F39" s="247" t="s">
        <v>4746</v>
      </c>
      <c r="G39" s="247" t="s">
        <v>4747</v>
      </c>
      <c r="H39" s="247" t="s">
        <v>4748</v>
      </c>
      <c r="I39" s="247" t="s">
        <v>4749</v>
      </c>
      <c r="J39" s="247" t="s">
        <v>4750</v>
      </c>
      <c r="K39" s="247">
        <v>994</v>
      </c>
      <c r="L39" s="247">
        <v>961</v>
      </c>
    </row>
    <row r="40" spans="1:16">
      <c r="A40" s="249" t="s">
        <v>1609</v>
      </c>
      <c r="B40" s="304">
        <v>521</v>
      </c>
      <c r="C40" s="247">
        <v>484</v>
      </c>
      <c r="D40" s="247">
        <v>518</v>
      </c>
      <c r="E40" s="247">
        <v>562</v>
      </c>
      <c r="F40" s="247">
        <v>531</v>
      </c>
      <c r="G40" s="247">
        <v>472</v>
      </c>
      <c r="H40" s="247">
        <v>437</v>
      </c>
      <c r="I40" s="247">
        <v>473</v>
      </c>
      <c r="J40" s="247">
        <v>483</v>
      </c>
      <c r="K40" s="247">
        <v>448</v>
      </c>
      <c r="L40" s="247">
        <v>413</v>
      </c>
    </row>
    <row r="41" spans="1:16">
      <c r="A41" s="249" t="s">
        <v>4680</v>
      </c>
      <c r="B41" s="304">
        <v>235</v>
      </c>
      <c r="C41" s="247">
        <v>227</v>
      </c>
      <c r="D41" s="247">
        <v>249</v>
      </c>
      <c r="E41" s="247">
        <v>274</v>
      </c>
      <c r="F41" s="247">
        <v>257</v>
      </c>
      <c r="G41" s="247">
        <v>200</v>
      </c>
      <c r="H41" s="247">
        <v>229</v>
      </c>
      <c r="I41" s="247">
        <v>245</v>
      </c>
      <c r="J41" s="247">
        <v>249</v>
      </c>
      <c r="K41" s="247">
        <v>258</v>
      </c>
      <c r="L41" s="247">
        <v>294</v>
      </c>
    </row>
    <row r="42" spans="1:16">
      <c r="A42" s="249" t="s">
        <v>4689</v>
      </c>
      <c r="B42" s="304" t="s">
        <v>4751</v>
      </c>
      <c r="C42" s="247" t="s">
        <v>4752</v>
      </c>
      <c r="D42" s="247" t="s">
        <v>4752</v>
      </c>
      <c r="E42" s="247" t="s">
        <v>4753</v>
      </c>
      <c r="F42" s="247" t="s">
        <v>4754</v>
      </c>
      <c r="G42" s="247" t="s">
        <v>4755</v>
      </c>
      <c r="H42" s="247" t="s">
        <v>4756</v>
      </c>
      <c r="I42" s="247" t="s">
        <v>4757</v>
      </c>
      <c r="J42" s="247" t="s">
        <v>4758</v>
      </c>
      <c r="K42" s="247" t="s">
        <v>4759</v>
      </c>
      <c r="L42" s="247" t="s">
        <v>4760</v>
      </c>
    </row>
    <row r="43" spans="1:16">
      <c r="A43" s="249" t="s">
        <v>1611</v>
      </c>
      <c r="B43" s="304">
        <v>212</v>
      </c>
      <c r="C43" s="247">
        <v>297</v>
      </c>
      <c r="D43" s="247">
        <v>264</v>
      </c>
      <c r="E43" s="247">
        <v>233</v>
      </c>
      <c r="F43" s="247">
        <v>241</v>
      </c>
      <c r="G43" s="247">
        <v>235</v>
      </c>
      <c r="H43" s="247">
        <v>229</v>
      </c>
      <c r="I43" s="247">
        <v>277</v>
      </c>
      <c r="J43" s="247">
        <v>241</v>
      </c>
      <c r="K43" s="247">
        <v>221</v>
      </c>
      <c r="L43" s="247">
        <v>213</v>
      </c>
    </row>
    <row r="44" spans="1:16">
      <c r="A44" s="249" t="s">
        <v>1612</v>
      </c>
      <c r="B44" s="304">
        <v>147</v>
      </c>
      <c r="C44" s="247">
        <v>166</v>
      </c>
      <c r="D44" s="247">
        <v>157</v>
      </c>
      <c r="E44" s="247">
        <v>180</v>
      </c>
      <c r="F44" s="247">
        <v>180</v>
      </c>
      <c r="G44" s="247">
        <v>137</v>
      </c>
      <c r="H44" s="247">
        <v>180</v>
      </c>
      <c r="I44" s="247">
        <v>171</v>
      </c>
      <c r="J44" s="247">
        <v>164</v>
      </c>
      <c r="K44" s="247">
        <v>155</v>
      </c>
      <c r="L44" s="247">
        <v>149</v>
      </c>
    </row>
    <row r="45" spans="1:16" ht="16" thickBot="1">
      <c r="A45" s="300"/>
      <c r="B45" s="305"/>
      <c r="C45" s="300"/>
      <c r="D45" s="300"/>
      <c r="E45" s="300"/>
      <c r="F45" s="300"/>
      <c r="G45" s="300"/>
      <c r="H45" s="300"/>
      <c r="I45" s="300"/>
      <c r="J45" s="300"/>
      <c r="K45" s="300"/>
      <c r="L45" s="300"/>
    </row>
    <row r="46" spans="1:16">
      <c r="A46" s="163"/>
      <c r="B46" s="237"/>
      <c r="C46" s="237"/>
      <c r="D46" s="237"/>
      <c r="E46" s="237"/>
      <c r="F46" s="237"/>
      <c r="G46" s="237"/>
      <c r="H46" s="237"/>
      <c r="I46" s="237"/>
      <c r="J46" s="237"/>
      <c r="K46" s="237"/>
      <c r="L46" s="237"/>
    </row>
    <row r="47" spans="1:16" ht="28">
      <c r="A47" s="302" t="s">
        <v>832</v>
      </c>
      <c r="B47" s="306"/>
      <c r="C47" s="302"/>
      <c r="D47" s="301"/>
      <c r="E47" s="163"/>
      <c r="F47" s="237" t="s">
        <v>4143</v>
      </c>
      <c r="G47" s="237"/>
      <c r="H47" s="237"/>
      <c r="I47" s="237"/>
      <c r="J47" s="237"/>
      <c r="K47" s="237"/>
      <c r="L47" s="237"/>
    </row>
    <row r="48" spans="1:16" ht="28">
      <c r="A48" s="302" t="s">
        <v>833</v>
      </c>
      <c r="B48" s="306"/>
      <c r="C48" s="302"/>
      <c r="D48" s="301"/>
      <c r="E48" s="303"/>
      <c r="F48" s="237"/>
      <c r="G48" s="307"/>
      <c r="H48" s="237"/>
      <c r="I48" s="237"/>
      <c r="J48" s="237"/>
      <c r="K48" s="237"/>
      <c r="L48" s="237"/>
      <c r="P48" s="307"/>
    </row>
    <row r="49" spans="1:12">
      <c r="A49" s="163" t="s">
        <v>834</v>
      </c>
      <c r="F49" s="221" t="s">
        <v>3930</v>
      </c>
    </row>
    <row r="50" spans="1:12">
      <c r="A50" s="308"/>
    </row>
    <row r="51" spans="1:12">
      <c r="A51" s="308"/>
    </row>
    <row r="52" spans="1:12">
      <c r="A52" s="309"/>
    </row>
    <row r="53" spans="1:12">
      <c r="A53" s="309"/>
    </row>
    <row r="54" spans="1:12">
      <c r="A54" s="241" t="s">
        <v>835</v>
      </c>
      <c r="B54" s="237"/>
      <c r="C54" s="237"/>
      <c r="D54" s="237"/>
      <c r="E54" s="237"/>
      <c r="F54" s="237"/>
      <c r="G54" s="237"/>
      <c r="H54" s="237"/>
      <c r="I54" s="237"/>
      <c r="J54" s="237"/>
      <c r="K54" s="237"/>
      <c r="L54" s="237"/>
    </row>
    <row r="55" spans="1:12">
      <c r="A55" s="242"/>
      <c r="B55" s="242">
        <v>2009</v>
      </c>
      <c r="C55" s="242">
        <v>2010</v>
      </c>
      <c r="D55" s="242">
        <v>2011</v>
      </c>
      <c r="E55" s="242">
        <v>2012</v>
      </c>
      <c r="F55" s="242">
        <v>2013</v>
      </c>
      <c r="G55" s="242">
        <v>2014</v>
      </c>
      <c r="H55" s="242">
        <v>2015</v>
      </c>
      <c r="I55" s="242">
        <v>2016</v>
      </c>
      <c r="J55" s="242">
        <v>2017</v>
      </c>
      <c r="K55" s="242">
        <v>2018</v>
      </c>
      <c r="L55" s="242">
        <v>2019</v>
      </c>
    </row>
    <row r="56" spans="1:12">
      <c r="A56" s="246" t="s">
        <v>345</v>
      </c>
      <c r="B56" s="242" t="s">
        <v>4646</v>
      </c>
      <c r="C56" s="243" t="s">
        <v>4647</v>
      </c>
      <c r="D56" s="243" t="s">
        <v>4648</v>
      </c>
      <c r="E56" s="243" t="s">
        <v>4649</v>
      </c>
      <c r="F56" s="243" t="s">
        <v>4650</v>
      </c>
      <c r="G56" s="243" t="s">
        <v>4651</v>
      </c>
      <c r="H56" s="243" t="s">
        <v>4652</v>
      </c>
      <c r="I56" s="243" t="s">
        <v>4653</v>
      </c>
      <c r="J56" s="243" t="s">
        <v>4654</v>
      </c>
      <c r="K56" s="243" t="s">
        <v>4655</v>
      </c>
      <c r="L56" s="243" t="s">
        <v>4656</v>
      </c>
    </row>
    <row r="57" spans="1:12">
      <c r="A57" s="249" t="s">
        <v>808</v>
      </c>
      <c r="B57" s="304">
        <v>420</v>
      </c>
      <c r="C57" s="247">
        <v>424</v>
      </c>
      <c r="D57" s="247">
        <v>391</v>
      </c>
      <c r="E57" s="247">
        <v>396</v>
      </c>
      <c r="F57" s="247">
        <v>365</v>
      </c>
      <c r="G57" s="247">
        <v>307</v>
      </c>
      <c r="H57" s="247">
        <v>338</v>
      </c>
      <c r="I57" s="247">
        <v>388</v>
      </c>
      <c r="J57" s="247">
        <v>440</v>
      </c>
      <c r="K57" s="247">
        <v>422</v>
      </c>
      <c r="L57" s="247">
        <v>679</v>
      </c>
    </row>
    <row r="58" spans="1:12">
      <c r="A58" s="249" t="s">
        <v>810</v>
      </c>
      <c r="B58" s="304" t="s">
        <v>4761</v>
      </c>
      <c r="C58" s="247" t="s">
        <v>4762</v>
      </c>
      <c r="D58" s="247" t="s">
        <v>4763</v>
      </c>
      <c r="E58" s="247" t="s">
        <v>4764</v>
      </c>
      <c r="F58" s="247" t="s">
        <v>4765</v>
      </c>
      <c r="G58" s="247" t="s">
        <v>4766</v>
      </c>
      <c r="H58" s="247" t="s">
        <v>4767</v>
      </c>
      <c r="I58" s="247" t="s">
        <v>4768</v>
      </c>
      <c r="J58" s="247" t="s">
        <v>4769</v>
      </c>
      <c r="K58" s="247" t="s">
        <v>4770</v>
      </c>
      <c r="L58" s="247" t="s">
        <v>4771</v>
      </c>
    </row>
    <row r="59" spans="1:12">
      <c r="A59" s="249" t="s">
        <v>813</v>
      </c>
      <c r="B59" s="304" t="s">
        <v>4772</v>
      </c>
      <c r="C59" s="247" t="s">
        <v>4773</v>
      </c>
      <c r="D59" s="247" t="s">
        <v>4774</v>
      </c>
      <c r="E59" s="247" t="s">
        <v>4775</v>
      </c>
      <c r="F59" s="247" t="s">
        <v>4776</v>
      </c>
      <c r="G59" s="247" t="s">
        <v>4777</v>
      </c>
      <c r="H59" s="247" t="s">
        <v>4778</v>
      </c>
      <c r="I59" s="247" t="s">
        <v>4779</v>
      </c>
      <c r="J59" s="247" t="s">
        <v>4780</v>
      </c>
      <c r="K59" s="247" t="s">
        <v>4781</v>
      </c>
      <c r="L59" s="247" t="s">
        <v>4782</v>
      </c>
    </row>
    <row r="60" spans="1:12">
      <c r="A60" s="249" t="s">
        <v>819</v>
      </c>
      <c r="B60" s="304" t="s">
        <v>4783</v>
      </c>
      <c r="C60" s="247" t="s">
        <v>4784</v>
      </c>
      <c r="D60" s="247" t="s">
        <v>4785</v>
      </c>
      <c r="E60" s="247" t="s">
        <v>4786</v>
      </c>
      <c r="F60" s="247" t="s">
        <v>4787</v>
      </c>
      <c r="G60" s="247" t="s">
        <v>4788</v>
      </c>
      <c r="H60" s="247" t="s">
        <v>4789</v>
      </c>
      <c r="I60" s="247" t="s">
        <v>4790</v>
      </c>
      <c r="J60" s="247" t="s">
        <v>4791</v>
      </c>
      <c r="K60" s="247" t="s">
        <v>4792</v>
      </c>
      <c r="L60" s="247" t="s">
        <v>4793</v>
      </c>
    </row>
    <row r="61" spans="1:12">
      <c r="A61" s="246" t="s">
        <v>351</v>
      </c>
      <c r="B61" s="242" t="s">
        <v>4733</v>
      </c>
      <c r="C61" s="243" t="s">
        <v>4734</v>
      </c>
      <c r="D61" s="243" t="s">
        <v>4735</v>
      </c>
      <c r="E61" s="243" t="s">
        <v>4736</v>
      </c>
      <c r="F61" s="243" t="s">
        <v>4737</v>
      </c>
      <c r="G61" s="243" t="s">
        <v>4738</v>
      </c>
      <c r="H61" s="243" t="s">
        <v>3786</v>
      </c>
      <c r="I61" s="243" t="s">
        <v>4739</v>
      </c>
      <c r="J61" s="243" t="s">
        <v>4740</v>
      </c>
      <c r="K61" s="243" t="s">
        <v>4741</v>
      </c>
      <c r="L61" s="243" t="s">
        <v>4742</v>
      </c>
    </row>
    <row r="62" spans="1:12">
      <c r="A62" s="249" t="s">
        <v>808</v>
      </c>
      <c r="B62" s="304">
        <v>9</v>
      </c>
      <c r="C62" s="247">
        <v>9</v>
      </c>
      <c r="D62" s="247">
        <v>18</v>
      </c>
      <c r="E62" s="247">
        <v>29</v>
      </c>
      <c r="F62" s="247">
        <v>20</v>
      </c>
      <c r="G62" s="247">
        <v>14</v>
      </c>
      <c r="H62" s="247">
        <v>15</v>
      </c>
      <c r="I62" s="247">
        <v>8</v>
      </c>
      <c r="J62" s="247">
        <v>12</v>
      </c>
      <c r="K62" s="247">
        <v>13</v>
      </c>
      <c r="L62" s="247">
        <v>70</v>
      </c>
    </row>
    <row r="63" spans="1:12">
      <c r="A63" s="249" t="s">
        <v>810</v>
      </c>
      <c r="B63" s="304">
        <v>611</v>
      </c>
      <c r="C63" s="247">
        <v>664</v>
      </c>
      <c r="D63" s="247">
        <v>587</v>
      </c>
      <c r="E63" s="247">
        <v>609</v>
      </c>
      <c r="F63" s="247">
        <v>462</v>
      </c>
      <c r="G63" s="247">
        <v>480</v>
      </c>
      <c r="H63" s="247">
        <v>428</v>
      </c>
      <c r="I63" s="247">
        <v>475</v>
      </c>
      <c r="J63" s="247">
        <v>548</v>
      </c>
      <c r="K63" s="247">
        <v>628</v>
      </c>
      <c r="L63" s="247">
        <v>564</v>
      </c>
    </row>
    <row r="64" spans="1:12">
      <c r="A64" s="249" t="s">
        <v>813</v>
      </c>
      <c r="B64" s="304">
        <v>946</v>
      </c>
      <c r="C64" s="247" t="s">
        <v>4794</v>
      </c>
      <c r="D64" s="247" t="s">
        <v>4795</v>
      </c>
      <c r="E64" s="247" t="s">
        <v>4796</v>
      </c>
      <c r="F64" s="247">
        <v>995</v>
      </c>
      <c r="G64" s="247">
        <v>928</v>
      </c>
      <c r="H64" s="247">
        <v>908</v>
      </c>
      <c r="I64" s="247">
        <v>930</v>
      </c>
      <c r="J64" s="247">
        <v>827</v>
      </c>
      <c r="K64" s="247">
        <v>634</v>
      </c>
      <c r="L64" s="247">
        <v>612</v>
      </c>
    </row>
    <row r="65" spans="1:12">
      <c r="A65" s="249" t="s">
        <v>819</v>
      </c>
      <c r="B65" s="304">
        <v>168</v>
      </c>
      <c r="C65" s="247">
        <v>181</v>
      </c>
      <c r="D65" s="247">
        <v>205</v>
      </c>
      <c r="E65" s="247">
        <v>213</v>
      </c>
      <c r="F65" s="247">
        <v>228</v>
      </c>
      <c r="G65" s="247">
        <v>184</v>
      </c>
      <c r="H65" s="247">
        <v>194</v>
      </c>
      <c r="I65" s="247">
        <v>200</v>
      </c>
      <c r="J65" s="247">
        <v>183</v>
      </c>
      <c r="K65" s="247">
        <v>167</v>
      </c>
      <c r="L65" s="247">
        <v>128</v>
      </c>
    </row>
    <row r="66" spans="1:12" ht="16" thickBot="1">
      <c r="A66" s="300"/>
      <c r="B66" s="300"/>
      <c r="C66" s="300"/>
      <c r="D66" s="300"/>
      <c r="E66" s="300"/>
      <c r="F66" s="300"/>
      <c r="G66" s="300"/>
      <c r="H66" s="300"/>
      <c r="I66" s="300"/>
      <c r="J66" s="300"/>
      <c r="K66" s="300"/>
      <c r="L66" s="300"/>
    </row>
    <row r="67" spans="1:12">
      <c r="A67" s="310"/>
      <c r="B67" s="237"/>
      <c r="C67" s="237"/>
      <c r="D67" s="237"/>
      <c r="E67" s="237"/>
      <c r="F67" s="237"/>
      <c r="G67" s="237"/>
      <c r="H67" s="237"/>
      <c r="I67" s="237"/>
      <c r="J67" s="237"/>
      <c r="K67" s="237"/>
      <c r="L67" s="237"/>
    </row>
    <row r="68" spans="1:12">
      <c r="A68" s="301"/>
      <c r="B68" s="301"/>
      <c r="C68" s="301"/>
      <c r="D68" s="301"/>
      <c r="E68" s="311"/>
      <c r="F68" s="237"/>
      <c r="G68" s="237"/>
      <c r="H68" s="237"/>
      <c r="I68" s="237" t="s">
        <v>3930</v>
      </c>
      <c r="J68" s="237"/>
      <c r="K68" s="237"/>
      <c r="L68" s="237"/>
    </row>
    <row r="69" spans="1:12">
      <c r="A69" s="163"/>
      <c r="B69" s="237"/>
      <c r="C69" s="237"/>
      <c r="D69" s="237"/>
      <c r="E69" s="237" t="s">
        <v>4143</v>
      </c>
      <c r="F69" s="237"/>
      <c r="G69" s="237"/>
      <c r="H69" s="237"/>
      <c r="I69" s="237"/>
      <c r="J69" s="237"/>
      <c r="K69" s="237"/>
      <c r="L69" s="237"/>
    </row>
    <row r="70" spans="1:12">
      <c r="A70" s="163"/>
      <c r="B70" s="237"/>
      <c r="C70" s="237"/>
      <c r="D70" s="237"/>
      <c r="E70" s="237"/>
      <c r="F70" s="237"/>
      <c r="G70" s="237"/>
      <c r="H70" s="237"/>
      <c r="I70" s="237"/>
      <c r="J70" s="237"/>
      <c r="K70" s="237"/>
      <c r="L70" s="237"/>
    </row>
    <row r="71" spans="1:12">
      <c r="A71" s="163"/>
      <c r="B71" s="237"/>
      <c r="C71" s="237"/>
      <c r="D71" s="237"/>
      <c r="E71" s="237"/>
      <c r="F71" s="237"/>
      <c r="G71" s="237"/>
      <c r="H71" s="237"/>
      <c r="I71" s="237"/>
      <c r="J71" s="237"/>
      <c r="K71" s="237"/>
      <c r="L71" s="237"/>
    </row>
    <row r="72" spans="1:12">
      <c r="A72" s="163"/>
      <c r="B72" s="237"/>
      <c r="C72" s="237"/>
      <c r="D72" s="237"/>
      <c r="E72" s="237"/>
      <c r="F72" s="237"/>
      <c r="G72" s="237"/>
      <c r="H72" s="237"/>
      <c r="I72" s="237"/>
      <c r="J72" s="237"/>
      <c r="K72" s="237"/>
      <c r="L72" s="237"/>
    </row>
    <row r="73" spans="1:12">
      <c r="A73" s="241" t="s">
        <v>836</v>
      </c>
      <c r="B73" s="237"/>
      <c r="C73" s="237"/>
      <c r="D73" s="237"/>
      <c r="E73" s="237"/>
      <c r="F73" s="237"/>
      <c r="G73" s="237"/>
      <c r="H73" s="237"/>
      <c r="I73" s="237"/>
      <c r="J73" s="237"/>
      <c r="K73" s="237"/>
      <c r="L73" s="237"/>
    </row>
    <row r="74" spans="1:12">
      <c r="A74" s="242"/>
      <c r="B74" s="242">
        <v>2009</v>
      </c>
      <c r="C74" s="242">
        <v>2010</v>
      </c>
      <c r="D74" s="242">
        <v>2011</v>
      </c>
      <c r="E74" s="242">
        <v>2012</v>
      </c>
      <c r="F74" s="242">
        <v>2013</v>
      </c>
      <c r="G74" s="242">
        <v>2014</v>
      </c>
      <c r="H74" s="242">
        <v>2015</v>
      </c>
      <c r="I74" s="242">
        <v>2016</v>
      </c>
      <c r="J74" s="242">
        <v>2017</v>
      </c>
      <c r="K74" s="242">
        <v>2018</v>
      </c>
      <c r="L74" s="242">
        <v>2019</v>
      </c>
    </row>
    <row r="75" spans="1:12">
      <c r="A75" s="246" t="s">
        <v>837</v>
      </c>
      <c r="B75" s="242" t="s">
        <v>4797</v>
      </c>
      <c r="C75" s="243" t="s">
        <v>4798</v>
      </c>
      <c r="D75" s="243" t="s">
        <v>4799</v>
      </c>
      <c r="E75" s="243" t="s">
        <v>4800</v>
      </c>
      <c r="F75" s="243" t="s">
        <v>4801</v>
      </c>
      <c r="G75" s="243" t="s">
        <v>4802</v>
      </c>
      <c r="H75" s="243" t="s">
        <v>4803</v>
      </c>
      <c r="I75" s="243" t="s">
        <v>4804</v>
      </c>
      <c r="J75" s="243" t="s">
        <v>4179</v>
      </c>
      <c r="K75" s="243" t="s">
        <v>4805</v>
      </c>
      <c r="L75" s="243" t="s">
        <v>4806</v>
      </c>
    </row>
    <row r="76" spans="1:12">
      <c r="A76" s="249" t="s">
        <v>4807</v>
      </c>
      <c r="B76" s="247" t="s">
        <v>4808</v>
      </c>
      <c r="C76" s="247" t="s">
        <v>4809</v>
      </c>
      <c r="D76" s="247" t="s">
        <v>4810</v>
      </c>
      <c r="E76" s="247" t="s">
        <v>4811</v>
      </c>
      <c r="F76" s="247" t="s">
        <v>4812</v>
      </c>
      <c r="G76" s="247" t="s">
        <v>4813</v>
      </c>
      <c r="H76" s="247" t="s">
        <v>4814</v>
      </c>
      <c r="I76" s="247" t="s">
        <v>4815</v>
      </c>
      <c r="J76" s="247" t="s">
        <v>4816</v>
      </c>
      <c r="K76" s="247" t="s">
        <v>4817</v>
      </c>
      <c r="L76" s="247" t="s">
        <v>4818</v>
      </c>
    </row>
    <row r="77" spans="1:12">
      <c r="A77" s="249" t="s">
        <v>4819</v>
      </c>
      <c r="B77" s="247">
        <v>33</v>
      </c>
      <c r="C77" s="247">
        <v>36</v>
      </c>
      <c r="D77" s="247">
        <v>39</v>
      </c>
      <c r="E77" s="247">
        <v>43</v>
      </c>
      <c r="F77" s="247">
        <v>45</v>
      </c>
      <c r="G77" s="247">
        <v>43</v>
      </c>
      <c r="H77" s="247">
        <v>48</v>
      </c>
      <c r="I77" s="247">
        <v>56</v>
      </c>
      <c r="J77" s="247">
        <v>60</v>
      </c>
      <c r="K77" s="247">
        <v>64</v>
      </c>
      <c r="L77" s="247">
        <v>69</v>
      </c>
    </row>
    <row r="78" spans="1:12">
      <c r="A78" s="249" t="s">
        <v>838</v>
      </c>
      <c r="B78" s="247" t="s">
        <v>70</v>
      </c>
      <c r="C78" s="247">
        <v>1</v>
      </c>
      <c r="D78" s="247">
        <v>1</v>
      </c>
      <c r="E78" s="247">
        <v>1</v>
      </c>
      <c r="F78" s="247">
        <v>1</v>
      </c>
      <c r="G78" s="247" t="s">
        <v>1465</v>
      </c>
      <c r="H78" s="247" t="s">
        <v>1465</v>
      </c>
      <c r="I78" s="247" t="s">
        <v>1465</v>
      </c>
      <c r="J78" s="247" t="s">
        <v>1465</v>
      </c>
      <c r="K78" s="247" t="s">
        <v>70</v>
      </c>
      <c r="L78" s="247" t="s">
        <v>70</v>
      </c>
    </row>
    <row r="79" spans="1:12">
      <c r="A79" s="249" t="s">
        <v>839</v>
      </c>
      <c r="B79" s="247" t="s">
        <v>4745</v>
      </c>
      <c r="C79" s="247" t="s">
        <v>4820</v>
      </c>
      <c r="D79" s="247" t="s">
        <v>4820</v>
      </c>
      <c r="E79" s="247" t="s">
        <v>4821</v>
      </c>
      <c r="F79" s="247" t="s">
        <v>4821</v>
      </c>
      <c r="G79" s="247" t="s">
        <v>4822</v>
      </c>
      <c r="H79" s="247" t="s">
        <v>4294</v>
      </c>
      <c r="I79" s="247" t="s">
        <v>4823</v>
      </c>
      <c r="J79" s="247" t="s">
        <v>4749</v>
      </c>
      <c r="K79" s="247" t="s">
        <v>4824</v>
      </c>
      <c r="L79" s="247" t="s">
        <v>4825</v>
      </c>
    </row>
    <row r="80" spans="1:12">
      <c r="A80" s="249" t="s">
        <v>399</v>
      </c>
      <c r="B80" s="247">
        <v>78</v>
      </c>
      <c r="C80" s="247">
        <v>80</v>
      </c>
      <c r="D80" s="247">
        <v>100</v>
      </c>
      <c r="E80" s="247">
        <v>144</v>
      </c>
      <c r="F80" s="247">
        <v>173</v>
      </c>
      <c r="G80" s="247">
        <v>153</v>
      </c>
      <c r="H80" s="247">
        <v>130</v>
      </c>
      <c r="I80" s="247">
        <v>149</v>
      </c>
      <c r="J80" s="247">
        <v>165</v>
      </c>
      <c r="K80" s="247">
        <v>138</v>
      </c>
      <c r="L80" s="247">
        <v>125</v>
      </c>
    </row>
    <row r="81" spans="1:12" ht="16" thickBot="1">
      <c r="A81" s="300"/>
      <c r="B81" s="300"/>
      <c r="C81" s="300"/>
      <c r="D81" s="300"/>
      <c r="E81" s="300"/>
      <c r="F81" s="300"/>
      <c r="G81" s="300"/>
      <c r="H81" s="300"/>
      <c r="I81" s="300"/>
      <c r="J81" s="300"/>
      <c r="K81" s="300"/>
      <c r="L81" s="300"/>
    </row>
    <row r="82" spans="1:12">
      <c r="A82" s="310"/>
      <c r="B82" s="237"/>
      <c r="C82" s="237"/>
      <c r="D82" s="237"/>
      <c r="E82" s="237"/>
      <c r="F82" s="237"/>
      <c r="G82" s="237"/>
      <c r="H82" s="237"/>
      <c r="I82" s="237"/>
      <c r="J82" s="237"/>
      <c r="K82" s="237"/>
      <c r="L82" s="237"/>
    </row>
    <row r="83" spans="1:12">
      <c r="A83" s="301"/>
      <c r="B83" s="301"/>
      <c r="C83" s="301"/>
      <c r="D83" s="301"/>
      <c r="E83" s="312" t="s">
        <v>3553</v>
      </c>
      <c r="F83" s="237"/>
      <c r="G83" s="237"/>
      <c r="H83" s="237"/>
      <c r="I83" s="237"/>
      <c r="J83" s="237"/>
      <c r="K83" s="237"/>
      <c r="L83" s="237"/>
    </row>
    <row r="84" spans="1:12">
      <c r="A84" s="313"/>
    </row>
  </sheetData>
  <hyperlinks>
    <hyperlink ref="B1" location="INDEKS!A1" display="HJEM" xr:uid="{1982F97D-0F61-4A2E-AD6E-85A1C458DA64}"/>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L99"/>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3931</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2" t="s">
        <v>840</v>
      </c>
      <c r="B3" s="223">
        <v>111622</v>
      </c>
      <c r="C3" s="7">
        <v>116362</v>
      </c>
      <c r="D3" s="7">
        <v>117734</v>
      </c>
      <c r="E3" s="7">
        <v>119977</v>
      </c>
      <c r="F3" s="7">
        <v>120602</v>
      </c>
      <c r="G3" s="7">
        <v>117633</v>
      </c>
      <c r="H3" s="7">
        <v>112116</v>
      </c>
      <c r="I3" s="7">
        <v>109254</v>
      </c>
      <c r="J3" s="7">
        <v>104490</v>
      </c>
      <c r="K3" s="7">
        <v>101591</v>
      </c>
      <c r="L3" s="7">
        <v>109395</v>
      </c>
    </row>
    <row r="4" spans="1:12">
      <c r="A4" s="232" t="s">
        <v>841</v>
      </c>
      <c r="B4" s="223"/>
      <c r="C4" s="7"/>
      <c r="D4" s="7"/>
      <c r="E4" s="7"/>
      <c r="F4" s="7"/>
      <c r="G4" s="7"/>
      <c r="H4" s="7"/>
      <c r="I4" s="7"/>
      <c r="J4" s="7"/>
      <c r="K4" s="7"/>
      <c r="L4" s="7"/>
    </row>
    <row r="5" spans="1:12">
      <c r="A5" s="233" t="s">
        <v>4</v>
      </c>
      <c r="B5" s="224">
        <v>87799</v>
      </c>
      <c r="C5" s="222">
        <v>90590</v>
      </c>
      <c r="D5" s="222">
        <v>91852</v>
      </c>
      <c r="E5" s="222">
        <v>94036</v>
      </c>
      <c r="F5" s="222">
        <v>91939</v>
      </c>
      <c r="G5" s="222">
        <v>89933</v>
      </c>
      <c r="H5" s="222">
        <v>85251</v>
      </c>
      <c r="I5" s="222">
        <v>82467</v>
      </c>
      <c r="J5" s="222">
        <v>79085</v>
      </c>
      <c r="K5" s="222">
        <v>77999</v>
      </c>
      <c r="L5" s="222">
        <v>83615</v>
      </c>
    </row>
    <row r="6" spans="1:12">
      <c r="A6" s="233" t="s">
        <v>5</v>
      </c>
      <c r="B6" s="224">
        <v>23823</v>
      </c>
      <c r="C6" s="222">
        <v>25772</v>
      </c>
      <c r="D6" s="222">
        <v>25882</v>
      </c>
      <c r="E6" s="222">
        <v>25941</v>
      </c>
      <c r="F6" s="222">
        <v>28663</v>
      </c>
      <c r="G6" s="222">
        <v>27700</v>
      </c>
      <c r="H6" s="222">
        <v>26865</v>
      </c>
      <c r="I6" s="222">
        <v>26787</v>
      </c>
      <c r="J6" s="222">
        <v>25405</v>
      </c>
      <c r="K6" s="222">
        <v>23592</v>
      </c>
      <c r="L6" s="222">
        <v>25780</v>
      </c>
    </row>
    <row r="7" spans="1:12">
      <c r="A7" s="232" t="s">
        <v>842</v>
      </c>
      <c r="B7" s="223">
        <v>1674</v>
      </c>
      <c r="C7" s="7">
        <v>1644</v>
      </c>
      <c r="D7" s="7">
        <v>1463</v>
      </c>
      <c r="E7" s="7">
        <v>1316</v>
      </c>
      <c r="F7" s="7">
        <v>1157</v>
      </c>
      <c r="G7" s="7">
        <v>1115</v>
      </c>
      <c r="H7" s="7">
        <v>1012</v>
      </c>
      <c r="I7" s="7">
        <v>978</v>
      </c>
      <c r="J7" s="7">
        <v>906</v>
      </c>
      <c r="K7" s="7">
        <v>849</v>
      </c>
      <c r="L7" s="7">
        <v>876</v>
      </c>
    </row>
    <row r="8" spans="1:12">
      <c r="A8" s="233" t="s">
        <v>4</v>
      </c>
      <c r="B8" s="224">
        <v>1457</v>
      </c>
      <c r="C8" s="222">
        <v>1443</v>
      </c>
      <c r="D8" s="222">
        <v>1264</v>
      </c>
      <c r="E8" s="222">
        <v>1127</v>
      </c>
      <c r="F8" s="222">
        <v>966</v>
      </c>
      <c r="G8" s="222">
        <v>927</v>
      </c>
      <c r="H8" s="222">
        <v>852</v>
      </c>
      <c r="I8" s="222">
        <v>800</v>
      </c>
      <c r="J8" s="222">
        <v>751</v>
      </c>
      <c r="K8" s="222">
        <v>728</v>
      </c>
      <c r="L8" s="222">
        <v>732</v>
      </c>
    </row>
    <row r="9" spans="1:12">
      <c r="A9" s="233" t="s">
        <v>5</v>
      </c>
      <c r="B9" s="224">
        <v>217</v>
      </c>
      <c r="C9" s="222">
        <v>201</v>
      </c>
      <c r="D9" s="222">
        <v>199</v>
      </c>
      <c r="E9" s="222">
        <v>189</v>
      </c>
      <c r="F9" s="222">
        <v>191</v>
      </c>
      <c r="G9" s="222">
        <v>188</v>
      </c>
      <c r="H9" s="222">
        <v>160</v>
      </c>
      <c r="I9" s="222">
        <v>178</v>
      </c>
      <c r="J9" s="222">
        <v>155</v>
      </c>
      <c r="K9" s="222">
        <v>121</v>
      </c>
      <c r="L9" s="222">
        <v>144</v>
      </c>
    </row>
    <row r="10" spans="1:12">
      <c r="A10" s="232" t="s">
        <v>843</v>
      </c>
      <c r="B10" s="223">
        <v>8538</v>
      </c>
      <c r="C10" s="7">
        <v>8841</v>
      </c>
      <c r="D10" s="7">
        <v>8840</v>
      </c>
      <c r="E10" s="7">
        <v>9226</v>
      </c>
      <c r="F10" s="7">
        <v>8264</v>
      </c>
      <c r="G10" s="7">
        <v>7735</v>
      </c>
      <c r="H10" s="7">
        <v>7007</v>
      </c>
      <c r="I10" s="7">
        <v>6258</v>
      </c>
      <c r="J10" s="7">
        <v>5030</v>
      </c>
      <c r="K10" s="7">
        <v>7092</v>
      </c>
      <c r="L10" s="7">
        <v>7353</v>
      </c>
    </row>
    <row r="11" spans="1:12">
      <c r="A11" s="233" t="s">
        <v>4</v>
      </c>
      <c r="B11" s="224">
        <v>7807</v>
      </c>
      <c r="C11" s="222">
        <v>8048</v>
      </c>
      <c r="D11" s="222">
        <v>8032</v>
      </c>
      <c r="E11" s="222">
        <v>8407</v>
      </c>
      <c r="F11" s="222">
        <v>7529</v>
      </c>
      <c r="G11" s="222">
        <v>6990</v>
      </c>
      <c r="H11" s="222">
        <v>6330</v>
      </c>
      <c r="I11" s="222">
        <v>5670</v>
      </c>
      <c r="J11" s="222">
        <v>4498</v>
      </c>
      <c r="K11" s="222">
        <v>6480</v>
      </c>
      <c r="L11" s="222">
        <v>6646</v>
      </c>
    </row>
    <row r="12" spans="1:12">
      <c r="A12" s="233" t="s">
        <v>5</v>
      </c>
      <c r="B12" s="224">
        <v>731</v>
      </c>
      <c r="C12" s="222">
        <v>793</v>
      </c>
      <c r="D12" s="222">
        <v>808</v>
      </c>
      <c r="E12" s="222">
        <v>819</v>
      </c>
      <c r="F12" s="222">
        <v>735</v>
      </c>
      <c r="G12" s="222">
        <v>745</v>
      </c>
      <c r="H12" s="222">
        <v>677</v>
      </c>
      <c r="I12" s="222">
        <v>588</v>
      </c>
      <c r="J12" s="222">
        <v>532</v>
      </c>
      <c r="K12" s="222">
        <v>612</v>
      </c>
      <c r="L12" s="222">
        <v>707</v>
      </c>
    </row>
    <row r="13" spans="1:12">
      <c r="A13" s="232" t="s">
        <v>844</v>
      </c>
      <c r="B13" s="223">
        <v>7119</v>
      </c>
      <c r="C13" s="7">
        <v>6232</v>
      </c>
      <c r="D13" s="7">
        <v>7261</v>
      </c>
      <c r="E13" s="7">
        <v>7022</v>
      </c>
      <c r="F13" s="7">
        <v>4491</v>
      </c>
      <c r="G13" s="7">
        <v>4199</v>
      </c>
      <c r="H13" s="7">
        <v>3011</v>
      </c>
      <c r="I13" s="7">
        <v>2175</v>
      </c>
      <c r="J13" s="7">
        <v>2439</v>
      </c>
      <c r="K13" s="7">
        <v>2232</v>
      </c>
      <c r="L13" s="7">
        <v>2980</v>
      </c>
    </row>
    <row r="14" spans="1:12">
      <c r="A14" s="233" t="s">
        <v>4</v>
      </c>
      <c r="B14" s="224">
        <v>6596</v>
      </c>
      <c r="C14" s="222">
        <v>5735</v>
      </c>
      <c r="D14" s="222">
        <v>6649</v>
      </c>
      <c r="E14" s="222">
        <v>6493</v>
      </c>
      <c r="F14" s="222">
        <v>4135</v>
      </c>
      <c r="G14" s="222">
        <v>3884</v>
      </c>
      <c r="H14" s="222">
        <v>2834</v>
      </c>
      <c r="I14" s="222">
        <v>2032</v>
      </c>
      <c r="J14" s="222">
        <v>2243</v>
      </c>
      <c r="K14" s="222">
        <v>2082</v>
      </c>
      <c r="L14" s="222">
        <v>2777</v>
      </c>
    </row>
    <row r="15" spans="1:12">
      <c r="A15" s="233" t="s">
        <v>5</v>
      </c>
      <c r="B15" s="224">
        <v>523</v>
      </c>
      <c r="C15" s="222">
        <v>497</v>
      </c>
      <c r="D15" s="222">
        <v>612</v>
      </c>
      <c r="E15" s="222">
        <v>529</v>
      </c>
      <c r="F15" s="222">
        <v>356</v>
      </c>
      <c r="G15" s="222">
        <v>315</v>
      </c>
      <c r="H15" s="222">
        <v>177</v>
      </c>
      <c r="I15" s="222">
        <v>143</v>
      </c>
      <c r="J15" s="222">
        <v>196</v>
      </c>
      <c r="K15" s="222">
        <v>150</v>
      </c>
      <c r="L15" s="222">
        <v>203</v>
      </c>
    </row>
    <row r="16" spans="1:12">
      <c r="A16" s="232" t="s">
        <v>3932</v>
      </c>
      <c r="B16" s="223">
        <v>94291</v>
      </c>
      <c r="C16" s="7">
        <v>99645</v>
      </c>
      <c r="D16" s="7">
        <v>100170</v>
      </c>
      <c r="E16" s="7">
        <v>102413</v>
      </c>
      <c r="F16" s="7">
        <v>106690</v>
      </c>
      <c r="G16" s="7">
        <v>104584</v>
      </c>
      <c r="H16" s="7">
        <v>101086</v>
      </c>
      <c r="I16" s="7">
        <v>99843</v>
      </c>
      <c r="J16" s="7">
        <v>96115</v>
      </c>
      <c r="K16" s="7">
        <v>91418</v>
      </c>
      <c r="L16" s="7">
        <v>98186</v>
      </c>
    </row>
    <row r="17" spans="1:12">
      <c r="A17" s="233" t="s">
        <v>4</v>
      </c>
      <c r="B17" s="224">
        <v>71939</v>
      </c>
      <c r="C17" s="222">
        <v>75364</v>
      </c>
      <c r="D17" s="222">
        <v>75907</v>
      </c>
      <c r="E17" s="222">
        <v>78009</v>
      </c>
      <c r="F17" s="222">
        <v>79309</v>
      </c>
      <c r="G17" s="222">
        <v>78132</v>
      </c>
      <c r="H17" s="222">
        <v>75235</v>
      </c>
      <c r="I17" s="222">
        <v>73965</v>
      </c>
      <c r="J17" s="222">
        <v>71593</v>
      </c>
      <c r="K17" s="222">
        <v>68709</v>
      </c>
      <c r="L17" s="222">
        <v>73460</v>
      </c>
    </row>
    <row r="18" spans="1:12">
      <c r="A18" s="233" t="s">
        <v>5</v>
      </c>
      <c r="B18" s="224">
        <v>22352</v>
      </c>
      <c r="C18" s="222">
        <v>24281</v>
      </c>
      <c r="D18" s="222">
        <v>24263</v>
      </c>
      <c r="E18" s="222">
        <v>24404</v>
      </c>
      <c r="F18" s="222">
        <v>27381</v>
      </c>
      <c r="G18" s="222">
        <v>26452</v>
      </c>
      <c r="H18" s="222">
        <v>25851</v>
      </c>
      <c r="I18" s="222">
        <v>25878</v>
      </c>
      <c r="J18" s="222">
        <v>24522</v>
      </c>
      <c r="K18" s="222">
        <v>22709</v>
      </c>
      <c r="L18" s="222">
        <v>24726</v>
      </c>
    </row>
    <row r="19" spans="1:12">
      <c r="A19" s="232" t="s">
        <v>845</v>
      </c>
      <c r="B19" s="227">
        <v>68002</v>
      </c>
      <c r="C19" s="227">
        <v>71639</v>
      </c>
      <c r="D19" s="227">
        <v>69710</v>
      </c>
      <c r="E19" s="227">
        <v>66699</v>
      </c>
      <c r="F19" s="227">
        <v>74647</v>
      </c>
      <c r="G19" s="7">
        <v>72810</v>
      </c>
      <c r="H19" s="7">
        <v>73222</v>
      </c>
      <c r="I19" s="7">
        <v>74210</v>
      </c>
      <c r="J19" s="7">
        <v>71137</v>
      </c>
      <c r="K19" s="7">
        <v>62830</v>
      </c>
      <c r="L19" s="7">
        <v>62816</v>
      </c>
    </row>
    <row r="20" spans="1:12">
      <c r="A20" s="233" t="s">
        <v>4</v>
      </c>
      <c r="B20" s="225">
        <v>50095</v>
      </c>
      <c r="C20" s="225">
        <v>52127</v>
      </c>
      <c r="D20" s="225">
        <v>50433</v>
      </c>
      <c r="E20" s="225">
        <v>48667</v>
      </c>
      <c r="F20" s="225">
        <v>53219</v>
      </c>
      <c r="G20" s="222">
        <v>52795</v>
      </c>
      <c r="H20" s="222">
        <v>53150</v>
      </c>
      <c r="I20" s="222">
        <v>53617</v>
      </c>
      <c r="J20" s="222">
        <v>51834</v>
      </c>
      <c r="K20" s="222">
        <v>46560</v>
      </c>
      <c r="L20" s="222">
        <v>46529</v>
      </c>
    </row>
    <row r="21" spans="1:12">
      <c r="A21" s="233" t="s">
        <v>5</v>
      </c>
      <c r="B21" s="225">
        <v>17907</v>
      </c>
      <c r="C21" s="225">
        <v>19512</v>
      </c>
      <c r="D21" s="225">
        <v>19277</v>
      </c>
      <c r="E21" s="225">
        <v>18032</v>
      </c>
      <c r="F21" s="225">
        <v>21428</v>
      </c>
      <c r="G21" s="222">
        <v>20015</v>
      </c>
      <c r="H21" s="222">
        <v>20072</v>
      </c>
      <c r="I21" s="222">
        <v>20593</v>
      </c>
      <c r="J21" s="222">
        <v>19303</v>
      </c>
      <c r="K21" s="222">
        <v>16270</v>
      </c>
      <c r="L21" s="222">
        <v>16287</v>
      </c>
    </row>
    <row r="22" spans="1:12" ht="16" thickBot="1">
      <c r="A22" s="234"/>
      <c r="B22" s="226"/>
      <c r="C22" s="226"/>
      <c r="D22" s="226"/>
      <c r="E22" s="226"/>
      <c r="F22" s="226"/>
      <c r="G22" s="226"/>
      <c r="H22" s="226"/>
      <c r="I22" s="226"/>
      <c r="J22" s="226"/>
      <c r="K22" s="226"/>
      <c r="L22" s="226"/>
    </row>
    <row r="23" spans="1:12">
      <c r="A23" s="231"/>
      <c r="B23" s="222"/>
      <c r="C23" s="222"/>
      <c r="D23" s="222"/>
      <c r="E23" s="222"/>
      <c r="F23" s="222"/>
      <c r="G23" s="222"/>
      <c r="H23" s="222"/>
      <c r="I23" s="222"/>
      <c r="J23" s="222"/>
      <c r="K23" s="222"/>
      <c r="L23" s="222"/>
    </row>
    <row r="24" spans="1:12" ht="42">
      <c r="A24" s="233" t="s">
        <v>3333</v>
      </c>
      <c r="B24" s="222"/>
      <c r="C24" s="224" t="s">
        <v>4143</v>
      </c>
      <c r="D24" s="222"/>
      <c r="E24" s="229" t="s">
        <v>3930</v>
      </c>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t="s">
        <v>3933</v>
      </c>
      <c r="B29" s="222"/>
      <c r="C29" s="222"/>
      <c r="D29" s="222"/>
      <c r="E29" s="222"/>
      <c r="F29" s="222"/>
      <c r="G29" s="222"/>
      <c r="H29" s="222"/>
      <c r="I29" s="222"/>
      <c r="J29" s="222"/>
      <c r="K29" s="222"/>
      <c r="L29" s="222"/>
    </row>
    <row r="30" spans="1:12">
      <c r="A30" s="232"/>
      <c r="B30" s="223">
        <v>2009</v>
      </c>
      <c r="C30" s="223">
        <v>2010</v>
      </c>
      <c r="D30" s="223">
        <v>2011</v>
      </c>
      <c r="E30" s="223">
        <v>2012</v>
      </c>
      <c r="F30" s="223">
        <v>2013</v>
      </c>
      <c r="G30" s="223">
        <v>2014</v>
      </c>
      <c r="H30" s="223">
        <v>2015</v>
      </c>
      <c r="I30" s="223">
        <v>2016</v>
      </c>
      <c r="J30" s="223">
        <v>2017</v>
      </c>
      <c r="K30" s="223">
        <v>2018</v>
      </c>
      <c r="L30" s="223">
        <v>2019</v>
      </c>
    </row>
    <row r="31" spans="1:12">
      <c r="A31" s="232" t="s">
        <v>846</v>
      </c>
      <c r="B31" s="223">
        <v>26993</v>
      </c>
      <c r="C31" s="7">
        <v>29789</v>
      </c>
      <c r="D31" s="227">
        <v>44164</v>
      </c>
      <c r="E31" s="7">
        <v>51524</v>
      </c>
      <c r="F31" s="7">
        <v>49461</v>
      </c>
      <c r="G31" s="7">
        <v>59044</v>
      </c>
      <c r="H31" s="7">
        <v>58581</v>
      </c>
      <c r="I31" s="7">
        <v>57114</v>
      </c>
      <c r="J31" s="7">
        <v>54952</v>
      </c>
      <c r="K31" s="7">
        <v>61598</v>
      </c>
      <c r="L31" s="7">
        <v>72880</v>
      </c>
    </row>
    <row r="32" spans="1:12">
      <c r="A32" s="233" t="s">
        <v>847</v>
      </c>
      <c r="B32" s="224">
        <v>11474</v>
      </c>
      <c r="C32" s="222">
        <v>11299</v>
      </c>
      <c r="D32" s="225">
        <v>13321</v>
      </c>
      <c r="E32" s="222">
        <v>14965</v>
      </c>
      <c r="F32" s="222">
        <v>14999</v>
      </c>
      <c r="G32" s="222">
        <v>16616</v>
      </c>
      <c r="H32" s="222">
        <v>14431</v>
      </c>
      <c r="I32" s="222">
        <v>12393</v>
      </c>
      <c r="J32" s="222">
        <v>11860</v>
      </c>
      <c r="K32" s="222">
        <v>15678</v>
      </c>
      <c r="L32" s="222">
        <v>17427</v>
      </c>
    </row>
    <row r="33" spans="1:12">
      <c r="A33" s="233" t="s">
        <v>848</v>
      </c>
      <c r="B33" s="224">
        <v>3111</v>
      </c>
      <c r="C33" s="222">
        <v>2801</v>
      </c>
      <c r="D33" s="225">
        <v>2772</v>
      </c>
      <c r="E33" s="222">
        <v>2660</v>
      </c>
      <c r="F33" s="222">
        <v>2727</v>
      </c>
      <c r="G33" s="222">
        <v>2710</v>
      </c>
      <c r="H33" s="222">
        <v>2527</v>
      </c>
      <c r="I33" s="222">
        <v>2704</v>
      </c>
      <c r="J33" s="222">
        <v>3039</v>
      </c>
      <c r="K33" s="222">
        <v>5237</v>
      </c>
      <c r="L33" s="222">
        <v>8984</v>
      </c>
    </row>
    <row r="34" spans="1:12">
      <c r="A34" s="233" t="s">
        <v>849</v>
      </c>
      <c r="B34" s="224">
        <v>300</v>
      </c>
      <c r="C34" s="222">
        <v>423</v>
      </c>
      <c r="D34" s="225">
        <v>654</v>
      </c>
      <c r="E34" s="222">
        <v>1393</v>
      </c>
      <c r="F34" s="222">
        <v>2142</v>
      </c>
      <c r="G34" s="222">
        <v>2090</v>
      </c>
      <c r="H34" s="222">
        <v>1607</v>
      </c>
      <c r="I34" s="222">
        <v>1462</v>
      </c>
      <c r="J34" s="222">
        <v>1344</v>
      </c>
      <c r="K34" s="222">
        <v>1654</v>
      </c>
      <c r="L34" s="222">
        <v>1889</v>
      </c>
    </row>
    <row r="35" spans="1:12">
      <c r="A35" s="233" t="s">
        <v>850</v>
      </c>
      <c r="B35" s="224">
        <v>811</v>
      </c>
      <c r="C35" s="222">
        <v>644</v>
      </c>
      <c r="D35" s="225">
        <v>697</v>
      </c>
      <c r="E35" s="222">
        <v>848</v>
      </c>
      <c r="F35" s="222">
        <v>1037</v>
      </c>
      <c r="G35" s="222">
        <v>1250</v>
      </c>
      <c r="H35" s="222">
        <v>1514</v>
      </c>
      <c r="I35" s="222">
        <v>1954</v>
      </c>
      <c r="J35" s="222">
        <v>1974</v>
      </c>
      <c r="K35" s="222">
        <v>2299</v>
      </c>
      <c r="L35" s="222">
        <v>2841</v>
      </c>
    </row>
    <row r="36" spans="1:12">
      <c r="A36" s="233" t="s">
        <v>851</v>
      </c>
      <c r="B36" s="224">
        <v>1160</v>
      </c>
      <c r="C36" s="222">
        <v>903</v>
      </c>
      <c r="D36" s="225">
        <v>6418</v>
      </c>
      <c r="E36" s="222">
        <v>11880</v>
      </c>
      <c r="F36" s="222">
        <v>12126</v>
      </c>
      <c r="G36" s="222">
        <v>10947</v>
      </c>
      <c r="H36" s="222">
        <v>8367</v>
      </c>
      <c r="I36" s="222">
        <v>6710</v>
      </c>
      <c r="J36" s="222">
        <v>6224</v>
      </c>
      <c r="K36" s="222">
        <v>6343</v>
      </c>
      <c r="L36" s="222">
        <v>8154</v>
      </c>
    </row>
    <row r="37" spans="1:12">
      <c r="A37" s="233" t="s">
        <v>852</v>
      </c>
      <c r="B37" s="224">
        <v>771</v>
      </c>
      <c r="C37" s="222">
        <v>878</v>
      </c>
      <c r="D37" s="225">
        <v>900</v>
      </c>
      <c r="E37" s="222">
        <v>829</v>
      </c>
      <c r="F37" s="222">
        <v>670</v>
      </c>
      <c r="G37" s="222">
        <v>625</v>
      </c>
      <c r="H37" s="222">
        <v>592</v>
      </c>
      <c r="I37" s="222">
        <v>590</v>
      </c>
      <c r="J37" s="222">
        <v>713</v>
      </c>
      <c r="K37" s="222">
        <v>804</v>
      </c>
      <c r="L37" s="222">
        <v>892</v>
      </c>
    </row>
    <row r="38" spans="1:12">
      <c r="A38" s="233" t="s">
        <v>853</v>
      </c>
      <c r="B38" s="224">
        <v>48</v>
      </c>
      <c r="C38" s="222">
        <v>54</v>
      </c>
      <c r="D38" s="225">
        <v>51</v>
      </c>
      <c r="E38" s="222">
        <v>49</v>
      </c>
      <c r="F38" s="222">
        <v>49</v>
      </c>
      <c r="G38" s="222">
        <v>49</v>
      </c>
      <c r="H38" s="222">
        <v>42</v>
      </c>
      <c r="I38" s="222">
        <v>45</v>
      </c>
      <c r="J38" s="222">
        <v>40</v>
      </c>
      <c r="K38" s="222">
        <v>24</v>
      </c>
      <c r="L38" s="222">
        <v>36</v>
      </c>
    </row>
    <row r="39" spans="1:12">
      <c r="A39" s="233" t="s">
        <v>854</v>
      </c>
      <c r="B39" s="224">
        <v>978</v>
      </c>
      <c r="C39" s="222">
        <v>1136</v>
      </c>
      <c r="D39" s="225">
        <v>1444</v>
      </c>
      <c r="E39" s="222">
        <v>1515</v>
      </c>
      <c r="F39" s="222">
        <v>1428</v>
      </c>
      <c r="G39" s="222">
        <v>1704</v>
      </c>
      <c r="H39" s="222">
        <v>1441</v>
      </c>
      <c r="I39" s="222">
        <v>1144</v>
      </c>
      <c r="J39" s="222">
        <v>950</v>
      </c>
      <c r="K39" s="222">
        <v>1598</v>
      </c>
      <c r="L39" s="222">
        <v>1635</v>
      </c>
    </row>
    <row r="40" spans="1:12">
      <c r="A40" s="233" t="s">
        <v>855</v>
      </c>
      <c r="B40" s="224">
        <v>2047</v>
      </c>
      <c r="C40" s="222">
        <v>2989</v>
      </c>
      <c r="D40" s="225">
        <v>4034</v>
      </c>
      <c r="E40" s="222">
        <v>3972</v>
      </c>
      <c r="F40" s="222">
        <v>3255</v>
      </c>
      <c r="G40" s="222">
        <v>2724</v>
      </c>
      <c r="H40" s="222">
        <v>2368</v>
      </c>
      <c r="I40" s="222">
        <v>2003</v>
      </c>
      <c r="J40" s="222">
        <v>1872</v>
      </c>
      <c r="K40" s="222">
        <v>2068</v>
      </c>
      <c r="L40" s="222">
        <v>2257</v>
      </c>
    </row>
    <row r="41" spans="1:12">
      <c r="A41" s="233" t="s">
        <v>856</v>
      </c>
      <c r="B41" s="224">
        <v>2918</v>
      </c>
      <c r="C41" s="222">
        <v>3317</v>
      </c>
      <c r="D41" s="225">
        <v>4472</v>
      </c>
      <c r="E41" s="222">
        <v>5251</v>
      </c>
      <c r="F41" s="222">
        <v>4602</v>
      </c>
      <c r="G41" s="222">
        <v>5450</v>
      </c>
      <c r="H41" s="222">
        <v>4828</v>
      </c>
      <c r="I41" s="222">
        <v>4442</v>
      </c>
      <c r="J41" s="222">
        <v>4720</v>
      </c>
      <c r="K41" s="222">
        <v>4587</v>
      </c>
      <c r="L41" s="222">
        <v>6367</v>
      </c>
    </row>
    <row r="42" spans="1:12">
      <c r="A42" s="233" t="s">
        <v>857</v>
      </c>
      <c r="B42" s="224">
        <v>71</v>
      </c>
      <c r="C42" s="222">
        <v>126</v>
      </c>
      <c r="D42" s="225">
        <v>181</v>
      </c>
      <c r="E42" s="222">
        <v>307</v>
      </c>
      <c r="F42" s="222">
        <v>402</v>
      </c>
      <c r="G42" s="222">
        <v>279</v>
      </c>
      <c r="H42" s="222">
        <v>206</v>
      </c>
      <c r="I42" s="222">
        <v>416</v>
      </c>
      <c r="J42" s="222">
        <v>212</v>
      </c>
      <c r="K42" s="222">
        <v>111</v>
      </c>
      <c r="L42" s="222">
        <v>214</v>
      </c>
    </row>
    <row r="43" spans="1:12">
      <c r="A43" s="233" t="s">
        <v>858</v>
      </c>
      <c r="B43" s="224">
        <v>677</v>
      </c>
      <c r="C43" s="222">
        <v>669</v>
      </c>
      <c r="D43" s="225">
        <v>523</v>
      </c>
      <c r="E43" s="222">
        <v>710</v>
      </c>
      <c r="F43" s="222">
        <v>1773</v>
      </c>
      <c r="G43" s="222">
        <v>1868</v>
      </c>
      <c r="H43" s="222">
        <v>1681</v>
      </c>
      <c r="I43" s="222">
        <v>4056</v>
      </c>
      <c r="J43" s="222">
        <v>5599</v>
      </c>
      <c r="K43" s="222">
        <v>5101</v>
      </c>
      <c r="L43" s="222">
        <v>3819</v>
      </c>
    </row>
    <row r="44" spans="1:12">
      <c r="A44" s="233" t="s">
        <v>859</v>
      </c>
      <c r="B44" s="224">
        <v>213</v>
      </c>
      <c r="C44" s="222">
        <v>173</v>
      </c>
      <c r="D44" s="225">
        <v>155</v>
      </c>
      <c r="E44" s="222">
        <v>266</v>
      </c>
      <c r="F44" s="222">
        <v>106</v>
      </c>
      <c r="G44" s="222">
        <v>131</v>
      </c>
      <c r="H44" s="222">
        <v>76</v>
      </c>
      <c r="I44" s="222">
        <v>51</v>
      </c>
      <c r="J44" s="222">
        <v>74</v>
      </c>
      <c r="K44" s="222">
        <v>74</v>
      </c>
      <c r="L44" s="222">
        <v>56</v>
      </c>
    </row>
    <row r="45" spans="1:12">
      <c r="A45" s="233" t="s">
        <v>860</v>
      </c>
      <c r="B45" s="224">
        <v>789</v>
      </c>
      <c r="C45" s="222">
        <v>868</v>
      </c>
      <c r="D45" s="225">
        <v>1171</v>
      </c>
      <c r="E45" s="222">
        <v>1878</v>
      </c>
      <c r="F45" s="222">
        <v>1839</v>
      </c>
      <c r="G45" s="222">
        <v>1498</v>
      </c>
      <c r="H45" s="222">
        <v>1227</v>
      </c>
      <c r="I45" s="222">
        <v>895</v>
      </c>
      <c r="J45" s="222">
        <v>883</v>
      </c>
      <c r="K45" s="222">
        <v>968</v>
      </c>
      <c r="L45" s="222">
        <v>1092</v>
      </c>
    </row>
    <row r="46" spans="1:12">
      <c r="A46" s="233" t="s">
        <v>861</v>
      </c>
      <c r="B46" s="224">
        <v>1625</v>
      </c>
      <c r="C46" s="222">
        <v>3509</v>
      </c>
      <c r="D46" s="225">
        <v>7371</v>
      </c>
      <c r="E46" s="222">
        <v>5001</v>
      </c>
      <c r="F46" s="222">
        <v>2306</v>
      </c>
      <c r="G46" s="222">
        <v>11103</v>
      </c>
      <c r="H46" s="222">
        <v>17674</v>
      </c>
      <c r="I46" s="222">
        <v>18249</v>
      </c>
      <c r="J46" s="222">
        <v>15448</v>
      </c>
      <c r="K46" s="222">
        <v>15052</v>
      </c>
      <c r="L46" s="222">
        <v>17217</v>
      </c>
    </row>
    <row r="47" spans="1:12" ht="16" thickBot="1">
      <c r="A47" s="234"/>
      <c r="B47" s="226"/>
      <c r="C47" s="226"/>
      <c r="D47" s="226"/>
      <c r="E47" s="226"/>
      <c r="F47" s="226"/>
      <c r="G47" s="226"/>
      <c r="H47" s="226"/>
      <c r="I47" s="226"/>
      <c r="J47" s="226"/>
      <c r="K47" s="226"/>
      <c r="L47" s="226"/>
    </row>
    <row r="48" spans="1:12">
      <c r="A48" s="231"/>
      <c r="B48" s="222"/>
      <c r="C48" s="222"/>
      <c r="D48" s="222"/>
      <c r="E48" s="222"/>
      <c r="F48" s="222"/>
      <c r="G48" s="222"/>
      <c r="H48" s="222"/>
      <c r="I48" s="222"/>
      <c r="J48" s="222"/>
      <c r="K48" s="222"/>
      <c r="L48" s="222"/>
    </row>
    <row r="49" spans="1:12" ht="82.5" customHeight="1">
      <c r="A49" s="231" t="s">
        <v>1613</v>
      </c>
      <c r="B49" s="222"/>
      <c r="C49" s="222" t="s">
        <v>862</v>
      </c>
      <c r="D49" s="222"/>
      <c r="E49" s="224" t="s">
        <v>4143</v>
      </c>
      <c r="F49" s="222"/>
      <c r="G49" s="222"/>
      <c r="H49" s="222"/>
      <c r="I49" s="222"/>
      <c r="J49" s="222"/>
      <c r="K49" s="222"/>
      <c r="L49" s="222"/>
    </row>
    <row r="50" spans="1:12">
      <c r="A50" s="231"/>
      <c r="B50" s="222"/>
      <c r="C50" s="222"/>
      <c r="D50" s="222"/>
      <c r="E50" s="229" t="s">
        <v>3930</v>
      </c>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s="237" customFormat="1">
      <c r="A54" s="221"/>
      <c r="B54" s="314" t="s">
        <v>4826</v>
      </c>
      <c r="C54" s="315"/>
      <c r="D54" s="315"/>
    </row>
    <row r="55" spans="1:12" s="237" customFormat="1">
      <c r="A55" s="221"/>
      <c r="B55" s="316" t="s">
        <v>4827</v>
      </c>
      <c r="C55" s="315"/>
      <c r="D55" s="315"/>
    </row>
    <row r="56" spans="1:12" s="237" customFormat="1">
      <c r="A56" s="221"/>
      <c r="B56" s="315"/>
      <c r="C56" s="315"/>
      <c r="D56" s="315"/>
    </row>
    <row r="57" spans="1:12" s="237" customFormat="1">
      <c r="A57" s="221"/>
      <c r="B57" s="315"/>
      <c r="C57" s="315"/>
      <c r="D57" s="315"/>
    </row>
    <row r="58" spans="1:12" s="237" customFormat="1">
      <c r="A58" s="221"/>
      <c r="B58" s="315" t="s">
        <v>4828</v>
      </c>
      <c r="C58" s="315" t="s">
        <v>4829</v>
      </c>
      <c r="D58" s="315" t="s">
        <v>4830</v>
      </c>
    </row>
    <row r="59" spans="1:12" s="237" customFormat="1">
      <c r="A59" s="317">
        <v>1980</v>
      </c>
      <c r="B59" s="315">
        <v>100</v>
      </c>
      <c r="C59" s="315">
        <v>100</v>
      </c>
      <c r="D59" s="315">
        <v>100</v>
      </c>
    </row>
    <row r="60" spans="1:12" s="237" customFormat="1">
      <c r="A60" s="317">
        <v>1981</v>
      </c>
      <c r="B60" s="315">
        <v>111.02077687443541</v>
      </c>
      <c r="C60" s="315">
        <v>96.057347670250891</v>
      </c>
      <c r="D60" s="315">
        <v>109.80824333259864</v>
      </c>
    </row>
    <row r="61" spans="1:12" s="237" customFormat="1">
      <c r="A61" s="317">
        <v>1982</v>
      </c>
      <c r="B61" s="315">
        <v>113.45980126467931</v>
      </c>
      <c r="C61" s="315">
        <v>79.569892473118273</v>
      </c>
      <c r="D61" s="315">
        <v>110.52457571082213</v>
      </c>
    </row>
    <row r="62" spans="1:12" s="237" customFormat="1">
      <c r="A62" s="317">
        <v>1983</v>
      </c>
      <c r="B62" s="315">
        <v>116.66666666666667</v>
      </c>
      <c r="C62" s="315">
        <v>87.45519713261649</v>
      </c>
      <c r="D62" s="315">
        <v>120.57527000220409</v>
      </c>
    </row>
    <row r="63" spans="1:12" s="237" customFormat="1">
      <c r="A63" s="317" t="s">
        <v>4831</v>
      </c>
      <c r="B63" s="315">
        <v>113.32429990966577</v>
      </c>
      <c r="C63" s="315">
        <v>86.021505376344081</v>
      </c>
      <c r="D63" s="315">
        <v>127.93696275071633</v>
      </c>
    </row>
    <row r="64" spans="1:12" s="237" customFormat="1">
      <c r="A64" s="317" t="s">
        <v>4832</v>
      </c>
      <c r="B64" s="315">
        <v>113.23396567299007</v>
      </c>
      <c r="C64" s="315">
        <v>81.003584229390682</v>
      </c>
      <c r="D64" s="315">
        <v>126.8349129380648</v>
      </c>
    </row>
    <row r="65" spans="1:4" s="237" customFormat="1">
      <c r="A65" s="317" t="s">
        <v>4833</v>
      </c>
      <c r="B65" s="315">
        <v>116.53116531165311</v>
      </c>
      <c r="C65" s="315">
        <v>96.057347670250891</v>
      </c>
      <c r="D65" s="315">
        <v>129.36962750716333</v>
      </c>
    </row>
    <row r="66" spans="1:4" s="237" customFormat="1">
      <c r="A66" s="317" t="s">
        <v>4834</v>
      </c>
      <c r="B66" s="315">
        <v>110.25293586269196</v>
      </c>
      <c r="C66" s="315">
        <v>96.774193548387103</v>
      </c>
      <c r="D66" s="315">
        <v>141.81176989199912</v>
      </c>
    </row>
    <row r="67" spans="1:4" s="237" customFormat="1">
      <c r="A67" s="317" t="s">
        <v>4835</v>
      </c>
      <c r="B67" s="315">
        <v>110.25293586269196</v>
      </c>
      <c r="C67" s="315">
        <v>90.322580645161295</v>
      </c>
      <c r="D67" s="315">
        <v>142.57218426272868</v>
      </c>
    </row>
    <row r="68" spans="1:4" s="237" customFormat="1">
      <c r="A68" s="317" t="s">
        <v>4112</v>
      </c>
      <c r="B68" s="315">
        <v>119.01535682023487</v>
      </c>
      <c r="C68" s="315">
        <v>90.322580645161295</v>
      </c>
      <c r="D68" s="315">
        <v>146.84813753581662</v>
      </c>
    </row>
    <row r="69" spans="1:4" s="237" customFormat="1">
      <c r="A69" s="317" t="s">
        <v>4113</v>
      </c>
      <c r="B69" s="315">
        <v>126.37759710930443</v>
      </c>
      <c r="C69" s="315">
        <v>81.72043010752688</v>
      </c>
      <c r="D69" s="315">
        <v>152.17103813092351</v>
      </c>
    </row>
    <row r="70" spans="1:4" s="237" customFormat="1">
      <c r="A70" s="317" t="s">
        <v>4114</v>
      </c>
      <c r="B70" s="315">
        <v>132.47515808491417</v>
      </c>
      <c r="C70" s="315">
        <v>79.569892473118273</v>
      </c>
      <c r="D70" s="315">
        <v>138.11990301961649</v>
      </c>
    </row>
    <row r="71" spans="1:4" s="237" customFormat="1">
      <c r="A71" s="317" t="s">
        <v>4115</v>
      </c>
      <c r="B71" s="315">
        <v>141.46341463414635</v>
      </c>
      <c r="C71" s="315">
        <v>97.132616487455195</v>
      </c>
      <c r="D71" s="315">
        <v>142.55014326647566</v>
      </c>
    </row>
    <row r="72" spans="1:4" s="237" customFormat="1">
      <c r="A72" s="317" t="s">
        <v>4116</v>
      </c>
      <c r="B72" s="315">
        <v>178.63595302619692</v>
      </c>
      <c r="C72" s="315">
        <v>84.587813620071685</v>
      </c>
      <c r="D72" s="315">
        <v>133.27088384394975</v>
      </c>
    </row>
    <row r="73" spans="1:4" s="237" customFormat="1">
      <c r="A73" s="317" t="s">
        <v>4117</v>
      </c>
      <c r="B73" s="315">
        <v>239.29539295392954</v>
      </c>
      <c r="C73" s="315">
        <v>91.756272401433691</v>
      </c>
      <c r="D73" s="315">
        <v>126.70266696054662</v>
      </c>
    </row>
    <row r="74" spans="1:4" s="237" customFormat="1">
      <c r="A74" s="317" t="s">
        <v>4118</v>
      </c>
      <c r="B74" s="315">
        <v>203.56820234869016</v>
      </c>
      <c r="C74" s="315">
        <v>94.26523297491039</v>
      </c>
      <c r="D74" s="315">
        <v>121.41282785981926</v>
      </c>
    </row>
    <row r="75" spans="1:4" s="237" customFormat="1">
      <c r="A75" s="317" t="s">
        <v>4119</v>
      </c>
      <c r="B75" s="315">
        <v>190.6052393857272</v>
      </c>
      <c r="C75" s="315">
        <v>65.232974910394262</v>
      </c>
      <c r="D75" s="315">
        <v>120.3548600396738</v>
      </c>
    </row>
    <row r="76" spans="1:4" s="237" customFormat="1">
      <c r="A76" s="317" t="s">
        <v>4120</v>
      </c>
      <c r="B76" s="315">
        <v>196.7479674796748</v>
      </c>
      <c r="C76" s="315">
        <v>82.078853046594986</v>
      </c>
      <c r="D76" s="315">
        <v>120.47608551906546</v>
      </c>
    </row>
    <row r="77" spans="1:4" s="237" customFormat="1">
      <c r="A77" s="317" t="s">
        <v>4121</v>
      </c>
      <c r="B77" s="315">
        <v>205.96205962059619</v>
      </c>
      <c r="C77" s="315">
        <v>83.870967741935488</v>
      </c>
      <c r="D77" s="315">
        <v>115.50584086400706</v>
      </c>
    </row>
    <row r="78" spans="1:4" s="237" customFormat="1">
      <c r="A78" s="317">
        <v>1999</v>
      </c>
      <c r="B78" s="315">
        <v>212.51129177958447</v>
      </c>
      <c r="C78" s="315">
        <v>100</v>
      </c>
      <c r="D78" s="315">
        <v>112.59642935860701</v>
      </c>
    </row>
    <row r="79" spans="1:4" s="237" customFormat="1">
      <c r="A79" s="317">
        <v>2000</v>
      </c>
      <c r="B79" s="315">
        <v>226.15176151761517</v>
      </c>
      <c r="C79" s="315">
        <v>99.283154121863802</v>
      </c>
      <c r="D79" s="315">
        <v>102.54573506722504</v>
      </c>
    </row>
    <row r="80" spans="1:4" s="237" customFormat="1">
      <c r="A80" s="317">
        <v>2001</v>
      </c>
      <c r="B80" s="315">
        <v>244.53477868112014</v>
      </c>
      <c r="C80" s="315">
        <v>107.16845878136201</v>
      </c>
      <c r="D80" s="315">
        <v>103.93431783116597</v>
      </c>
    </row>
    <row r="81" spans="1:4" s="237" customFormat="1">
      <c r="A81" s="317">
        <v>2002</v>
      </c>
      <c r="B81" s="315">
        <v>249.95483288166216</v>
      </c>
      <c r="C81" s="315">
        <v>110.75268817204301</v>
      </c>
      <c r="D81" s="315">
        <v>101.76327970024245</v>
      </c>
    </row>
    <row r="82" spans="1:4" s="237" customFormat="1">
      <c r="A82" s="318">
        <v>2003</v>
      </c>
      <c r="B82" s="315">
        <v>277.37127371273715</v>
      </c>
      <c r="C82" s="315">
        <v>107.8853046594982</v>
      </c>
      <c r="D82" s="315">
        <v>104.87106017191977</v>
      </c>
    </row>
    <row r="83" spans="1:4" s="237" customFormat="1">
      <c r="A83" s="318">
        <v>2004</v>
      </c>
      <c r="B83" s="315">
        <v>293.0442637759711</v>
      </c>
      <c r="C83" s="315">
        <v>127.59856630824373</v>
      </c>
      <c r="D83" s="315">
        <v>98.644478730438621</v>
      </c>
    </row>
    <row r="84" spans="1:4" s="237" customFormat="1">
      <c r="A84" s="317">
        <v>2005</v>
      </c>
      <c r="B84" s="315">
        <v>304.516711833785</v>
      </c>
      <c r="C84" s="315">
        <v>164.15770609318997</v>
      </c>
      <c r="D84" s="315">
        <v>99.272647123649989</v>
      </c>
    </row>
    <row r="85" spans="1:4" s="237" customFormat="1">
      <c r="A85" s="317">
        <v>2006</v>
      </c>
      <c r="B85" s="315">
        <v>296.38663053297199</v>
      </c>
      <c r="C85" s="315">
        <v>139.78494623655914</v>
      </c>
      <c r="D85" s="315">
        <v>83.766806259642934</v>
      </c>
    </row>
    <row r="86" spans="1:4" s="237" customFormat="1">
      <c r="A86" s="317">
        <v>2007</v>
      </c>
      <c r="B86" s="315">
        <v>268.87985546522134</v>
      </c>
      <c r="C86" s="315">
        <v>117.56272401433692</v>
      </c>
      <c r="D86" s="315">
        <v>62.949085298655497</v>
      </c>
    </row>
    <row r="87" spans="1:4" s="237" customFormat="1">
      <c r="A87" s="317">
        <v>2008</v>
      </c>
      <c r="B87" s="315">
        <v>269.78319783197833</v>
      </c>
      <c r="C87" s="315">
        <v>129.39068100358423</v>
      </c>
      <c r="D87" s="315">
        <v>65.505840864007055</v>
      </c>
    </row>
    <row r="88" spans="1:4" s="237" customFormat="1">
      <c r="A88" s="317">
        <v>2009</v>
      </c>
      <c r="B88" s="315">
        <v>278.04878048780489</v>
      </c>
      <c r="C88" s="315">
        <v>153.76344086021504</v>
      </c>
      <c r="D88" s="315">
        <v>79.700242450958783</v>
      </c>
    </row>
    <row r="89" spans="1:4" s="237" customFormat="1">
      <c r="A89" s="317">
        <v>2010</v>
      </c>
      <c r="B89" s="315">
        <v>304.8780487804878</v>
      </c>
      <c r="C89" s="315">
        <v>155.19713261648747</v>
      </c>
      <c r="D89" s="315">
        <v>91.095437513775622</v>
      </c>
    </row>
    <row r="90" spans="1:4" s="237" customFormat="1">
      <c r="A90" s="317">
        <v>2011</v>
      </c>
      <c r="B90" s="315">
        <v>276.15176151761517</v>
      </c>
      <c r="C90" s="315">
        <v>146.59498207885304</v>
      </c>
      <c r="D90" s="315">
        <v>93.167291161560499</v>
      </c>
    </row>
    <row r="91" spans="1:4" s="237" customFormat="1">
      <c r="A91" s="317">
        <v>2012</v>
      </c>
      <c r="B91" s="315">
        <v>267.75067750677505</v>
      </c>
      <c r="C91" s="315">
        <v>152.32974910394265</v>
      </c>
      <c r="D91" s="315">
        <v>90.511351113070305</v>
      </c>
    </row>
    <row r="92" spans="1:4" s="237" customFormat="1">
      <c r="A92" s="317">
        <v>2013</v>
      </c>
      <c r="B92" s="315">
        <v>228.04878048780489</v>
      </c>
      <c r="C92" s="315">
        <v>137.99283154121864</v>
      </c>
      <c r="D92" s="315">
        <v>85.155389023583865</v>
      </c>
    </row>
    <row r="93" spans="1:4" s="237" customFormat="1">
      <c r="A93" s="317">
        <v>2014</v>
      </c>
      <c r="B93" s="315">
        <v>204.60704607046071</v>
      </c>
      <c r="C93" s="315">
        <v>115.05376344086021</v>
      </c>
      <c r="D93" s="315">
        <v>72.239365219307913</v>
      </c>
    </row>
    <row r="94" spans="1:4" s="237" customFormat="1">
      <c r="A94" s="317">
        <v>2015</v>
      </c>
      <c r="B94" s="315">
        <v>206.72990063233965</v>
      </c>
      <c r="C94" s="315">
        <v>126.52329749103943</v>
      </c>
      <c r="D94" s="315">
        <v>68.128719418117697</v>
      </c>
    </row>
    <row r="95" spans="1:4" s="237" customFormat="1">
      <c r="A95" s="221" t="s">
        <v>4836</v>
      </c>
      <c r="B95" s="315">
        <v>209.03342366757002</v>
      </c>
      <c r="C95" s="315">
        <v>141.93548387096774</v>
      </c>
      <c r="D95" s="315">
        <v>70.740577474101826</v>
      </c>
    </row>
    <row r="96" spans="1:4" s="237" customFormat="1">
      <c r="A96" s="221" t="s">
        <v>4837</v>
      </c>
      <c r="B96" s="315">
        <v>231.4814814814815</v>
      </c>
      <c r="C96" s="315">
        <v>162.00716845878136</v>
      </c>
      <c r="D96" s="315">
        <v>62.662552347366102</v>
      </c>
    </row>
    <row r="97" spans="1:4" s="237" customFormat="1">
      <c r="A97" s="221" t="s">
        <v>4838</v>
      </c>
      <c r="B97" s="315">
        <v>238.30171635049683</v>
      </c>
      <c r="C97" s="315">
        <v>155.91397849462365</v>
      </c>
      <c r="D97" s="315">
        <v>50.562045404452284</v>
      </c>
    </row>
    <row r="98" spans="1:4" s="237" customFormat="1">
      <c r="A98" s="319">
        <v>2019</v>
      </c>
      <c r="B98" s="315">
        <v>226.91960252935863</v>
      </c>
      <c r="C98" s="315">
        <v>268.45878136200719</v>
      </c>
      <c r="D98" s="315">
        <v>48.622437734185588</v>
      </c>
    </row>
    <row r="99" spans="1:4" s="237" customFormat="1">
      <c r="A99" s="221"/>
      <c r="B99" s="315"/>
      <c r="C99" s="315"/>
      <c r="D99" s="315"/>
    </row>
  </sheetData>
  <hyperlinks>
    <hyperlink ref="B1" location="INDEKS!A1" display="HJEM" xr:uid="{DD55D870-05D3-46A6-9C38-E25B1A92737C}"/>
  </hyperlinks>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L49"/>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863</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2" t="s">
        <v>864</v>
      </c>
      <c r="B3" s="227">
        <v>4174</v>
      </c>
      <c r="C3" s="227">
        <v>3498</v>
      </c>
      <c r="D3" s="227">
        <v>3525</v>
      </c>
      <c r="E3" s="227">
        <v>3124</v>
      </c>
      <c r="F3" s="227">
        <v>2984</v>
      </c>
      <c r="G3" s="227">
        <v>2880</v>
      </c>
      <c r="H3" s="227">
        <v>2853</v>
      </c>
      <c r="I3" s="227">
        <v>2882</v>
      </c>
      <c r="J3" s="227">
        <v>2789</v>
      </c>
      <c r="K3" s="227">
        <v>2964</v>
      </c>
      <c r="L3" s="227">
        <v>2808</v>
      </c>
    </row>
    <row r="4" spans="1:12">
      <c r="A4" s="233" t="s">
        <v>865</v>
      </c>
      <c r="B4" s="225">
        <v>680</v>
      </c>
      <c r="C4" s="225">
        <v>530</v>
      </c>
      <c r="D4" s="225">
        <v>561</v>
      </c>
      <c r="E4" s="225">
        <v>460</v>
      </c>
      <c r="F4" s="225">
        <v>429</v>
      </c>
      <c r="G4" s="225">
        <v>355</v>
      </c>
      <c r="H4" s="225">
        <v>328</v>
      </c>
      <c r="I4" s="225">
        <v>303</v>
      </c>
      <c r="J4" s="225">
        <v>305</v>
      </c>
      <c r="K4" s="225">
        <v>327</v>
      </c>
      <c r="L4" s="225">
        <v>278</v>
      </c>
    </row>
    <row r="5" spans="1:12">
      <c r="A5" s="232" t="s">
        <v>866</v>
      </c>
      <c r="B5" s="227">
        <v>5250</v>
      </c>
      <c r="C5" s="227">
        <v>4408</v>
      </c>
      <c r="D5" s="227">
        <v>4259</v>
      </c>
      <c r="E5" s="227">
        <v>3778</v>
      </c>
      <c r="F5" s="227">
        <v>3585</v>
      </c>
      <c r="G5" s="227">
        <v>3375</v>
      </c>
      <c r="H5" s="227">
        <v>3334</v>
      </c>
      <c r="I5" s="227">
        <v>3439</v>
      </c>
      <c r="J5" s="227">
        <v>3318</v>
      </c>
      <c r="K5" s="227">
        <v>3458</v>
      </c>
      <c r="L5" s="227">
        <v>3275</v>
      </c>
    </row>
    <row r="6" spans="1:12">
      <c r="A6" s="233" t="s">
        <v>867</v>
      </c>
      <c r="B6" s="225">
        <v>303</v>
      </c>
      <c r="C6" s="225">
        <v>255</v>
      </c>
      <c r="D6" s="225">
        <v>220</v>
      </c>
      <c r="E6" s="225">
        <v>167</v>
      </c>
      <c r="F6" s="225">
        <v>191</v>
      </c>
      <c r="G6" s="225">
        <v>182</v>
      </c>
      <c r="H6" s="225">
        <v>178</v>
      </c>
      <c r="I6" s="225">
        <v>211</v>
      </c>
      <c r="J6" s="225">
        <v>175</v>
      </c>
      <c r="K6" s="225">
        <v>171</v>
      </c>
      <c r="L6" s="225">
        <v>199</v>
      </c>
    </row>
    <row r="7" spans="1:12">
      <c r="A7" s="233" t="s">
        <v>868</v>
      </c>
      <c r="B7" s="225">
        <v>2498</v>
      </c>
      <c r="C7" s="225">
        <v>2063</v>
      </c>
      <c r="D7" s="225">
        <v>2172</v>
      </c>
      <c r="E7" s="225">
        <v>1952</v>
      </c>
      <c r="F7" s="225">
        <v>1891</v>
      </c>
      <c r="G7" s="225">
        <v>1797</v>
      </c>
      <c r="H7" s="225">
        <v>1780</v>
      </c>
      <c r="I7" s="225">
        <v>1796</v>
      </c>
      <c r="J7" s="225">
        <v>1756</v>
      </c>
      <c r="K7" s="225">
        <v>1862</v>
      </c>
      <c r="L7" s="225">
        <v>1822</v>
      </c>
    </row>
    <row r="8" spans="1:12">
      <c r="A8" s="233" t="s">
        <v>869</v>
      </c>
      <c r="B8" s="225">
        <v>2449</v>
      </c>
      <c r="C8" s="225">
        <v>2090</v>
      </c>
      <c r="D8" s="225">
        <v>1867</v>
      </c>
      <c r="E8" s="225">
        <v>1659</v>
      </c>
      <c r="F8" s="225">
        <v>1503</v>
      </c>
      <c r="G8" s="225">
        <v>1396</v>
      </c>
      <c r="H8" s="225">
        <v>1376</v>
      </c>
      <c r="I8" s="225">
        <v>1432</v>
      </c>
      <c r="J8" s="225">
        <v>1387</v>
      </c>
      <c r="K8" s="225">
        <v>1425</v>
      </c>
      <c r="L8" s="225">
        <v>1254</v>
      </c>
    </row>
    <row r="9" spans="1:12">
      <c r="A9" s="232" t="s">
        <v>870</v>
      </c>
      <c r="B9" s="227">
        <v>861</v>
      </c>
      <c r="C9" s="227">
        <v>671</v>
      </c>
      <c r="D9" s="227">
        <v>698</v>
      </c>
      <c r="E9" s="227">
        <v>548</v>
      </c>
      <c r="F9" s="227">
        <v>504</v>
      </c>
      <c r="G9" s="227">
        <v>417</v>
      </c>
      <c r="H9" s="227">
        <v>384</v>
      </c>
      <c r="I9" s="227">
        <v>373</v>
      </c>
      <c r="J9" s="227">
        <v>367</v>
      </c>
      <c r="K9" s="227">
        <v>394</v>
      </c>
      <c r="L9" s="227">
        <v>315</v>
      </c>
    </row>
    <row r="10" spans="1:12">
      <c r="A10" s="233" t="s">
        <v>867</v>
      </c>
      <c r="B10" s="225">
        <v>75</v>
      </c>
      <c r="C10" s="225">
        <v>64</v>
      </c>
      <c r="D10" s="225">
        <v>53</v>
      </c>
      <c r="E10" s="225">
        <v>24</v>
      </c>
      <c r="F10" s="225">
        <v>41</v>
      </c>
      <c r="G10" s="225">
        <v>37</v>
      </c>
      <c r="H10" s="225">
        <v>27</v>
      </c>
      <c r="I10" s="225">
        <v>30</v>
      </c>
      <c r="J10" s="225">
        <v>36</v>
      </c>
      <c r="K10" s="225">
        <v>32</v>
      </c>
      <c r="L10" s="225">
        <v>37</v>
      </c>
    </row>
    <row r="11" spans="1:12">
      <c r="A11" s="233" t="s">
        <v>868</v>
      </c>
      <c r="B11" s="225">
        <v>421</v>
      </c>
      <c r="C11" s="225">
        <v>302</v>
      </c>
      <c r="D11" s="225">
        <v>327</v>
      </c>
      <c r="E11" s="225">
        <v>270</v>
      </c>
      <c r="F11" s="225">
        <v>265</v>
      </c>
      <c r="G11" s="225">
        <v>219</v>
      </c>
      <c r="H11" s="225">
        <v>199</v>
      </c>
      <c r="I11" s="225">
        <v>176</v>
      </c>
      <c r="J11" s="225">
        <v>175</v>
      </c>
      <c r="K11" s="225">
        <v>183</v>
      </c>
      <c r="L11" s="225">
        <v>160</v>
      </c>
    </row>
    <row r="12" spans="1:12">
      <c r="A12" s="233" t="s">
        <v>869</v>
      </c>
      <c r="B12" s="225">
        <v>365</v>
      </c>
      <c r="C12" s="225">
        <v>305</v>
      </c>
      <c r="D12" s="225">
        <v>318</v>
      </c>
      <c r="E12" s="225">
        <v>254</v>
      </c>
      <c r="F12" s="225">
        <v>198</v>
      </c>
      <c r="G12" s="225">
        <v>161</v>
      </c>
      <c r="H12" s="225">
        <v>158</v>
      </c>
      <c r="I12" s="225">
        <v>167</v>
      </c>
      <c r="J12" s="225">
        <v>156</v>
      </c>
      <c r="K12" s="225">
        <v>179</v>
      </c>
      <c r="L12" s="225">
        <v>118</v>
      </c>
    </row>
    <row r="13" spans="1:12" ht="16" thickBot="1">
      <c r="A13" s="234"/>
      <c r="B13" s="226"/>
      <c r="C13" s="226"/>
      <c r="D13" s="226"/>
      <c r="E13" s="226"/>
      <c r="F13" s="226"/>
      <c r="G13" s="226"/>
      <c r="H13" s="226"/>
      <c r="I13" s="226"/>
      <c r="J13" s="226"/>
      <c r="K13" s="226"/>
      <c r="L13" s="226"/>
    </row>
    <row r="14" spans="1:12">
      <c r="A14" s="231"/>
      <c r="B14" s="222"/>
      <c r="C14" s="222"/>
      <c r="D14" s="222"/>
      <c r="E14" s="222"/>
      <c r="F14" s="222"/>
      <c r="G14" s="222"/>
      <c r="H14" s="222"/>
      <c r="I14" s="222"/>
      <c r="J14" s="222"/>
      <c r="K14" s="222"/>
      <c r="L14" s="222"/>
    </row>
    <row r="15" spans="1:12">
      <c r="A15" s="231"/>
      <c r="B15" s="222"/>
      <c r="C15" s="222" t="s">
        <v>4212</v>
      </c>
      <c r="D15" s="222"/>
      <c r="E15" s="224" t="s">
        <v>3934</v>
      </c>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c r="B17" s="222"/>
      <c r="C17" s="222"/>
      <c r="D17" s="222"/>
      <c r="E17" s="222"/>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ht="28">
      <c r="A21" s="231" t="s">
        <v>871</v>
      </c>
      <c r="B21" s="222"/>
      <c r="C21" s="222"/>
      <c r="D21" s="222"/>
      <c r="E21" s="222"/>
      <c r="F21" s="222"/>
      <c r="G21" s="222"/>
      <c r="H21" s="222"/>
      <c r="I21" s="222"/>
      <c r="J21" s="222"/>
      <c r="K21" s="222"/>
      <c r="L21" s="222"/>
    </row>
    <row r="22" spans="1:12">
      <c r="A22" s="232"/>
      <c r="B22" s="223">
        <v>2009</v>
      </c>
      <c r="C22" s="223">
        <v>2010</v>
      </c>
      <c r="D22" s="223">
        <v>2011</v>
      </c>
      <c r="E22" s="223">
        <v>2012</v>
      </c>
      <c r="F22" s="223">
        <v>2013</v>
      </c>
      <c r="G22" s="223">
        <v>2014</v>
      </c>
      <c r="H22" s="223">
        <v>2015</v>
      </c>
      <c r="I22" s="223">
        <v>2016</v>
      </c>
      <c r="J22" s="223">
        <v>2017</v>
      </c>
      <c r="K22" s="223">
        <v>2018</v>
      </c>
      <c r="L22" s="223">
        <v>2019</v>
      </c>
    </row>
    <row r="23" spans="1:12">
      <c r="A23" s="232" t="s">
        <v>866</v>
      </c>
      <c r="B23" s="227">
        <v>5250</v>
      </c>
      <c r="C23" s="227">
        <v>4408</v>
      </c>
      <c r="D23" s="227">
        <v>4259</v>
      </c>
      <c r="E23" s="227">
        <v>3778</v>
      </c>
      <c r="F23" s="227">
        <v>3585</v>
      </c>
      <c r="G23" s="227">
        <v>3375</v>
      </c>
      <c r="H23" s="227">
        <v>3334</v>
      </c>
      <c r="I23" s="227">
        <v>3439</v>
      </c>
      <c r="J23" s="227">
        <v>3318</v>
      </c>
      <c r="K23" s="227">
        <v>3458</v>
      </c>
      <c r="L23" s="227">
        <v>3275</v>
      </c>
    </row>
    <row r="24" spans="1:12">
      <c r="A24" s="233" t="s">
        <v>872</v>
      </c>
      <c r="B24" s="225">
        <v>2575</v>
      </c>
      <c r="C24" s="225">
        <v>2117</v>
      </c>
      <c r="D24" s="225">
        <v>1949</v>
      </c>
      <c r="E24" s="225">
        <v>1716</v>
      </c>
      <c r="F24" s="225">
        <v>1543</v>
      </c>
      <c r="G24" s="225">
        <v>1406</v>
      </c>
      <c r="H24" s="225">
        <v>1379</v>
      </c>
      <c r="I24" s="225">
        <v>1533</v>
      </c>
      <c r="J24" s="225">
        <v>1460</v>
      </c>
      <c r="K24" s="225">
        <v>1469</v>
      </c>
      <c r="L24" s="225">
        <v>1328</v>
      </c>
    </row>
    <row r="25" spans="1:12">
      <c r="A25" s="233" t="s">
        <v>873</v>
      </c>
      <c r="B25" s="225">
        <v>237</v>
      </c>
      <c r="C25" s="225">
        <v>278</v>
      </c>
      <c r="D25" s="225">
        <v>193</v>
      </c>
      <c r="E25" s="225">
        <v>153</v>
      </c>
      <c r="F25" s="225">
        <v>194</v>
      </c>
      <c r="G25" s="225">
        <v>136</v>
      </c>
      <c r="H25" s="225">
        <v>128</v>
      </c>
      <c r="I25" s="225">
        <v>140</v>
      </c>
      <c r="J25" s="225">
        <v>125</v>
      </c>
      <c r="K25" s="225">
        <v>116</v>
      </c>
      <c r="L25" s="225">
        <v>113</v>
      </c>
    </row>
    <row r="26" spans="1:12">
      <c r="A26" s="233" t="s">
        <v>874</v>
      </c>
      <c r="B26" s="225">
        <v>324</v>
      </c>
      <c r="C26" s="225">
        <v>249</v>
      </c>
      <c r="D26" s="225">
        <v>254</v>
      </c>
      <c r="E26" s="225">
        <v>192</v>
      </c>
      <c r="F26" s="225">
        <v>212</v>
      </c>
      <c r="G26" s="225">
        <v>242</v>
      </c>
      <c r="H26" s="225">
        <v>235</v>
      </c>
      <c r="I26" s="225">
        <v>245</v>
      </c>
      <c r="J26" s="225">
        <v>223</v>
      </c>
      <c r="K26" s="225">
        <v>233</v>
      </c>
      <c r="L26" s="225">
        <v>232</v>
      </c>
    </row>
    <row r="27" spans="1:12">
      <c r="A27" s="233" t="s">
        <v>875</v>
      </c>
      <c r="B27" s="225">
        <v>93</v>
      </c>
      <c r="C27" s="225">
        <v>73</v>
      </c>
      <c r="D27" s="225">
        <v>57</v>
      </c>
      <c r="E27" s="225">
        <v>51</v>
      </c>
      <c r="F27" s="225">
        <v>49</v>
      </c>
      <c r="G27" s="225">
        <v>43</v>
      </c>
      <c r="H27" s="225">
        <v>50</v>
      </c>
      <c r="I27" s="225">
        <v>43</v>
      </c>
      <c r="J27" s="225">
        <v>38</v>
      </c>
      <c r="K27" s="225">
        <v>25</v>
      </c>
      <c r="L27" s="225">
        <v>36</v>
      </c>
    </row>
    <row r="28" spans="1:12">
      <c r="A28" s="233" t="s">
        <v>876</v>
      </c>
      <c r="B28" s="225">
        <v>656</v>
      </c>
      <c r="C28" s="225">
        <v>504</v>
      </c>
      <c r="D28" s="225">
        <v>478</v>
      </c>
      <c r="E28" s="225">
        <v>395</v>
      </c>
      <c r="F28" s="225">
        <v>355</v>
      </c>
      <c r="G28" s="225">
        <v>306</v>
      </c>
      <c r="H28" s="225">
        <v>315</v>
      </c>
      <c r="I28" s="225">
        <v>253</v>
      </c>
      <c r="J28" s="225">
        <v>263</v>
      </c>
      <c r="K28" s="225">
        <v>244</v>
      </c>
      <c r="L28" s="225">
        <v>227</v>
      </c>
    </row>
    <row r="29" spans="1:12">
      <c r="A29" s="233" t="s">
        <v>877</v>
      </c>
      <c r="B29" s="225">
        <v>871</v>
      </c>
      <c r="C29" s="225">
        <v>714</v>
      </c>
      <c r="D29" s="225">
        <v>860</v>
      </c>
      <c r="E29" s="225">
        <v>831</v>
      </c>
      <c r="F29" s="225">
        <v>791</v>
      </c>
      <c r="G29" s="225">
        <v>810</v>
      </c>
      <c r="H29" s="225">
        <v>793</v>
      </c>
      <c r="I29" s="225">
        <v>750</v>
      </c>
      <c r="J29" s="225">
        <v>747</v>
      </c>
      <c r="K29" s="225">
        <v>833</v>
      </c>
      <c r="L29" s="225">
        <v>803</v>
      </c>
    </row>
    <row r="30" spans="1:12">
      <c r="A30" s="233" t="s">
        <v>4839</v>
      </c>
      <c r="B30" s="225" t="s">
        <v>64</v>
      </c>
      <c r="C30" s="225" t="s">
        <v>64</v>
      </c>
      <c r="D30" s="225" t="s">
        <v>64</v>
      </c>
      <c r="E30" s="225">
        <v>8</v>
      </c>
      <c r="F30" s="225">
        <v>18</v>
      </c>
      <c r="G30" s="225">
        <v>27</v>
      </c>
      <c r="H30" s="225">
        <v>42</v>
      </c>
      <c r="I30" s="225">
        <v>56</v>
      </c>
      <c r="J30" s="225">
        <v>46</v>
      </c>
      <c r="K30" s="225">
        <v>88</v>
      </c>
      <c r="L30" s="225">
        <v>116</v>
      </c>
    </row>
    <row r="31" spans="1:12">
      <c r="A31" s="233" t="s">
        <v>878</v>
      </c>
      <c r="B31" s="225">
        <v>494</v>
      </c>
      <c r="C31" s="225">
        <v>473</v>
      </c>
      <c r="D31" s="225">
        <v>468</v>
      </c>
      <c r="E31" s="225">
        <v>432</v>
      </c>
      <c r="F31" s="225">
        <v>423</v>
      </c>
      <c r="G31" s="225">
        <v>405</v>
      </c>
      <c r="H31" s="225">
        <v>392</v>
      </c>
      <c r="I31" s="225">
        <v>419</v>
      </c>
      <c r="J31" s="225">
        <v>416</v>
      </c>
      <c r="K31" s="225">
        <v>450</v>
      </c>
      <c r="L31" s="225">
        <v>420</v>
      </c>
    </row>
    <row r="32" spans="1:12">
      <c r="A32" s="232" t="s">
        <v>879</v>
      </c>
      <c r="B32" s="227">
        <v>303</v>
      </c>
      <c r="C32" s="227">
        <v>255</v>
      </c>
      <c r="D32" s="227">
        <v>220</v>
      </c>
      <c r="E32" s="227">
        <v>167</v>
      </c>
      <c r="F32" s="227">
        <v>191</v>
      </c>
      <c r="G32" s="227">
        <v>182</v>
      </c>
      <c r="H32" s="227">
        <v>178</v>
      </c>
      <c r="I32" s="227">
        <v>211</v>
      </c>
      <c r="J32" s="227">
        <v>175</v>
      </c>
      <c r="K32" s="227">
        <v>171</v>
      </c>
      <c r="L32" s="227">
        <v>199</v>
      </c>
    </row>
    <row r="33" spans="1:12">
      <c r="A33" s="233" t="s">
        <v>872</v>
      </c>
      <c r="B33" s="225">
        <v>164</v>
      </c>
      <c r="C33" s="225">
        <v>135</v>
      </c>
      <c r="D33" s="225">
        <v>106</v>
      </c>
      <c r="E33" s="225">
        <v>81</v>
      </c>
      <c r="F33" s="225">
        <v>79</v>
      </c>
      <c r="G33" s="225">
        <v>89</v>
      </c>
      <c r="H33" s="225">
        <v>74</v>
      </c>
      <c r="I33" s="225">
        <v>96</v>
      </c>
      <c r="J33" s="225">
        <v>99</v>
      </c>
      <c r="K33" s="225">
        <v>65</v>
      </c>
      <c r="L33" s="225">
        <v>87</v>
      </c>
    </row>
    <row r="34" spans="1:12">
      <c r="A34" s="233" t="s">
        <v>873</v>
      </c>
      <c r="B34" s="225">
        <v>20</v>
      </c>
      <c r="C34" s="225">
        <v>16</v>
      </c>
      <c r="D34" s="225">
        <v>14</v>
      </c>
      <c r="E34" s="225">
        <v>9</v>
      </c>
      <c r="F34" s="225">
        <v>19</v>
      </c>
      <c r="G34" s="225">
        <v>10</v>
      </c>
      <c r="H34" s="225">
        <v>13</v>
      </c>
      <c r="I34" s="225">
        <v>14</v>
      </c>
      <c r="J34" s="225">
        <v>9</v>
      </c>
      <c r="K34" s="225">
        <v>17</v>
      </c>
      <c r="L34" s="225">
        <v>11</v>
      </c>
    </row>
    <row r="35" spans="1:12">
      <c r="A35" s="233" t="s">
        <v>874</v>
      </c>
      <c r="B35" s="225">
        <v>27</v>
      </c>
      <c r="C35" s="225">
        <v>23</v>
      </c>
      <c r="D35" s="225">
        <v>23</v>
      </c>
      <c r="E35" s="225">
        <v>10</v>
      </c>
      <c r="F35" s="225">
        <v>15</v>
      </c>
      <c r="G35" s="225">
        <v>18</v>
      </c>
      <c r="H35" s="225">
        <v>19</v>
      </c>
      <c r="I35" s="225">
        <v>26</v>
      </c>
      <c r="J35" s="225">
        <v>11</v>
      </c>
      <c r="K35" s="225">
        <v>21</v>
      </c>
      <c r="L35" s="225">
        <v>27</v>
      </c>
    </row>
    <row r="36" spans="1:12">
      <c r="A36" s="233" t="s">
        <v>875</v>
      </c>
      <c r="B36" s="225">
        <v>3</v>
      </c>
      <c r="C36" s="225">
        <v>1</v>
      </c>
      <c r="D36" s="225">
        <v>1</v>
      </c>
      <c r="E36" s="225">
        <v>1</v>
      </c>
      <c r="F36" s="225">
        <v>3</v>
      </c>
      <c r="G36" s="225">
        <v>2</v>
      </c>
      <c r="H36" s="225">
        <v>5</v>
      </c>
      <c r="I36" s="225">
        <v>2</v>
      </c>
      <c r="J36" s="225">
        <v>1</v>
      </c>
      <c r="K36" s="225">
        <v>2</v>
      </c>
      <c r="L36" s="225" t="s">
        <v>70</v>
      </c>
    </row>
    <row r="37" spans="1:12">
      <c r="A37" s="233" t="s">
        <v>876</v>
      </c>
      <c r="B37" s="225">
        <v>12</v>
      </c>
      <c r="C37" s="225">
        <v>10</v>
      </c>
      <c r="D37" s="225">
        <v>13</v>
      </c>
      <c r="E37" s="225">
        <v>13</v>
      </c>
      <c r="F37" s="225">
        <v>8</v>
      </c>
      <c r="G37" s="225">
        <v>11</v>
      </c>
      <c r="H37" s="225">
        <v>14</v>
      </c>
      <c r="I37" s="225">
        <v>6</v>
      </c>
      <c r="J37" s="225">
        <v>8</v>
      </c>
      <c r="K37" s="225">
        <v>8</v>
      </c>
      <c r="L37" s="225">
        <v>13</v>
      </c>
    </row>
    <row r="38" spans="1:12">
      <c r="A38" s="233" t="s">
        <v>877</v>
      </c>
      <c r="B38" s="225">
        <v>25</v>
      </c>
      <c r="C38" s="225">
        <v>26</v>
      </c>
      <c r="D38" s="225">
        <v>30</v>
      </c>
      <c r="E38" s="225">
        <v>20</v>
      </c>
      <c r="F38" s="225">
        <v>31</v>
      </c>
      <c r="G38" s="225">
        <v>27</v>
      </c>
      <c r="H38" s="225">
        <v>18</v>
      </c>
      <c r="I38" s="225">
        <v>28</v>
      </c>
      <c r="J38" s="225">
        <v>24</v>
      </c>
      <c r="K38" s="225">
        <v>22</v>
      </c>
      <c r="L38" s="225">
        <v>22</v>
      </c>
    </row>
    <row r="39" spans="1:12">
      <c r="A39" s="233" t="s">
        <v>4839</v>
      </c>
      <c r="B39" s="225" t="s">
        <v>64</v>
      </c>
      <c r="C39" s="225" t="s">
        <v>64</v>
      </c>
      <c r="D39" s="225" t="s">
        <v>64</v>
      </c>
      <c r="E39" s="225">
        <v>2</v>
      </c>
      <c r="F39" s="225">
        <v>2</v>
      </c>
      <c r="G39" s="225">
        <v>3</v>
      </c>
      <c r="H39" s="225">
        <v>8</v>
      </c>
      <c r="I39" s="225">
        <v>3</v>
      </c>
      <c r="J39" s="225">
        <v>3</v>
      </c>
      <c r="K39" s="225">
        <v>6</v>
      </c>
      <c r="L39" s="225">
        <v>9</v>
      </c>
    </row>
    <row r="40" spans="1:12">
      <c r="A40" s="233" t="s">
        <v>878</v>
      </c>
      <c r="B40" s="225">
        <v>52</v>
      </c>
      <c r="C40" s="225">
        <v>44</v>
      </c>
      <c r="D40" s="225">
        <v>33</v>
      </c>
      <c r="E40" s="225">
        <v>31</v>
      </c>
      <c r="F40" s="225">
        <v>34</v>
      </c>
      <c r="G40" s="225">
        <v>22</v>
      </c>
      <c r="H40" s="225">
        <v>27</v>
      </c>
      <c r="I40" s="225">
        <v>36</v>
      </c>
      <c r="J40" s="225">
        <v>20</v>
      </c>
      <c r="K40" s="225">
        <v>30</v>
      </c>
      <c r="L40" s="225">
        <v>30</v>
      </c>
    </row>
    <row r="41" spans="1:12" ht="16" thickBot="1">
      <c r="A41" s="234"/>
      <c r="B41" s="226"/>
      <c r="C41" s="226"/>
      <c r="D41" s="226"/>
      <c r="E41" s="226"/>
      <c r="F41" s="226"/>
      <c r="G41" s="226"/>
      <c r="H41" s="226"/>
      <c r="I41" s="226"/>
      <c r="J41" s="226"/>
      <c r="K41" s="226"/>
      <c r="L41" s="226"/>
    </row>
    <row r="42" spans="1:12">
      <c r="A42" s="231"/>
      <c r="B42" s="222"/>
      <c r="C42" s="222"/>
      <c r="D42" s="222"/>
      <c r="E42" s="222"/>
      <c r="F42" s="222"/>
      <c r="G42" s="222"/>
      <c r="H42" s="222"/>
      <c r="I42" s="222"/>
      <c r="J42" s="222"/>
      <c r="K42" s="222"/>
      <c r="L42" s="222"/>
    </row>
    <row r="43" spans="1:12">
      <c r="A43" s="233" t="s">
        <v>880</v>
      </c>
      <c r="B43" s="222"/>
      <c r="C43" s="222" t="s">
        <v>4212</v>
      </c>
      <c r="D43" s="222"/>
      <c r="E43" s="224" t="s">
        <v>3935</v>
      </c>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sheetData>
  <hyperlinks>
    <hyperlink ref="B1" location="INDEKS!A1" display="HJEM" xr:uid="{7ADB8604-105F-4A7F-BAE9-539BA0FAEAD7}"/>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L50"/>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881</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2" t="s">
        <v>882</v>
      </c>
      <c r="B3" s="227">
        <v>5250</v>
      </c>
      <c r="C3" s="227">
        <v>4408</v>
      </c>
      <c r="D3" s="227">
        <v>4259</v>
      </c>
      <c r="E3" s="227">
        <v>3778</v>
      </c>
      <c r="F3" s="227">
        <v>3585</v>
      </c>
      <c r="G3" s="227">
        <v>3375</v>
      </c>
      <c r="H3" s="227">
        <v>3334</v>
      </c>
      <c r="I3" s="227">
        <v>3439</v>
      </c>
      <c r="J3" s="227">
        <v>3318</v>
      </c>
      <c r="K3" s="227">
        <v>3458</v>
      </c>
      <c r="L3" s="227">
        <v>3275</v>
      </c>
    </row>
    <row r="4" spans="1:12">
      <c r="A4" s="39" t="s">
        <v>0</v>
      </c>
      <c r="B4" s="227"/>
      <c r="C4" s="222"/>
      <c r="D4" s="222"/>
      <c r="E4" s="222"/>
      <c r="F4" s="222"/>
      <c r="G4" s="222"/>
      <c r="H4" s="222"/>
      <c r="I4" s="222"/>
      <c r="J4" s="222"/>
      <c r="K4" s="222"/>
      <c r="L4" s="222"/>
    </row>
    <row r="5" spans="1:12">
      <c r="A5" s="232" t="s">
        <v>345</v>
      </c>
      <c r="B5" s="227">
        <v>3265</v>
      </c>
      <c r="C5" s="227">
        <v>2694</v>
      </c>
      <c r="D5" s="227">
        <v>2596</v>
      </c>
      <c r="E5" s="227">
        <v>2310</v>
      </c>
      <c r="F5" s="227">
        <v>2169</v>
      </c>
      <c r="G5" s="227">
        <v>2085</v>
      </c>
      <c r="H5" s="227">
        <v>1987</v>
      </c>
      <c r="I5" s="227">
        <v>2048</v>
      </c>
      <c r="J5" s="227">
        <v>2001</v>
      </c>
      <c r="K5" s="227">
        <v>2051</v>
      </c>
      <c r="L5" s="227">
        <v>1968</v>
      </c>
    </row>
    <row r="6" spans="1:12">
      <c r="A6" s="233" t="s">
        <v>883</v>
      </c>
      <c r="B6" s="225">
        <v>49</v>
      </c>
      <c r="C6" s="225">
        <v>35</v>
      </c>
      <c r="D6" s="225">
        <v>31</v>
      </c>
      <c r="E6" s="225">
        <v>28</v>
      </c>
      <c r="F6" s="225">
        <v>29</v>
      </c>
      <c r="G6" s="225">
        <v>15</v>
      </c>
      <c r="H6" s="225">
        <v>26</v>
      </c>
      <c r="I6" s="225">
        <v>21</v>
      </c>
      <c r="J6" s="225">
        <v>28</v>
      </c>
      <c r="K6" s="225">
        <v>18</v>
      </c>
      <c r="L6" s="225">
        <v>29</v>
      </c>
    </row>
    <row r="7" spans="1:12">
      <c r="A7" s="233" t="s">
        <v>884</v>
      </c>
      <c r="B7" s="225">
        <v>129</v>
      </c>
      <c r="C7" s="225">
        <v>115</v>
      </c>
      <c r="D7" s="225">
        <v>102</v>
      </c>
      <c r="E7" s="225">
        <v>92</v>
      </c>
      <c r="F7" s="225">
        <v>75</v>
      </c>
      <c r="G7" s="225">
        <v>73</v>
      </c>
      <c r="H7" s="225">
        <v>58</v>
      </c>
      <c r="I7" s="225">
        <v>73</v>
      </c>
      <c r="J7" s="225">
        <v>69</v>
      </c>
      <c r="K7" s="225">
        <v>58</v>
      </c>
      <c r="L7" s="225">
        <v>74</v>
      </c>
    </row>
    <row r="8" spans="1:12">
      <c r="A8" s="233" t="s">
        <v>885</v>
      </c>
      <c r="B8" s="225">
        <v>286</v>
      </c>
      <c r="C8" s="225">
        <v>219</v>
      </c>
      <c r="D8" s="225">
        <v>180</v>
      </c>
      <c r="E8" s="225">
        <v>170</v>
      </c>
      <c r="F8" s="225">
        <v>133</v>
      </c>
      <c r="G8" s="225">
        <v>122</v>
      </c>
      <c r="H8" s="225">
        <v>105</v>
      </c>
      <c r="I8" s="225">
        <v>132</v>
      </c>
      <c r="J8" s="225">
        <v>115</v>
      </c>
      <c r="K8" s="225">
        <v>114</v>
      </c>
      <c r="L8" s="225">
        <v>111</v>
      </c>
    </row>
    <row r="9" spans="1:12">
      <c r="A9" s="233" t="s">
        <v>886</v>
      </c>
      <c r="B9" s="225">
        <v>283</v>
      </c>
      <c r="C9" s="225">
        <v>233</v>
      </c>
      <c r="D9" s="225">
        <v>208</v>
      </c>
      <c r="E9" s="225">
        <v>160</v>
      </c>
      <c r="F9" s="225">
        <v>166</v>
      </c>
      <c r="G9" s="225">
        <v>127</v>
      </c>
      <c r="H9" s="225">
        <v>121</v>
      </c>
      <c r="I9" s="225">
        <v>138</v>
      </c>
      <c r="J9" s="225">
        <v>120</v>
      </c>
      <c r="K9" s="225">
        <v>114</v>
      </c>
      <c r="L9" s="225">
        <v>106</v>
      </c>
    </row>
    <row r="10" spans="1:12">
      <c r="A10" s="233" t="s">
        <v>260</v>
      </c>
      <c r="B10" s="225">
        <v>465</v>
      </c>
      <c r="C10" s="225">
        <v>381</v>
      </c>
      <c r="D10" s="225">
        <v>365</v>
      </c>
      <c r="E10" s="225">
        <v>305</v>
      </c>
      <c r="F10" s="225">
        <v>292</v>
      </c>
      <c r="G10" s="225">
        <v>251</v>
      </c>
      <c r="H10" s="225">
        <v>263</v>
      </c>
      <c r="I10" s="225">
        <v>264</v>
      </c>
      <c r="J10" s="225">
        <v>261</v>
      </c>
      <c r="K10" s="225">
        <v>245</v>
      </c>
      <c r="L10" s="225">
        <v>246</v>
      </c>
    </row>
    <row r="11" spans="1:12">
      <c r="A11" s="233" t="s">
        <v>887</v>
      </c>
      <c r="B11" s="225">
        <v>570</v>
      </c>
      <c r="C11" s="225">
        <v>482</v>
      </c>
      <c r="D11" s="225">
        <v>401</v>
      </c>
      <c r="E11" s="225">
        <v>400</v>
      </c>
      <c r="F11" s="225">
        <v>323</v>
      </c>
      <c r="G11" s="225">
        <v>354</v>
      </c>
      <c r="H11" s="225">
        <v>322</v>
      </c>
      <c r="I11" s="225">
        <v>304</v>
      </c>
      <c r="J11" s="225">
        <v>335</v>
      </c>
      <c r="K11" s="225">
        <v>337</v>
      </c>
      <c r="L11" s="225">
        <v>348</v>
      </c>
    </row>
    <row r="12" spans="1:12">
      <c r="A12" s="233" t="s">
        <v>888</v>
      </c>
      <c r="B12" s="225">
        <v>506</v>
      </c>
      <c r="C12" s="225">
        <v>384</v>
      </c>
      <c r="D12" s="225">
        <v>399</v>
      </c>
      <c r="E12" s="225">
        <v>310</v>
      </c>
      <c r="F12" s="225">
        <v>326</v>
      </c>
      <c r="G12" s="225">
        <v>313</v>
      </c>
      <c r="H12" s="225">
        <v>292</v>
      </c>
      <c r="I12" s="225">
        <v>291</v>
      </c>
      <c r="J12" s="225">
        <v>254</v>
      </c>
      <c r="K12" s="225">
        <v>279</v>
      </c>
      <c r="L12" s="225">
        <v>241</v>
      </c>
    </row>
    <row r="13" spans="1:12">
      <c r="A13" s="233" t="s">
        <v>889</v>
      </c>
      <c r="B13" s="225">
        <v>428</v>
      </c>
      <c r="C13" s="225">
        <v>356</v>
      </c>
      <c r="D13" s="225">
        <v>405</v>
      </c>
      <c r="E13" s="225">
        <v>364</v>
      </c>
      <c r="F13" s="225">
        <v>336</v>
      </c>
      <c r="G13" s="225">
        <v>327</v>
      </c>
      <c r="H13" s="225">
        <v>312</v>
      </c>
      <c r="I13" s="225">
        <v>329</v>
      </c>
      <c r="J13" s="225">
        <v>306</v>
      </c>
      <c r="K13" s="225">
        <v>303</v>
      </c>
      <c r="L13" s="225">
        <v>283</v>
      </c>
    </row>
    <row r="14" spans="1:12">
      <c r="A14" s="233" t="s">
        <v>890</v>
      </c>
      <c r="B14" s="225">
        <v>282</v>
      </c>
      <c r="C14" s="225">
        <v>246</v>
      </c>
      <c r="D14" s="225">
        <v>227</v>
      </c>
      <c r="E14" s="225">
        <v>227</v>
      </c>
      <c r="F14" s="225">
        <v>234</v>
      </c>
      <c r="G14" s="225">
        <v>237</v>
      </c>
      <c r="H14" s="225">
        <v>204</v>
      </c>
      <c r="I14" s="225">
        <v>210</v>
      </c>
      <c r="J14" s="225">
        <v>259</v>
      </c>
      <c r="K14" s="225">
        <v>287</v>
      </c>
      <c r="L14" s="225">
        <v>271</v>
      </c>
    </row>
    <row r="15" spans="1:12">
      <c r="A15" s="233" t="s">
        <v>891</v>
      </c>
      <c r="B15" s="225">
        <v>162</v>
      </c>
      <c r="C15" s="225">
        <v>133</v>
      </c>
      <c r="D15" s="225">
        <v>157</v>
      </c>
      <c r="E15" s="225">
        <v>139</v>
      </c>
      <c r="F15" s="225">
        <v>152</v>
      </c>
      <c r="G15" s="225">
        <v>157</v>
      </c>
      <c r="H15" s="225">
        <v>149</v>
      </c>
      <c r="I15" s="225">
        <v>144</v>
      </c>
      <c r="J15" s="225">
        <v>150</v>
      </c>
      <c r="K15" s="225">
        <v>174</v>
      </c>
      <c r="L15" s="225">
        <v>133</v>
      </c>
    </row>
    <row r="16" spans="1:12">
      <c r="A16" s="233" t="s">
        <v>892</v>
      </c>
      <c r="B16" s="225">
        <v>105</v>
      </c>
      <c r="C16" s="225">
        <v>110</v>
      </c>
      <c r="D16" s="225">
        <v>121</v>
      </c>
      <c r="E16" s="225">
        <v>115</v>
      </c>
      <c r="F16" s="225">
        <v>103</v>
      </c>
      <c r="G16" s="225">
        <v>109</v>
      </c>
      <c r="H16" s="225">
        <v>135</v>
      </c>
      <c r="I16" s="225">
        <v>142</v>
      </c>
      <c r="J16" s="225">
        <v>104</v>
      </c>
      <c r="K16" s="225">
        <v>120</v>
      </c>
      <c r="L16" s="225">
        <v>126</v>
      </c>
    </row>
    <row r="17" spans="1:12">
      <c r="A17" s="233" t="s">
        <v>528</v>
      </c>
      <c r="B17" s="225" t="s">
        <v>70</v>
      </c>
      <c r="C17" s="225" t="s">
        <v>70</v>
      </c>
      <c r="D17" s="225" t="s">
        <v>70</v>
      </c>
      <c r="E17" s="225" t="s">
        <v>70</v>
      </c>
      <c r="F17" s="225" t="s">
        <v>70</v>
      </c>
      <c r="G17" s="225" t="s">
        <v>70</v>
      </c>
      <c r="H17" s="225" t="s">
        <v>70</v>
      </c>
      <c r="I17" s="225" t="s">
        <v>70</v>
      </c>
      <c r="J17" s="225" t="s">
        <v>70</v>
      </c>
      <c r="K17" s="225">
        <v>2</v>
      </c>
      <c r="L17" s="225" t="s">
        <v>70</v>
      </c>
    </row>
    <row r="18" spans="1:12">
      <c r="A18" s="39" t="s">
        <v>0</v>
      </c>
      <c r="B18" s="225"/>
      <c r="C18" s="222"/>
      <c r="D18" s="222"/>
      <c r="E18" s="222"/>
      <c r="F18" s="222"/>
      <c r="G18" s="222"/>
      <c r="H18" s="222"/>
      <c r="I18" s="222"/>
      <c r="J18" s="222"/>
      <c r="K18" s="222"/>
      <c r="L18" s="222"/>
    </row>
    <row r="19" spans="1:12">
      <c r="A19" s="232" t="s">
        <v>351</v>
      </c>
      <c r="B19" s="227">
        <v>1981</v>
      </c>
      <c r="C19" s="227">
        <v>1705</v>
      </c>
      <c r="D19" s="227">
        <v>1652</v>
      </c>
      <c r="E19" s="227">
        <v>1452</v>
      </c>
      <c r="F19" s="227">
        <v>1399</v>
      </c>
      <c r="G19" s="227">
        <v>1285</v>
      </c>
      <c r="H19" s="227">
        <v>1339</v>
      </c>
      <c r="I19" s="227">
        <v>1381</v>
      </c>
      <c r="J19" s="227">
        <v>1307</v>
      </c>
      <c r="K19" s="227">
        <v>1394</v>
      </c>
      <c r="L19" s="227">
        <v>1300</v>
      </c>
    </row>
    <row r="20" spans="1:12">
      <c r="A20" s="233" t="s">
        <v>883</v>
      </c>
      <c r="B20" s="225">
        <v>43</v>
      </c>
      <c r="C20" s="225">
        <v>21</v>
      </c>
      <c r="D20" s="225">
        <v>33</v>
      </c>
      <c r="E20" s="225">
        <v>25</v>
      </c>
      <c r="F20" s="225">
        <v>20</v>
      </c>
      <c r="G20" s="225">
        <v>17</v>
      </c>
      <c r="H20" s="225">
        <v>16</v>
      </c>
      <c r="I20" s="225">
        <v>23</v>
      </c>
      <c r="J20" s="225">
        <v>18</v>
      </c>
      <c r="K20" s="225">
        <v>16</v>
      </c>
      <c r="L20" s="225">
        <v>14</v>
      </c>
    </row>
    <row r="21" spans="1:12">
      <c r="A21" s="233" t="s">
        <v>884</v>
      </c>
      <c r="B21" s="225">
        <v>114</v>
      </c>
      <c r="C21" s="225">
        <v>93</v>
      </c>
      <c r="D21" s="225">
        <v>83</v>
      </c>
      <c r="E21" s="225">
        <v>74</v>
      </c>
      <c r="F21" s="225">
        <v>57</v>
      </c>
      <c r="G21" s="225">
        <v>59</v>
      </c>
      <c r="H21" s="225">
        <v>63</v>
      </c>
      <c r="I21" s="225">
        <v>55</v>
      </c>
      <c r="J21" s="225">
        <v>58</v>
      </c>
      <c r="K21" s="225">
        <v>49</v>
      </c>
      <c r="L21" s="225">
        <v>46</v>
      </c>
    </row>
    <row r="22" spans="1:12">
      <c r="A22" s="233" t="s">
        <v>885</v>
      </c>
      <c r="B22" s="225">
        <v>137</v>
      </c>
      <c r="C22" s="225">
        <v>115</v>
      </c>
      <c r="D22" s="225">
        <v>127</v>
      </c>
      <c r="E22" s="225">
        <v>93</v>
      </c>
      <c r="F22" s="225">
        <v>83</v>
      </c>
      <c r="G22" s="225">
        <v>66</v>
      </c>
      <c r="H22" s="225">
        <v>49</v>
      </c>
      <c r="I22" s="225">
        <v>74</v>
      </c>
      <c r="J22" s="225">
        <v>73</v>
      </c>
      <c r="K22" s="225">
        <v>73</v>
      </c>
      <c r="L22" s="225">
        <v>49</v>
      </c>
    </row>
    <row r="23" spans="1:12">
      <c r="A23" s="233" t="s">
        <v>886</v>
      </c>
      <c r="B23" s="225">
        <v>168</v>
      </c>
      <c r="C23" s="225">
        <v>97</v>
      </c>
      <c r="D23" s="225">
        <v>115</v>
      </c>
      <c r="E23" s="225">
        <v>87</v>
      </c>
      <c r="F23" s="225">
        <v>79</v>
      </c>
      <c r="G23" s="225">
        <v>86</v>
      </c>
      <c r="H23" s="225">
        <v>91</v>
      </c>
      <c r="I23" s="225">
        <v>64</v>
      </c>
      <c r="J23" s="225">
        <v>53</v>
      </c>
      <c r="K23" s="225">
        <v>62</v>
      </c>
      <c r="L23" s="225">
        <v>65</v>
      </c>
    </row>
    <row r="24" spans="1:12">
      <c r="A24" s="233" t="s">
        <v>260</v>
      </c>
      <c r="B24" s="225">
        <v>221</v>
      </c>
      <c r="C24" s="225">
        <v>193</v>
      </c>
      <c r="D24" s="225">
        <v>193</v>
      </c>
      <c r="E24" s="225">
        <v>146</v>
      </c>
      <c r="F24" s="225">
        <v>163</v>
      </c>
      <c r="G24" s="225">
        <v>133</v>
      </c>
      <c r="H24" s="225">
        <v>158</v>
      </c>
      <c r="I24" s="225">
        <v>157</v>
      </c>
      <c r="J24" s="225">
        <v>154</v>
      </c>
      <c r="K24" s="225">
        <v>164</v>
      </c>
      <c r="L24" s="225">
        <v>140</v>
      </c>
    </row>
    <row r="25" spans="1:12">
      <c r="A25" s="233" t="s">
        <v>887</v>
      </c>
      <c r="B25" s="225">
        <v>284</v>
      </c>
      <c r="C25" s="225">
        <v>251</v>
      </c>
      <c r="D25" s="225">
        <v>223</v>
      </c>
      <c r="E25" s="225">
        <v>200</v>
      </c>
      <c r="F25" s="225">
        <v>187</v>
      </c>
      <c r="G25" s="225">
        <v>170</v>
      </c>
      <c r="H25" s="225">
        <v>187</v>
      </c>
      <c r="I25" s="225">
        <v>198</v>
      </c>
      <c r="J25" s="225">
        <v>170</v>
      </c>
      <c r="K25" s="225">
        <v>205</v>
      </c>
      <c r="L25" s="225">
        <v>191</v>
      </c>
    </row>
    <row r="26" spans="1:12">
      <c r="A26" s="233" t="s">
        <v>888</v>
      </c>
      <c r="B26" s="225">
        <v>270</v>
      </c>
      <c r="C26" s="225">
        <v>237</v>
      </c>
      <c r="D26" s="225">
        <v>220</v>
      </c>
      <c r="E26" s="225">
        <v>173</v>
      </c>
      <c r="F26" s="225">
        <v>175</v>
      </c>
      <c r="G26" s="225">
        <v>166</v>
      </c>
      <c r="H26" s="225">
        <v>159</v>
      </c>
      <c r="I26" s="225">
        <v>158</v>
      </c>
      <c r="J26" s="225">
        <v>173</v>
      </c>
      <c r="K26" s="225">
        <v>180</v>
      </c>
      <c r="L26" s="225">
        <v>172</v>
      </c>
    </row>
    <row r="27" spans="1:12">
      <c r="A27" s="233" t="s">
        <v>889</v>
      </c>
      <c r="B27" s="225">
        <v>236</v>
      </c>
      <c r="C27" s="225">
        <v>232</v>
      </c>
      <c r="D27" s="225">
        <v>232</v>
      </c>
      <c r="E27" s="225">
        <v>221</v>
      </c>
      <c r="F27" s="225">
        <v>215</v>
      </c>
      <c r="G27" s="225">
        <v>176</v>
      </c>
      <c r="H27" s="225">
        <v>192</v>
      </c>
      <c r="I27" s="225">
        <v>200</v>
      </c>
      <c r="J27" s="225">
        <v>168</v>
      </c>
      <c r="K27" s="225">
        <v>191</v>
      </c>
      <c r="L27" s="225">
        <v>180</v>
      </c>
    </row>
    <row r="28" spans="1:12">
      <c r="A28" s="233" t="s">
        <v>890</v>
      </c>
      <c r="B28" s="225">
        <v>199</v>
      </c>
      <c r="C28" s="225">
        <v>189</v>
      </c>
      <c r="D28" s="225">
        <v>179</v>
      </c>
      <c r="E28" s="225">
        <v>189</v>
      </c>
      <c r="F28" s="225">
        <v>159</v>
      </c>
      <c r="G28" s="225">
        <v>159</v>
      </c>
      <c r="H28" s="225">
        <v>178</v>
      </c>
      <c r="I28" s="225">
        <v>166</v>
      </c>
      <c r="J28" s="225">
        <v>171</v>
      </c>
      <c r="K28" s="225">
        <v>203</v>
      </c>
      <c r="L28" s="225">
        <v>185</v>
      </c>
    </row>
    <row r="29" spans="1:12">
      <c r="A29" s="233" t="s">
        <v>891</v>
      </c>
      <c r="B29" s="225">
        <v>163</v>
      </c>
      <c r="C29" s="225">
        <v>149</v>
      </c>
      <c r="D29" s="225">
        <v>127</v>
      </c>
      <c r="E29" s="225">
        <v>127</v>
      </c>
      <c r="F29" s="225">
        <v>130</v>
      </c>
      <c r="G29" s="225">
        <v>137</v>
      </c>
      <c r="H29" s="225">
        <v>125</v>
      </c>
      <c r="I29" s="225">
        <v>142</v>
      </c>
      <c r="J29" s="225">
        <v>133</v>
      </c>
      <c r="K29" s="225">
        <v>132</v>
      </c>
      <c r="L29" s="225">
        <v>145</v>
      </c>
    </row>
    <row r="30" spans="1:12">
      <c r="A30" s="233" t="s">
        <v>892</v>
      </c>
      <c r="B30" s="225">
        <v>146</v>
      </c>
      <c r="C30" s="225">
        <v>128</v>
      </c>
      <c r="D30" s="225">
        <v>120</v>
      </c>
      <c r="E30" s="225">
        <v>117</v>
      </c>
      <c r="F30" s="225">
        <v>131</v>
      </c>
      <c r="G30" s="225">
        <v>116</v>
      </c>
      <c r="H30" s="225">
        <v>121</v>
      </c>
      <c r="I30" s="225">
        <v>144</v>
      </c>
      <c r="J30" s="225">
        <v>136</v>
      </c>
      <c r="K30" s="225">
        <v>119</v>
      </c>
      <c r="L30" s="225">
        <v>113</v>
      </c>
    </row>
    <row r="31" spans="1:12">
      <c r="A31" s="233" t="s">
        <v>528</v>
      </c>
      <c r="B31" s="225" t="s">
        <v>70</v>
      </c>
      <c r="C31" s="225" t="s">
        <v>70</v>
      </c>
      <c r="D31" s="225" t="s">
        <v>70</v>
      </c>
      <c r="E31" s="225" t="s">
        <v>70</v>
      </c>
      <c r="F31" s="225" t="s">
        <v>70</v>
      </c>
      <c r="G31" s="225" t="s">
        <v>70</v>
      </c>
      <c r="H31" s="225" t="s">
        <v>70</v>
      </c>
      <c r="I31" s="225" t="s">
        <v>70</v>
      </c>
      <c r="J31" s="225" t="s">
        <v>70</v>
      </c>
      <c r="K31" s="225" t="s">
        <v>70</v>
      </c>
      <c r="L31" s="225" t="s">
        <v>70</v>
      </c>
    </row>
    <row r="32" spans="1:12" ht="16" thickBot="1">
      <c r="A32" s="234"/>
      <c r="B32" s="226"/>
      <c r="C32" s="226"/>
      <c r="D32" s="226"/>
      <c r="E32" s="226"/>
      <c r="F32" s="226"/>
      <c r="G32" s="226"/>
      <c r="H32" s="226"/>
      <c r="I32" s="226"/>
      <c r="J32" s="226"/>
      <c r="K32" s="226"/>
      <c r="L32" s="226"/>
    </row>
    <row r="33" spans="1:12">
      <c r="A33" s="231"/>
      <c r="B33" s="222"/>
      <c r="C33" s="222"/>
      <c r="D33" s="222"/>
      <c r="E33" s="222"/>
      <c r="F33" s="222"/>
      <c r="G33" s="222"/>
      <c r="H33" s="222"/>
      <c r="I33" s="222"/>
      <c r="J33" s="222"/>
      <c r="K33" s="222"/>
      <c r="L33" s="222"/>
    </row>
    <row r="34" spans="1:12">
      <c r="A34" s="233" t="s">
        <v>893</v>
      </c>
      <c r="B34" s="222"/>
      <c r="C34" s="224" t="s">
        <v>4840</v>
      </c>
      <c r="D34" s="222"/>
      <c r="E34" s="224" t="s">
        <v>3936</v>
      </c>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sheetData>
  <hyperlinks>
    <hyperlink ref="B1" location="INDEKS!A1" display="HJEM" xr:uid="{DE077DF3-88A5-49DF-860B-67A78E74AF37}"/>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28"/>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2">
      <c r="A1" s="38" t="s">
        <v>3636</v>
      </c>
      <c r="B1" s="173" t="s">
        <v>3453</v>
      </c>
    </row>
    <row r="2" spans="1:2">
      <c r="A2" s="231"/>
    </row>
    <row r="3" spans="1:2" ht="84">
      <c r="A3" s="231" t="s">
        <v>3637</v>
      </c>
    </row>
    <row r="4" spans="1:2">
      <c r="A4" s="231"/>
    </row>
    <row r="5" spans="1:2">
      <c r="A5" s="38" t="s">
        <v>3638</v>
      </c>
    </row>
    <row r="6" spans="1:2" ht="112">
      <c r="A6" s="231" t="s">
        <v>4841</v>
      </c>
    </row>
    <row r="7" spans="1:2">
      <c r="A7" s="231"/>
    </row>
    <row r="8" spans="1:2">
      <c r="A8" s="38"/>
    </row>
    <row r="9" spans="1:2">
      <c r="A9" s="38" t="s">
        <v>3639</v>
      </c>
    </row>
    <row r="10" spans="1:2" ht="84">
      <c r="A10" s="231" t="s">
        <v>4842</v>
      </c>
    </row>
    <row r="11" spans="1:2">
      <c r="A11" s="231"/>
    </row>
    <row r="12" spans="1:2">
      <c r="A12" s="231"/>
    </row>
    <row r="13" spans="1:2" ht="28">
      <c r="A13" s="38" t="s">
        <v>3640</v>
      </c>
    </row>
    <row r="14" spans="1:2" ht="84">
      <c r="A14" s="231" t="s">
        <v>4843</v>
      </c>
    </row>
    <row r="15" spans="1:2">
      <c r="A15" s="231"/>
    </row>
    <row r="16" spans="1:2">
      <c r="A16" s="231"/>
    </row>
    <row r="17" spans="1:1">
      <c r="A17" s="30"/>
    </row>
    <row r="18" spans="1:1">
      <c r="A18" s="38" t="s">
        <v>3641</v>
      </c>
    </row>
    <row r="19" spans="1:1" ht="112">
      <c r="A19" s="231" t="s">
        <v>4844</v>
      </c>
    </row>
    <row r="20" spans="1:1">
      <c r="A20" s="231"/>
    </row>
    <row r="21" spans="1:1">
      <c r="A21" s="231"/>
    </row>
    <row r="22" spans="1:1">
      <c r="A22" s="38" t="s">
        <v>3642</v>
      </c>
    </row>
    <row r="23" spans="1:1" ht="84">
      <c r="A23" s="231" t="s">
        <v>4845</v>
      </c>
    </row>
    <row r="24" spans="1:1">
      <c r="A24" s="231"/>
    </row>
    <row r="25" spans="1:1">
      <c r="A25" s="231"/>
    </row>
    <row r="26" spans="1:1">
      <c r="A26" s="231"/>
    </row>
    <row r="27" spans="1:1">
      <c r="A27" s="231"/>
    </row>
    <row r="28" spans="1:1">
      <c r="A28" s="231"/>
    </row>
  </sheetData>
  <hyperlinks>
    <hyperlink ref="B1" location="INDEKS!A1" display="HJEM" xr:uid="{D49E0258-D308-4D50-8C02-463C37C88785}"/>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L76"/>
  <sheetViews>
    <sheetView topLeftCell="A12"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c r="B1" s="173" t="s">
        <v>3453</v>
      </c>
      <c r="C1" s="222"/>
      <c r="D1" s="222"/>
      <c r="E1" s="222"/>
      <c r="F1" s="222"/>
      <c r="G1" s="222"/>
      <c r="H1" s="222"/>
      <c r="I1" s="222"/>
      <c r="J1" s="222"/>
      <c r="K1" s="222"/>
      <c r="L1" s="222"/>
    </row>
    <row r="2" spans="1:12">
      <c r="A2" s="231"/>
      <c r="B2" s="222"/>
      <c r="C2" s="222"/>
      <c r="D2" s="222"/>
      <c r="E2" s="222"/>
      <c r="F2" s="222"/>
      <c r="G2" s="222"/>
      <c r="H2" s="222"/>
      <c r="I2" s="222"/>
      <c r="J2" s="222"/>
      <c r="K2" s="222"/>
      <c r="L2" s="222"/>
    </row>
    <row r="3" spans="1:12">
      <c r="A3" s="231"/>
      <c r="B3" s="222"/>
      <c r="C3" s="222"/>
      <c r="D3" s="222"/>
      <c r="E3" s="222"/>
      <c r="F3" s="222"/>
      <c r="G3" s="222"/>
      <c r="H3" s="222"/>
      <c r="I3" s="222"/>
      <c r="J3" s="222"/>
      <c r="K3" s="222"/>
      <c r="L3" s="222"/>
    </row>
    <row r="4" spans="1:12">
      <c r="A4" s="231" t="s">
        <v>901</v>
      </c>
      <c r="B4" s="222"/>
      <c r="C4" s="222"/>
      <c r="D4" s="222"/>
      <c r="E4" s="222"/>
      <c r="F4" s="222"/>
      <c r="G4" s="222"/>
      <c r="H4" s="222"/>
      <c r="I4" s="222"/>
      <c r="J4" s="222"/>
      <c r="K4" s="222"/>
      <c r="L4" s="222"/>
    </row>
    <row r="5" spans="1:12">
      <c r="A5" s="231"/>
      <c r="B5" s="222"/>
      <c r="C5" s="222"/>
      <c r="D5" s="222"/>
      <c r="E5" s="222"/>
      <c r="F5" s="222"/>
      <c r="G5" s="222"/>
      <c r="H5" s="222"/>
      <c r="I5" s="222"/>
      <c r="J5" s="222"/>
      <c r="K5" s="222"/>
      <c r="L5" s="222"/>
    </row>
    <row r="6" spans="1:12" ht="98">
      <c r="A6" s="231" t="s">
        <v>4846</v>
      </c>
      <c r="B6" s="222"/>
      <c r="C6" s="222"/>
      <c r="D6" s="222"/>
      <c r="E6" s="222"/>
      <c r="F6" s="222"/>
      <c r="G6" s="222"/>
      <c r="H6" s="222"/>
      <c r="I6" s="222"/>
      <c r="J6" s="222"/>
      <c r="K6" s="222"/>
      <c r="L6" s="222"/>
    </row>
    <row r="7" spans="1:12">
      <c r="A7" s="231"/>
      <c r="B7" s="222"/>
      <c r="C7" s="222"/>
      <c r="D7" s="222"/>
      <c r="E7" s="222"/>
      <c r="F7" s="222"/>
      <c r="G7" s="222"/>
      <c r="H7" s="222"/>
      <c r="I7" s="222"/>
      <c r="J7" s="222"/>
      <c r="K7" s="222"/>
      <c r="L7" s="222"/>
    </row>
    <row r="8" spans="1:12">
      <c r="A8" s="231"/>
      <c r="B8" s="222"/>
      <c r="C8" s="222"/>
      <c r="D8" s="222"/>
      <c r="E8" s="222"/>
      <c r="F8" s="222"/>
      <c r="G8" s="222"/>
      <c r="H8" s="222"/>
      <c r="I8" s="222"/>
      <c r="J8" s="222"/>
      <c r="K8" s="222"/>
      <c r="L8" s="222"/>
    </row>
    <row r="9" spans="1:12">
      <c r="A9" s="231"/>
      <c r="B9" s="222"/>
      <c r="C9" s="222"/>
      <c r="D9" s="222"/>
      <c r="E9" s="222"/>
      <c r="F9" s="222"/>
      <c r="G9" s="222"/>
      <c r="H9" s="222"/>
      <c r="I9" s="222"/>
      <c r="J9" s="222"/>
      <c r="K9" s="222"/>
      <c r="L9" s="222"/>
    </row>
    <row r="10" spans="1:12">
      <c r="A10" s="231"/>
      <c r="B10" s="222"/>
      <c r="C10" s="222"/>
      <c r="D10" s="222"/>
      <c r="E10" s="222"/>
      <c r="F10" s="222"/>
      <c r="G10" s="222"/>
      <c r="H10" s="222"/>
      <c r="I10" s="222"/>
      <c r="J10" s="222"/>
      <c r="K10" s="222"/>
      <c r="L10" s="222"/>
    </row>
    <row r="11" spans="1:12">
      <c r="A11" s="231"/>
      <c r="B11" s="222"/>
      <c r="C11" s="222"/>
      <c r="D11" s="222"/>
      <c r="E11" s="222"/>
      <c r="F11" s="222"/>
      <c r="G11" s="222"/>
      <c r="H11" s="222"/>
      <c r="I11" s="222"/>
      <c r="J11" s="222"/>
      <c r="K11" s="222"/>
      <c r="L11" s="222"/>
    </row>
    <row r="12" spans="1:12">
      <c r="A12" s="231"/>
      <c r="B12" s="222"/>
      <c r="C12" s="222"/>
      <c r="D12" s="222"/>
      <c r="E12" s="222"/>
      <c r="F12" s="222"/>
      <c r="G12" s="222"/>
      <c r="H12" s="222"/>
      <c r="I12" s="222"/>
      <c r="J12" s="222"/>
      <c r="K12" s="222"/>
      <c r="L12" s="222"/>
    </row>
    <row r="13" spans="1:12">
      <c r="A13" s="231"/>
      <c r="B13" s="222"/>
      <c r="C13" s="222"/>
      <c r="D13" s="222"/>
      <c r="E13" s="222"/>
      <c r="F13" s="222"/>
      <c r="G13" s="222"/>
      <c r="H13" s="222"/>
      <c r="I13" s="222"/>
      <c r="J13" s="222"/>
      <c r="K13" s="222"/>
      <c r="L13" s="222"/>
    </row>
    <row r="14" spans="1:12">
      <c r="A14" s="231" t="s">
        <v>894</v>
      </c>
      <c r="B14" s="222"/>
      <c r="C14" s="222"/>
      <c r="D14" s="222"/>
      <c r="E14" s="222"/>
      <c r="F14" s="222"/>
      <c r="G14" s="222"/>
      <c r="H14" s="222"/>
      <c r="I14" s="222"/>
      <c r="J14" s="222"/>
      <c r="K14" s="222"/>
      <c r="L14" s="222"/>
    </row>
    <row r="15" spans="1:12">
      <c r="A15" s="232"/>
      <c r="B15" s="223">
        <v>2007</v>
      </c>
      <c r="C15" s="223">
        <v>2008</v>
      </c>
      <c r="D15" s="223">
        <v>2009</v>
      </c>
      <c r="E15" s="223">
        <v>2010</v>
      </c>
      <c r="F15" s="223">
        <v>2011</v>
      </c>
      <c r="G15" s="223">
        <v>2012</v>
      </c>
      <c r="H15" s="223">
        <v>2013</v>
      </c>
      <c r="I15" s="223">
        <v>2014</v>
      </c>
      <c r="J15" s="223">
        <v>2015</v>
      </c>
      <c r="K15" s="223">
        <v>2016</v>
      </c>
      <c r="L15" s="223">
        <v>2017</v>
      </c>
    </row>
    <row r="16" spans="1:12">
      <c r="A16" s="235"/>
      <c r="B16" s="230"/>
      <c r="C16" s="230"/>
      <c r="D16" s="230"/>
      <c r="E16" s="230"/>
      <c r="F16" s="230"/>
      <c r="G16" s="230"/>
      <c r="H16" s="230"/>
      <c r="I16" s="230"/>
      <c r="J16" s="230"/>
      <c r="K16" s="230"/>
      <c r="L16" s="230"/>
    </row>
    <row r="17" spans="1:12">
      <c r="A17" s="232" t="s">
        <v>895</v>
      </c>
      <c r="B17" s="223"/>
      <c r="C17" s="223"/>
      <c r="D17" s="223"/>
      <c r="E17" s="223"/>
      <c r="F17" s="223"/>
      <c r="G17" s="223"/>
      <c r="H17" s="223"/>
      <c r="I17" s="223"/>
      <c r="J17" s="223"/>
      <c r="K17" s="223"/>
      <c r="L17" s="223"/>
    </row>
    <row r="18" spans="1:12">
      <c r="A18" s="232" t="s">
        <v>320</v>
      </c>
      <c r="B18" s="7">
        <v>2286094</v>
      </c>
      <c r="C18" s="7">
        <v>2277707</v>
      </c>
      <c r="D18" s="7">
        <v>2182824</v>
      </c>
      <c r="E18" s="7">
        <v>2139231</v>
      </c>
      <c r="F18" s="7">
        <v>2134465</v>
      </c>
      <c r="G18" s="7">
        <v>2127159</v>
      </c>
      <c r="H18" s="7">
        <v>2120172</v>
      </c>
      <c r="I18" s="7">
        <v>2155198</v>
      </c>
      <c r="J18" s="7">
        <v>2174650</v>
      </c>
      <c r="K18" s="7">
        <v>2197629</v>
      </c>
      <c r="L18" s="7">
        <v>2225889</v>
      </c>
    </row>
    <row r="19" spans="1:12">
      <c r="A19" s="233" t="s">
        <v>443</v>
      </c>
      <c r="B19" s="222">
        <v>28848</v>
      </c>
      <c r="C19" s="222">
        <v>29214</v>
      </c>
      <c r="D19" s="222">
        <v>30021</v>
      </c>
      <c r="E19" s="222">
        <v>29279</v>
      </c>
      <c r="F19" s="222">
        <v>29166</v>
      </c>
      <c r="G19" s="222">
        <v>30292</v>
      </c>
      <c r="H19" s="222">
        <v>29365</v>
      </c>
      <c r="I19" s="222">
        <v>32730</v>
      </c>
      <c r="J19" s="222">
        <v>33185</v>
      </c>
      <c r="K19" s="222">
        <v>32775</v>
      </c>
      <c r="L19" s="222">
        <v>34014</v>
      </c>
    </row>
    <row r="20" spans="1:12">
      <c r="A20" s="233" t="s">
        <v>896</v>
      </c>
      <c r="B20" s="222">
        <v>368295</v>
      </c>
      <c r="C20" s="222">
        <v>343203</v>
      </c>
      <c r="D20" s="222">
        <v>307117</v>
      </c>
      <c r="E20" s="222">
        <v>286173</v>
      </c>
      <c r="F20" s="222">
        <v>286221</v>
      </c>
      <c r="G20" s="222">
        <v>284042</v>
      </c>
      <c r="H20" s="222">
        <v>275525</v>
      </c>
      <c r="I20" s="222">
        <v>280263</v>
      </c>
      <c r="J20" s="222">
        <v>282250</v>
      </c>
      <c r="K20" s="222">
        <v>287249</v>
      </c>
      <c r="L20" s="222">
        <v>293047</v>
      </c>
    </row>
    <row r="21" spans="1:12">
      <c r="A21" s="233" t="s">
        <v>445</v>
      </c>
      <c r="B21" s="222">
        <v>160986</v>
      </c>
      <c r="C21" s="222">
        <v>145580</v>
      </c>
      <c r="D21" s="222">
        <v>126898</v>
      </c>
      <c r="E21" s="222">
        <v>115622</v>
      </c>
      <c r="F21" s="222">
        <v>118160</v>
      </c>
      <c r="G21" s="222">
        <v>119094</v>
      </c>
      <c r="H21" s="222">
        <v>118301</v>
      </c>
      <c r="I21" s="222">
        <v>121273</v>
      </c>
      <c r="J21" s="222">
        <v>126005</v>
      </c>
      <c r="K21" s="222">
        <v>131385</v>
      </c>
      <c r="L21" s="222">
        <v>136146</v>
      </c>
    </row>
    <row r="22" spans="1:12">
      <c r="A22" s="233" t="s">
        <v>446</v>
      </c>
      <c r="B22" s="222">
        <v>501034</v>
      </c>
      <c r="C22" s="222">
        <v>511346</v>
      </c>
      <c r="D22" s="222">
        <v>475339</v>
      </c>
      <c r="E22" s="222">
        <v>460366</v>
      </c>
      <c r="F22" s="222">
        <v>463287</v>
      </c>
      <c r="G22" s="222">
        <v>463409</v>
      </c>
      <c r="H22" s="222">
        <v>463911</v>
      </c>
      <c r="I22" s="222">
        <v>468608</v>
      </c>
      <c r="J22" s="222">
        <v>474301</v>
      </c>
      <c r="K22" s="222">
        <v>477460</v>
      </c>
      <c r="L22" s="222">
        <v>485674</v>
      </c>
    </row>
    <row r="23" spans="1:12">
      <c r="A23" s="233" t="s">
        <v>447</v>
      </c>
      <c r="B23" s="222">
        <v>88006</v>
      </c>
      <c r="C23" s="222">
        <v>90873</v>
      </c>
      <c r="D23" s="222">
        <v>88433</v>
      </c>
      <c r="E23" s="222">
        <v>87074</v>
      </c>
      <c r="F23" s="222">
        <v>86438</v>
      </c>
      <c r="G23" s="222">
        <v>85977</v>
      </c>
      <c r="H23" s="222">
        <v>86169</v>
      </c>
      <c r="I23" s="222">
        <v>85777</v>
      </c>
      <c r="J23" s="222">
        <v>87864</v>
      </c>
      <c r="K23" s="222">
        <v>90832</v>
      </c>
      <c r="L23" s="222">
        <v>93043</v>
      </c>
    </row>
    <row r="24" spans="1:12">
      <c r="A24" s="233" t="s">
        <v>448</v>
      </c>
      <c r="B24" s="222">
        <v>79823</v>
      </c>
      <c r="C24" s="222">
        <v>82980</v>
      </c>
      <c r="D24" s="222">
        <v>81124</v>
      </c>
      <c r="E24" s="222">
        <v>79531</v>
      </c>
      <c r="F24" s="222">
        <v>79283</v>
      </c>
      <c r="G24" s="222">
        <v>76509</v>
      </c>
      <c r="H24" s="222">
        <v>76709</v>
      </c>
      <c r="I24" s="222">
        <v>75936</v>
      </c>
      <c r="J24" s="222">
        <v>76297</v>
      </c>
      <c r="K24" s="222">
        <v>74891</v>
      </c>
      <c r="L24" s="222">
        <v>75298</v>
      </c>
    </row>
    <row r="25" spans="1:12">
      <c r="A25" s="233" t="s">
        <v>449</v>
      </c>
      <c r="B25" s="222">
        <v>27239</v>
      </c>
      <c r="C25" s="222">
        <v>20542</v>
      </c>
      <c r="D25" s="222">
        <v>25667</v>
      </c>
      <c r="E25" s="222">
        <v>25331</v>
      </c>
      <c r="F25" s="222">
        <v>28257</v>
      </c>
      <c r="G25" s="222">
        <v>27979</v>
      </c>
      <c r="H25" s="222">
        <v>29266</v>
      </c>
      <c r="I25" s="222">
        <v>29431</v>
      </c>
      <c r="J25" s="222">
        <v>30310</v>
      </c>
      <c r="K25" s="222">
        <v>30610</v>
      </c>
      <c r="L25" s="222">
        <v>28864</v>
      </c>
    </row>
    <row r="26" spans="1:12">
      <c r="A26" s="233" t="s">
        <v>450</v>
      </c>
      <c r="B26" s="222">
        <v>181930</v>
      </c>
      <c r="C26" s="222">
        <v>192846</v>
      </c>
      <c r="D26" s="222">
        <v>177469</v>
      </c>
      <c r="E26" s="222">
        <v>174569</v>
      </c>
      <c r="F26" s="222">
        <v>175691</v>
      </c>
      <c r="G26" s="222">
        <v>182189</v>
      </c>
      <c r="H26" s="222">
        <v>190966</v>
      </c>
      <c r="I26" s="222">
        <v>195245</v>
      </c>
      <c r="J26" s="222">
        <v>201985</v>
      </c>
      <c r="K26" s="222">
        <v>212291</v>
      </c>
      <c r="L26" s="222">
        <v>217759</v>
      </c>
    </row>
    <row r="27" spans="1:12">
      <c r="A27" s="233" t="s">
        <v>454</v>
      </c>
      <c r="B27" s="222">
        <v>778155</v>
      </c>
      <c r="C27" s="222">
        <v>788518</v>
      </c>
      <c r="D27" s="222">
        <v>802139</v>
      </c>
      <c r="E27" s="222">
        <v>812903</v>
      </c>
      <c r="F27" s="222">
        <v>799745</v>
      </c>
      <c r="G27" s="222">
        <v>789510</v>
      </c>
      <c r="H27" s="222">
        <v>783907</v>
      </c>
      <c r="I27" s="222">
        <v>795585</v>
      </c>
      <c r="J27" s="222">
        <v>792277</v>
      </c>
      <c r="K27" s="222">
        <v>789386</v>
      </c>
      <c r="L27" s="222">
        <v>789169</v>
      </c>
    </row>
    <row r="28" spans="1:12">
      <c r="A28" s="233" t="s">
        <v>451</v>
      </c>
      <c r="B28" s="222">
        <v>69019</v>
      </c>
      <c r="C28" s="222">
        <v>70085</v>
      </c>
      <c r="D28" s="222">
        <v>68125</v>
      </c>
      <c r="E28" s="222">
        <v>68075</v>
      </c>
      <c r="F28" s="222">
        <v>68026</v>
      </c>
      <c r="G28" s="222">
        <v>68081</v>
      </c>
      <c r="H28" s="222">
        <v>65983</v>
      </c>
      <c r="I28" s="222">
        <v>70273</v>
      </c>
      <c r="J28" s="222">
        <v>70127</v>
      </c>
      <c r="K28" s="222">
        <v>70713</v>
      </c>
      <c r="L28" s="222">
        <v>72873</v>
      </c>
    </row>
    <row r="29" spans="1:12">
      <c r="A29" s="233" t="s">
        <v>452</v>
      </c>
      <c r="B29" s="222">
        <v>2759</v>
      </c>
      <c r="C29" s="222">
        <v>2520</v>
      </c>
      <c r="D29" s="222">
        <v>492</v>
      </c>
      <c r="E29" s="222">
        <v>308</v>
      </c>
      <c r="F29" s="222">
        <v>191</v>
      </c>
      <c r="G29" s="222">
        <v>77</v>
      </c>
      <c r="H29" s="222">
        <v>70</v>
      </c>
      <c r="I29" s="222">
        <v>76</v>
      </c>
      <c r="J29" s="222">
        <v>50</v>
      </c>
      <c r="K29" s="222">
        <v>37</v>
      </c>
      <c r="L29" s="222">
        <v>2</v>
      </c>
    </row>
    <row r="30" spans="1:12" ht="16" thickBot="1">
      <c r="A30" s="52"/>
      <c r="B30" s="53"/>
      <c r="C30" s="53"/>
      <c r="D30" s="53"/>
      <c r="E30" s="53"/>
      <c r="F30" s="53"/>
      <c r="G30" s="53"/>
      <c r="H30" s="53"/>
      <c r="I30" s="53"/>
      <c r="J30" s="53"/>
      <c r="K30" s="53"/>
      <c r="L30" s="53"/>
    </row>
    <row r="31" spans="1:12">
      <c r="A31" s="231"/>
      <c r="B31" s="222"/>
      <c r="C31" s="222"/>
      <c r="D31" s="222"/>
      <c r="E31" s="222"/>
      <c r="F31" s="222"/>
      <c r="G31" s="222"/>
      <c r="H31" s="222"/>
      <c r="I31" s="222"/>
      <c r="J31" s="222"/>
      <c r="K31" s="222"/>
      <c r="L31" s="222"/>
    </row>
    <row r="32" spans="1:12">
      <c r="A32" s="233"/>
      <c r="B32" s="224"/>
      <c r="C32" s="224" t="s">
        <v>4847</v>
      </c>
      <c r="D32" s="224"/>
      <c r="E32" s="224" t="s">
        <v>3631</v>
      </c>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t="s">
        <v>897</v>
      </c>
      <c r="B57" s="222"/>
      <c r="C57" s="222"/>
      <c r="D57" s="222"/>
      <c r="E57" s="222"/>
      <c r="F57" s="222"/>
      <c r="G57" s="222"/>
      <c r="H57" s="222"/>
      <c r="I57" s="222"/>
      <c r="J57" s="222"/>
      <c r="K57" s="222"/>
      <c r="L57" s="222"/>
    </row>
    <row r="58" spans="1:12">
      <c r="A58" s="232"/>
      <c r="B58" s="223">
        <v>2007</v>
      </c>
      <c r="C58" s="223">
        <v>2008</v>
      </c>
      <c r="D58" s="223">
        <v>2009</v>
      </c>
      <c r="E58" s="223">
        <v>2010</v>
      </c>
      <c r="F58" s="223">
        <v>2011</v>
      </c>
      <c r="G58" s="223">
        <v>2012</v>
      </c>
      <c r="H58" s="223">
        <v>2013</v>
      </c>
      <c r="I58" s="223">
        <v>2014</v>
      </c>
      <c r="J58" s="223">
        <v>2015</v>
      </c>
      <c r="K58" s="223">
        <v>2016</v>
      </c>
      <c r="L58" s="223">
        <v>2017</v>
      </c>
    </row>
    <row r="59" spans="1:12">
      <c r="A59" s="235" t="s">
        <v>240</v>
      </c>
      <c r="B59" s="230"/>
      <c r="C59" s="230"/>
      <c r="D59" s="230"/>
      <c r="E59" s="230"/>
      <c r="F59" s="230"/>
      <c r="G59" s="230"/>
      <c r="H59" s="230"/>
      <c r="I59" s="230"/>
      <c r="J59" s="230"/>
      <c r="K59" s="230"/>
      <c r="L59" s="230"/>
    </row>
    <row r="60" spans="1:12">
      <c r="A60" s="232" t="s">
        <v>895</v>
      </c>
      <c r="B60" s="223"/>
      <c r="C60" s="223"/>
      <c r="D60" s="223"/>
      <c r="E60" s="223"/>
      <c r="F60" s="223"/>
      <c r="G60" s="223"/>
      <c r="H60" s="223"/>
      <c r="I60" s="223"/>
      <c r="J60" s="223"/>
      <c r="K60" s="223"/>
      <c r="L60" s="223"/>
    </row>
    <row r="61" spans="1:12">
      <c r="A61" s="232" t="s">
        <v>320</v>
      </c>
      <c r="B61" s="7">
        <v>3361173</v>
      </c>
      <c r="C61" s="7">
        <v>3483853</v>
      </c>
      <c r="D61" s="7">
        <v>3004536</v>
      </c>
      <c r="E61" s="7">
        <v>3128120</v>
      </c>
      <c r="F61" s="7">
        <v>3376972</v>
      </c>
      <c r="G61" s="7">
        <v>3485940</v>
      </c>
      <c r="H61" s="7">
        <v>3521995</v>
      </c>
      <c r="I61" s="7">
        <v>3582906</v>
      </c>
      <c r="J61" s="7">
        <v>3720778</v>
      </c>
      <c r="K61" s="7">
        <v>3788976</v>
      </c>
      <c r="L61" s="7">
        <v>4027151</v>
      </c>
    </row>
    <row r="62" spans="1:12">
      <c r="A62" s="233" t="s">
        <v>443</v>
      </c>
      <c r="B62" s="222">
        <v>97272</v>
      </c>
      <c r="C62" s="222">
        <v>92001</v>
      </c>
      <c r="D62" s="222">
        <v>89781</v>
      </c>
      <c r="E62" s="222">
        <v>96217</v>
      </c>
      <c r="F62" s="222">
        <v>102414</v>
      </c>
      <c r="G62" s="222">
        <v>110730</v>
      </c>
      <c r="H62" s="222">
        <v>115925</v>
      </c>
      <c r="I62" s="222">
        <v>107645</v>
      </c>
      <c r="J62" s="222">
        <v>102707</v>
      </c>
      <c r="K62" s="222">
        <v>101843</v>
      </c>
      <c r="L62" s="222">
        <v>111707</v>
      </c>
    </row>
    <row r="63" spans="1:12">
      <c r="A63" s="233" t="s">
        <v>896</v>
      </c>
      <c r="B63" s="222">
        <v>844539</v>
      </c>
      <c r="C63" s="222">
        <v>935982</v>
      </c>
      <c r="D63" s="222">
        <v>794082</v>
      </c>
      <c r="E63" s="222">
        <v>846935</v>
      </c>
      <c r="F63" s="222">
        <v>934829</v>
      </c>
      <c r="G63" s="222">
        <v>995583</v>
      </c>
      <c r="H63" s="222">
        <v>1003525</v>
      </c>
      <c r="I63" s="222">
        <v>1033814</v>
      </c>
      <c r="J63" s="222">
        <v>1044214</v>
      </c>
      <c r="K63" s="222">
        <v>1048984</v>
      </c>
      <c r="L63" s="222">
        <v>1114976</v>
      </c>
    </row>
    <row r="64" spans="1:12">
      <c r="A64" s="233" t="s">
        <v>445</v>
      </c>
      <c r="B64" s="222">
        <v>234092</v>
      </c>
      <c r="C64" s="222">
        <v>242792</v>
      </c>
      <c r="D64" s="222">
        <v>190420</v>
      </c>
      <c r="E64" s="222">
        <v>169311</v>
      </c>
      <c r="F64" s="222">
        <v>188829</v>
      </c>
      <c r="G64" s="222">
        <v>201081</v>
      </c>
      <c r="H64" s="222">
        <v>197753</v>
      </c>
      <c r="I64" s="222">
        <v>211219</v>
      </c>
      <c r="J64" s="222">
        <v>230581</v>
      </c>
      <c r="K64" s="222">
        <v>247910</v>
      </c>
      <c r="L64" s="222">
        <v>261376</v>
      </c>
    </row>
    <row r="65" spans="1:12">
      <c r="A65" s="233" t="s">
        <v>446</v>
      </c>
      <c r="B65" s="222">
        <v>1604597</v>
      </c>
      <c r="C65" s="222">
        <v>1652714</v>
      </c>
      <c r="D65" s="222">
        <v>1415569</v>
      </c>
      <c r="E65" s="222">
        <v>1500940</v>
      </c>
      <c r="F65" s="222">
        <v>1619576</v>
      </c>
      <c r="G65" s="222">
        <v>1629627</v>
      </c>
      <c r="H65" s="222">
        <v>1641556</v>
      </c>
      <c r="I65" s="222">
        <v>1641339</v>
      </c>
      <c r="J65" s="222">
        <v>1724252</v>
      </c>
      <c r="K65" s="222">
        <v>1732584</v>
      </c>
      <c r="L65" s="222">
        <v>1838493</v>
      </c>
    </row>
    <row r="66" spans="1:12">
      <c r="A66" s="233" t="s">
        <v>447</v>
      </c>
      <c r="B66" s="222">
        <v>175095</v>
      </c>
      <c r="C66" s="222">
        <v>162559</v>
      </c>
      <c r="D66" s="222">
        <v>159231</v>
      </c>
      <c r="E66" s="222">
        <v>162628</v>
      </c>
      <c r="F66" s="222">
        <v>164563</v>
      </c>
      <c r="G66" s="222">
        <v>160609</v>
      </c>
      <c r="H66" s="222">
        <v>163707</v>
      </c>
      <c r="I66" s="222">
        <v>160984</v>
      </c>
      <c r="J66" s="222">
        <v>171284</v>
      </c>
      <c r="K66" s="222">
        <v>174129</v>
      </c>
      <c r="L66" s="222">
        <v>178316</v>
      </c>
    </row>
    <row r="67" spans="1:12">
      <c r="A67" s="233" t="s">
        <v>448</v>
      </c>
      <c r="B67" s="222">
        <v>0</v>
      </c>
      <c r="C67" s="222">
        <v>0</v>
      </c>
      <c r="D67" s="222">
        <v>0</v>
      </c>
      <c r="E67" s="222">
        <v>0</v>
      </c>
      <c r="F67" s="222">
        <v>0</v>
      </c>
      <c r="G67" s="222">
        <v>0</v>
      </c>
      <c r="H67" s="222">
        <v>0</v>
      </c>
      <c r="I67" s="222">
        <v>0</v>
      </c>
      <c r="J67" s="222">
        <v>0</v>
      </c>
      <c r="K67" s="222">
        <v>0</v>
      </c>
      <c r="L67" s="222">
        <v>0</v>
      </c>
    </row>
    <row r="68" spans="1:12">
      <c r="A68" s="233" t="s">
        <v>449</v>
      </c>
      <c r="B68" s="222">
        <v>67048</v>
      </c>
      <c r="C68" s="222">
        <v>76820</v>
      </c>
      <c r="D68" s="222">
        <v>62341</v>
      </c>
      <c r="E68" s="222">
        <v>62427</v>
      </c>
      <c r="F68" s="222">
        <v>64204</v>
      </c>
      <c r="G68" s="222">
        <v>63384</v>
      </c>
      <c r="H68" s="222">
        <v>67162</v>
      </c>
      <c r="I68" s="222">
        <v>69918</v>
      </c>
      <c r="J68" s="222">
        <v>71432</v>
      </c>
      <c r="K68" s="222">
        <v>76183</v>
      </c>
      <c r="L68" s="222">
        <v>86002</v>
      </c>
    </row>
    <row r="69" spans="1:12">
      <c r="A69" s="233" t="s">
        <v>450</v>
      </c>
      <c r="B69" s="222">
        <v>241684</v>
      </c>
      <c r="C69" s="222">
        <v>270018</v>
      </c>
      <c r="D69" s="222">
        <v>242118</v>
      </c>
      <c r="E69" s="222">
        <v>237895</v>
      </c>
      <c r="F69" s="222">
        <v>250226</v>
      </c>
      <c r="G69" s="222">
        <v>267718</v>
      </c>
      <c r="H69" s="222">
        <v>276297</v>
      </c>
      <c r="I69" s="222">
        <v>287736</v>
      </c>
      <c r="J69" s="222">
        <v>303320</v>
      </c>
      <c r="K69" s="222">
        <v>331719</v>
      </c>
      <c r="L69" s="222">
        <v>358299</v>
      </c>
    </row>
    <row r="70" spans="1:12">
      <c r="A70" s="233" t="s">
        <v>454</v>
      </c>
      <c r="B70" s="222">
        <v>27189</v>
      </c>
      <c r="C70" s="222">
        <v>19213</v>
      </c>
      <c r="D70" s="222">
        <v>19154</v>
      </c>
      <c r="E70" s="222">
        <v>19786</v>
      </c>
      <c r="F70" s="222">
        <v>20061</v>
      </c>
      <c r="G70" s="222">
        <v>20462</v>
      </c>
      <c r="H70" s="222">
        <v>20524</v>
      </c>
      <c r="I70" s="222">
        <v>32321</v>
      </c>
      <c r="J70" s="222">
        <v>33740</v>
      </c>
      <c r="K70" s="222">
        <v>35205</v>
      </c>
      <c r="L70" s="222">
        <v>36297</v>
      </c>
    </row>
    <row r="71" spans="1:12">
      <c r="A71" s="233" t="s">
        <v>451</v>
      </c>
      <c r="B71" s="222">
        <v>33125</v>
      </c>
      <c r="C71" s="222">
        <v>31755</v>
      </c>
      <c r="D71" s="222">
        <v>31840</v>
      </c>
      <c r="E71" s="222">
        <v>31980</v>
      </c>
      <c r="F71" s="222">
        <v>32269</v>
      </c>
      <c r="G71" s="222">
        <v>36748</v>
      </c>
      <c r="H71" s="222">
        <v>35546</v>
      </c>
      <c r="I71" s="222">
        <v>37930</v>
      </c>
      <c r="J71" s="222">
        <v>39248</v>
      </c>
      <c r="K71" s="222">
        <v>40418</v>
      </c>
      <c r="L71" s="222">
        <v>41686</v>
      </c>
    </row>
    <row r="72" spans="1:12">
      <c r="A72" s="233" t="s">
        <v>452</v>
      </c>
      <c r="B72" s="222">
        <v>97</v>
      </c>
      <c r="C72" s="222" t="s">
        <v>2</v>
      </c>
      <c r="D72" s="222" t="s">
        <v>2</v>
      </c>
      <c r="E72" s="222" t="s">
        <v>2</v>
      </c>
      <c r="F72" s="222" t="s">
        <v>2</v>
      </c>
      <c r="G72" s="222" t="s">
        <v>2</v>
      </c>
      <c r="H72" s="222" t="s">
        <v>2</v>
      </c>
      <c r="I72" s="222" t="s">
        <v>2</v>
      </c>
      <c r="J72" s="222" t="s">
        <v>2</v>
      </c>
      <c r="K72" s="222" t="s">
        <v>2</v>
      </c>
      <c r="L72" s="222" t="s">
        <v>2</v>
      </c>
    </row>
    <row r="73" spans="1:12" ht="16" thickBot="1">
      <c r="A73" s="52"/>
      <c r="B73" s="53"/>
      <c r="C73" s="53"/>
      <c r="D73" s="53"/>
      <c r="E73" s="53"/>
      <c r="F73" s="53"/>
      <c r="G73" s="53"/>
      <c r="H73" s="53"/>
      <c r="I73" s="53"/>
      <c r="J73" s="53"/>
      <c r="K73" s="53"/>
      <c r="L73" s="53"/>
    </row>
    <row r="74" spans="1:12">
      <c r="A74" s="231"/>
      <c r="B74" s="222"/>
      <c r="C74" s="222"/>
      <c r="D74" s="222"/>
      <c r="E74" s="222"/>
      <c r="F74" s="222"/>
      <c r="G74" s="222"/>
      <c r="H74" s="222"/>
      <c r="I74" s="222"/>
      <c r="J74" s="222"/>
      <c r="K74" s="222"/>
      <c r="L74" s="222"/>
    </row>
    <row r="75" spans="1:12">
      <c r="A75" s="233"/>
      <c r="B75" s="224"/>
      <c r="C75" s="224" t="s">
        <v>4847</v>
      </c>
      <c r="D75" s="224"/>
      <c r="E75" s="224" t="s">
        <v>3631</v>
      </c>
      <c r="F75" s="222"/>
      <c r="G75" s="222"/>
      <c r="H75" s="222"/>
      <c r="I75" s="222"/>
      <c r="J75" s="222"/>
      <c r="K75" s="222"/>
      <c r="L75" s="222"/>
    </row>
    <row r="76" spans="1:12">
      <c r="A76" s="231"/>
      <c r="B76" s="222"/>
      <c r="C76" s="222"/>
      <c r="D76" s="222"/>
      <c r="E76" s="222"/>
      <c r="F76" s="222"/>
      <c r="G76" s="222"/>
      <c r="H76" s="222"/>
      <c r="I76" s="222"/>
      <c r="J76" s="222"/>
      <c r="K76" s="222"/>
      <c r="L76" s="222"/>
    </row>
  </sheetData>
  <hyperlinks>
    <hyperlink ref="B1" location="INDEKS!A1" display="HJEM" xr:uid="{FAF3571A-1A80-492F-9018-7EE48F9D4CBF}"/>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L77"/>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898</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v>2016</v>
      </c>
      <c r="K2" s="223" t="s">
        <v>3599</v>
      </c>
      <c r="L2" s="223" t="s">
        <v>3957</v>
      </c>
    </row>
    <row r="3" spans="1:12">
      <c r="A3" s="235" t="s">
        <v>1</v>
      </c>
      <c r="B3" s="230"/>
      <c r="C3" s="230"/>
      <c r="D3" s="230"/>
      <c r="E3" s="230"/>
      <c r="F3" s="230"/>
      <c r="G3" s="230"/>
      <c r="H3" s="230"/>
      <c r="I3" s="230"/>
      <c r="J3" s="230"/>
      <c r="K3" s="230"/>
      <c r="L3" s="230"/>
    </row>
    <row r="4" spans="1:12">
      <c r="A4" s="232" t="s">
        <v>387</v>
      </c>
      <c r="B4" s="227">
        <v>2.7</v>
      </c>
      <c r="C4" s="227">
        <v>3.1</v>
      </c>
      <c r="D4" s="227">
        <v>2.9</v>
      </c>
      <c r="E4" s="227">
        <v>2.9</v>
      </c>
      <c r="F4" s="227">
        <v>3</v>
      </c>
      <c r="G4" s="227">
        <v>3</v>
      </c>
      <c r="H4" s="227">
        <v>2.9</v>
      </c>
      <c r="I4" s="227">
        <v>3</v>
      </c>
      <c r="J4" s="227">
        <v>3.1</v>
      </c>
      <c r="K4" s="227">
        <v>3</v>
      </c>
      <c r="L4" s="227">
        <v>3</v>
      </c>
    </row>
    <row r="5" spans="1:12">
      <c r="A5" s="233" t="s">
        <v>899</v>
      </c>
      <c r="B5" s="225">
        <v>0.8</v>
      </c>
      <c r="C5" s="225">
        <v>0.9</v>
      </c>
      <c r="D5" s="225">
        <v>1</v>
      </c>
      <c r="E5" s="225">
        <v>1</v>
      </c>
      <c r="F5" s="225">
        <v>1</v>
      </c>
      <c r="G5" s="225">
        <v>1.1000000000000001</v>
      </c>
      <c r="H5" s="225">
        <v>1.1000000000000001</v>
      </c>
      <c r="I5" s="225">
        <v>1.1000000000000001</v>
      </c>
      <c r="J5" s="225">
        <v>1.1000000000000001</v>
      </c>
      <c r="K5" s="225">
        <v>1.1000000000000001</v>
      </c>
      <c r="L5" s="225">
        <v>1.1000000000000001</v>
      </c>
    </row>
    <row r="6" spans="1:12">
      <c r="A6" s="233" t="s">
        <v>900</v>
      </c>
      <c r="B6" s="225">
        <v>1.9</v>
      </c>
      <c r="C6" s="225">
        <v>2.1</v>
      </c>
      <c r="D6" s="225">
        <v>2</v>
      </c>
      <c r="E6" s="225">
        <v>2</v>
      </c>
      <c r="F6" s="225">
        <v>2</v>
      </c>
      <c r="G6" s="225">
        <v>1.9</v>
      </c>
      <c r="H6" s="225">
        <v>1.9</v>
      </c>
      <c r="I6" s="225">
        <v>1.9</v>
      </c>
      <c r="J6" s="225">
        <v>2</v>
      </c>
      <c r="K6" s="225">
        <v>1.9</v>
      </c>
      <c r="L6" s="225">
        <v>1.9</v>
      </c>
    </row>
    <row r="7" spans="1:12" ht="16" thickBot="1">
      <c r="A7" s="52"/>
      <c r="B7" s="53"/>
      <c r="C7" s="53"/>
      <c r="D7" s="53"/>
      <c r="E7" s="53"/>
      <c r="F7" s="53"/>
      <c r="G7" s="53"/>
      <c r="H7" s="53"/>
      <c r="I7" s="53"/>
      <c r="J7" s="53"/>
      <c r="K7" s="53"/>
      <c r="L7" s="53"/>
    </row>
    <row r="8" spans="1:12">
      <c r="A8" s="231"/>
      <c r="B8" s="222"/>
      <c r="C8" s="222"/>
      <c r="D8" s="222"/>
      <c r="E8" s="222"/>
      <c r="F8" s="222"/>
      <c r="G8" s="222"/>
      <c r="H8" s="222"/>
      <c r="I8" s="222"/>
      <c r="J8" s="222"/>
      <c r="K8" s="222"/>
      <c r="L8" s="222"/>
    </row>
    <row r="9" spans="1:12">
      <c r="A9" s="233"/>
      <c r="B9" s="224"/>
      <c r="C9" s="224" t="s">
        <v>4474</v>
      </c>
      <c r="D9" s="224"/>
      <c r="E9" s="229" t="s">
        <v>3937</v>
      </c>
      <c r="F9" s="222"/>
      <c r="G9" s="222"/>
      <c r="H9" s="222"/>
      <c r="I9" s="222"/>
      <c r="J9" s="222"/>
      <c r="K9" s="222"/>
      <c r="L9" s="222"/>
    </row>
    <row r="10" spans="1:12">
      <c r="A10" s="231"/>
      <c r="B10" s="222"/>
      <c r="C10" s="222"/>
      <c r="D10" s="222"/>
      <c r="E10" s="222"/>
      <c r="F10" s="222"/>
      <c r="G10" s="222"/>
      <c r="H10" s="222"/>
      <c r="I10" s="222"/>
      <c r="J10" s="222"/>
      <c r="K10" s="222"/>
      <c r="L10" s="222"/>
    </row>
    <row r="11" spans="1:12">
      <c r="A11" s="231"/>
      <c r="B11" s="222"/>
      <c r="C11" s="222"/>
      <c r="D11" s="222"/>
      <c r="E11" s="222"/>
      <c r="F11" s="222"/>
      <c r="G11" s="222"/>
      <c r="H11" s="222"/>
      <c r="I11" s="222"/>
      <c r="J11" s="222"/>
      <c r="K11" s="222"/>
      <c r="L11" s="222"/>
    </row>
    <row r="12" spans="1:12">
      <c r="A12" s="231"/>
      <c r="B12" s="222"/>
      <c r="C12" s="222"/>
      <c r="D12" s="222"/>
      <c r="E12" s="222"/>
      <c r="F12" s="222"/>
      <c r="G12" s="222"/>
      <c r="H12" s="222"/>
      <c r="I12" s="222"/>
      <c r="J12" s="222"/>
      <c r="K12" s="222"/>
      <c r="L12" s="222"/>
    </row>
    <row r="13" spans="1:12">
      <c r="A13" s="231"/>
      <c r="B13" s="222"/>
      <c r="C13" s="222"/>
      <c r="D13" s="222"/>
      <c r="E13" s="222"/>
      <c r="F13" s="222"/>
      <c r="G13" s="222"/>
      <c r="H13" s="222"/>
      <c r="I13" s="222"/>
      <c r="J13" s="222"/>
      <c r="K13" s="222"/>
      <c r="L13" s="222"/>
    </row>
    <row r="14" spans="1:12">
      <c r="A14" s="231"/>
      <c r="B14" s="222"/>
      <c r="C14" s="222"/>
      <c r="D14" s="222"/>
      <c r="E14" s="222"/>
      <c r="F14" s="222"/>
      <c r="G14" s="222"/>
      <c r="H14" s="222"/>
      <c r="I14" s="222"/>
      <c r="J14" s="222"/>
      <c r="K14" s="222"/>
      <c r="L14" s="222"/>
    </row>
    <row r="15" spans="1:12">
      <c r="A15" s="231"/>
      <c r="B15" s="222"/>
      <c r="C15" s="222"/>
      <c r="D15" s="222"/>
      <c r="E15" s="222"/>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c r="B17" s="222"/>
      <c r="C17" s="222"/>
      <c r="D17" s="222"/>
      <c r="E17" s="222"/>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t="s">
        <v>3407</v>
      </c>
      <c r="B21" s="222"/>
      <c r="C21" s="222"/>
      <c r="D21" s="222"/>
      <c r="E21" s="222"/>
      <c r="F21" s="222"/>
      <c r="G21" s="222"/>
      <c r="H21" s="222"/>
      <c r="I21" s="222"/>
      <c r="J21" s="222"/>
      <c r="K21" s="222"/>
      <c r="L21" s="222"/>
    </row>
    <row r="22" spans="1:12">
      <c r="A22" s="232"/>
      <c r="B22" s="223">
        <v>2010</v>
      </c>
      <c r="C22" s="223">
        <v>2011</v>
      </c>
      <c r="D22" s="223">
        <v>2012</v>
      </c>
      <c r="E22" s="223">
        <v>2013</v>
      </c>
      <c r="F22" s="223">
        <v>2014</v>
      </c>
      <c r="G22" s="223">
        <v>2015</v>
      </c>
      <c r="H22" s="223">
        <v>2016</v>
      </c>
      <c r="I22" s="223">
        <v>2017</v>
      </c>
      <c r="J22" s="223">
        <v>2018</v>
      </c>
      <c r="K22" s="223">
        <v>2019</v>
      </c>
      <c r="L22" s="222"/>
    </row>
    <row r="23" spans="1:12">
      <c r="A23" s="235" t="s">
        <v>1</v>
      </c>
      <c r="B23" s="230"/>
      <c r="C23" s="230"/>
      <c r="D23" s="230"/>
      <c r="E23" s="230"/>
      <c r="F23" s="230"/>
      <c r="G23" s="230"/>
      <c r="H23" s="230"/>
      <c r="I23" s="230"/>
      <c r="J23" s="230"/>
      <c r="K23" s="230"/>
      <c r="L23" s="222"/>
    </row>
    <row r="24" spans="1:12">
      <c r="A24" s="232" t="s">
        <v>3938</v>
      </c>
      <c r="B24" s="227">
        <v>28</v>
      </c>
      <c r="C24" s="227">
        <v>29</v>
      </c>
      <c r="D24" s="227">
        <v>30</v>
      </c>
      <c r="E24" s="227">
        <v>28</v>
      </c>
      <c r="F24" s="227">
        <v>27</v>
      </c>
      <c r="G24" s="227">
        <v>29</v>
      </c>
      <c r="H24" s="227">
        <v>30</v>
      </c>
      <c r="I24" s="227">
        <v>32</v>
      </c>
      <c r="J24" s="227">
        <v>34</v>
      </c>
      <c r="K24" s="225" t="s">
        <v>2</v>
      </c>
      <c r="L24" s="222"/>
    </row>
    <row r="25" spans="1:12">
      <c r="A25" s="233" t="s">
        <v>3939</v>
      </c>
      <c r="B25" s="225">
        <v>26</v>
      </c>
      <c r="C25" s="225">
        <v>26</v>
      </c>
      <c r="D25" s="225">
        <v>27</v>
      </c>
      <c r="E25" s="225">
        <v>26</v>
      </c>
      <c r="F25" s="225">
        <v>25</v>
      </c>
      <c r="G25" s="225">
        <v>27</v>
      </c>
      <c r="H25" s="225">
        <v>28</v>
      </c>
      <c r="I25" s="225">
        <v>29</v>
      </c>
      <c r="J25" s="225">
        <v>31</v>
      </c>
      <c r="K25" s="225" t="s">
        <v>2</v>
      </c>
      <c r="L25" s="222"/>
    </row>
    <row r="26" spans="1:12">
      <c r="A26" s="233" t="s">
        <v>3940</v>
      </c>
      <c r="B26" s="225">
        <v>39</v>
      </c>
      <c r="C26" s="225">
        <v>43</v>
      </c>
      <c r="D26" s="225">
        <v>41</v>
      </c>
      <c r="E26" s="225">
        <v>38</v>
      </c>
      <c r="F26" s="225">
        <v>39</v>
      </c>
      <c r="G26" s="225">
        <v>40</v>
      </c>
      <c r="H26" s="225">
        <v>42</v>
      </c>
      <c r="I26" s="225">
        <v>44</v>
      </c>
      <c r="J26" s="225">
        <v>45</v>
      </c>
      <c r="K26" s="225" t="s">
        <v>2</v>
      </c>
      <c r="L26" s="222"/>
    </row>
    <row r="27" spans="1:12">
      <c r="A27" s="232" t="s">
        <v>3941</v>
      </c>
      <c r="B27" s="227">
        <v>9</v>
      </c>
      <c r="C27" s="225" t="s">
        <v>2</v>
      </c>
      <c r="D27" s="227">
        <v>11</v>
      </c>
      <c r="E27" s="225" t="s">
        <v>2</v>
      </c>
      <c r="F27" s="227">
        <v>11</v>
      </c>
      <c r="G27" s="225" t="s">
        <v>2</v>
      </c>
      <c r="H27" s="227">
        <v>10</v>
      </c>
      <c r="I27" s="227">
        <v>11</v>
      </c>
      <c r="J27" s="227">
        <v>11</v>
      </c>
      <c r="K27" s="225" t="s">
        <v>2</v>
      </c>
      <c r="L27" s="222"/>
    </row>
    <row r="28" spans="1:12">
      <c r="A28" s="233" t="s">
        <v>3942</v>
      </c>
      <c r="B28" s="225">
        <v>7</v>
      </c>
      <c r="C28" s="225" t="s">
        <v>2</v>
      </c>
      <c r="D28" s="225">
        <v>9</v>
      </c>
      <c r="E28" s="225" t="s">
        <v>2</v>
      </c>
      <c r="F28" s="225">
        <v>9</v>
      </c>
      <c r="G28" s="225" t="s">
        <v>2</v>
      </c>
      <c r="H28" s="225">
        <v>8</v>
      </c>
      <c r="I28" s="225">
        <v>10</v>
      </c>
      <c r="J28" s="225">
        <v>9</v>
      </c>
      <c r="K28" s="225" t="s">
        <v>2</v>
      </c>
      <c r="L28" s="222"/>
    </row>
    <row r="29" spans="1:12">
      <c r="A29" s="233" t="s">
        <v>3943</v>
      </c>
      <c r="B29" s="225">
        <v>18</v>
      </c>
      <c r="C29" s="225" t="s">
        <v>2</v>
      </c>
      <c r="D29" s="225">
        <v>18</v>
      </c>
      <c r="E29" s="225" t="s">
        <v>2</v>
      </c>
      <c r="F29" s="225">
        <v>19</v>
      </c>
      <c r="G29" s="225" t="s">
        <v>2</v>
      </c>
      <c r="H29" s="225">
        <v>19</v>
      </c>
      <c r="I29" s="225">
        <v>20</v>
      </c>
      <c r="J29" s="225">
        <v>20</v>
      </c>
      <c r="K29" s="225" t="s">
        <v>2</v>
      </c>
      <c r="L29" s="222"/>
    </row>
    <row r="30" spans="1:12" ht="16">
      <c r="A30" s="232" t="s">
        <v>3944</v>
      </c>
      <c r="B30" s="225" t="s">
        <v>2</v>
      </c>
      <c r="C30" s="225" t="s">
        <v>2</v>
      </c>
      <c r="D30" s="225" t="s">
        <v>2</v>
      </c>
      <c r="E30" s="225" t="s">
        <v>2</v>
      </c>
      <c r="F30" s="227">
        <v>27</v>
      </c>
      <c r="G30" s="227">
        <v>24</v>
      </c>
      <c r="H30" s="227">
        <v>25</v>
      </c>
      <c r="I30" s="227">
        <v>24</v>
      </c>
      <c r="J30" s="227">
        <v>28</v>
      </c>
      <c r="K30" s="227">
        <v>30</v>
      </c>
      <c r="L30" s="222"/>
    </row>
    <row r="31" spans="1:12">
      <c r="A31" s="233" t="s">
        <v>3942</v>
      </c>
      <c r="B31" s="225" t="s">
        <v>2</v>
      </c>
      <c r="C31" s="225" t="s">
        <v>2</v>
      </c>
      <c r="D31" s="225" t="s">
        <v>2</v>
      </c>
      <c r="E31" s="225" t="s">
        <v>2</v>
      </c>
      <c r="F31" s="225">
        <v>20</v>
      </c>
      <c r="G31" s="225">
        <v>17</v>
      </c>
      <c r="H31" s="225">
        <v>18</v>
      </c>
      <c r="I31" s="225">
        <v>18</v>
      </c>
      <c r="J31" s="225">
        <v>21</v>
      </c>
      <c r="K31" s="225">
        <v>23</v>
      </c>
      <c r="L31" s="222"/>
    </row>
    <row r="32" spans="1:12">
      <c r="A32" s="233" t="s">
        <v>3945</v>
      </c>
      <c r="B32" s="225" t="s">
        <v>2</v>
      </c>
      <c r="C32" s="225" t="s">
        <v>2</v>
      </c>
      <c r="D32" s="225" t="s">
        <v>2</v>
      </c>
      <c r="E32" s="225" t="s">
        <v>2</v>
      </c>
      <c r="F32" s="225">
        <v>58</v>
      </c>
      <c r="G32" s="225">
        <v>58</v>
      </c>
      <c r="H32" s="225">
        <v>59</v>
      </c>
      <c r="I32" s="225">
        <v>55</v>
      </c>
      <c r="J32" s="225">
        <v>58</v>
      </c>
      <c r="K32" s="225">
        <v>59</v>
      </c>
      <c r="L32" s="222"/>
    </row>
    <row r="33" spans="1:12">
      <c r="A33" s="232" t="s">
        <v>4848</v>
      </c>
      <c r="B33" s="225" t="s">
        <v>2</v>
      </c>
      <c r="C33" s="225" t="s">
        <v>2</v>
      </c>
      <c r="D33" s="225" t="s">
        <v>2</v>
      </c>
      <c r="E33" s="227">
        <v>41</v>
      </c>
      <c r="F33" s="227">
        <v>49</v>
      </c>
      <c r="G33" s="227">
        <v>56</v>
      </c>
      <c r="H33" s="227">
        <v>64</v>
      </c>
      <c r="I33" s="227">
        <v>68</v>
      </c>
      <c r="J33" s="225" t="s">
        <v>2</v>
      </c>
      <c r="K33" s="227">
        <v>75</v>
      </c>
      <c r="L33" s="222"/>
    </row>
    <row r="34" spans="1:12">
      <c r="A34" s="233" t="s">
        <v>3942</v>
      </c>
      <c r="B34" s="225" t="s">
        <v>2</v>
      </c>
      <c r="C34" s="225" t="s">
        <v>2</v>
      </c>
      <c r="D34" s="225" t="s">
        <v>2</v>
      </c>
      <c r="E34" s="225">
        <v>39</v>
      </c>
      <c r="F34" s="225">
        <v>47</v>
      </c>
      <c r="G34" s="225">
        <v>54</v>
      </c>
      <c r="H34" s="225">
        <v>62</v>
      </c>
      <c r="I34" s="225">
        <v>65</v>
      </c>
      <c r="J34" s="225" t="s">
        <v>2</v>
      </c>
      <c r="K34" s="225">
        <v>72</v>
      </c>
      <c r="L34" s="222"/>
    </row>
    <row r="35" spans="1:12">
      <c r="A35" s="233" t="s">
        <v>3945</v>
      </c>
      <c r="B35" s="225" t="s">
        <v>2</v>
      </c>
      <c r="C35" s="225" t="s">
        <v>2</v>
      </c>
      <c r="D35" s="225" t="s">
        <v>2</v>
      </c>
      <c r="E35" s="225">
        <v>50</v>
      </c>
      <c r="F35" s="225">
        <v>58</v>
      </c>
      <c r="G35" s="225">
        <v>65</v>
      </c>
      <c r="H35" s="225">
        <v>75</v>
      </c>
      <c r="I35" s="225">
        <v>79</v>
      </c>
      <c r="J35" s="225" t="s">
        <v>2</v>
      </c>
      <c r="K35" s="225">
        <v>87</v>
      </c>
      <c r="L35" s="222"/>
    </row>
    <row r="36" spans="1:12">
      <c r="A36" s="232" t="s">
        <v>4849</v>
      </c>
      <c r="B36" s="227">
        <v>88</v>
      </c>
      <c r="C36" s="227">
        <v>88</v>
      </c>
      <c r="D36" s="227">
        <v>89</v>
      </c>
      <c r="E36" s="227">
        <v>92</v>
      </c>
      <c r="F36" s="227">
        <v>91</v>
      </c>
      <c r="G36" s="227">
        <v>92</v>
      </c>
      <c r="H36" s="227">
        <v>93</v>
      </c>
      <c r="I36" s="227">
        <v>95</v>
      </c>
      <c r="J36" s="227">
        <v>96</v>
      </c>
      <c r="K36" s="227">
        <v>94</v>
      </c>
      <c r="L36" s="222"/>
    </row>
    <row r="37" spans="1:12">
      <c r="A37" s="233" t="s">
        <v>3942</v>
      </c>
      <c r="B37" s="225">
        <v>87</v>
      </c>
      <c r="C37" s="225">
        <v>87</v>
      </c>
      <c r="D37" s="225">
        <v>88</v>
      </c>
      <c r="E37" s="225">
        <v>91</v>
      </c>
      <c r="F37" s="225">
        <v>91</v>
      </c>
      <c r="G37" s="225">
        <v>91</v>
      </c>
      <c r="H37" s="225">
        <v>93</v>
      </c>
      <c r="I37" s="225">
        <v>94</v>
      </c>
      <c r="J37" s="225">
        <v>95</v>
      </c>
      <c r="K37" s="225">
        <v>93</v>
      </c>
      <c r="L37" s="222"/>
    </row>
    <row r="38" spans="1:12">
      <c r="A38" s="233" t="s">
        <v>3945</v>
      </c>
      <c r="B38" s="225">
        <v>94</v>
      </c>
      <c r="C38" s="225">
        <v>94</v>
      </c>
      <c r="D38" s="225">
        <v>95</v>
      </c>
      <c r="E38" s="225">
        <v>95</v>
      </c>
      <c r="F38" s="225">
        <v>95</v>
      </c>
      <c r="G38" s="225">
        <v>96</v>
      </c>
      <c r="H38" s="225">
        <v>97</v>
      </c>
      <c r="I38" s="225">
        <v>98</v>
      </c>
      <c r="J38" s="225">
        <v>99</v>
      </c>
      <c r="K38" s="225">
        <v>99</v>
      </c>
      <c r="L38" s="222"/>
    </row>
    <row r="39" spans="1:12" ht="16">
      <c r="A39" s="232" t="s">
        <v>3946</v>
      </c>
      <c r="B39" s="225" t="s">
        <v>2</v>
      </c>
      <c r="C39" s="225" t="s">
        <v>2</v>
      </c>
      <c r="D39" s="7">
        <v>24</v>
      </c>
      <c r="E39" s="7">
        <v>29</v>
      </c>
      <c r="F39" s="7">
        <v>38</v>
      </c>
      <c r="G39" s="7">
        <v>37</v>
      </c>
      <c r="H39" s="7">
        <v>42</v>
      </c>
      <c r="I39" s="7">
        <v>51</v>
      </c>
      <c r="J39" s="7">
        <v>56</v>
      </c>
      <c r="K39" s="225" t="s">
        <v>2</v>
      </c>
      <c r="L39" s="222"/>
    </row>
    <row r="40" spans="1:12">
      <c r="A40" s="232" t="s">
        <v>3947</v>
      </c>
      <c r="B40" s="225"/>
      <c r="C40" s="225"/>
      <c r="D40" s="7"/>
      <c r="E40" s="7"/>
      <c r="F40" s="7"/>
      <c r="G40" s="7"/>
      <c r="H40" s="7"/>
      <c r="I40" s="7"/>
      <c r="J40" s="7"/>
      <c r="K40" s="225"/>
      <c r="L40" s="222"/>
    </row>
    <row r="41" spans="1:12">
      <c r="A41" s="233" t="s">
        <v>3942</v>
      </c>
      <c r="B41" s="225" t="s">
        <v>2</v>
      </c>
      <c r="C41" s="225" t="s">
        <v>2</v>
      </c>
      <c r="D41" s="222">
        <v>23</v>
      </c>
      <c r="E41" s="222">
        <v>27</v>
      </c>
      <c r="F41" s="222">
        <v>37</v>
      </c>
      <c r="G41" s="222">
        <v>35</v>
      </c>
      <c r="H41" s="222">
        <v>40</v>
      </c>
      <c r="I41" s="222">
        <v>49</v>
      </c>
      <c r="J41" s="222">
        <v>54</v>
      </c>
      <c r="K41" s="225" t="s">
        <v>2</v>
      </c>
      <c r="L41" s="222"/>
    </row>
    <row r="42" spans="1:12">
      <c r="A42" s="233" t="s">
        <v>3945</v>
      </c>
      <c r="B42" s="225" t="s">
        <v>2</v>
      </c>
      <c r="C42" s="225" t="s">
        <v>2</v>
      </c>
      <c r="D42" s="222">
        <v>29</v>
      </c>
      <c r="E42" s="222">
        <v>35</v>
      </c>
      <c r="F42" s="222">
        <v>42</v>
      </c>
      <c r="G42" s="222">
        <v>44</v>
      </c>
      <c r="H42" s="222">
        <v>51</v>
      </c>
      <c r="I42" s="222">
        <v>58</v>
      </c>
      <c r="J42" s="222">
        <v>64</v>
      </c>
      <c r="K42" s="225" t="s">
        <v>2</v>
      </c>
      <c r="L42" s="222"/>
    </row>
    <row r="43" spans="1:12" ht="16" thickBot="1">
      <c r="A43" s="52"/>
      <c r="B43" s="53"/>
      <c r="C43" s="53"/>
      <c r="D43" s="53"/>
      <c r="E43" s="53"/>
      <c r="F43" s="53"/>
      <c r="G43" s="53"/>
      <c r="H43" s="53"/>
      <c r="I43" s="53"/>
      <c r="J43" s="53"/>
      <c r="K43" s="53"/>
      <c r="L43" s="222"/>
    </row>
    <row r="44" spans="1:12">
      <c r="A44" s="231"/>
      <c r="B44" s="222"/>
      <c r="C44" s="222"/>
      <c r="D44" s="222"/>
      <c r="E44" s="222"/>
      <c r="F44" s="222"/>
      <c r="G44" s="222"/>
      <c r="H44" s="222"/>
      <c r="I44" s="222"/>
      <c r="J44" s="222"/>
      <c r="K44" s="222"/>
      <c r="L44" s="222"/>
    </row>
    <row r="45" spans="1:12">
      <c r="A45" s="233" t="s">
        <v>3408</v>
      </c>
      <c r="B45" s="224"/>
      <c r="C45" s="224" t="s">
        <v>4850</v>
      </c>
      <c r="D45" s="224"/>
      <c r="E45" s="229" t="s">
        <v>3635</v>
      </c>
      <c r="F45" s="222"/>
      <c r="G45" s="222"/>
      <c r="H45" s="222"/>
      <c r="I45" s="222"/>
      <c r="J45" s="222"/>
      <c r="K45" s="222"/>
      <c r="L45" s="222"/>
    </row>
    <row r="46" spans="1:12" ht="28">
      <c r="A46" s="51" t="s">
        <v>3948</v>
      </c>
      <c r="B46" s="224"/>
      <c r="C46" s="224"/>
      <c r="D46" s="224"/>
      <c r="E46" s="229"/>
      <c r="F46" s="222"/>
      <c r="G46" s="222"/>
      <c r="H46" s="222"/>
      <c r="I46" s="222"/>
      <c r="J46" s="222"/>
      <c r="K46" s="222"/>
      <c r="L46" s="222"/>
    </row>
    <row r="47" spans="1:12" ht="28">
      <c r="A47" s="233" t="s">
        <v>4851</v>
      </c>
      <c r="B47" s="224"/>
      <c r="C47" s="224"/>
      <c r="D47" s="224"/>
      <c r="E47" s="229"/>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t="s">
        <v>911</v>
      </c>
      <c r="B55" s="222"/>
      <c r="C55" s="222"/>
      <c r="D55" s="222"/>
      <c r="E55" s="222"/>
      <c r="F55" s="222"/>
      <c r="G55" s="222"/>
      <c r="H55" s="222"/>
      <c r="I55" s="222"/>
      <c r="J55" s="222"/>
      <c r="K55" s="222"/>
      <c r="L55" s="222"/>
    </row>
    <row r="56" spans="1:12">
      <c r="A56" s="232"/>
      <c r="B56" s="223">
        <v>2007</v>
      </c>
      <c r="C56" s="223">
        <v>2008</v>
      </c>
      <c r="D56" s="223">
        <v>2009</v>
      </c>
      <c r="E56" s="223">
        <v>2010</v>
      </c>
      <c r="F56" s="223">
        <v>2011</v>
      </c>
      <c r="G56" s="223">
        <v>2012</v>
      </c>
      <c r="H56" s="223">
        <v>2013</v>
      </c>
      <c r="I56" s="223">
        <v>2014</v>
      </c>
      <c r="J56" s="223">
        <v>2015</v>
      </c>
      <c r="K56" s="223">
        <v>2016</v>
      </c>
      <c r="L56" s="223">
        <v>2017</v>
      </c>
    </row>
    <row r="57" spans="1:12">
      <c r="A57" s="235" t="s">
        <v>1</v>
      </c>
      <c r="B57" s="230"/>
      <c r="C57" s="230"/>
      <c r="D57" s="230"/>
      <c r="E57" s="230"/>
      <c r="F57" s="230"/>
      <c r="G57" s="230"/>
      <c r="H57" s="230"/>
      <c r="I57" s="230"/>
      <c r="J57" s="230"/>
      <c r="K57" s="230"/>
      <c r="L57" s="230"/>
    </row>
    <row r="58" spans="1:12">
      <c r="A58" s="233" t="s">
        <v>443</v>
      </c>
      <c r="B58" s="222">
        <v>25.3</v>
      </c>
      <c r="C58" s="55">
        <v>22.9</v>
      </c>
      <c r="D58" s="222">
        <v>16.8</v>
      </c>
      <c r="E58" s="222">
        <v>31.6</v>
      </c>
      <c r="F58" s="222">
        <v>30.3</v>
      </c>
      <c r="G58" s="222">
        <v>34.200000000000003</v>
      </c>
      <c r="H58" s="222">
        <v>30.9</v>
      </c>
      <c r="I58" s="222">
        <v>27.6</v>
      </c>
      <c r="J58" s="222">
        <v>27.9</v>
      </c>
      <c r="K58" s="222">
        <v>26.8</v>
      </c>
      <c r="L58" s="222">
        <v>33.700000000000003</v>
      </c>
    </row>
    <row r="59" spans="1:12">
      <c r="A59" s="233" t="s">
        <v>912</v>
      </c>
      <c r="B59" s="222">
        <v>84.4</v>
      </c>
      <c r="C59" s="222">
        <v>85.1</v>
      </c>
      <c r="D59" s="222">
        <v>77.8</v>
      </c>
      <c r="E59" s="222">
        <v>79.900000000000006</v>
      </c>
      <c r="F59" s="222">
        <v>77.599999999999994</v>
      </c>
      <c r="G59" s="222">
        <v>74.900000000000006</v>
      </c>
      <c r="H59" s="222">
        <v>70.3</v>
      </c>
      <c r="I59" s="222">
        <v>62.1</v>
      </c>
      <c r="J59" s="222">
        <v>49.9</v>
      </c>
      <c r="K59" s="222">
        <v>41.7</v>
      </c>
      <c r="L59" s="225">
        <v>46.1</v>
      </c>
    </row>
    <row r="60" spans="1:12">
      <c r="A60" s="233" t="s">
        <v>913</v>
      </c>
      <c r="B60" s="222">
        <v>30.7</v>
      </c>
      <c r="C60" s="222">
        <v>30</v>
      </c>
      <c r="D60" s="222">
        <v>30</v>
      </c>
      <c r="E60" s="222">
        <v>30.6</v>
      </c>
      <c r="F60" s="222">
        <v>28.5</v>
      </c>
      <c r="G60" s="222">
        <v>28.4</v>
      </c>
      <c r="H60" s="222">
        <v>29.1</v>
      </c>
      <c r="I60" s="222">
        <v>28.7</v>
      </c>
      <c r="J60" s="222">
        <v>30</v>
      </c>
      <c r="K60" s="222">
        <v>30.1</v>
      </c>
      <c r="L60" s="225">
        <v>30.6</v>
      </c>
    </row>
    <row r="61" spans="1:12">
      <c r="A61" s="233" t="s">
        <v>445</v>
      </c>
      <c r="B61" s="222">
        <v>33.6</v>
      </c>
      <c r="C61" s="222">
        <v>34.200000000000003</v>
      </c>
      <c r="D61" s="222">
        <v>35.299999999999997</v>
      </c>
      <c r="E61" s="222">
        <v>35.200000000000003</v>
      </c>
      <c r="F61" s="222">
        <v>33.6</v>
      </c>
      <c r="G61" s="222">
        <v>32.6</v>
      </c>
      <c r="H61" s="222">
        <v>33.799999999999997</v>
      </c>
      <c r="I61" s="222">
        <v>33.5</v>
      </c>
      <c r="J61" s="222">
        <v>33.1</v>
      </c>
      <c r="K61" s="222">
        <v>33.299999999999997</v>
      </c>
      <c r="L61" s="225">
        <v>32.700000000000003</v>
      </c>
    </row>
    <row r="62" spans="1:12">
      <c r="A62" s="233" t="s">
        <v>914</v>
      </c>
      <c r="B62" s="222">
        <v>13.1</v>
      </c>
      <c r="C62" s="222">
        <v>13.9</v>
      </c>
      <c r="D62" s="222">
        <v>15.6</v>
      </c>
      <c r="E62" s="222">
        <v>14.2</v>
      </c>
      <c r="F62" s="222">
        <v>15.1</v>
      </c>
      <c r="G62" s="222">
        <v>15</v>
      </c>
      <c r="H62" s="222">
        <v>14.9</v>
      </c>
      <c r="I62" s="222">
        <v>14.8</v>
      </c>
      <c r="J62" s="222">
        <v>14.3</v>
      </c>
      <c r="K62" s="222">
        <v>13.6</v>
      </c>
      <c r="L62" s="225">
        <v>13.7</v>
      </c>
    </row>
    <row r="63" spans="1:12">
      <c r="A63" s="233" t="s">
        <v>915</v>
      </c>
      <c r="B63" s="222">
        <v>13.4</v>
      </c>
      <c r="C63" s="222">
        <v>13.3</v>
      </c>
      <c r="D63" s="222">
        <v>13.6</v>
      </c>
      <c r="E63" s="222">
        <v>13.9</v>
      </c>
      <c r="F63" s="222">
        <v>13.3</v>
      </c>
      <c r="G63" s="222">
        <v>13.3</v>
      </c>
      <c r="H63" s="222">
        <v>13.6</v>
      </c>
      <c r="I63" s="222">
        <v>14.3</v>
      </c>
      <c r="J63" s="222">
        <v>14.5</v>
      </c>
      <c r="K63" s="222">
        <v>15</v>
      </c>
      <c r="L63" s="225">
        <v>14.7</v>
      </c>
    </row>
    <row r="64" spans="1:12">
      <c r="A64" s="233" t="s">
        <v>916</v>
      </c>
      <c r="B64" s="222">
        <v>18.600000000000001</v>
      </c>
      <c r="C64" s="222">
        <v>16.8</v>
      </c>
      <c r="D64" s="222">
        <v>17.399999999999999</v>
      </c>
      <c r="E64" s="222">
        <v>17.7</v>
      </c>
      <c r="F64" s="222">
        <v>17</v>
      </c>
      <c r="G64" s="222">
        <v>16.600000000000001</v>
      </c>
      <c r="H64" s="222">
        <v>16.8</v>
      </c>
      <c r="I64" s="222">
        <v>17</v>
      </c>
      <c r="J64" s="222">
        <v>17.399999999999999</v>
      </c>
      <c r="K64" s="222">
        <v>17.600000000000001</v>
      </c>
      <c r="L64" s="225">
        <v>18</v>
      </c>
    </row>
    <row r="65" spans="1:12">
      <c r="A65" s="233" t="s">
        <v>917</v>
      </c>
      <c r="B65" s="222">
        <v>21.9</v>
      </c>
      <c r="C65" s="222">
        <v>20.7</v>
      </c>
      <c r="D65" s="222">
        <v>15.7</v>
      </c>
      <c r="E65" s="222">
        <v>23</v>
      </c>
      <c r="F65" s="222">
        <v>18.7</v>
      </c>
      <c r="G65" s="222">
        <v>17.3</v>
      </c>
      <c r="H65" s="222">
        <v>19.3</v>
      </c>
      <c r="I65" s="222">
        <v>24.5</v>
      </c>
      <c r="J65" s="222">
        <v>25.8</v>
      </c>
      <c r="K65" s="222">
        <v>23.8</v>
      </c>
      <c r="L65" s="225">
        <v>23.6</v>
      </c>
    </row>
    <row r="66" spans="1:12">
      <c r="A66" s="233" t="s">
        <v>918</v>
      </c>
      <c r="B66" s="222">
        <v>41.7</v>
      </c>
      <c r="C66" s="222">
        <v>41.4</v>
      </c>
      <c r="D66" s="222">
        <v>40.6</v>
      </c>
      <c r="E66" s="222">
        <v>40.5</v>
      </c>
      <c r="F66" s="222">
        <v>40.4</v>
      </c>
      <c r="G66" s="222">
        <v>40.9</v>
      </c>
      <c r="H66" s="222">
        <v>40.9</v>
      </c>
      <c r="I66" s="222">
        <v>41.3</v>
      </c>
      <c r="J66" s="222">
        <v>41.3</v>
      </c>
      <c r="K66" s="222">
        <v>41.7</v>
      </c>
      <c r="L66" s="225">
        <v>40.6</v>
      </c>
    </row>
    <row r="67" spans="1:12">
      <c r="A67" s="233" t="s">
        <v>919</v>
      </c>
      <c r="B67" s="222">
        <v>43.8</v>
      </c>
      <c r="C67" s="222">
        <v>44.9</v>
      </c>
      <c r="D67" s="222">
        <v>45.1</v>
      </c>
      <c r="E67" s="222">
        <v>45</v>
      </c>
      <c r="F67" s="222">
        <v>45.3</v>
      </c>
      <c r="G67" s="222">
        <v>45.3</v>
      </c>
      <c r="H67" s="222">
        <v>47.5</v>
      </c>
      <c r="I67" s="222">
        <v>45.8</v>
      </c>
      <c r="J67" s="222">
        <v>45.1</v>
      </c>
      <c r="K67" s="222">
        <v>46.2</v>
      </c>
      <c r="L67" s="225">
        <v>45.6</v>
      </c>
    </row>
    <row r="68" spans="1:12">
      <c r="A68" s="233" t="s">
        <v>920</v>
      </c>
      <c r="B68" s="222">
        <v>56.9</v>
      </c>
      <c r="C68" s="222">
        <v>54</v>
      </c>
      <c r="D68" s="222">
        <v>56.9</v>
      </c>
      <c r="E68" s="222">
        <v>58.7</v>
      </c>
      <c r="F68" s="222">
        <v>56.5</v>
      </c>
      <c r="G68" s="222">
        <v>55.7</v>
      </c>
      <c r="H68" s="222">
        <v>58.9</v>
      </c>
      <c r="I68" s="222">
        <v>57.9</v>
      </c>
      <c r="J68" s="222">
        <v>61.5</v>
      </c>
      <c r="K68" s="222">
        <v>60.8</v>
      </c>
      <c r="L68" s="225">
        <v>50.7</v>
      </c>
    </row>
    <row r="69" spans="1:12">
      <c r="A69" s="233" t="s">
        <v>921</v>
      </c>
      <c r="B69" s="222">
        <v>43.6</v>
      </c>
      <c r="C69" s="222">
        <v>42.5</v>
      </c>
      <c r="D69" s="222">
        <v>45.8</v>
      </c>
      <c r="E69" s="222">
        <v>48</v>
      </c>
      <c r="F69" s="222">
        <v>47</v>
      </c>
      <c r="G69" s="222">
        <v>47.4</v>
      </c>
      <c r="H69" s="222">
        <v>47.1</v>
      </c>
      <c r="I69" s="222">
        <v>48.4</v>
      </c>
      <c r="J69" s="222">
        <v>48.2</v>
      </c>
      <c r="K69" s="222">
        <v>50.9</v>
      </c>
      <c r="L69" s="225">
        <v>50.3</v>
      </c>
    </row>
    <row r="70" spans="1:12">
      <c r="A70" s="233" t="s">
        <v>4852</v>
      </c>
      <c r="B70" s="222">
        <v>43.2</v>
      </c>
      <c r="C70" s="222">
        <v>32.700000000000003</v>
      </c>
      <c r="D70" s="222">
        <v>44.6</v>
      </c>
      <c r="E70" s="222">
        <v>42.7</v>
      </c>
      <c r="F70" s="222">
        <v>41.6</v>
      </c>
      <c r="G70" s="222">
        <v>42.4</v>
      </c>
      <c r="H70" s="222">
        <v>44</v>
      </c>
      <c r="I70" s="222">
        <v>45.2</v>
      </c>
      <c r="J70" s="222">
        <v>47.8</v>
      </c>
      <c r="K70" s="222">
        <v>46.4</v>
      </c>
      <c r="L70" s="225">
        <v>44.2</v>
      </c>
    </row>
    <row r="71" spans="1:12" ht="16" thickBot="1">
      <c r="A71" s="320"/>
      <c r="B71" s="321"/>
      <c r="C71" s="321"/>
      <c r="D71" s="321"/>
      <c r="E71" s="321"/>
      <c r="F71" s="322"/>
      <c r="G71" s="322"/>
      <c r="H71" s="322"/>
      <c r="I71" s="322"/>
      <c r="J71" s="322"/>
      <c r="K71" s="322"/>
      <c r="L71" s="322"/>
    </row>
    <row r="72" spans="1:12" ht="16" thickTop="1">
      <c r="A72" s="231"/>
      <c r="B72" s="222"/>
      <c r="C72" s="222"/>
      <c r="D72" s="222"/>
      <c r="E72" s="222"/>
      <c r="F72" s="222"/>
      <c r="G72" s="222"/>
      <c r="H72" s="222"/>
      <c r="I72" s="222"/>
      <c r="J72" s="222"/>
      <c r="K72" s="222"/>
      <c r="L72" s="222"/>
    </row>
    <row r="73" spans="1:12" ht="56">
      <c r="A73" s="233" t="s">
        <v>3405</v>
      </c>
      <c r="B73" s="224"/>
      <c r="C73" s="224" t="s">
        <v>922</v>
      </c>
      <c r="D73" s="224"/>
      <c r="E73" s="224" t="s">
        <v>4853</v>
      </c>
      <c r="F73" s="222"/>
      <c r="G73" s="222"/>
      <c r="H73" s="222"/>
      <c r="I73" s="222"/>
      <c r="J73" s="222"/>
      <c r="K73" s="222"/>
      <c r="L73" s="222"/>
    </row>
    <row r="74" spans="1:12" ht="28">
      <c r="A74" s="233" t="s">
        <v>923</v>
      </c>
      <c r="B74" s="224"/>
      <c r="C74" s="224" t="s">
        <v>3406</v>
      </c>
      <c r="D74" s="224"/>
      <c r="E74" s="229" t="s">
        <v>3949</v>
      </c>
      <c r="F74" s="222"/>
      <c r="G74" s="222"/>
      <c r="H74" s="222"/>
      <c r="I74" s="222"/>
      <c r="J74" s="222"/>
      <c r="K74" s="222"/>
      <c r="L74" s="222"/>
    </row>
    <row r="75" spans="1:12">
      <c r="A75" s="231"/>
      <c r="B75" s="224"/>
      <c r="C75" s="224" t="s">
        <v>924</v>
      </c>
      <c r="D75" s="224"/>
      <c r="E75" s="222"/>
      <c r="F75" s="222"/>
      <c r="G75" s="222"/>
      <c r="H75" s="222"/>
      <c r="I75" s="222"/>
      <c r="J75" s="222"/>
      <c r="K75" s="222"/>
      <c r="L75" s="222"/>
    </row>
    <row r="76" spans="1:12">
      <c r="A76" s="231"/>
      <c r="B76" s="224"/>
      <c r="C76" s="224" t="s">
        <v>925</v>
      </c>
      <c r="D76" s="224"/>
      <c r="E76" s="222"/>
      <c r="F76" s="222"/>
      <c r="G76" s="222"/>
      <c r="H76" s="222"/>
      <c r="I76" s="222"/>
      <c r="J76" s="222"/>
      <c r="K76" s="222"/>
      <c r="L76" s="222"/>
    </row>
    <row r="77" spans="1:12">
      <c r="A77" s="231"/>
      <c r="B77" s="222"/>
      <c r="C77" s="222"/>
      <c r="D77" s="222"/>
      <c r="E77" s="222"/>
      <c r="F77" s="222"/>
      <c r="G77" s="222"/>
      <c r="H77" s="222"/>
      <c r="I77" s="222"/>
      <c r="J77" s="222"/>
      <c r="K77" s="222"/>
      <c r="L77" s="222"/>
    </row>
  </sheetData>
  <hyperlinks>
    <hyperlink ref="B1" location="INDEKS!A1" display="HJEM" xr:uid="{9BB2053E-7C06-4C4F-B1EF-6FAC0FC9DCC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6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41</v>
      </c>
      <c r="B1" s="173" t="s">
        <v>3453</v>
      </c>
      <c r="C1" s="222"/>
      <c r="D1" s="222"/>
      <c r="E1" s="222"/>
      <c r="F1" s="222"/>
      <c r="G1" s="222"/>
      <c r="H1" s="222"/>
      <c r="I1" s="222"/>
      <c r="J1" s="222"/>
      <c r="K1" s="222"/>
      <c r="L1" s="222"/>
      <c r="M1" s="222"/>
    </row>
    <row r="2" spans="1:13">
      <c r="A2" s="232"/>
      <c r="B2" s="223" t="s">
        <v>42</v>
      </c>
      <c r="C2" s="223"/>
      <c r="D2" s="223"/>
      <c r="E2" s="223"/>
      <c r="F2" s="223"/>
      <c r="G2" s="31"/>
      <c r="H2" s="32" t="s">
        <v>43</v>
      </c>
      <c r="I2" s="223"/>
      <c r="J2" s="223"/>
      <c r="K2" s="223"/>
      <c r="L2" s="223"/>
      <c r="M2" s="223"/>
    </row>
    <row r="3" spans="1:13">
      <c r="A3" s="232"/>
      <c r="B3" s="223" t="s">
        <v>44</v>
      </c>
      <c r="C3" s="223" t="s">
        <v>1466</v>
      </c>
      <c r="D3" s="223" t="s">
        <v>3092</v>
      </c>
      <c r="E3" s="223" t="s">
        <v>3551</v>
      </c>
      <c r="F3" s="223" t="s">
        <v>3727</v>
      </c>
      <c r="G3" s="31" t="s">
        <v>4139</v>
      </c>
      <c r="H3" s="223" t="s">
        <v>44</v>
      </c>
      <c r="I3" s="223" t="s">
        <v>1466</v>
      </c>
      <c r="J3" s="223" t="s">
        <v>3092</v>
      </c>
      <c r="K3" s="223" t="s">
        <v>3551</v>
      </c>
      <c r="L3" s="223" t="s">
        <v>3727</v>
      </c>
      <c r="M3" s="223" t="s">
        <v>4139</v>
      </c>
    </row>
    <row r="4" spans="1:13">
      <c r="A4" s="235"/>
      <c r="B4" s="230"/>
      <c r="C4" s="230"/>
      <c r="D4" s="230"/>
      <c r="E4" s="230"/>
      <c r="F4" s="230"/>
      <c r="G4" s="33"/>
      <c r="H4" s="230"/>
      <c r="I4" s="230"/>
      <c r="J4" s="230"/>
      <c r="K4" s="230"/>
      <c r="L4" s="230"/>
      <c r="M4" s="230"/>
    </row>
    <row r="5" spans="1:13">
      <c r="A5" s="232" t="s">
        <v>3728</v>
      </c>
      <c r="B5" s="227">
        <v>78.510000000000005</v>
      </c>
      <c r="C5" s="227">
        <v>78.61</v>
      </c>
      <c r="D5" s="227">
        <v>78.819999999999993</v>
      </c>
      <c r="E5" s="227">
        <v>78.959999999999994</v>
      </c>
      <c r="F5" s="227">
        <v>79.010000000000005</v>
      </c>
      <c r="G5" s="27">
        <v>79.319999999999993</v>
      </c>
      <c r="H5" s="227">
        <v>82.72</v>
      </c>
      <c r="I5" s="227">
        <v>82.53</v>
      </c>
      <c r="J5" s="227">
        <v>82.83</v>
      </c>
      <c r="K5" s="227">
        <v>82.86</v>
      </c>
      <c r="L5" s="227">
        <v>82.93</v>
      </c>
      <c r="M5" s="227">
        <v>83.2</v>
      </c>
    </row>
    <row r="6" spans="1:13">
      <c r="A6" s="233" t="s">
        <v>290</v>
      </c>
      <c r="B6" s="225">
        <v>73.87</v>
      </c>
      <c r="C6" s="225">
        <v>74</v>
      </c>
      <c r="D6" s="225">
        <v>74.19</v>
      </c>
      <c r="E6" s="225">
        <v>74.319999999999993</v>
      </c>
      <c r="F6" s="225">
        <v>74.37</v>
      </c>
      <c r="G6" s="28">
        <v>74.62</v>
      </c>
      <c r="H6" s="225">
        <v>78.05</v>
      </c>
      <c r="I6" s="225">
        <v>77.88</v>
      </c>
      <c r="J6" s="225">
        <v>78.11</v>
      </c>
      <c r="K6" s="225">
        <v>78.16</v>
      </c>
      <c r="L6" s="225">
        <v>78.209999999999994</v>
      </c>
      <c r="M6" s="225">
        <v>78.48</v>
      </c>
    </row>
    <row r="7" spans="1:13">
      <c r="A7" s="233" t="s">
        <v>291</v>
      </c>
      <c r="B7" s="225">
        <v>68.88</v>
      </c>
      <c r="C7" s="225">
        <v>69.03</v>
      </c>
      <c r="D7" s="225">
        <v>69.209999999999994</v>
      </c>
      <c r="E7" s="225">
        <v>69.349999999999994</v>
      </c>
      <c r="F7" s="225">
        <v>69.38</v>
      </c>
      <c r="G7" s="28">
        <v>69.650000000000006</v>
      </c>
      <c r="H7" s="225">
        <v>73.069999999999993</v>
      </c>
      <c r="I7" s="225">
        <v>72.900000000000006</v>
      </c>
      <c r="J7" s="225">
        <v>73.14</v>
      </c>
      <c r="K7" s="225">
        <v>73.19</v>
      </c>
      <c r="L7" s="225">
        <v>73.23</v>
      </c>
      <c r="M7" s="225">
        <v>73.5</v>
      </c>
    </row>
    <row r="8" spans="1:13">
      <c r="A8" s="233" t="s">
        <v>292</v>
      </c>
      <c r="B8" s="225">
        <v>63.91</v>
      </c>
      <c r="C8" s="225">
        <v>64.06</v>
      </c>
      <c r="D8" s="225">
        <v>64.23</v>
      </c>
      <c r="E8" s="225">
        <v>64.38</v>
      </c>
      <c r="F8" s="225">
        <v>64.41</v>
      </c>
      <c r="G8" s="28">
        <v>64.680000000000007</v>
      </c>
      <c r="H8" s="225">
        <v>68.09</v>
      </c>
      <c r="I8" s="225">
        <v>67.930000000000007</v>
      </c>
      <c r="J8" s="225">
        <v>68.16</v>
      </c>
      <c r="K8" s="225">
        <v>68.2</v>
      </c>
      <c r="L8" s="225">
        <v>68.25</v>
      </c>
      <c r="M8" s="225">
        <v>68.52</v>
      </c>
    </row>
    <row r="9" spans="1:13">
      <c r="A9" s="233" t="s">
        <v>293</v>
      </c>
      <c r="B9" s="225">
        <v>59</v>
      </c>
      <c r="C9" s="225">
        <v>59.11</v>
      </c>
      <c r="D9" s="225">
        <v>59.28</v>
      </c>
      <c r="E9" s="225">
        <v>59.46</v>
      </c>
      <c r="F9" s="225">
        <v>59.5</v>
      </c>
      <c r="G9" s="28">
        <v>59.77</v>
      </c>
      <c r="H9" s="225">
        <v>63.12</v>
      </c>
      <c r="I9" s="225">
        <v>62.97</v>
      </c>
      <c r="J9" s="225">
        <v>63.2</v>
      </c>
      <c r="K9" s="225">
        <v>63.26</v>
      </c>
      <c r="L9" s="225">
        <v>63.29</v>
      </c>
      <c r="M9" s="225">
        <v>63.56</v>
      </c>
    </row>
    <row r="10" spans="1:13">
      <c r="A10" s="233" t="s">
        <v>294</v>
      </c>
      <c r="B10" s="225">
        <v>54.1</v>
      </c>
      <c r="C10" s="225">
        <v>54.23</v>
      </c>
      <c r="D10" s="225">
        <v>54.41</v>
      </c>
      <c r="E10" s="225">
        <v>54.58</v>
      </c>
      <c r="F10" s="225">
        <v>54.63</v>
      </c>
      <c r="G10" s="28">
        <v>54.85</v>
      </c>
      <c r="H10" s="225">
        <v>58.18</v>
      </c>
      <c r="I10" s="225">
        <v>58.02</v>
      </c>
      <c r="J10" s="225">
        <v>58.26</v>
      </c>
      <c r="K10" s="225">
        <v>58.32</v>
      </c>
      <c r="L10" s="225">
        <v>58.33</v>
      </c>
      <c r="M10" s="225">
        <v>58.6</v>
      </c>
    </row>
    <row r="11" spans="1:13">
      <c r="A11" s="233" t="s">
        <v>295</v>
      </c>
      <c r="B11" s="225">
        <v>49.23</v>
      </c>
      <c r="C11" s="225">
        <v>49.36</v>
      </c>
      <c r="D11" s="225">
        <v>49.56</v>
      </c>
      <c r="E11" s="225">
        <v>49.69</v>
      </c>
      <c r="F11" s="225">
        <v>49.75</v>
      </c>
      <c r="G11" s="28">
        <v>49.97</v>
      </c>
      <c r="H11" s="225">
        <v>53.24</v>
      </c>
      <c r="I11" s="225">
        <v>53.07</v>
      </c>
      <c r="J11" s="225">
        <v>53.31</v>
      </c>
      <c r="K11" s="225">
        <v>53.39</v>
      </c>
      <c r="L11" s="225">
        <v>53.4</v>
      </c>
      <c r="M11" s="225">
        <v>53.66</v>
      </c>
    </row>
    <row r="12" spans="1:13">
      <c r="A12" s="233" t="s">
        <v>296</v>
      </c>
      <c r="B12" s="225">
        <v>44.39</v>
      </c>
      <c r="C12" s="225">
        <v>44.49</v>
      </c>
      <c r="D12" s="225">
        <v>44.69</v>
      </c>
      <c r="E12" s="225">
        <v>44.84</v>
      </c>
      <c r="F12" s="225">
        <v>44.9</v>
      </c>
      <c r="G12" s="28">
        <v>45.11</v>
      </c>
      <c r="H12" s="225">
        <v>48.32</v>
      </c>
      <c r="I12" s="225">
        <v>48.16</v>
      </c>
      <c r="J12" s="225">
        <v>48.39</v>
      </c>
      <c r="K12" s="225">
        <v>48.46</v>
      </c>
      <c r="L12" s="225">
        <v>48.49</v>
      </c>
      <c r="M12" s="225">
        <v>48.74</v>
      </c>
    </row>
    <row r="13" spans="1:13">
      <c r="A13" s="233" t="s">
        <v>297</v>
      </c>
      <c r="B13" s="225">
        <v>39.590000000000003</v>
      </c>
      <c r="C13" s="225">
        <v>39.68</v>
      </c>
      <c r="D13" s="225">
        <v>39.86</v>
      </c>
      <c r="E13" s="225">
        <v>40.020000000000003</v>
      </c>
      <c r="F13" s="225">
        <v>40.049999999999997</v>
      </c>
      <c r="G13" s="28">
        <v>40.31</v>
      </c>
      <c r="H13" s="225">
        <v>43.42</v>
      </c>
      <c r="I13" s="225">
        <v>43.26</v>
      </c>
      <c r="J13" s="225">
        <v>43.51</v>
      </c>
      <c r="K13" s="225">
        <v>43.56</v>
      </c>
      <c r="L13" s="225">
        <v>43.61</v>
      </c>
      <c r="M13" s="225">
        <v>43.87</v>
      </c>
    </row>
    <row r="14" spans="1:13">
      <c r="A14" s="233" t="s">
        <v>298</v>
      </c>
      <c r="B14" s="225">
        <v>34.86</v>
      </c>
      <c r="C14" s="225">
        <v>34.93</v>
      </c>
      <c r="D14" s="225">
        <v>35.130000000000003</v>
      </c>
      <c r="E14" s="225">
        <v>35.25</v>
      </c>
      <c r="F14" s="225">
        <v>35.28</v>
      </c>
      <c r="G14" s="28">
        <v>35.54</v>
      </c>
      <c r="H14" s="225">
        <v>38.6</v>
      </c>
      <c r="I14" s="225">
        <v>38.43</v>
      </c>
      <c r="J14" s="225">
        <v>38.67</v>
      </c>
      <c r="K14" s="225">
        <v>38.729999999999997</v>
      </c>
      <c r="L14" s="225">
        <v>38.76</v>
      </c>
      <c r="M14" s="225">
        <v>39.03</v>
      </c>
    </row>
    <row r="15" spans="1:13">
      <c r="A15" s="233" t="s">
        <v>299</v>
      </c>
      <c r="B15" s="225">
        <v>30.26</v>
      </c>
      <c r="C15" s="225">
        <v>30.33</v>
      </c>
      <c r="D15" s="225">
        <v>30.55</v>
      </c>
      <c r="E15" s="225">
        <v>30.6</v>
      </c>
      <c r="F15" s="225">
        <v>30.64</v>
      </c>
      <c r="G15" s="28">
        <v>30.88</v>
      </c>
      <c r="H15" s="225">
        <v>33.869999999999997</v>
      </c>
      <c r="I15" s="225">
        <v>33.69</v>
      </c>
      <c r="J15" s="225">
        <v>33.92</v>
      </c>
      <c r="K15" s="225">
        <v>34</v>
      </c>
      <c r="L15" s="225">
        <v>34</v>
      </c>
      <c r="M15" s="225">
        <v>34.24</v>
      </c>
    </row>
    <row r="16" spans="1:13">
      <c r="A16" s="233" t="s">
        <v>300</v>
      </c>
      <c r="B16" s="225">
        <v>25.87</v>
      </c>
      <c r="C16" s="225">
        <v>25.92</v>
      </c>
      <c r="D16" s="225">
        <v>26.13</v>
      </c>
      <c r="E16" s="225">
        <v>26.13</v>
      </c>
      <c r="F16" s="225">
        <v>26.18</v>
      </c>
      <c r="G16" s="28">
        <v>26.38</v>
      </c>
      <c r="H16" s="225">
        <v>29.29</v>
      </c>
      <c r="I16" s="225">
        <v>29.11</v>
      </c>
      <c r="J16" s="225">
        <v>29.31</v>
      </c>
      <c r="K16" s="225">
        <v>29.42</v>
      </c>
      <c r="L16" s="225">
        <v>29.38</v>
      </c>
      <c r="M16" s="225">
        <v>29.61</v>
      </c>
    </row>
    <row r="17" spans="1:13">
      <c r="A17" s="233" t="s">
        <v>301</v>
      </c>
      <c r="B17" s="225">
        <v>21.73</v>
      </c>
      <c r="C17" s="225">
        <v>21.73</v>
      </c>
      <c r="D17" s="225">
        <v>21.96</v>
      </c>
      <c r="E17" s="225">
        <v>21.97</v>
      </c>
      <c r="F17" s="225">
        <v>21.95</v>
      </c>
      <c r="G17" s="28">
        <v>22.14</v>
      </c>
      <c r="H17" s="225">
        <v>24.86</v>
      </c>
      <c r="I17" s="225">
        <v>24.7</v>
      </c>
      <c r="J17" s="225">
        <v>24.89</v>
      </c>
      <c r="K17" s="225">
        <v>24.99</v>
      </c>
      <c r="L17" s="225">
        <v>24.94</v>
      </c>
      <c r="M17" s="225">
        <v>25.12</v>
      </c>
    </row>
    <row r="18" spans="1:13">
      <c r="A18" s="233" t="s">
        <v>302</v>
      </c>
      <c r="B18" s="225">
        <v>17.89</v>
      </c>
      <c r="C18" s="225">
        <v>17.88</v>
      </c>
      <c r="D18" s="225">
        <v>18.07</v>
      </c>
      <c r="E18" s="225">
        <v>18.05</v>
      </c>
      <c r="F18" s="225">
        <v>18.04</v>
      </c>
      <c r="G18" s="28">
        <v>18.18</v>
      </c>
      <c r="H18" s="225">
        <v>20.66</v>
      </c>
      <c r="I18" s="225">
        <v>20.53</v>
      </c>
      <c r="J18" s="225">
        <v>20.71</v>
      </c>
      <c r="K18" s="225">
        <v>20.78</v>
      </c>
      <c r="L18" s="225">
        <v>20.69</v>
      </c>
      <c r="M18" s="225">
        <v>20.86</v>
      </c>
    </row>
    <row r="19" spans="1:13">
      <c r="A19" s="233" t="s">
        <v>303</v>
      </c>
      <c r="B19" s="225">
        <v>14.19</v>
      </c>
      <c r="C19" s="225">
        <v>14.23</v>
      </c>
      <c r="D19" s="225">
        <v>14.38</v>
      </c>
      <c r="E19" s="225">
        <v>14.35</v>
      </c>
      <c r="F19" s="225">
        <v>14.36</v>
      </c>
      <c r="G19" s="28">
        <v>14.55</v>
      </c>
      <c r="H19" s="225">
        <v>16.64</v>
      </c>
      <c r="I19" s="225">
        <v>16.53</v>
      </c>
      <c r="J19" s="225">
        <v>16.66</v>
      </c>
      <c r="K19" s="225">
        <v>16.73</v>
      </c>
      <c r="L19" s="225">
        <v>16.64</v>
      </c>
      <c r="M19" s="225">
        <v>16.850000000000001</v>
      </c>
    </row>
    <row r="20" spans="1:13">
      <c r="A20" s="233" t="s">
        <v>304</v>
      </c>
      <c r="B20" s="225">
        <v>10.87</v>
      </c>
      <c r="C20" s="225">
        <v>10.91</v>
      </c>
      <c r="D20" s="225">
        <v>11.01</v>
      </c>
      <c r="E20" s="225">
        <v>10.98</v>
      </c>
      <c r="F20" s="225">
        <v>10.91</v>
      </c>
      <c r="G20" s="28">
        <v>11.15</v>
      </c>
      <c r="H20" s="225">
        <v>12.89</v>
      </c>
      <c r="I20" s="225">
        <v>12.8</v>
      </c>
      <c r="J20" s="225">
        <v>12.92</v>
      </c>
      <c r="K20" s="225">
        <v>12.94</v>
      </c>
      <c r="L20" s="225">
        <v>12.87</v>
      </c>
      <c r="M20" s="225">
        <v>13.06</v>
      </c>
    </row>
    <row r="21" spans="1:13">
      <c r="A21" s="233" t="s">
        <v>305</v>
      </c>
      <c r="B21" s="225">
        <v>7.92</v>
      </c>
      <c r="C21" s="225">
        <v>7.91</v>
      </c>
      <c r="D21" s="225">
        <v>7.98</v>
      </c>
      <c r="E21" s="225">
        <v>7.95</v>
      </c>
      <c r="F21" s="225">
        <v>7.87</v>
      </c>
      <c r="G21" s="28">
        <v>8.09</v>
      </c>
      <c r="H21" s="225">
        <v>9.58</v>
      </c>
      <c r="I21" s="225">
        <v>9.49</v>
      </c>
      <c r="J21" s="225">
        <v>9.52</v>
      </c>
      <c r="K21" s="225">
        <v>9.5299999999999994</v>
      </c>
      <c r="L21" s="225">
        <v>9.4600000000000009</v>
      </c>
      <c r="M21" s="225">
        <v>9.66</v>
      </c>
    </row>
    <row r="22" spans="1:13">
      <c r="A22" s="233" t="s">
        <v>306</v>
      </c>
      <c r="B22" s="225">
        <v>5.6</v>
      </c>
      <c r="C22" s="225">
        <v>5.52</v>
      </c>
      <c r="D22" s="225">
        <v>5.57</v>
      </c>
      <c r="E22" s="225">
        <v>5.5</v>
      </c>
      <c r="F22" s="225">
        <v>5.43</v>
      </c>
      <c r="G22" s="28">
        <v>5.55</v>
      </c>
      <c r="H22" s="225">
        <v>6.9</v>
      </c>
      <c r="I22" s="225">
        <v>6.76</v>
      </c>
      <c r="J22" s="225">
        <v>6.78</v>
      </c>
      <c r="K22" s="225">
        <v>6.75</v>
      </c>
      <c r="L22" s="225">
        <v>6.63</v>
      </c>
      <c r="M22" s="225">
        <v>6.74</v>
      </c>
    </row>
    <row r="23" spans="1:13">
      <c r="A23" s="233" t="s">
        <v>307</v>
      </c>
      <c r="B23" s="225">
        <v>3.87</v>
      </c>
      <c r="C23" s="225">
        <v>3.75</v>
      </c>
      <c r="D23" s="225">
        <v>3.77</v>
      </c>
      <c r="E23" s="225">
        <v>3.66</v>
      </c>
      <c r="F23" s="225">
        <v>3.59</v>
      </c>
      <c r="G23" s="28">
        <v>3.67</v>
      </c>
      <c r="H23" s="225">
        <v>4.72</v>
      </c>
      <c r="I23" s="225">
        <v>4.51</v>
      </c>
      <c r="J23" s="225">
        <v>4.59</v>
      </c>
      <c r="K23" s="225">
        <v>4.55</v>
      </c>
      <c r="L23" s="225">
        <v>4.46</v>
      </c>
      <c r="M23" s="225">
        <v>4.57</v>
      </c>
    </row>
    <row r="24" spans="1:13">
      <c r="A24" s="233" t="s">
        <v>308</v>
      </c>
      <c r="B24" s="225">
        <v>2.5299999999999998</v>
      </c>
      <c r="C24" s="225">
        <v>2.59</v>
      </c>
      <c r="D24" s="225">
        <v>2.6</v>
      </c>
      <c r="E24" s="225">
        <v>2.56</v>
      </c>
      <c r="F24" s="225">
        <v>2.44</v>
      </c>
      <c r="G24" s="28">
        <v>2.36</v>
      </c>
      <c r="H24" s="225">
        <v>3.29</v>
      </c>
      <c r="I24" s="225">
        <v>3.04</v>
      </c>
      <c r="J24" s="225">
        <v>3.06</v>
      </c>
      <c r="K24" s="225">
        <v>3.06</v>
      </c>
      <c r="L24" s="225">
        <v>2.94</v>
      </c>
      <c r="M24" s="225">
        <v>2.98</v>
      </c>
    </row>
    <row r="25" spans="1:13" ht="16" thickBot="1">
      <c r="A25" s="234"/>
      <c r="B25" s="226"/>
      <c r="C25" s="226"/>
      <c r="D25" s="226"/>
      <c r="E25" s="226"/>
      <c r="F25" s="226"/>
      <c r="G25" s="226"/>
      <c r="H25" s="226"/>
      <c r="I25" s="226"/>
      <c r="J25" s="226"/>
      <c r="K25" s="226"/>
      <c r="L25" s="226"/>
      <c r="M25" s="226"/>
    </row>
    <row r="26" spans="1:13">
      <c r="A26" s="231"/>
      <c r="B26" s="222"/>
      <c r="C26" s="222"/>
      <c r="D26" s="222"/>
      <c r="E26" s="222"/>
      <c r="F26" s="222"/>
      <c r="G26" s="222"/>
      <c r="H26" s="222"/>
      <c r="I26" s="222"/>
      <c r="J26" s="222"/>
      <c r="K26" s="222"/>
      <c r="L26" s="222"/>
      <c r="M26" s="222"/>
    </row>
    <row r="27" spans="1:13">
      <c r="A27" s="233"/>
      <c r="B27" s="222"/>
      <c r="C27" s="224" t="s">
        <v>4098</v>
      </c>
      <c r="D27" s="222"/>
      <c r="E27" s="222" t="s">
        <v>3729</v>
      </c>
      <c r="F27" s="222"/>
      <c r="G27" s="222"/>
      <c r="H27" s="222"/>
      <c r="I27" s="222"/>
      <c r="J27" s="222"/>
      <c r="K27" s="222"/>
      <c r="L27" s="222"/>
      <c r="M27" s="222"/>
    </row>
    <row r="28" spans="1:13">
      <c r="A28" s="231"/>
      <c r="B28" s="222"/>
      <c r="C28" s="222"/>
      <c r="D28" s="222"/>
      <c r="E28" s="222"/>
      <c r="F28" s="222"/>
      <c r="G28" s="222"/>
      <c r="H28" s="222"/>
      <c r="I28" s="222"/>
      <c r="J28" s="222"/>
      <c r="K28" s="222"/>
      <c r="L28" s="222"/>
      <c r="M28" s="222"/>
    </row>
    <row r="29" spans="1:13">
      <c r="A29" s="231"/>
      <c r="B29" s="222"/>
      <c r="C29" s="222"/>
      <c r="D29" s="222"/>
      <c r="E29" s="222"/>
      <c r="F29" s="222"/>
      <c r="G29" s="222"/>
      <c r="H29" s="222"/>
      <c r="I29" s="222"/>
      <c r="J29" s="222"/>
      <c r="K29" s="222"/>
      <c r="L29" s="222"/>
      <c r="M29" s="222"/>
    </row>
    <row r="30" spans="1:13">
      <c r="A30" s="231"/>
      <c r="B30" s="222"/>
      <c r="C30" s="222"/>
      <c r="D30" s="222"/>
      <c r="E30" s="222"/>
      <c r="F30" s="222"/>
      <c r="G30" s="222"/>
      <c r="H30" s="222"/>
      <c r="I30" s="222"/>
      <c r="J30" s="222"/>
      <c r="K30" s="222"/>
      <c r="L30" s="222"/>
      <c r="M30" s="222"/>
    </row>
    <row r="31" spans="1:13">
      <c r="A31" s="231" t="s">
        <v>45</v>
      </c>
      <c r="B31" s="222"/>
      <c r="C31" s="222"/>
      <c r="D31" s="222"/>
      <c r="E31" s="222"/>
      <c r="F31" s="222"/>
      <c r="G31" s="222"/>
      <c r="H31" s="222"/>
      <c r="I31" s="222"/>
      <c r="J31" s="222"/>
      <c r="K31" s="222"/>
      <c r="L31" s="222"/>
      <c r="M31" s="222"/>
    </row>
    <row r="32" spans="1:13">
      <c r="A32" s="232"/>
      <c r="B32" s="223">
        <v>2009</v>
      </c>
      <c r="C32" s="223">
        <v>2010</v>
      </c>
      <c r="D32" s="223">
        <v>2011</v>
      </c>
      <c r="E32" s="223">
        <v>2012</v>
      </c>
      <c r="F32" s="223">
        <v>2013</v>
      </c>
      <c r="G32" s="223">
        <v>2014</v>
      </c>
      <c r="H32" s="223">
        <v>2015</v>
      </c>
      <c r="I32" s="223">
        <v>2016</v>
      </c>
      <c r="J32" s="223">
        <v>2017</v>
      </c>
      <c r="K32" s="223">
        <v>2018</v>
      </c>
      <c r="L32" s="223">
        <v>2019</v>
      </c>
      <c r="M32" s="222"/>
    </row>
    <row r="33" spans="1:13">
      <c r="A33" s="232" t="s">
        <v>309</v>
      </c>
      <c r="B33" s="227">
        <v>9.85</v>
      </c>
      <c r="C33" s="227">
        <v>9.74</v>
      </c>
      <c r="D33" s="227">
        <v>9.4</v>
      </c>
      <c r="E33" s="227">
        <v>9.35</v>
      </c>
      <c r="F33" s="227">
        <v>9.3800000000000008</v>
      </c>
      <c r="G33" s="227">
        <v>9.18</v>
      </c>
      <c r="H33" s="227">
        <v>9.31</v>
      </c>
      <c r="I33" s="227">
        <v>9.2799999999999994</v>
      </c>
      <c r="J33" s="227">
        <v>9.3699999999999992</v>
      </c>
      <c r="K33" s="227">
        <v>9.7100000000000009</v>
      </c>
      <c r="L33" s="227">
        <v>9.49</v>
      </c>
      <c r="M33" s="222"/>
    </row>
    <row r="34" spans="1:13">
      <c r="A34" s="233" t="s">
        <v>310</v>
      </c>
      <c r="B34" s="225">
        <v>3.19</v>
      </c>
      <c r="C34" s="225">
        <v>3.63</v>
      </c>
      <c r="D34" s="225">
        <v>3.57</v>
      </c>
      <c r="E34" s="225">
        <v>3.42</v>
      </c>
      <c r="F34" s="225">
        <v>3.32</v>
      </c>
      <c r="G34" s="225">
        <v>4.58</v>
      </c>
      <c r="H34" s="225">
        <v>3.89</v>
      </c>
      <c r="I34" s="225">
        <v>3.59</v>
      </c>
      <c r="J34" s="225">
        <v>4.2300000000000004</v>
      </c>
      <c r="K34" s="225">
        <v>4.1100000000000003</v>
      </c>
      <c r="L34" s="225">
        <v>3.39</v>
      </c>
      <c r="M34" s="222"/>
    </row>
    <row r="35" spans="1:13">
      <c r="A35" s="233" t="s">
        <v>311</v>
      </c>
      <c r="B35" s="225">
        <v>0.17</v>
      </c>
      <c r="C35" s="225">
        <v>0.16</v>
      </c>
      <c r="D35" s="225">
        <v>0.16</v>
      </c>
      <c r="E35" s="225">
        <v>0.15</v>
      </c>
      <c r="F35" s="225">
        <v>0.17</v>
      </c>
      <c r="G35" s="225">
        <v>0.12</v>
      </c>
      <c r="H35" s="225">
        <v>0.12</v>
      </c>
      <c r="I35" s="225">
        <v>0.11</v>
      </c>
      <c r="J35" s="225">
        <v>0.14000000000000001</v>
      </c>
      <c r="K35" s="225">
        <v>0.16</v>
      </c>
      <c r="L35" s="225">
        <v>0.14000000000000001</v>
      </c>
      <c r="M35" s="222"/>
    </row>
    <row r="36" spans="1:13">
      <c r="A36" s="233" t="s">
        <v>312</v>
      </c>
      <c r="B36" s="225">
        <v>0.86</v>
      </c>
      <c r="C36" s="225">
        <v>0.76</v>
      </c>
      <c r="D36" s="225">
        <v>0.75</v>
      </c>
      <c r="E36" s="225">
        <v>0.63</v>
      </c>
      <c r="F36" s="225">
        <v>0.57999999999999996</v>
      </c>
      <c r="G36" s="225">
        <v>0.63</v>
      </c>
      <c r="H36" s="225">
        <v>0.56000000000000005</v>
      </c>
      <c r="I36" s="225">
        <v>0.6</v>
      </c>
      <c r="J36" s="225">
        <v>0.56000000000000005</v>
      </c>
      <c r="K36" s="225">
        <v>0.55000000000000004</v>
      </c>
      <c r="L36" s="225">
        <v>0.54</v>
      </c>
      <c r="M36" s="222"/>
    </row>
    <row r="37" spans="1:13">
      <c r="A37" s="233" t="s">
        <v>313</v>
      </c>
      <c r="B37" s="225">
        <v>2.36</v>
      </c>
      <c r="C37" s="225">
        <v>2.37</v>
      </c>
      <c r="D37" s="225">
        <v>2.23</v>
      </c>
      <c r="E37" s="225">
        <v>2.12</v>
      </c>
      <c r="F37" s="225">
        <v>2.06</v>
      </c>
      <c r="G37" s="225">
        <v>1.96</v>
      </c>
      <c r="H37" s="225">
        <v>1.9</v>
      </c>
      <c r="I37" s="225">
        <v>1.85</v>
      </c>
      <c r="J37" s="225">
        <v>1.74</v>
      </c>
      <c r="K37" s="225">
        <v>1.68</v>
      </c>
      <c r="L37" s="225">
        <v>1.6</v>
      </c>
      <c r="M37" s="222"/>
    </row>
    <row r="38" spans="1:13">
      <c r="A38" s="233" t="s">
        <v>314</v>
      </c>
      <c r="B38" s="225">
        <v>6.99</v>
      </c>
      <c r="C38" s="225">
        <v>7.02</v>
      </c>
      <c r="D38" s="225">
        <v>6.32</v>
      </c>
      <c r="E38" s="225">
        <v>6.18</v>
      </c>
      <c r="F38" s="225">
        <v>6.03</v>
      </c>
      <c r="G38" s="225">
        <v>5.66</v>
      </c>
      <c r="H38" s="225">
        <v>5.45</v>
      </c>
      <c r="I38" s="225">
        <v>5.32</v>
      </c>
      <c r="J38" s="225">
        <v>5</v>
      </c>
      <c r="K38" s="225">
        <v>5.0199999999999996</v>
      </c>
      <c r="L38" s="225">
        <v>4.72</v>
      </c>
      <c r="M38" s="222"/>
    </row>
    <row r="39" spans="1:13">
      <c r="A39" s="233" t="s">
        <v>315</v>
      </c>
      <c r="B39" s="225">
        <v>15.58</v>
      </c>
      <c r="C39" s="225">
        <v>15.06</v>
      </c>
      <c r="D39" s="225">
        <v>14.6</v>
      </c>
      <c r="E39" s="225">
        <v>14.51</v>
      </c>
      <c r="F39" s="225">
        <v>14.43</v>
      </c>
      <c r="G39" s="225">
        <v>14.24</v>
      </c>
      <c r="H39" s="225">
        <v>13.93</v>
      </c>
      <c r="I39" s="225">
        <v>13.87</v>
      </c>
      <c r="J39" s="225">
        <v>13.31</v>
      </c>
      <c r="K39" s="225">
        <v>13.49</v>
      </c>
      <c r="L39" s="225">
        <v>13.79</v>
      </c>
      <c r="M39" s="222"/>
    </row>
    <row r="40" spans="1:13">
      <c r="A40" s="233" t="s">
        <v>316</v>
      </c>
      <c r="B40" s="225">
        <v>40.76</v>
      </c>
      <c r="C40" s="225">
        <v>39.619999999999997</v>
      </c>
      <c r="D40" s="225">
        <v>37.700000000000003</v>
      </c>
      <c r="E40" s="225">
        <v>36.200000000000003</v>
      </c>
      <c r="F40" s="225">
        <v>34.18</v>
      </c>
      <c r="G40" s="225">
        <v>32.86</v>
      </c>
      <c r="H40" s="225">
        <v>32.6</v>
      </c>
      <c r="I40" s="225">
        <v>31.22</v>
      </c>
      <c r="J40" s="225">
        <v>31.2</v>
      </c>
      <c r="K40" s="225">
        <v>31.45</v>
      </c>
      <c r="L40" s="225">
        <v>30.56</v>
      </c>
      <c r="M40" s="222"/>
    </row>
    <row r="41" spans="1:13">
      <c r="A41" s="233" t="s">
        <v>317</v>
      </c>
      <c r="B41" s="225">
        <v>113.28</v>
      </c>
      <c r="C41" s="225">
        <v>110.59</v>
      </c>
      <c r="D41" s="225">
        <v>104.35</v>
      </c>
      <c r="E41" s="225">
        <v>103.07</v>
      </c>
      <c r="F41" s="225">
        <v>105.42</v>
      </c>
      <c r="G41" s="225">
        <v>97.65</v>
      </c>
      <c r="H41" s="225">
        <v>98.46</v>
      </c>
      <c r="I41" s="225">
        <v>95.42</v>
      </c>
      <c r="J41" s="225">
        <v>95</v>
      </c>
      <c r="K41" s="225">
        <v>97.31</v>
      </c>
      <c r="L41" s="225">
        <v>89.6</v>
      </c>
      <c r="M41" s="222"/>
    </row>
    <row r="42" spans="1:13">
      <c r="A42" s="233" t="s">
        <v>318</v>
      </c>
      <c r="B42" s="225">
        <v>282.76</v>
      </c>
      <c r="C42" s="225">
        <v>269.18</v>
      </c>
      <c r="D42" s="225">
        <v>261.63</v>
      </c>
      <c r="E42" s="225">
        <v>261.41000000000003</v>
      </c>
      <c r="F42" s="225">
        <v>263.01</v>
      </c>
      <c r="G42" s="225">
        <v>251.03</v>
      </c>
      <c r="H42" s="225">
        <v>264.05</v>
      </c>
      <c r="I42" s="225">
        <v>259.23</v>
      </c>
      <c r="J42" s="225">
        <v>267.10000000000002</v>
      </c>
      <c r="K42" s="225">
        <v>278.48</v>
      </c>
      <c r="L42" s="225">
        <v>261.25</v>
      </c>
      <c r="M42" s="222"/>
    </row>
    <row r="43" spans="1:13">
      <c r="A43" s="232" t="s">
        <v>319</v>
      </c>
      <c r="B43" s="227">
        <v>10.039999999999999</v>
      </c>
      <c r="C43" s="227">
        <v>9.8699999999999992</v>
      </c>
      <c r="D43" s="227">
        <v>9.4700000000000006</v>
      </c>
      <c r="E43" s="227">
        <v>9.3800000000000008</v>
      </c>
      <c r="F43" s="227">
        <v>9.33</v>
      </c>
      <c r="G43" s="227">
        <v>9.0299999999999994</v>
      </c>
      <c r="H43" s="227">
        <v>9.1999999999999993</v>
      </c>
      <c r="I43" s="227">
        <v>9.18</v>
      </c>
      <c r="J43" s="227">
        <v>9.1199999999999992</v>
      </c>
      <c r="K43" s="227">
        <v>9.3699999999999992</v>
      </c>
      <c r="L43" s="227">
        <v>9.07</v>
      </c>
      <c r="M43" s="222"/>
    </row>
    <row r="44" spans="1:13">
      <c r="A44" s="233" t="s">
        <v>310</v>
      </c>
      <c r="B44" s="225">
        <v>2.95</v>
      </c>
      <c r="C44" s="225">
        <v>3.17</v>
      </c>
      <c r="D44" s="225">
        <v>3.48</v>
      </c>
      <c r="E44" s="225">
        <v>3.38</v>
      </c>
      <c r="F44" s="225">
        <v>3.67</v>
      </c>
      <c r="G44" s="225">
        <v>3.44</v>
      </c>
      <c r="H44" s="225">
        <v>3.53</v>
      </c>
      <c r="I44" s="225">
        <v>2.68</v>
      </c>
      <c r="J44" s="225">
        <v>3.27</v>
      </c>
      <c r="K44" s="225">
        <v>3.21</v>
      </c>
      <c r="L44" s="225">
        <v>2.5</v>
      </c>
      <c r="M44" s="222"/>
    </row>
    <row r="45" spans="1:13">
      <c r="A45" s="233" t="s">
        <v>311</v>
      </c>
      <c r="B45" s="225">
        <v>0.14000000000000001</v>
      </c>
      <c r="C45" s="225">
        <v>0.1</v>
      </c>
      <c r="D45" s="225">
        <v>0.12</v>
      </c>
      <c r="E45" s="225">
        <v>0.09</v>
      </c>
      <c r="F45" s="225">
        <v>0.09</v>
      </c>
      <c r="G45" s="225">
        <v>0.08</v>
      </c>
      <c r="H45" s="225">
        <v>0.09</v>
      </c>
      <c r="I45" s="225">
        <v>0.11</v>
      </c>
      <c r="J45" s="225">
        <v>0.08</v>
      </c>
      <c r="K45" s="225">
        <v>0.08</v>
      </c>
      <c r="L45" s="225">
        <v>0.09</v>
      </c>
      <c r="M45" s="222"/>
    </row>
    <row r="46" spans="1:13">
      <c r="A46" s="233" t="s">
        <v>312</v>
      </c>
      <c r="B46" s="225">
        <v>0.4</v>
      </c>
      <c r="C46" s="225">
        <v>0.34</v>
      </c>
      <c r="D46" s="225">
        <v>0.3</v>
      </c>
      <c r="E46" s="225">
        <v>0.3</v>
      </c>
      <c r="F46" s="225">
        <v>0.31</v>
      </c>
      <c r="G46" s="225">
        <v>0.32</v>
      </c>
      <c r="H46" s="225">
        <v>0.27</v>
      </c>
      <c r="I46" s="225">
        <v>0.33</v>
      </c>
      <c r="J46" s="225">
        <v>0.27</v>
      </c>
      <c r="K46" s="225">
        <v>0.28999999999999998</v>
      </c>
      <c r="L46" s="225">
        <v>0.28000000000000003</v>
      </c>
      <c r="M46" s="222"/>
    </row>
    <row r="47" spans="1:13">
      <c r="A47" s="233" t="s">
        <v>313</v>
      </c>
      <c r="B47" s="225">
        <v>1.49</v>
      </c>
      <c r="C47" s="225">
        <v>1.48</v>
      </c>
      <c r="D47" s="225">
        <v>1.43</v>
      </c>
      <c r="E47" s="225">
        <v>1.31</v>
      </c>
      <c r="F47" s="225">
        <v>1.17</v>
      </c>
      <c r="G47" s="225">
        <v>1.19</v>
      </c>
      <c r="H47" s="225">
        <v>1.1499999999999999</v>
      </c>
      <c r="I47" s="225">
        <v>1.08</v>
      </c>
      <c r="J47" s="225">
        <v>1.04</v>
      </c>
      <c r="K47" s="225">
        <v>1.05</v>
      </c>
      <c r="L47" s="225">
        <v>0.9</v>
      </c>
      <c r="M47" s="222"/>
    </row>
    <row r="48" spans="1:13">
      <c r="A48" s="233" t="s">
        <v>314</v>
      </c>
      <c r="B48" s="225">
        <v>4.32</v>
      </c>
      <c r="C48" s="225">
        <v>4.26</v>
      </c>
      <c r="D48" s="225">
        <v>3.98</v>
      </c>
      <c r="E48" s="225">
        <v>3.95</v>
      </c>
      <c r="F48" s="225">
        <v>3.74</v>
      </c>
      <c r="G48" s="225">
        <v>3.41</v>
      </c>
      <c r="H48" s="225">
        <v>3.48</v>
      </c>
      <c r="I48" s="225">
        <v>3.41</v>
      </c>
      <c r="J48" s="225">
        <v>3.14</v>
      </c>
      <c r="K48" s="225">
        <v>3.19</v>
      </c>
      <c r="L48" s="225">
        <v>2.92</v>
      </c>
      <c r="M48" s="222"/>
    </row>
    <row r="49" spans="1:13">
      <c r="A49" s="233" t="s">
        <v>315</v>
      </c>
      <c r="B49" s="225">
        <v>10.17</v>
      </c>
      <c r="C49" s="225">
        <v>9.81</v>
      </c>
      <c r="D49" s="225">
        <v>9.2200000000000006</v>
      </c>
      <c r="E49" s="225">
        <v>9.34</v>
      </c>
      <c r="F49" s="225">
        <v>8.91</v>
      </c>
      <c r="G49" s="225">
        <v>9.16</v>
      </c>
      <c r="H49" s="225">
        <v>8.92</v>
      </c>
      <c r="I49" s="225">
        <v>8.94</v>
      </c>
      <c r="J49" s="225">
        <v>8.18</v>
      </c>
      <c r="K49" s="225">
        <v>8.57</v>
      </c>
      <c r="L49" s="225">
        <v>8.48</v>
      </c>
      <c r="M49" s="222"/>
    </row>
    <row r="50" spans="1:13">
      <c r="A50" s="233" t="s">
        <v>316</v>
      </c>
      <c r="B50" s="225">
        <v>28.34</v>
      </c>
      <c r="C50" s="225">
        <v>27.61</v>
      </c>
      <c r="D50" s="225">
        <v>25.98</v>
      </c>
      <c r="E50" s="225">
        <v>24.97</v>
      </c>
      <c r="F50" s="225">
        <v>23.72</v>
      </c>
      <c r="G50" s="225">
        <v>22.59</v>
      </c>
      <c r="H50" s="225">
        <v>21.89</v>
      </c>
      <c r="I50" s="225">
        <v>21.67</v>
      </c>
      <c r="J50" s="225">
        <v>21.07</v>
      </c>
      <c r="K50" s="225">
        <v>21.43</v>
      </c>
      <c r="L50" s="225">
        <v>20.5</v>
      </c>
      <c r="M50" s="222"/>
    </row>
    <row r="51" spans="1:13">
      <c r="A51" s="233" t="s">
        <v>317</v>
      </c>
      <c r="B51" s="225">
        <v>83.42</v>
      </c>
      <c r="C51" s="225">
        <v>82.86</v>
      </c>
      <c r="D51" s="225">
        <v>77.849999999999994</v>
      </c>
      <c r="E51" s="225">
        <v>77.34</v>
      </c>
      <c r="F51" s="225">
        <v>77.17</v>
      </c>
      <c r="G51" s="225">
        <v>72.23</v>
      </c>
      <c r="H51" s="225">
        <v>73.48</v>
      </c>
      <c r="I51" s="225">
        <v>72.19</v>
      </c>
      <c r="J51" s="225">
        <v>71.52</v>
      </c>
      <c r="K51" s="225">
        <v>71.180000000000007</v>
      </c>
      <c r="L51" s="225">
        <v>68.33</v>
      </c>
      <c r="M51" s="222"/>
    </row>
    <row r="52" spans="1:13">
      <c r="A52" s="233" t="s">
        <v>318</v>
      </c>
      <c r="B52" s="225">
        <v>229.72</v>
      </c>
      <c r="C52" s="225">
        <v>220.08</v>
      </c>
      <c r="D52" s="225">
        <v>218.2</v>
      </c>
      <c r="E52" s="225">
        <v>211.1</v>
      </c>
      <c r="F52" s="225">
        <v>219.33</v>
      </c>
      <c r="G52" s="225">
        <v>206.35</v>
      </c>
      <c r="H52" s="225">
        <v>217.16</v>
      </c>
      <c r="I52" s="225">
        <v>212.9</v>
      </c>
      <c r="J52" s="225">
        <v>218.25</v>
      </c>
      <c r="K52" s="225">
        <v>225.92</v>
      </c>
      <c r="L52" s="225">
        <v>215.65</v>
      </c>
      <c r="M52" s="222"/>
    </row>
    <row r="53" spans="1:13" ht="16" thickBot="1">
      <c r="A53" s="234"/>
      <c r="B53" s="226"/>
      <c r="C53" s="226"/>
      <c r="D53" s="226"/>
      <c r="E53" s="226"/>
      <c r="F53" s="226"/>
      <c r="G53" s="226"/>
      <c r="H53" s="226"/>
      <c r="I53" s="226"/>
      <c r="J53" s="226"/>
      <c r="K53" s="226"/>
      <c r="L53" s="226"/>
      <c r="M53" s="222"/>
    </row>
    <row r="54" spans="1:13">
      <c r="A54" s="231"/>
      <c r="B54" s="222"/>
      <c r="C54" s="222"/>
      <c r="D54" s="222"/>
      <c r="E54" s="222"/>
      <c r="F54" s="222"/>
      <c r="G54" s="222"/>
      <c r="H54" s="222"/>
      <c r="I54" s="222"/>
      <c r="J54" s="222"/>
      <c r="K54" s="222"/>
      <c r="L54" s="222"/>
      <c r="M54" s="222"/>
    </row>
    <row r="55" spans="1:13">
      <c r="A55" s="233"/>
      <c r="B55" s="222"/>
      <c r="C55" s="222" t="s">
        <v>4098</v>
      </c>
      <c r="D55" s="222"/>
      <c r="E55" s="222" t="s">
        <v>3730</v>
      </c>
      <c r="F55" s="222"/>
      <c r="G55" s="222"/>
      <c r="H55" s="222"/>
      <c r="I55" s="222"/>
      <c r="J55" s="222"/>
      <c r="K55" s="222"/>
      <c r="L55" s="222"/>
      <c r="M55" s="222"/>
    </row>
    <row r="56" spans="1:13">
      <c r="A56" s="231"/>
      <c r="B56" s="222"/>
      <c r="C56" s="222"/>
      <c r="D56" s="222"/>
      <c r="E56" s="222"/>
      <c r="F56" s="222"/>
      <c r="G56" s="222"/>
      <c r="H56" s="222"/>
      <c r="I56" s="222"/>
      <c r="J56" s="222"/>
      <c r="K56" s="222"/>
      <c r="L56" s="222"/>
      <c r="M56" s="222"/>
    </row>
    <row r="57" spans="1:13">
      <c r="A57" s="231"/>
      <c r="B57" s="222"/>
      <c r="C57" s="222"/>
      <c r="D57" s="222"/>
      <c r="E57" s="222"/>
      <c r="F57" s="222"/>
      <c r="G57" s="222"/>
      <c r="H57" s="222"/>
      <c r="I57" s="222"/>
      <c r="J57" s="222"/>
      <c r="K57" s="222"/>
      <c r="L57" s="222"/>
      <c r="M57" s="222"/>
    </row>
    <row r="58" spans="1:13">
      <c r="A58" s="231"/>
      <c r="B58" s="222"/>
      <c r="C58" s="222"/>
      <c r="D58" s="222"/>
      <c r="E58" s="222"/>
      <c r="F58" s="222"/>
      <c r="G58" s="222"/>
      <c r="H58" s="222"/>
      <c r="I58" s="222"/>
      <c r="J58" s="222"/>
      <c r="K58" s="222"/>
      <c r="L58" s="222"/>
      <c r="M58" s="222"/>
    </row>
    <row r="59" spans="1:13">
      <c r="A59" s="231"/>
      <c r="B59" s="222"/>
      <c r="C59" s="222"/>
      <c r="D59" s="222"/>
      <c r="E59" s="222"/>
      <c r="F59" s="222"/>
      <c r="G59" s="222"/>
      <c r="H59" s="222"/>
      <c r="I59" s="222"/>
      <c r="J59" s="222"/>
      <c r="K59" s="222"/>
      <c r="L59" s="222"/>
      <c r="M59" s="222"/>
    </row>
    <row r="60" spans="1:13">
      <c r="A60" s="231"/>
      <c r="B60" s="222"/>
      <c r="C60" s="222"/>
      <c r="D60" s="222"/>
      <c r="E60" s="222"/>
      <c r="F60" s="222"/>
      <c r="G60" s="222"/>
      <c r="H60" s="222"/>
      <c r="I60" s="222"/>
      <c r="J60" s="222"/>
      <c r="K60" s="222"/>
      <c r="L60" s="222"/>
      <c r="M60" s="222"/>
    </row>
  </sheetData>
  <hyperlinks>
    <hyperlink ref="B1" location="INDEKS!A1" display="HJEM" xr:uid="{84099F2B-A893-4AD9-90C4-FCDF7665015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Q65"/>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7">
      <c r="A1" s="231" t="s">
        <v>3630</v>
      </c>
      <c r="B1" s="173" t="s">
        <v>3453</v>
      </c>
      <c r="C1" s="222"/>
      <c r="D1" s="222"/>
      <c r="E1" s="222"/>
      <c r="F1" s="222"/>
      <c r="G1" s="222"/>
      <c r="H1" s="222"/>
      <c r="I1" s="222"/>
      <c r="J1" s="222"/>
      <c r="K1" s="222"/>
      <c r="L1" s="222"/>
      <c r="M1" s="222"/>
      <c r="N1" s="222"/>
      <c r="O1" s="222"/>
      <c r="P1" s="222"/>
      <c r="Q1" s="222"/>
    </row>
    <row r="2" spans="1:17">
      <c r="A2" s="232"/>
      <c r="B2" s="223">
        <v>2007</v>
      </c>
      <c r="C2" s="223">
        <v>2008</v>
      </c>
      <c r="D2" s="223">
        <v>2009</v>
      </c>
      <c r="E2" s="223">
        <v>2010</v>
      </c>
      <c r="F2" s="223">
        <v>2011</v>
      </c>
      <c r="G2" s="223">
        <v>2012</v>
      </c>
      <c r="H2" s="223">
        <v>2013</v>
      </c>
      <c r="I2" s="223">
        <v>2014</v>
      </c>
      <c r="J2" s="223">
        <v>2015</v>
      </c>
      <c r="K2" s="223">
        <v>2016</v>
      </c>
      <c r="L2" s="223">
        <v>2017</v>
      </c>
      <c r="M2" s="222"/>
      <c r="N2" s="222"/>
      <c r="O2" s="222"/>
      <c r="P2" s="222"/>
      <c r="Q2" s="222"/>
    </row>
    <row r="3" spans="1:17">
      <c r="A3" s="232"/>
      <c r="B3" s="223"/>
      <c r="C3" s="223"/>
      <c r="D3" s="223"/>
      <c r="E3" s="223"/>
      <c r="F3" s="223"/>
      <c r="G3" s="223"/>
      <c r="H3" s="223"/>
      <c r="I3" s="223"/>
      <c r="J3" s="223"/>
      <c r="K3" s="223"/>
      <c r="L3" s="223"/>
      <c r="M3" s="222"/>
      <c r="N3" s="222"/>
      <c r="O3" s="222"/>
      <c r="P3" s="222"/>
      <c r="Q3" s="222"/>
    </row>
    <row r="4" spans="1:17">
      <c r="A4" s="232" t="s">
        <v>902</v>
      </c>
      <c r="B4" s="7">
        <v>305319</v>
      </c>
      <c r="C4" s="7">
        <v>307433</v>
      </c>
      <c r="D4" s="7">
        <v>296072</v>
      </c>
      <c r="E4" s="7">
        <v>298081</v>
      </c>
      <c r="F4" s="7">
        <v>300733</v>
      </c>
      <c r="G4" s="7">
        <v>301483</v>
      </c>
      <c r="H4" s="7">
        <v>298581</v>
      </c>
      <c r="I4" s="7">
        <v>299763</v>
      </c>
      <c r="J4" s="7">
        <v>297238</v>
      </c>
      <c r="K4" s="7">
        <v>308157</v>
      </c>
      <c r="L4" s="7">
        <v>313331</v>
      </c>
      <c r="M4" s="222"/>
      <c r="N4" s="222"/>
      <c r="O4" s="222"/>
      <c r="P4" s="222"/>
      <c r="Q4" s="222"/>
    </row>
    <row r="5" spans="1:17">
      <c r="A5" s="235" t="s">
        <v>421</v>
      </c>
      <c r="B5" s="222"/>
      <c r="C5" s="222"/>
      <c r="D5" s="222"/>
      <c r="E5" s="222"/>
      <c r="F5" s="222"/>
      <c r="G5" s="222"/>
      <c r="H5" s="222"/>
      <c r="I5" s="222"/>
      <c r="J5" s="222"/>
      <c r="K5" s="222"/>
      <c r="L5" s="222"/>
      <c r="M5" s="222"/>
      <c r="N5" s="222"/>
      <c r="O5" s="222"/>
      <c r="P5" s="222"/>
      <c r="Q5" s="222"/>
    </row>
    <row r="6" spans="1:17">
      <c r="A6" s="232" t="s">
        <v>903</v>
      </c>
      <c r="B6" s="222"/>
      <c r="C6" s="222"/>
      <c r="D6" s="222"/>
      <c r="E6" s="222"/>
      <c r="F6" s="222"/>
      <c r="G6" s="222"/>
      <c r="H6" s="222"/>
      <c r="I6" s="222"/>
      <c r="J6" s="222"/>
      <c r="K6" s="222"/>
      <c r="L6" s="222"/>
      <c r="M6" s="222"/>
      <c r="N6" s="222"/>
      <c r="O6" s="222"/>
      <c r="P6" s="222"/>
      <c r="Q6" s="222"/>
    </row>
    <row r="7" spans="1:17">
      <c r="A7" s="232" t="s">
        <v>320</v>
      </c>
      <c r="B7" s="7">
        <v>100</v>
      </c>
      <c r="C7" s="7">
        <v>100</v>
      </c>
      <c r="D7" s="7">
        <v>100</v>
      </c>
      <c r="E7" s="7">
        <v>100</v>
      </c>
      <c r="F7" s="7">
        <v>100</v>
      </c>
      <c r="G7" s="7">
        <v>100</v>
      </c>
      <c r="H7" s="7">
        <v>100</v>
      </c>
      <c r="I7" s="7">
        <v>100</v>
      </c>
      <c r="J7" s="7">
        <v>100</v>
      </c>
      <c r="K7" s="7">
        <v>100</v>
      </c>
      <c r="L7" s="7">
        <v>100</v>
      </c>
      <c r="M7" s="222"/>
      <c r="N7" s="222"/>
      <c r="O7" s="222"/>
      <c r="P7" s="222"/>
      <c r="Q7" s="222"/>
    </row>
    <row r="8" spans="1:17">
      <c r="A8" s="233" t="s">
        <v>443</v>
      </c>
      <c r="B8" s="222">
        <v>13.2</v>
      </c>
      <c r="C8" s="222">
        <v>12.4</v>
      </c>
      <c r="D8" s="222">
        <v>11.9</v>
      </c>
      <c r="E8" s="222">
        <v>11.5</v>
      </c>
      <c r="F8" s="222">
        <v>10.9</v>
      </c>
      <c r="G8" s="222">
        <v>10.8</v>
      </c>
      <c r="H8" s="222">
        <v>10.3</v>
      </c>
      <c r="I8" s="222">
        <v>9.9</v>
      </c>
      <c r="J8" s="222">
        <v>9.3000000000000007</v>
      </c>
      <c r="K8" s="222">
        <v>8.9</v>
      </c>
      <c r="L8" s="222">
        <v>8.4</v>
      </c>
      <c r="M8" s="222"/>
      <c r="N8" s="222"/>
      <c r="O8" s="222"/>
      <c r="P8" s="222"/>
      <c r="Q8" s="222"/>
    </row>
    <row r="9" spans="1:17">
      <c r="A9" s="233" t="s">
        <v>896</v>
      </c>
      <c r="B9" s="222">
        <v>6.8</v>
      </c>
      <c r="C9" s="222">
        <v>6.8</v>
      </c>
      <c r="D9" s="222">
        <v>6.9</v>
      </c>
      <c r="E9" s="222">
        <v>6.8</v>
      </c>
      <c r="F9" s="222">
        <v>6.8</v>
      </c>
      <c r="G9" s="222">
        <v>6.7</v>
      </c>
      <c r="H9" s="222">
        <v>6.6</v>
      </c>
      <c r="I9" s="222">
        <v>6.5</v>
      </c>
      <c r="J9" s="222">
        <v>6.5</v>
      </c>
      <c r="K9" s="222">
        <v>6.4</v>
      </c>
      <c r="L9" s="222">
        <v>6.3</v>
      </c>
      <c r="M9" s="222"/>
      <c r="N9" s="222"/>
      <c r="O9" s="222"/>
      <c r="P9" s="222"/>
      <c r="Q9" s="222"/>
    </row>
    <row r="10" spans="1:17">
      <c r="A10" s="233" t="s">
        <v>445</v>
      </c>
      <c r="B10" s="222">
        <v>11.6</v>
      </c>
      <c r="C10" s="222">
        <v>11.7</v>
      </c>
      <c r="D10" s="222">
        <v>11.2</v>
      </c>
      <c r="E10" s="222">
        <v>10.6</v>
      </c>
      <c r="F10" s="222">
        <v>10.5</v>
      </c>
      <c r="G10" s="222">
        <v>10.4</v>
      </c>
      <c r="H10" s="222">
        <v>10.3</v>
      </c>
      <c r="I10" s="222">
        <v>10.4</v>
      </c>
      <c r="J10" s="222">
        <v>10.5</v>
      </c>
      <c r="K10" s="222">
        <v>10.4</v>
      </c>
      <c r="L10" s="222">
        <v>10.4</v>
      </c>
      <c r="M10" s="222"/>
      <c r="N10" s="222"/>
      <c r="O10" s="222"/>
      <c r="P10" s="222"/>
      <c r="Q10" s="222"/>
    </row>
    <row r="11" spans="1:17">
      <c r="A11" s="233" t="s">
        <v>446</v>
      </c>
      <c r="B11" s="222">
        <v>25</v>
      </c>
      <c r="C11" s="222">
        <v>24.3</v>
      </c>
      <c r="D11" s="222">
        <v>24</v>
      </c>
      <c r="E11" s="222">
        <v>23.8</v>
      </c>
      <c r="F11" s="222">
        <v>23.4</v>
      </c>
      <c r="G11" s="222">
        <v>23.1</v>
      </c>
      <c r="H11" s="222">
        <v>22.7</v>
      </c>
      <c r="I11" s="222">
        <v>22.3</v>
      </c>
      <c r="J11" s="222">
        <v>22.1</v>
      </c>
      <c r="K11" s="222">
        <v>21.7</v>
      </c>
      <c r="L11" s="222">
        <v>21.6</v>
      </c>
      <c r="M11" s="222"/>
      <c r="N11" s="222"/>
      <c r="O11" s="222"/>
      <c r="P11" s="222"/>
      <c r="Q11" s="222"/>
    </row>
    <row r="12" spans="1:17">
      <c r="A12" s="233" t="s">
        <v>447</v>
      </c>
      <c r="B12" s="222">
        <v>3.7</v>
      </c>
      <c r="C12" s="222">
        <v>4</v>
      </c>
      <c r="D12" s="222">
        <v>4.2</v>
      </c>
      <c r="E12" s="222">
        <v>4.5999999999999996</v>
      </c>
      <c r="F12" s="222">
        <v>4.9000000000000004</v>
      </c>
      <c r="G12" s="222">
        <v>5</v>
      </c>
      <c r="H12" s="222">
        <v>5.2</v>
      </c>
      <c r="I12" s="222">
        <v>5.4</v>
      </c>
      <c r="J12" s="222">
        <v>5.4</v>
      </c>
      <c r="K12" s="222">
        <v>5.6</v>
      </c>
      <c r="L12" s="222">
        <v>5.7</v>
      </c>
      <c r="M12" s="222"/>
      <c r="N12" s="222"/>
      <c r="O12" s="222"/>
      <c r="P12" s="222"/>
      <c r="Q12" s="222"/>
    </row>
    <row r="13" spans="1:17">
      <c r="A13" s="233" t="s">
        <v>448</v>
      </c>
      <c r="B13" s="222">
        <v>2.5</v>
      </c>
      <c r="C13" s="222">
        <v>3.6</v>
      </c>
      <c r="D13" s="222">
        <v>2.9</v>
      </c>
      <c r="E13" s="222">
        <v>3.1</v>
      </c>
      <c r="F13" s="222">
        <v>3</v>
      </c>
      <c r="G13" s="222">
        <v>3</v>
      </c>
      <c r="H13" s="222">
        <v>3.1</v>
      </c>
      <c r="I13" s="222">
        <v>3.4</v>
      </c>
      <c r="J13" s="222">
        <v>3.7</v>
      </c>
      <c r="K13" s="222">
        <v>3.9</v>
      </c>
      <c r="L13" s="222">
        <v>4.0999999999999996</v>
      </c>
      <c r="M13" s="222"/>
      <c r="N13" s="222"/>
      <c r="O13" s="222"/>
      <c r="P13" s="222"/>
      <c r="Q13" s="222"/>
    </row>
    <row r="14" spans="1:17">
      <c r="A14" s="233" t="s">
        <v>449</v>
      </c>
      <c r="B14" s="222">
        <v>8.6</v>
      </c>
      <c r="C14" s="222">
        <v>7.7</v>
      </c>
      <c r="D14" s="222">
        <v>8.3000000000000007</v>
      </c>
      <c r="E14" s="222">
        <v>8.3000000000000007</v>
      </c>
      <c r="F14" s="222">
        <v>9.1</v>
      </c>
      <c r="G14" s="222">
        <v>9.1</v>
      </c>
      <c r="H14" s="222">
        <v>9.1999999999999993</v>
      </c>
      <c r="I14" s="222">
        <v>9.1999999999999993</v>
      </c>
      <c r="J14" s="222">
        <v>9.1</v>
      </c>
      <c r="K14" s="222">
        <v>9.1999999999999993</v>
      </c>
      <c r="L14" s="222">
        <v>9.3000000000000007</v>
      </c>
      <c r="M14" s="222"/>
      <c r="N14" s="222"/>
      <c r="O14" s="222"/>
      <c r="P14" s="222"/>
      <c r="Q14" s="222"/>
    </row>
    <row r="15" spans="1:17">
      <c r="A15" s="233" t="s">
        <v>450</v>
      </c>
      <c r="B15" s="222">
        <v>14.1</v>
      </c>
      <c r="C15" s="222">
        <v>14.6</v>
      </c>
      <c r="D15" s="222">
        <v>14.6</v>
      </c>
      <c r="E15" s="222">
        <v>15.3</v>
      </c>
      <c r="F15" s="222">
        <v>15.8</v>
      </c>
      <c r="G15" s="222">
        <v>16</v>
      </c>
      <c r="H15" s="222">
        <v>16.3</v>
      </c>
      <c r="I15" s="222">
        <v>16.7</v>
      </c>
      <c r="J15" s="222">
        <v>16.8</v>
      </c>
      <c r="K15" s="222">
        <v>17.2</v>
      </c>
      <c r="L15" s="222">
        <v>17.5</v>
      </c>
      <c r="M15" s="222"/>
      <c r="N15" s="222"/>
      <c r="O15" s="222"/>
      <c r="P15" s="222"/>
      <c r="Q15" s="222"/>
    </row>
    <row r="16" spans="1:17">
      <c r="A16" s="233" t="s">
        <v>454</v>
      </c>
      <c r="B16" s="222">
        <v>7.8</v>
      </c>
      <c r="C16" s="222">
        <v>8.1999999999999993</v>
      </c>
      <c r="D16" s="222">
        <v>8.9</v>
      </c>
      <c r="E16" s="222">
        <v>8.6</v>
      </c>
      <c r="F16" s="222">
        <v>8.1</v>
      </c>
      <c r="G16" s="222">
        <v>8.1999999999999993</v>
      </c>
      <c r="H16" s="222">
        <v>8.5</v>
      </c>
      <c r="I16" s="222">
        <v>8.4</v>
      </c>
      <c r="J16" s="222">
        <v>8.6</v>
      </c>
      <c r="K16" s="222">
        <v>8.6</v>
      </c>
      <c r="L16" s="222">
        <v>8.6</v>
      </c>
      <c r="M16" s="222"/>
      <c r="N16" s="222"/>
      <c r="O16" s="222"/>
      <c r="P16" s="222"/>
      <c r="Q16" s="222"/>
    </row>
    <row r="17" spans="1:17">
      <c r="A17" s="233" t="s">
        <v>451</v>
      </c>
      <c r="B17" s="222">
        <v>6.1</v>
      </c>
      <c r="C17" s="222">
        <v>6.4</v>
      </c>
      <c r="D17" s="222">
        <v>7.1</v>
      </c>
      <c r="E17" s="222">
        <v>7.4</v>
      </c>
      <c r="F17" s="222">
        <v>7.6</v>
      </c>
      <c r="G17" s="222">
        <v>7.7</v>
      </c>
      <c r="H17" s="222">
        <v>7.8</v>
      </c>
      <c r="I17" s="222">
        <v>7.9</v>
      </c>
      <c r="J17" s="222">
        <v>8</v>
      </c>
      <c r="K17" s="222">
        <v>8.1999999999999993</v>
      </c>
      <c r="L17" s="222">
        <v>8.1999999999999993</v>
      </c>
      <c r="M17" s="222"/>
      <c r="N17" s="222"/>
      <c r="O17" s="222"/>
      <c r="P17" s="222"/>
      <c r="Q17" s="222"/>
    </row>
    <row r="18" spans="1:17">
      <c r="A18" s="233" t="s">
        <v>452</v>
      </c>
      <c r="B18" s="222">
        <v>0.5</v>
      </c>
      <c r="C18" s="222">
        <v>0.3</v>
      </c>
      <c r="D18" s="222">
        <v>0.1</v>
      </c>
      <c r="E18" s="222">
        <v>0.1</v>
      </c>
      <c r="F18" s="222">
        <v>0.1</v>
      </c>
      <c r="G18" s="222">
        <v>0</v>
      </c>
      <c r="H18" s="222">
        <v>0</v>
      </c>
      <c r="I18" s="222">
        <v>0</v>
      </c>
      <c r="J18" s="222">
        <v>0</v>
      </c>
      <c r="K18" s="222">
        <v>0</v>
      </c>
      <c r="L18" s="222">
        <v>0</v>
      </c>
      <c r="M18" s="222"/>
      <c r="N18" s="222"/>
      <c r="O18" s="222"/>
      <c r="P18" s="222"/>
      <c r="Q18" s="222"/>
    </row>
    <row r="19" spans="1:17">
      <c r="A19" s="235" t="s">
        <v>421</v>
      </c>
      <c r="B19" s="7"/>
      <c r="C19" s="7"/>
      <c r="D19" s="7"/>
      <c r="E19" s="7"/>
      <c r="F19" s="7"/>
      <c r="G19" s="7"/>
      <c r="H19" s="7"/>
      <c r="I19" s="7"/>
      <c r="J19" s="7"/>
      <c r="K19" s="7"/>
      <c r="L19" s="7"/>
      <c r="M19" s="222"/>
      <c r="N19" s="222"/>
      <c r="O19" s="222"/>
      <c r="P19" s="222"/>
      <c r="Q19" s="222"/>
    </row>
    <row r="20" spans="1:17">
      <c r="A20" s="232" t="s">
        <v>387</v>
      </c>
      <c r="B20" s="7">
        <v>100</v>
      </c>
      <c r="C20" s="7">
        <v>100</v>
      </c>
      <c r="D20" s="7">
        <v>100</v>
      </c>
      <c r="E20" s="7">
        <v>100</v>
      </c>
      <c r="F20" s="7">
        <v>100</v>
      </c>
      <c r="G20" s="7">
        <v>100</v>
      </c>
      <c r="H20" s="7">
        <v>100</v>
      </c>
      <c r="I20" s="7">
        <v>100</v>
      </c>
      <c r="J20" s="7">
        <v>100</v>
      </c>
      <c r="K20" s="7">
        <v>100</v>
      </c>
      <c r="L20" s="7">
        <v>100</v>
      </c>
      <c r="M20" s="222"/>
      <c r="N20" s="222"/>
      <c r="O20" s="222"/>
      <c r="P20" s="222"/>
      <c r="Q20" s="222"/>
    </row>
    <row r="21" spans="1:17">
      <c r="A21" s="233" t="s">
        <v>904</v>
      </c>
      <c r="B21" s="222">
        <v>54.3</v>
      </c>
      <c r="C21" s="222">
        <v>52.9</v>
      </c>
      <c r="D21" s="222">
        <v>51.8</v>
      </c>
      <c r="E21" s="222">
        <v>50.9</v>
      </c>
      <c r="F21" s="222">
        <v>50.5</v>
      </c>
      <c r="G21" s="222">
        <v>50.1</v>
      </c>
      <c r="H21" s="222">
        <v>49.4</v>
      </c>
      <c r="I21" s="222">
        <v>48.5</v>
      </c>
      <c r="J21" s="222">
        <v>46.9</v>
      </c>
      <c r="K21" s="222">
        <v>46.5</v>
      </c>
      <c r="L21" s="222">
        <v>45.3</v>
      </c>
      <c r="M21" s="222"/>
      <c r="N21" s="222"/>
      <c r="O21" s="222"/>
      <c r="P21" s="222"/>
      <c r="Q21" s="222"/>
    </row>
    <row r="22" spans="1:17">
      <c r="A22" s="233" t="s">
        <v>905</v>
      </c>
      <c r="B22" s="222">
        <v>5.9</v>
      </c>
      <c r="C22" s="222">
        <v>5.7</v>
      </c>
      <c r="D22" s="222">
        <v>5.5</v>
      </c>
      <c r="E22" s="222">
        <v>5.3</v>
      </c>
      <c r="F22" s="222">
        <v>5.3</v>
      </c>
      <c r="G22" s="222">
        <v>5.2</v>
      </c>
      <c r="H22" s="222">
        <v>5.0999999999999996</v>
      </c>
      <c r="I22" s="222">
        <v>4.8</v>
      </c>
      <c r="J22" s="222">
        <v>4.5999999999999996</v>
      </c>
      <c r="K22" s="222">
        <v>4.4000000000000004</v>
      </c>
      <c r="L22" s="222">
        <v>4.2</v>
      </c>
      <c r="M22" s="222"/>
      <c r="N22" s="222"/>
      <c r="O22" s="222"/>
      <c r="P22" s="222"/>
      <c r="Q22" s="222"/>
    </row>
    <row r="23" spans="1:17">
      <c r="A23" s="233" t="s">
        <v>906</v>
      </c>
      <c r="B23" s="222">
        <v>10.4</v>
      </c>
      <c r="C23" s="222">
        <v>10.6</v>
      </c>
      <c r="D23" s="222">
        <v>10.8</v>
      </c>
      <c r="E23" s="222">
        <v>10.6</v>
      </c>
      <c r="F23" s="222">
        <v>10.199999999999999</v>
      </c>
      <c r="G23" s="222">
        <v>10</v>
      </c>
      <c r="H23" s="222">
        <v>9.9</v>
      </c>
      <c r="I23" s="222">
        <v>9.8000000000000007</v>
      </c>
      <c r="J23" s="222">
        <v>9.6999999999999993</v>
      </c>
      <c r="K23" s="222">
        <v>9.3000000000000007</v>
      </c>
      <c r="L23" s="222">
        <v>9.1</v>
      </c>
      <c r="M23" s="222"/>
      <c r="N23" s="222"/>
      <c r="O23" s="222"/>
      <c r="P23" s="222"/>
      <c r="Q23" s="222"/>
    </row>
    <row r="24" spans="1:17">
      <c r="A24" s="233" t="s">
        <v>1614</v>
      </c>
      <c r="B24" s="222">
        <v>21.6</v>
      </c>
      <c r="C24" s="222">
        <v>23.8</v>
      </c>
      <c r="D24" s="222">
        <v>24.3</v>
      </c>
      <c r="E24" s="222">
        <v>25.4</v>
      </c>
      <c r="F24" s="222">
        <v>26.1</v>
      </c>
      <c r="G24" s="222">
        <v>26.9</v>
      </c>
      <c r="H24" s="222">
        <v>27.8</v>
      </c>
      <c r="I24" s="222">
        <v>29.2</v>
      </c>
      <c r="J24" s="222">
        <v>31.1</v>
      </c>
      <c r="K24" s="222">
        <v>32.299999999999997</v>
      </c>
      <c r="L24" s="222">
        <v>34.1</v>
      </c>
      <c r="M24" s="222"/>
      <c r="N24" s="222"/>
      <c r="O24" s="222"/>
      <c r="P24" s="222"/>
      <c r="Q24" s="222"/>
    </row>
    <row r="25" spans="1:17">
      <c r="A25" s="233" t="s">
        <v>907</v>
      </c>
      <c r="B25" s="222">
        <v>5.0999999999999996</v>
      </c>
      <c r="C25" s="222">
        <v>4.3</v>
      </c>
      <c r="D25" s="222">
        <v>4.7</v>
      </c>
      <c r="E25" s="222">
        <v>4.7</v>
      </c>
      <c r="F25" s="222">
        <v>4.7</v>
      </c>
      <c r="G25" s="222">
        <v>4.5999999999999996</v>
      </c>
      <c r="H25" s="222">
        <v>4.5999999999999996</v>
      </c>
      <c r="I25" s="222">
        <v>4.5999999999999996</v>
      </c>
      <c r="J25" s="222">
        <v>4.5</v>
      </c>
      <c r="K25" s="222">
        <v>4.4000000000000004</v>
      </c>
      <c r="L25" s="222">
        <v>4.0999999999999996</v>
      </c>
      <c r="M25" s="222"/>
      <c r="N25" s="222"/>
      <c r="O25" s="222"/>
      <c r="P25" s="222"/>
      <c r="Q25" s="222"/>
    </row>
    <row r="26" spans="1:17">
      <c r="A26" s="233" t="s">
        <v>908</v>
      </c>
      <c r="B26" s="222">
        <v>0.5</v>
      </c>
      <c r="C26" s="222">
        <v>0.5</v>
      </c>
      <c r="D26" s="222">
        <v>0.6</v>
      </c>
      <c r="E26" s="222">
        <v>0.7</v>
      </c>
      <c r="F26" s="222">
        <v>0.7</v>
      </c>
      <c r="G26" s="222">
        <v>0.7</v>
      </c>
      <c r="H26" s="222">
        <v>0.7</v>
      </c>
      <c r="I26" s="222">
        <v>0.7</v>
      </c>
      <c r="J26" s="222">
        <v>0.7</v>
      </c>
      <c r="K26" s="222">
        <v>0.6</v>
      </c>
      <c r="L26" s="222">
        <v>0.7</v>
      </c>
      <c r="M26" s="222"/>
      <c r="N26" s="222"/>
      <c r="O26" s="222"/>
      <c r="P26" s="222"/>
      <c r="Q26" s="222"/>
    </row>
    <row r="27" spans="1:17">
      <c r="A27" s="233" t="s">
        <v>909</v>
      </c>
      <c r="B27" s="222">
        <v>0.1</v>
      </c>
      <c r="C27" s="222">
        <v>0.1</v>
      </c>
      <c r="D27" s="222">
        <v>0.1</v>
      </c>
      <c r="E27" s="222">
        <v>0.1</v>
      </c>
      <c r="F27" s="222">
        <v>0.1</v>
      </c>
      <c r="G27" s="222">
        <v>0.1</v>
      </c>
      <c r="H27" s="222">
        <v>0.1</v>
      </c>
      <c r="I27" s="222">
        <v>0.1</v>
      </c>
      <c r="J27" s="222">
        <v>0.1</v>
      </c>
      <c r="K27" s="222">
        <v>0.1</v>
      </c>
      <c r="L27" s="222">
        <v>0.1</v>
      </c>
      <c r="M27" s="222"/>
      <c r="N27" s="222"/>
      <c r="O27" s="222"/>
      <c r="P27" s="222"/>
      <c r="Q27" s="222"/>
    </row>
    <row r="28" spans="1:17">
      <c r="A28" s="233" t="s">
        <v>910</v>
      </c>
      <c r="B28" s="222">
        <v>2.2000000000000002</v>
      </c>
      <c r="C28" s="222">
        <v>2.2000000000000002</v>
      </c>
      <c r="D28" s="222">
        <v>2.2999999999999998</v>
      </c>
      <c r="E28" s="222">
        <v>2.4</v>
      </c>
      <c r="F28" s="222">
        <v>2.4</v>
      </c>
      <c r="G28" s="222">
        <v>2.4</v>
      </c>
      <c r="H28" s="222">
        <v>2.4</v>
      </c>
      <c r="I28" s="222">
        <v>2.4</v>
      </c>
      <c r="J28" s="222">
        <v>2.4</v>
      </c>
      <c r="K28" s="222">
        <v>2.2999999999999998</v>
      </c>
      <c r="L28" s="222">
        <v>2.4</v>
      </c>
      <c r="M28" s="222"/>
      <c r="N28" s="222"/>
      <c r="O28" s="222"/>
      <c r="P28" s="222"/>
      <c r="Q28" s="222"/>
    </row>
    <row r="29" spans="1:17" ht="16" thickBot="1">
      <c r="A29" s="52"/>
      <c r="B29" s="54"/>
      <c r="C29" s="54"/>
      <c r="D29" s="54"/>
      <c r="E29" s="54"/>
      <c r="F29" s="54"/>
      <c r="G29" s="54"/>
      <c r="H29" s="54"/>
      <c r="I29" s="54"/>
      <c r="J29" s="54"/>
      <c r="K29" s="54"/>
      <c r="L29" s="54"/>
      <c r="M29" s="222"/>
      <c r="N29" s="222"/>
      <c r="O29" s="222"/>
      <c r="P29" s="222"/>
      <c r="Q29" s="222"/>
    </row>
    <row r="30" spans="1:17">
      <c r="A30" s="231"/>
      <c r="B30" s="222"/>
      <c r="C30" s="222"/>
      <c r="D30" s="222"/>
      <c r="E30" s="222"/>
      <c r="F30" s="222"/>
      <c r="G30" s="222"/>
      <c r="H30" s="222"/>
      <c r="I30" s="222"/>
      <c r="J30" s="222"/>
      <c r="K30" s="222"/>
      <c r="L30" s="222"/>
      <c r="M30" s="222"/>
      <c r="N30" s="222"/>
      <c r="O30" s="222"/>
      <c r="P30" s="222"/>
      <c r="Q30" s="222"/>
    </row>
    <row r="31" spans="1:17">
      <c r="A31" s="233"/>
      <c r="B31" s="224"/>
      <c r="C31" s="224" t="s">
        <v>4847</v>
      </c>
      <c r="D31" s="224"/>
      <c r="E31" s="224" t="s">
        <v>3631</v>
      </c>
      <c r="F31" s="222"/>
      <c r="G31" s="222"/>
      <c r="H31" s="222"/>
      <c r="I31" s="222"/>
      <c r="J31" s="222"/>
      <c r="K31" s="222"/>
      <c r="L31" s="222"/>
      <c r="M31" s="222"/>
      <c r="N31" s="222"/>
      <c r="O31" s="222"/>
      <c r="P31" s="222"/>
      <c r="Q31" s="222"/>
    </row>
    <row r="32" spans="1:17">
      <c r="A32" s="231"/>
      <c r="B32" s="222"/>
      <c r="C32" s="222"/>
      <c r="D32" s="222"/>
      <c r="E32" s="222"/>
      <c r="F32" s="222"/>
      <c r="G32" s="222"/>
      <c r="H32" s="222"/>
      <c r="I32" s="222"/>
      <c r="J32" s="222"/>
      <c r="K32" s="222"/>
      <c r="L32" s="222"/>
      <c r="M32" s="222"/>
      <c r="N32" s="222"/>
      <c r="O32" s="222"/>
      <c r="P32" s="222"/>
      <c r="Q32" s="222"/>
    </row>
    <row r="33" spans="1:17">
      <c r="A33" s="231"/>
      <c r="B33" s="222"/>
      <c r="C33" s="222"/>
      <c r="D33" s="222"/>
      <c r="E33" s="222"/>
      <c r="F33" s="222"/>
      <c r="G33" s="222"/>
      <c r="H33" s="222"/>
      <c r="I33" s="222"/>
      <c r="J33" s="222"/>
      <c r="K33" s="222"/>
      <c r="L33" s="222"/>
      <c r="M33" s="222"/>
      <c r="N33" s="222"/>
      <c r="O33" s="222"/>
      <c r="P33" s="222"/>
      <c r="Q33" s="222"/>
    </row>
    <row r="34" spans="1:17">
      <c r="A34" s="231" t="s">
        <v>3632</v>
      </c>
      <c r="B34" s="222"/>
      <c r="C34" s="222"/>
      <c r="D34" s="222"/>
      <c r="E34" s="222"/>
      <c r="F34" s="222"/>
      <c r="G34" s="222"/>
      <c r="H34" s="222"/>
      <c r="I34" s="222"/>
      <c r="J34" s="222"/>
      <c r="K34" s="222"/>
      <c r="L34" s="222"/>
      <c r="M34" s="222"/>
      <c r="N34" s="222"/>
      <c r="O34" s="222"/>
      <c r="P34" s="222"/>
      <c r="Q34" s="222"/>
    </row>
    <row r="35" spans="1:17">
      <c r="A35" s="232"/>
      <c r="B35" s="223">
        <v>2007</v>
      </c>
      <c r="C35" s="223">
        <v>2008</v>
      </c>
      <c r="D35" s="223">
        <v>2009</v>
      </c>
      <c r="E35" s="223">
        <v>2010</v>
      </c>
      <c r="F35" s="223">
        <v>2011</v>
      </c>
      <c r="G35" s="223">
        <v>2012</v>
      </c>
      <c r="H35" s="223">
        <v>2013</v>
      </c>
      <c r="I35" s="223"/>
      <c r="J35" s="223">
        <v>2014</v>
      </c>
      <c r="K35" s="223"/>
      <c r="L35" s="223">
        <v>2015</v>
      </c>
      <c r="M35" s="223"/>
      <c r="N35" s="223">
        <v>2016</v>
      </c>
      <c r="O35" s="223"/>
      <c r="P35" s="223">
        <v>2017</v>
      </c>
      <c r="Q35" s="223"/>
    </row>
    <row r="36" spans="1:17">
      <c r="A36" s="233" t="s">
        <v>927</v>
      </c>
      <c r="B36" s="224"/>
      <c r="C36" s="224"/>
      <c r="D36" s="224"/>
      <c r="E36" s="224"/>
      <c r="F36" s="224"/>
      <c r="G36" s="224"/>
      <c r="H36" s="224"/>
      <c r="I36" s="224"/>
      <c r="J36" s="224"/>
      <c r="K36" s="224"/>
      <c r="L36" s="224"/>
      <c r="M36" s="224"/>
      <c r="N36" s="224"/>
      <c r="O36" s="224"/>
      <c r="P36" s="224"/>
      <c r="Q36" s="224"/>
    </row>
    <row r="37" spans="1:17">
      <c r="A37" s="232" t="s">
        <v>320</v>
      </c>
      <c r="B37" s="7">
        <v>305319</v>
      </c>
      <c r="C37" s="7">
        <v>307433</v>
      </c>
      <c r="D37" s="7">
        <v>296072</v>
      </c>
      <c r="E37" s="7">
        <v>298081</v>
      </c>
      <c r="F37" s="7">
        <v>300733</v>
      </c>
      <c r="G37" s="7">
        <v>301483</v>
      </c>
      <c r="H37" s="7">
        <v>298581</v>
      </c>
      <c r="I37" s="7"/>
      <c r="J37" s="7">
        <v>299763</v>
      </c>
      <c r="K37" s="7"/>
      <c r="L37" s="7">
        <v>297238</v>
      </c>
      <c r="M37" s="7"/>
      <c r="N37" s="7">
        <v>308157</v>
      </c>
      <c r="O37" s="7"/>
      <c r="P37" s="7">
        <v>313331</v>
      </c>
      <c r="Q37" s="7"/>
    </row>
    <row r="38" spans="1:17">
      <c r="A38" s="233" t="s">
        <v>928</v>
      </c>
      <c r="B38" s="222">
        <v>168183</v>
      </c>
      <c r="C38" s="222">
        <v>165247</v>
      </c>
      <c r="D38" s="222">
        <v>156529</v>
      </c>
      <c r="E38" s="222">
        <v>158551</v>
      </c>
      <c r="F38" s="222">
        <v>160589</v>
      </c>
      <c r="G38" s="222">
        <v>161036</v>
      </c>
      <c r="H38" s="222">
        <v>153368</v>
      </c>
      <c r="I38" s="222"/>
      <c r="J38" s="222">
        <v>139273</v>
      </c>
      <c r="K38" s="222"/>
      <c r="L38" s="222">
        <v>134794</v>
      </c>
      <c r="M38" s="222"/>
      <c r="N38" s="222">
        <v>142595</v>
      </c>
      <c r="O38" s="222"/>
      <c r="P38" s="222">
        <v>144520</v>
      </c>
      <c r="Q38" s="222"/>
    </row>
    <row r="39" spans="1:17">
      <c r="A39" s="233" t="s">
        <v>929</v>
      </c>
      <c r="B39" s="222">
        <v>111481</v>
      </c>
      <c r="C39" s="222">
        <v>117275</v>
      </c>
      <c r="D39" s="222">
        <v>116338</v>
      </c>
      <c r="E39" s="222">
        <v>117684</v>
      </c>
      <c r="F39" s="222">
        <v>118175</v>
      </c>
      <c r="G39" s="222">
        <v>118479</v>
      </c>
      <c r="H39" s="222">
        <v>123337</v>
      </c>
      <c r="I39" s="222"/>
      <c r="J39" s="222">
        <v>138907</v>
      </c>
      <c r="K39" s="222"/>
      <c r="L39" s="222">
        <v>140447</v>
      </c>
      <c r="M39" s="222"/>
      <c r="N39" s="222">
        <v>143122</v>
      </c>
      <c r="O39" s="222"/>
      <c r="P39" s="222">
        <v>145775</v>
      </c>
      <c r="Q39" s="222"/>
    </row>
    <row r="40" spans="1:17">
      <c r="A40" s="233" t="s">
        <v>930</v>
      </c>
      <c r="B40" s="222">
        <v>13143</v>
      </c>
      <c r="C40" s="222">
        <v>12909</v>
      </c>
      <c r="D40" s="222">
        <v>11994</v>
      </c>
      <c r="E40" s="222">
        <v>11183</v>
      </c>
      <c r="F40" s="222">
        <v>11209</v>
      </c>
      <c r="G40" s="222">
        <v>11161</v>
      </c>
      <c r="H40" s="222">
        <v>11087</v>
      </c>
      <c r="I40" s="222"/>
      <c r="J40" s="222">
        <v>10720</v>
      </c>
      <c r="K40" s="222"/>
      <c r="L40" s="222">
        <v>10870</v>
      </c>
      <c r="M40" s="222"/>
      <c r="N40" s="222">
        <v>10993</v>
      </c>
      <c r="O40" s="222"/>
      <c r="P40" s="222">
        <v>11318</v>
      </c>
      <c r="Q40" s="222"/>
    </row>
    <row r="41" spans="1:17">
      <c r="A41" s="233" t="s">
        <v>931</v>
      </c>
      <c r="B41" s="222">
        <v>7861</v>
      </c>
      <c r="C41" s="222">
        <v>7559</v>
      </c>
      <c r="D41" s="222">
        <v>7059</v>
      </c>
      <c r="E41" s="222">
        <v>6734</v>
      </c>
      <c r="F41" s="222">
        <v>6729</v>
      </c>
      <c r="G41" s="222">
        <v>6750</v>
      </c>
      <c r="H41" s="222">
        <v>6768</v>
      </c>
      <c r="I41" s="222"/>
      <c r="J41" s="222">
        <v>6729</v>
      </c>
      <c r="K41" s="222"/>
      <c r="L41" s="222">
        <v>6901</v>
      </c>
      <c r="M41" s="222"/>
      <c r="N41" s="222">
        <v>7117</v>
      </c>
      <c r="O41" s="222"/>
      <c r="P41" s="222">
        <v>7278</v>
      </c>
      <c r="Q41" s="222"/>
    </row>
    <row r="42" spans="1:17">
      <c r="A42" s="233" t="s">
        <v>932</v>
      </c>
      <c r="B42" s="222">
        <v>2486</v>
      </c>
      <c r="C42" s="222">
        <v>2356</v>
      </c>
      <c r="D42" s="222">
        <v>2197</v>
      </c>
      <c r="E42" s="222">
        <v>2046</v>
      </c>
      <c r="F42" s="222">
        <v>2111</v>
      </c>
      <c r="G42" s="222">
        <v>2119</v>
      </c>
      <c r="H42" s="222">
        <v>2100</v>
      </c>
      <c r="I42" s="222"/>
      <c r="J42" s="222">
        <v>2165</v>
      </c>
      <c r="K42" s="222"/>
      <c r="L42" s="222">
        <v>2194</v>
      </c>
      <c r="M42" s="222"/>
      <c r="N42" s="222">
        <v>2245</v>
      </c>
      <c r="O42" s="222"/>
      <c r="P42" s="222">
        <v>2325</v>
      </c>
      <c r="Q42" s="222"/>
    </row>
    <row r="43" spans="1:17">
      <c r="A43" s="233" t="s">
        <v>933</v>
      </c>
      <c r="B43" s="222">
        <v>2165</v>
      </c>
      <c r="C43" s="222">
        <v>2087</v>
      </c>
      <c r="D43" s="222">
        <v>1955</v>
      </c>
      <c r="E43" s="222">
        <v>1883</v>
      </c>
      <c r="F43" s="222">
        <v>1920</v>
      </c>
      <c r="G43" s="222">
        <v>1938</v>
      </c>
      <c r="H43" s="222">
        <v>1921</v>
      </c>
      <c r="I43" s="222"/>
      <c r="J43" s="222">
        <v>1969</v>
      </c>
      <c r="K43" s="222"/>
      <c r="L43" s="222">
        <v>2032</v>
      </c>
      <c r="M43" s="222"/>
      <c r="N43" s="222">
        <v>2085</v>
      </c>
      <c r="O43" s="222"/>
      <c r="P43" s="222">
        <v>2115</v>
      </c>
      <c r="Q43" s="222"/>
    </row>
    <row r="44" spans="1:17">
      <c r="A44" s="233"/>
      <c r="B44" s="224"/>
      <c r="C44" s="224"/>
      <c r="D44" s="224"/>
      <c r="E44" s="224"/>
      <c r="F44" s="222"/>
      <c r="G44" s="222"/>
      <c r="H44" s="222"/>
      <c r="I44" s="222"/>
      <c r="J44" s="222"/>
      <c r="K44" s="222"/>
      <c r="L44" s="222"/>
      <c r="M44" s="222"/>
      <c r="N44" s="222"/>
      <c r="O44" s="222"/>
      <c r="P44" s="222"/>
      <c r="Q44" s="222"/>
    </row>
    <row r="45" spans="1:17">
      <c r="A45" s="232" t="s">
        <v>3633</v>
      </c>
      <c r="B45" s="223">
        <v>3569</v>
      </c>
      <c r="C45" s="223">
        <v>3778</v>
      </c>
      <c r="D45" s="223">
        <v>3593</v>
      </c>
      <c r="E45" s="223">
        <v>3664</v>
      </c>
      <c r="F45" s="7">
        <v>3958</v>
      </c>
      <c r="G45" s="7">
        <v>3849</v>
      </c>
      <c r="H45" s="223">
        <v>4009</v>
      </c>
      <c r="I45" s="223"/>
      <c r="J45" s="223">
        <v>3860</v>
      </c>
      <c r="K45" s="223"/>
      <c r="L45" s="169" t="s">
        <v>3950</v>
      </c>
      <c r="M45" s="169"/>
      <c r="N45" s="223">
        <v>7165</v>
      </c>
      <c r="O45" s="223"/>
      <c r="P45" s="223">
        <v>7665</v>
      </c>
      <c r="Q45" s="223"/>
    </row>
    <row r="46" spans="1:17">
      <c r="A46" s="233" t="s">
        <v>928</v>
      </c>
      <c r="B46" s="224">
        <v>576</v>
      </c>
      <c r="C46" s="224">
        <v>584</v>
      </c>
      <c r="D46" s="224">
        <v>543</v>
      </c>
      <c r="E46" s="224">
        <v>570</v>
      </c>
      <c r="F46" s="222">
        <v>585</v>
      </c>
      <c r="G46" s="222">
        <v>563</v>
      </c>
      <c r="H46" s="224">
        <v>543</v>
      </c>
      <c r="I46" s="224"/>
      <c r="J46" s="224">
        <v>536</v>
      </c>
      <c r="K46" s="224"/>
      <c r="L46" s="224">
        <v>1784</v>
      </c>
      <c r="M46" s="224"/>
      <c r="N46" s="224">
        <v>2077</v>
      </c>
      <c r="O46" s="224"/>
      <c r="P46" s="224">
        <v>2285</v>
      </c>
      <c r="Q46" s="224"/>
    </row>
    <row r="47" spans="1:17">
      <c r="A47" s="233" t="s">
        <v>929</v>
      </c>
      <c r="B47" s="224">
        <v>1039</v>
      </c>
      <c r="C47" s="224">
        <v>1144</v>
      </c>
      <c r="D47" s="224">
        <v>1128</v>
      </c>
      <c r="E47" s="224">
        <v>1210</v>
      </c>
      <c r="F47" s="222">
        <v>1368</v>
      </c>
      <c r="G47" s="222">
        <v>1261</v>
      </c>
      <c r="H47" s="224">
        <v>1372</v>
      </c>
      <c r="I47" s="224"/>
      <c r="J47" s="224">
        <v>1173</v>
      </c>
      <c r="K47" s="224"/>
      <c r="L47" s="225">
        <v>2156</v>
      </c>
      <c r="M47" s="225"/>
      <c r="N47" s="224">
        <v>2471</v>
      </c>
      <c r="O47" s="224"/>
      <c r="P47" s="224">
        <v>2591</v>
      </c>
      <c r="Q47" s="224"/>
    </row>
    <row r="48" spans="1:17">
      <c r="A48" s="233" t="s">
        <v>930</v>
      </c>
      <c r="B48" s="224">
        <v>466</v>
      </c>
      <c r="C48" s="224">
        <v>506</v>
      </c>
      <c r="D48" s="224">
        <v>507</v>
      </c>
      <c r="E48" s="224">
        <v>484</v>
      </c>
      <c r="F48" s="222">
        <v>518</v>
      </c>
      <c r="G48" s="222">
        <v>531</v>
      </c>
      <c r="H48" s="224">
        <v>572</v>
      </c>
      <c r="I48" s="224"/>
      <c r="J48" s="224">
        <v>594</v>
      </c>
      <c r="K48" s="224"/>
      <c r="L48" s="225">
        <v>696</v>
      </c>
      <c r="M48" s="225"/>
      <c r="N48" s="224">
        <v>768</v>
      </c>
      <c r="O48" s="224"/>
      <c r="P48" s="224">
        <v>848</v>
      </c>
      <c r="Q48" s="224"/>
    </row>
    <row r="49" spans="1:17">
      <c r="A49" s="233" t="s">
        <v>931</v>
      </c>
      <c r="B49" s="224">
        <v>591</v>
      </c>
      <c r="C49" s="224">
        <v>625</v>
      </c>
      <c r="D49" s="224">
        <v>574</v>
      </c>
      <c r="E49" s="224">
        <v>573</v>
      </c>
      <c r="F49" s="222">
        <v>634</v>
      </c>
      <c r="G49" s="222">
        <v>642</v>
      </c>
      <c r="H49" s="224">
        <v>677</v>
      </c>
      <c r="I49" s="224"/>
      <c r="J49" s="224">
        <v>681</v>
      </c>
      <c r="K49" s="224"/>
      <c r="L49" s="225">
        <v>785</v>
      </c>
      <c r="M49" s="225"/>
      <c r="N49" s="224">
        <v>823</v>
      </c>
      <c r="O49" s="224"/>
      <c r="P49" s="224">
        <v>863</v>
      </c>
      <c r="Q49" s="224"/>
    </row>
    <row r="50" spans="1:17">
      <c r="A50" s="233" t="s">
        <v>932</v>
      </c>
      <c r="B50" s="224">
        <v>342</v>
      </c>
      <c r="C50" s="224">
        <v>352</v>
      </c>
      <c r="D50" s="224">
        <v>350</v>
      </c>
      <c r="E50" s="224">
        <v>337</v>
      </c>
      <c r="F50" s="222">
        <v>365</v>
      </c>
      <c r="G50" s="222">
        <v>369</v>
      </c>
      <c r="H50" s="224">
        <v>373</v>
      </c>
      <c r="I50" s="224"/>
      <c r="J50" s="224">
        <v>391</v>
      </c>
      <c r="K50" s="224"/>
      <c r="L50" s="225">
        <v>441</v>
      </c>
      <c r="M50" s="225"/>
      <c r="N50" s="224">
        <v>444</v>
      </c>
      <c r="O50" s="224"/>
      <c r="P50" s="224">
        <v>469</v>
      </c>
      <c r="Q50" s="224"/>
    </row>
    <row r="51" spans="1:17">
      <c r="A51" s="233" t="s">
        <v>933</v>
      </c>
      <c r="B51" s="224">
        <v>555</v>
      </c>
      <c r="C51" s="224">
        <v>567</v>
      </c>
      <c r="D51" s="224">
        <v>491</v>
      </c>
      <c r="E51" s="224">
        <v>490</v>
      </c>
      <c r="F51" s="222">
        <v>488</v>
      </c>
      <c r="G51" s="222">
        <v>483</v>
      </c>
      <c r="H51" s="224">
        <v>472</v>
      </c>
      <c r="I51" s="224"/>
      <c r="J51" s="224">
        <v>485</v>
      </c>
      <c r="K51" s="224"/>
      <c r="L51" s="225">
        <v>549</v>
      </c>
      <c r="M51" s="225"/>
      <c r="N51" s="224">
        <v>582</v>
      </c>
      <c r="O51" s="224"/>
      <c r="P51" s="224">
        <v>609</v>
      </c>
      <c r="Q51" s="224"/>
    </row>
    <row r="52" spans="1:17">
      <c r="A52" s="233"/>
      <c r="B52" s="224"/>
      <c r="C52" s="224"/>
      <c r="D52" s="224"/>
      <c r="E52" s="224"/>
      <c r="F52" s="224"/>
      <c r="G52" s="224"/>
      <c r="H52" s="224"/>
      <c r="I52" s="224"/>
      <c r="J52" s="224"/>
      <c r="K52" s="224"/>
      <c r="L52" s="224"/>
      <c r="M52" s="224"/>
      <c r="N52" s="224"/>
      <c r="O52" s="224"/>
      <c r="P52" s="224"/>
      <c r="Q52" s="222"/>
    </row>
    <row r="53" spans="1:17" ht="16" thickBot="1">
      <c r="A53" s="52"/>
      <c r="B53" s="53"/>
      <c r="C53" s="53"/>
      <c r="D53" s="53"/>
      <c r="E53" s="53"/>
      <c r="F53" s="53"/>
      <c r="G53" s="53"/>
      <c r="H53" s="53"/>
      <c r="I53" s="53"/>
      <c r="J53" s="53"/>
      <c r="K53" s="53"/>
      <c r="L53" s="53"/>
      <c r="M53" s="53"/>
      <c r="N53" s="53"/>
      <c r="O53" s="53"/>
      <c r="P53" s="53"/>
      <c r="Q53" s="222"/>
    </row>
    <row r="54" spans="1:17">
      <c r="A54" s="231"/>
      <c r="B54" s="222"/>
      <c r="C54" s="222"/>
      <c r="D54" s="222"/>
      <c r="E54" s="222"/>
      <c r="F54" s="222"/>
      <c r="G54" s="222"/>
      <c r="H54" s="222"/>
      <c r="I54" s="222"/>
      <c r="J54" s="222"/>
      <c r="K54" s="222"/>
      <c r="L54" s="222"/>
      <c r="M54" s="222"/>
      <c r="N54" s="222"/>
      <c r="O54" s="222"/>
      <c r="P54" s="222"/>
      <c r="Q54" s="222"/>
    </row>
    <row r="55" spans="1:17">
      <c r="A55" s="231"/>
      <c r="B55" s="222"/>
      <c r="C55" s="222"/>
      <c r="D55" s="222"/>
      <c r="E55" s="222"/>
      <c r="F55" s="222"/>
      <c r="G55" s="222"/>
      <c r="H55" s="222"/>
      <c r="I55" s="222"/>
      <c r="J55" s="222"/>
      <c r="K55" s="222"/>
      <c r="L55" s="222"/>
      <c r="M55" s="222"/>
      <c r="N55" s="222"/>
      <c r="O55" s="222"/>
      <c r="P55" s="222"/>
      <c r="Q55" s="222"/>
    </row>
    <row r="56" spans="1:17" ht="70">
      <c r="A56" s="233" t="s">
        <v>3634</v>
      </c>
      <c r="B56" s="224"/>
      <c r="C56" s="224" t="s">
        <v>4847</v>
      </c>
      <c r="D56" s="224" t="s">
        <v>3951</v>
      </c>
      <c r="E56" s="222"/>
      <c r="F56" s="222"/>
      <c r="G56" s="222"/>
      <c r="H56" s="222"/>
      <c r="I56" s="222"/>
      <c r="J56" s="222"/>
      <c r="K56" s="222"/>
      <c r="L56" s="222"/>
      <c r="M56" s="222"/>
      <c r="N56" s="222"/>
      <c r="O56" s="222"/>
      <c r="P56" s="222"/>
      <c r="Q56" s="222"/>
    </row>
    <row r="57" spans="1:17">
      <c r="A57" s="231"/>
      <c r="B57" s="222"/>
      <c r="C57" s="222"/>
      <c r="D57" s="222"/>
      <c r="E57" s="222"/>
      <c r="F57" s="222"/>
      <c r="G57" s="222"/>
      <c r="H57" s="222"/>
      <c r="I57" s="222"/>
      <c r="J57" s="222"/>
      <c r="K57" s="222"/>
      <c r="L57" s="222"/>
      <c r="M57" s="222"/>
      <c r="N57" s="222"/>
      <c r="O57" s="222"/>
      <c r="P57" s="222"/>
      <c r="Q57" s="222"/>
    </row>
    <row r="58" spans="1:17">
      <c r="A58" s="231"/>
      <c r="B58" s="222"/>
      <c r="C58" s="222"/>
      <c r="D58" s="222"/>
      <c r="E58" s="222"/>
      <c r="F58" s="222"/>
      <c r="G58" s="222"/>
      <c r="H58" s="222"/>
      <c r="I58" s="222"/>
      <c r="J58" s="222"/>
      <c r="K58" s="222"/>
      <c r="L58" s="222"/>
      <c r="M58" s="222"/>
      <c r="N58" s="222"/>
      <c r="O58" s="222"/>
      <c r="P58" s="222"/>
      <c r="Q58" s="222"/>
    </row>
    <row r="59" spans="1:17">
      <c r="A59" s="231"/>
      <c r="B59" s="222"/>
      <c r="C59" s="222"/>
      <c r="D59" s="222"/>
      <c r="E59" s="222"/>
      <c r="F59" s="222"/>
      <c r="G59" s="222"/>
      <c r="H59" s="222"/>
      <c r="I59" s="222"/>
      <c r="J59" s="222"/>
      <c r="K59" s="222"/>
      <c r="L59" s="222"/>
      <c r="M59" s="222"/>
      <c r="N59" s="222"/>
      <c r="O59" s="222"/>
      <c r="P59" s="222"/>
      <c r="Q59" s="222"/>
    </row>
    <row r="60" spans="1:17">
      <c r="A60" s="231"/>
      <c r="B60" s="222"/>
      <c r="C60" s="222"/>
      <c r="D60" s="222"/>
      <c r="E60" s="222"/>
      <c r="F60" s="222"/>
      <c r="G60" s="222"/>
      <c r="H60" s="222"/>
      <c r="I60" s="222"/>
      <c r="J60" s="222"/>
      <c r="K60" s="222"/>
      <c r="L60" s="222"/>
      <c r="M60" s="222"/>
      <c r="N60" s="222"/>
      <c r="O60" s="222"/>
      <c r="P60" s="222"/>
      <c r="Q60" s="222"/>
    </row>
    <row r="61" spans="1:17">
      <c r="A61" s="231"/>
      <c r="B61" s="222"/>
      <c r="C61" s="222"/>
      <c r="D61" s="222"/>
      <c r="E61" s="222"/>
      <c r="F61" s="222"/>
      <c r="G61" s="222"/>
      <c r="H61" s="222"/>
      <c r="I61" s="222"/>
      <c r="J61" s="222"/>
      <c r="K61" s="222"/>
      <c r="L61" s="222"/>
      <c r="M61" s="222"/>
      <c r="N61" s="222"/>
      <c r="O61" s="222"/>
      <c r="P61" s="222"/>
      <c r="Q61" s="222"/>
    </row>
    <row r="62" spans="1:17">
      <c r="A62" s="231"/>
      <c r="B62" s="222"/>
      <c r="C62" s="222"/>
      <c r="D62" s="222"/>
      <c r="E62" s="222"/>
      <c r="F62" s="222"/>
      <c r="G62" s="222"/>
      <c r="H62" s="222"/>
      <c r="I62" s="222"/>
      <c r="J62" s="222"/>
      <c r="K62" s="222"/>
      <c r="L62" s="222"/>
      <c r="M62" s="222"/>
      <c r="N62" s="222"/>
      <c r="O62" s="222"/>
      <c r="P62" s="222"/>
      <c r="Q62" s="222"/>
    </row>
    <row r="63" spans="1:17">
      <c r="A63" s="231"/>
      <c r="B63" s="222"/>
      <c r="C63" s="222"/>
      <c r="D63" s="222"/>
      <c r="E63" s="222"/>
      <c r="F63" s="222"/>
      <c r="G63" s="222"/>
      <c r="H63" s="222"/>
      <c r="I63" s="222"/>
      <c r="J63" s="222"/>
      <c r="K63" s="222"/>
      <c r="L63" s="222"/>
      <c r="M63" s="222"/>
      <c r="N63" s="222"/>
      <c r="O63" s="222"/>
      <c r="P63" s="222"/>
      <c r="Q63" s="222"/>
    </row>
    <row r="64" spans="1:17">
      <c r="A64" s="231"/>
      <c r="B64" s="222"/>
      <c r="C64" s="222"/>
      <c r="D64" s="222"/>
      <c r="E64" s="222"/>
      <c r="F64" s="222"/>
      <c r="G64" s="222"/>
      <c r="H64" s="222"/>
      <c r="I64" s="222"/>
      <c r="J64" s="222"/>
      <c r="K64" s="222"/>
      <c r="L64" s="222"/>
      <c r="M64" s="222"/>
      <c r="N64" s="222"/>
      <c r="O64" s="222"/>
      <c r="P64" s="222"/>
      <c r="Q64" s="222"/>
    </row>
    <row r="65" spans="1:17">
      <c r="A65" s="170"/>
      <c r="B65" s="222"/>
      <c r="C65" s="222"/>
      <c r="D65" s="222"/>
      <c r="E65" s="222"/>
      <c r="F65" s="222"/>
      <c r="G65" s="222"/>
      <c r="H65" s="222"/>
      <c r="I65" s="222"/>
      <c r="J65" s="222"/>
      <c r="K65" s="222"/>
      <c r="L65" s="222"/>
      <c r="M65" s="222"/>
      <c r="N65" s="222"/>
      <c r="O65" s="222"/>
      <c r="P65" s="222"/>
      <c r="Q65" s="222"/>
    </row>
  </sheetData>
  <hyperlinks>
    <hyperlink ref="L45" location="_ftn1" display="_ftn1" xr:uid="{06C84576-B05B-43A6-968C-9C8848B4CDB9}"/>
    <hyperlink ref="A65" location="_ftnref1" display="_ftnref1" xr:uid="{65841C5A-D355-45FE-82F5-E3F1B7CB9C57}"/>
    <hyperlink ref="B1" location="INDEKS!A1" display="HJEM" xr:uid="{5D3E5AA2-D610-4E69-8615-C67BF83193B5}"/>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L52"/>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934</v>
      </c>
      <c r="B1" s="173" t="s">
        <v>3453</v>
      </c>
      <c r="C1" s="222"/>
      <c r="D1" s="222"/>
      <c r="E1" s="222"/>
      <c r="F1" s="222"/>
      <c r="G1" s="222"/>
      <c r="H1" s="222"/>
      <c r="I1" s="222"/>
      <c r="J1" s="222"/>
      <c r="K1" s="222"/>
      <c r="L1" s="222"/>
    </row>
    <row r="2" spans="1:12">
      <c r="A2" s="232"/>
      <c r="B2" s="223">
        <v>2007</v>
      </c>
      <c r="C2" s="223">
        <v>2008</v>
      </c>
      <c r="D2" s="223">
        <v>2009</v>
      </c>
      <c r="E2" s="223">
        <v>2010</v>
      </c>
      <c r="F2" s="223">
        <v>2011</v>
      </c>
      <c r="G2" s="223">
        <v>2012</v>
      </c>
      <c r="H2" s="223">
        <v>2013</v>
      </c>
      <c r="I2" s="223">
        <v>2014</v>
      </c>
      <c r="J2" s="223">
        <v>2015</v>
      </c>
      <c r="K2" s="223">
        <v>2016</v>
      </c>
      <c r="L2" s="223">
        <v>2017</v>
      </c>
    </row>
    <row r="3" spans="1:12">
      <c r="A3" s="233" t="s">
        <v>3627</v>
      </c>
      <c r="B3" s="225">
        <v>3569</v>
      </c>
      <c r="C3" s="225">
        <v>3778</v>
      </c>
      <c r="D3" s="225">
        <v>3593</v>
      </c>
      <c r="E3" s="225">
        <v>3664</v>
      </c>
      <c r="F3" s="225">
        <v>3958</v>
      </c>
      <c r="G3" s="225">
        <v>3849</v>
      </c>
      <c r="H3" s="225">
        <v>4009</v>
      </c>
      <c r="I3" s="225">
        <v>3860</v>
      </c>
      <c r="J3" s="225">
        <v>6411</v>
      </c>
      <c r="K3" s="225">
        <v>7165</v>
      </c>
      <c r="L3" s="225">
        <v>7665</v>
      </c>
    </row>
    <row r="4" spans="1:12">
      <c r="A4" s="233" t="s">
        <v>935</v>
      </c>
      <c r="B4" s="225">
        <v>1.2</v>
      </c>
      <c r="C4" s="225">
        <v>1.3</v>
      </c>
      <c r="D4" s="225">
        <v>1.3</v>
      </c>
      <c r="E4" s="225">
        <v>1.3</v>
      </c>
      <c r="F4" s="225">
        <v>1.4</v>
      </c>
      <c r="G4" s="225">
        <v>1.3</v>
      </c>
      <c r="H4" s="225">
        <v>1.4</v>
      </c>
      <c r="I4" s="225">
        <v>1.3</v>
      </c>
      <c r="J4" s="225">
        <v>2.2999999999999998</v>
      </c>
      <c r="K4" s="225">
        <v>2.5</v>
      </c>
      <c r="L4" s="225">
        <v>2.6</v>
      </c>
    </row>
    <row r="5" spans="1:12">
      <c r="A5" s="233" t="s">
        <v>936</v>
      </c>
      <c r="B5" s="225">
        <v>289660</v>
      </c>
      <c r="C5" s="225">
        <v>293423</v>
      </c>
      <c r="D5" s="225">
        <v>279646</v>
      </c>
      <c r="E5" s="225">
        <v>272797</v>
      </c>
      <c r="F5" s="225">
        <v>268160</v>
      </c>
      <c r="G5" s="225">
        <v>267522</v>
      </c>
      <c r="H5" s="225">
        <v>262755</v>
      </c>
      <c r="I5" s="225">
        <v>262844</v>
      </c>
      <c r="J5" s="225">
        <v>290131</v>
      </c>
      <c r="K5" s="225">
        <v>299322</v>
      </c>
      <c r="L5" s="225">
        <v>311199</v>
      </c>
    </row>
    <row r="6" spans="1:12">
      <c r="A6" s="233" t="s">
        <v>937</v>
      </c>
      <c r="B6" s="225">
        <v>18.899999999999999</v>
      </c>
      <c r="C6" s="225">
        <v>18.899999999999999</v>
      </c>
      <c r="D6" s="225">
        <v>20</v>
      </c>
      <c r="E6" s="225">
        <v>20.3</v>
      </c>
      <c r="F6" s="225">
        <v>19.8</v>
      </c>
      <c r="G6" s="225">
        <v>19.7</v>
      </c>
      <c r="H6" s="225">
        <v>18.899999999999999</v>
      </c>
      <c r="I6" s="225">
        <v>19.2</v>
      </c>
      <c r="J6" s="225">
        <v>20.9</v>
      </c>
      <c r="K6" s="225">
        <v>21.1</v>
      </c>
      <c r="L6" s="225">
        <v>21.5</v>
      </c>
    </row>
    <row r="7" spans="1:12">
      <c r="A7" s="233" t="s">
        <v>938</v>
      </c>
      <c r="B7" s="224">
        <v>221.4</v>
      </c>
      <c r="C7" s="224">
        <v>245.5</v>
      </c>
      <c r="D7" s="224">
        <v>207.9</v>
      </c>
      <c r="E7" s="224">
        <v>241.9</v>
      </c>
      <c r="F7" s="224" t="s">
        <v>2</v>
      </c>
      <c r="G7" s="224" t="s">
        <v>2</v>
      </c>
      <c r="H7" s="224" t="s">
        <v>2</v>
      </c>
      <c r="I7" s="224" t="s">
        <v>2</v>
      </c>
      <c r="J7" s="224" t="s">
        <v>2</v>
      </c>
      <c r="K7" s="224" t="s">
        <v>2</v>
      </c>
      <c r="L7" s="225" t="s">
        <v>2</v>
      </c>
    </row>
    <row r="8" spans="1:12">
      <c r="A8" s="233" t="s">
        <v>939</v>
      </c>
      <c r="B8" s="224">
        <v>28.3</v>
      </c>
      <c r="C8" s="224">
        <v>29</v>
      </c>
      <c r="D8" s="224">
        <v>29.2</v>
      </c>
      <c r="E8" s="224">
        <v>28.4</v>
      </c>
      <c r="F8" s="224" t="s">
        <v>2</v>
      </c>
      <c r="G8" s="224" t="s">
        <v>2</v>
      </c>
      <c r="H8" s="224" t="s">
        <v>2</v>
      </c>
      <c r="I8" s="224" t="s">
        <v>2</v>
      </c>
      <c r="J8" s="224" t="s">
        <v>2</v>
      </c>
      <c r="K8" s="224" t="s">
        <v>2</v>
      </c>
      <c r="L8" s="224" t="s">
        <v>2</v>
      </c>
    </row>
    <row r="9" spans="1:12" ht="16" thickBot="1">
      <c r="A9" s="56"/>
      <c r="B9" s="57"/>
      <c r="C9" s="57"/>
      <c r="D9" s="57"/>
      <c r="E9" s="57"/>
      <c r="F9" s="57"/>
      <c r="G9" s="57"/>
      <c r="H9" s="57"/>
      <c r="I9" s="57"/>
      <c r="J9" s="57"/>
      <c r="K9" s="57"/>
      <c r="L9" s="57"/>
    </row>
    <row r="10" spans="1:12">
      <c r="A10" s="231"/>
      <c r="B10" s="222"/>
      <c r="C10" s="222"/>
      <c r="D10" s="222"/>
      <c r="E10" s="222"/>
      <c r="F10" s="222"/>
      <c r="G10" s="222"/>
      <c r="H10" s="222"/>
      <c r="I10" s="222"/>
      <c r="J10" s="222"/>
      <c r="K10" s="222"/>
      <c r="L10" s="222"/>
    </row>
    <row r="11" spans="1:12" ht="70">
      <c r="A11" s="233" t="s">
        <v>3628</v>
      </c>
      <c r="B11" s="222"/>
      <c r="C11" s="224" t="s">
        <v>4850</v>
      </c>
      <c r="D11" s="222"/>
      <c r="E11" s="222" t="s">
        <v>3952</v>
      </c>
      <c r="F11" s="222"/>
      <c r="G11" s="222"/>
      <c r="H11" s="222"/>
      <c r="I11" s="222"/>
      <c r="J11" s="222"/>
      <c r="K11" s="222"/>
      <c r="L11" s="222"/>
    </row>
    <row r="12" spans="1:12">
      <c r="A12" s="231"/>
      <c r="B12" s="222"/>
      <c r="C12" s="222"/>
      <c r="D12" s="222"/>
      <c r="E12" s="222"/>
      <c r="F12" s="222"/>
      <c r="G12" s="222"/>
      <c r="H12" s="222"/>
      <c r="I12" s="222"/>
      <c r="J12" s="222"/>
      <c r="K12" s="222"/>
      <c r="L12" s="222"/>
    </row>
    <row r="13" spans="1:12">
      <c r="A13" s="231"/>
      <c r="B13" s="222"/>
      <c r="C13" s="222"/>
      <c r="D13" s="222"/>
      <c r="E13" s="222"/>
      <c r="F13" s="222"/>
      <c r="G13" s="222"/>
      <c r="H13" s="222"/>
      <c r="I13" s="222"/>
      <c r="J13" s="222"/>
      <c r="K13" s="222"/>
      <c r="L13" s="222"/>
    </row>
    <row r="14" spans="1:12">
      <c r="A14" s="231"/>
      <c r="B14" s="222"/>
      <c r="C14" s="222"/>
      <c r="D14" s="222"/>
      <c r="E14" s="222"/>
      <c r="F14" s="222"/>
      <c r="G14" s="222"/>
      <c r="H14" s="222"/>
      <c r="I14" s="222"/>
      <c r="J14" s="222"/>
      <c r="K14" s="222"/>
      <c r="L14" s="222"/>
    </row>
    <row r="15" spans="1:12">
      <c r="A15" s="231"/>
      <c r="B15" s="222"/>
      <c r="C15" s="222"/>
      <c r="D15" s="222"/>
      <c r="E15" s="222"/>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c r="B17" s="222"/>
      <c r="C17" s="222"/>
      <c r="D17" s="222"/>
      <c r="E17" s="222"/>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t="s">
        <v>940</v>
      </c>
      <c r="B23" s="222"/>
      <c r="C23" s="222"/>
      <c r="D23" s="222"/>
      <c r="E23" s="222"/>
      <c r="F23" s="222"/>
      <c r="G23" s="222"/>
      <c r="H23" s="222"/>
      <c r="I23" s="222"/>
      <c r="J23" s="222"/>
      <c r="K23" s="222"/>
      <c r="L23" s="222"/>
    </row>
    <row r="24" spans="1:12">
      <c r="A24" s="233"/>
      <c r="B24" s="223">
        <v>2007</v>
      </c>
      <c r="C24" s="223">
        <v>2008</v>
      </c>
      <c r="D24" s="223">
        <v>2009</v>
      </c>
      <c r="E24" s="223">
        <v>2010</v>
      </c>
      <c r="F24" s="223">
        <v>2011</v>
      </c>
      <c r="G24" s="223">
        <v>2012</v>
      </c>
      <c r="H24" s="223">
        <v>2013</v>
      </c>
      <c r="I24" s="223">
        <v>2014</v>
      </c>
      <c r="J24" s="223">
        <v>2015</v>
      </c>
      <c r="K24" s="223">
        <v>2016</v>
      </c>
      <c r="L24" s="223">
        <v>2017</v>
      </c>
    </row>
    <row r="25" spans="1:12">
      <c r="A25" s="235" t="s">
        <v>941</v>
      </c>
      <c r="B25" s="230"/>
      <c r="C25" s="230"/>
      <c r="D25" s="230"/>
      <c r="E25" s="230"/>
      <c r="F25" s="230"/>
      <c r="G25" s="230"/>
      <c r="H25" s="230"/>
      <c r="I25" s="230"/>
      <c r="J25" s="230"/>
      <c r="K25" s="230"/>
      <c r="L25" s="230"/>
    </row>
    <row r="26" spans="1:12">
      <c r="A26" s="38" t="s">
        <v>3629</v>
      </c>
      <c r="B26" s="227">
        <v>289660</v>
      </c>
      <c r="C26" s="227">
        <v>293423</v>
      </c>
      <c r="D26" s="227">
        <v>279646</v>
      </c>
      <c r="E26" s="227">
        <v>272797</v>
      </c>
      <c r="F26" s="227">
        <v>268160</v>
      </c>
      <c r="G26" s="227">
        <v>267522</v>
      </c>
      <c r="H26" s="227">
        <v>262755</v>
      </c>
      <c r="I26" s="227">
        <v>262844</v>
      </c>
      <c r="J26" s="227">
        <v>290131</v>
      </c>
      <c r="K26" s="227">
        <v>299322</v>
      </c>
      <c r="L26" s="227">
        <v>311199</v>
      </c>
    </row>
    <row r="27" spans="1:12">
      <c r="A27" s="231" t="s">
        <v>3404</v>
      </c>
      <c r="B27" s="225">
        <v>212015</v>
      </c>
      <c r="C27" s="225">
        <v>204569</v>
      </c>
      <c r="D27" s="225">
        <v>205248</v>
      </c>
      <c r="E27" s="225">
        <v>196655</v>
      </c>
      <c r="F27" s="225">
        <v>188610</v>
      </c>
      <c r="G27" s="225">
        <v>184137</v>
      </c>
      <c r="H27" s="225">
        <v>178893</v>
      </c>
      <c r="I27" s="225">
        <v>177973</v>
      </c>
      <c r="J27" s="225">
        <v>193356</v>
      </c>
      <c r="K27" s="225">
        <v>204720</v>
      </c>
      <c r="L27" s="225">
        <v>217467</v>
      </c>
    </row>
    <row r="28" spans="1:12">
      <c r="A28" s="231" t="s">
        <v>942</v>
      </c>
      <c r="B28" s="225">
        <v>19740</v>
      </c>
      <c r="C28" s="225">
        <v>19777</v>
      </c>
      <c r="D28" s="225">
        <v>11686</v>
      </c>
      <c r="E28" s="225">
        <v>11909</v>
      </c>
      <c r="F28" s="225">
        <v>12976</v>
      </c>
      <c r="G28" s="225">
        <v>11161</v>
      </c>
      <c r="H28" s="225">
        <v>10200</v>
      </c>
      <c r="I28" s="225">
        <v>11543</v>
      </c>
      <c r="J28" s="225">
        <v>12758</v>
      </c>
      <c r="K28" s="225">
        <v>12507</v>
      </c>
      <c r="L28" s="225">
        <v>13724</v>
      </c>
    </row>
    <row r="29" spans="1:12">
      <c r="A29" s="231" t="s">
        <v>943</v>
      </c>
      <c r="B29" s="225">
        <v>28990</v>
      </c>
      <c r="C29" s="225">
        <v>31197</v>
      </c>
      <c r="D29" s="225">
        <v>30224</v>
      </c>
      <c r="E29" s="225">
        <v>33005</v>
      </c>
      <c r="F29" s="225">
        <v>34692</v>
      </c>
      <c r="G29" s="225">
        <v>35569</v>
      </c>
      <c r="H29" s="225">
        <v>36246</v>
      </c>
      <c r="I29" s="225">
        <v>37672</v>
      </c>
      <c r="J29" s="225">
        <v>41533</v>
      </c>
      <c r="K29" s="225">
        <v>43915</v>
      </c>
      <c r="L29" s="225">
        <v>45424</v>
      </c>
    </row>
    <row r="30" spans="1:12">
      <c r="A30" s="231" t="s">
        <v>944</v>
      </c>
      <c r="B30" s="225">
        <v>42933</v>
      </c>
      <c r="C30" s="225">
        <v>43581</v>
      </c>
      <c r="D30" s="225">
        <v>32793</v>
      </c>
      <c r="E30" s="225">
        <v>29047</v>
      </c>
      <c r="F30" s="225">
        <v>27423</v>
      </c>
      <c r="G30" s="225">
        <v>25459</v>
      </c>
      <c r="H30" s="225">
        <v>26502</v>
      </c>
      <c r="I30" s="225">
        <v>25467</v>
      </c>
      <c r="J30" s="225">
        <v>32052</v>
      </c>
      <c r="K30" s="225">
        <v>33839</v>
      </c>
      <c r="L30" s="225">
        <v>37566</v>
      </c>
    </row>
    <row r="31" spans="1:12">
      <c r="A31" s="231" t="s">
        <v>945</v>
      </c>
      <c r="B31" s="225">
        <v>87224</v>
      </c>
      <c r="C31" s="225">
        <v>73619</v>
      </c>
      <c r="D31" s="225">
        <v>85093</v>
      </c>
      <c r="E31" s="225">
        <v>80429</v>
      </c>
      <c r="F31" s="225">
        <v>72241</v>
      </c>
      <c r="G31" s="225">
        <v>73668</v>
      </c>
      <c r="H31" s="225">
        <v>67422</v>
      </c>
      <c r="I31" s="225">
        <v>62948</v>
      </c>
      <c r="J31" s="225">
        <v>66088</v>
      </c>
      <c r="K31" s="225">
        <v>70259</v>
      </c>
      <c r="L31" s="225">
        <v>74119</v>
      </c>
    </row>
    <row r="32" spans="1:12">
      <c r="A32" s="231" t="s">
        <v>946</v>
      </c>
      <c r="B32" s="225">
        <v>19525</v>
      </c>
      <c r="C32" s="225">
        <v>21927</v>
      </c>
      <c r="D32" s="225">
        <v>19190</v>
      </c>
      <c r="E32" s="225">
        <v>19398</v>
      </c>
      <c r="F32" s="225">
        <v>19261</v>
      </c>
      <c r="G32" s="225">
        <v>18243</v>
      </c>
      <c r="H32" s="225">
        <v>19242</v>
      </c>
      <c r="I32" s="225">
        <v>19616</v>
      </c>
      <c r="J32" s="225">
        <v>25429</v>
      </c>
      <c r="K32" s="225">
        <v>22639</v>
      </c>
      <c r="L32" s="225">
        <v>21623</v>
      </c>
    </row>
    <row r="33" spans="1:12">
      <c r="A33" s="231" t="s">
        <v>947</v>
      </c>
      <c r="B33" s="225">
        <v>32683</v>
      </c>
      <c r="C33" s="225">
        <v>33653</v>
      </c>
      <c r="D33" s="225">
        <v>32020</v>
      </c>
      <c r="E33" s="225">
        <v>32710</v>
      </c>
      <c r="F33" s="225">
        <v>34161</v>
      </c>
      <c r="G33" s="225">
        <v>39289</v>
      </c>
      <c r="H33" s="225">
        <v>38956</v>
      </c>
      <c r="I33" s="225">
        <v>39128</v>
      </c>
      <c r="J33" s="225">
        <v>38875</v>
      </c>
      <c r="K33" s="225">
        <v>37848</v>
      </c>
      <c r="L33" s="225">
        <v>37098</v>
      </c>
    </row>
    <row r="34" spans="1:12">
      <c r="A34" s="231" t="s">
        <v>948</v>
      </c>
      <c r="B34" s="225">
        <v>25437</v>
      </c>
      <c r="C34" s="225">
        <v>33274</v>
      </c>
      <c r="D34" s="225">
        <v>23188</v>
      </c>
      <c r="E34" s="225">
        <v>24034</v>
      </c>
      <c r="F34" s="225">
        <v>26128</v>
      </c>
      <c r="G34" s="225">
        <v>25853</v>
      </c>
      <c r="H34" s="225">
        <v>25664</v>
      </c>
      <c r="I34" s="225">
        <v>26127</v>
      </c>
      <c r="J34" s="225">
        <v>32471</v>
      </c>
      <c r="K34" s="225">
        <v>34115</v>
      </c>
      <c r="L34" s="225">
        <v>35011</v>
      </c>
    </row>
    <row r="35" spans="1:12" ht="16" thickBot="1">
      <c r="A35" s="52"/>
      <c r="B35" s="57"/>
      <c r="C35" s="57"/>
      <c r="D35" s="57"/>
      <c r="E35" s="57"/>
      <c r="F35" s="57"/>
      <c r="G35" s="57"/>
      <c r="H35" s="57"/>
      <c r="I35" s="57"/>
      <c r="J35" s="57"/>
      <c r="K35" s="57"/>
      <c r="L35" s="57"/>
    </row>
    <row r="36" spans="1:12">
      <c r="A36" s="231"/>
      <c r="B36" s="222"/>
      <c r="C36" s="222"/>
      <c r="D36" s="222"/>
      <c r="E36" s="222"/>
      <c r="F36" s="222"/>
      <c r="G36" s="222"/>
      <c r="H36" s="222"/>
      <c r="I36" s="222"/>
      <c r="J36" s="222"/>
      <c r="K36" s="222"/>
      <c r="L36" s="222"/>
    </row>
    <row r="37" spans="1:12">
      <c r="A37" s="233"/>
      <c r="B37" s="222"/>
      <c r="C37" s="224" t="s">
        <v>4850</v>
      </c>
      <c r="D37" s="222"/>
      <c r="E37" s="222" t="s">
        <v>3953</v>
      </c>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38"/>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38"/>
      <c r="B52" s="222"/>
      <c r="C52" s="222"/>
      <c r="D52" s="222"/>
      <c r="E52" s="222"/>
      <c r="F52" s="222"/>
      <c r="G52" s="222"/>
      <c r="H52" s="222"/>
      <c r="I52" s="222"/>
      <c r="J52" s="222"/>
      <c r="K52" s="222"/>
      <c r="L52" s="222"/>
    </row>
  </sheetData>
  <hyperlinks>
    <hyperlink ref="B1" location="INDEKS!A1" display="HJEM" xr:uid="{F031B967-370D-4E47-8105-8550652AFF93}"/>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E81"/>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31">
      <c r="A1" s="231" t="s">
        <v>3623</v>
      </c>
      <c r="B1" s="173" t="s">
        <v>3453</v>
      </c>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row>
    <row r="2" spans="1:31">
      <c r="A2" s="232"/>
      <c r="B2" s="223">
        <v>2009</v>
      </c>
      <c r="C2" s="223">
        <v>2010</v>
      </c>
      <c r="D2" s="223">
        <v>2011</v>
      </c>
      <c r="E2" s="223">
        <v>2012</v>
      </c>
      <c r="F2" s="223">
        <v>2013</v>
      </c>
      <c r="G2" s="223">
        <v>2014</v>
      </c>
      <c r="H2" s="223">
        <v>2015</v>
      </c>
      <c r="I2" s="223">
        <v>2016</v>
      </c>
      <c r="J2" s="223">
        <v>2017</v>
      </c>
      <c r="K2" s="223">
        <v>2018</v>
      </c>
      <c r="L2" s="223"/>
      <c r="M2" s="222"/>
      <c r="N2" s="222"/>
      <c r="O2" s="222"/>
      <c r="P2" s="222"/>
      <c r="Q2" s="222"/>
      <c r="R2" s="222"/>
      <c r="S2" s="222"/>
      <c r="T2" s="222"/>
      <c r="U2" s="222"/>
      <c r="V2" s="222"/>
      <c r="W2" s="222"/>
      <c r="X2" s="222"/>
      <c r="Y2" s="222"/>
      <c r="Z2" s="222"/>
      <c r="AA2" s="222"/>
      <c r="AB2" s="222"/>
      <c r="AC2" s="222"/>
      <c r="AD2" s="222"/>
      <c r="AE2" s="222"/>
    </row>
    <row r="3" spans="1:31">
      <c r="A3" s="235" t="s">
        <v>40</v>
      </c>
      <c r="B3" s="224"/>
      <c r="C3" s="224"/>
      <c r="D3" s="224"/>
      <c r="E3" s="224"/>
      <c r="F3" s="224"/>
      <c r="G3" s="224"/>
      <c r="H3" s="224"/>
      <c r="I3" s="224"/>
      <c r="J3" s="224"/>
      <c r="K3" s="224"/>
      <c r="L3" s="224"/>
      <c r="M3" s="222"/>
      <c r="N3" s="222"/>
      <c r="O3" s="222"/>
      <c r="P3" s="222"/>
      <c r="Q3" s="222"/>
      <c r="R3" s="222"/>
      <c r="S3" s="222"/>
      <c r="T3" s="222"/>
      <c r="U3" s="222"/>
      <c r="V3" s="222"/>
      <c r="W3" s="222"/>
      <c r="X3" s="222"/>
      <c r="Y3" s="222"/>
      <c r="Z3" s="222"/>
      <c r="AA3" s="222"/>
      <c r="AB3" s="222"/>
      <c r="AC3" s="222"/>
      <c r="AD3" s="222"/>
      <c r="AE3" s="222"/>
    </row>
    <row r="4" spans="1:31">
      <c r="A4" s="232" t="s">
        <v>320</v>
      </c>
      <c r="B4" s="227">
        <v>27024</v>
      </c>
      <c r="C4" s="227">
        <v>30799</v>
      </c>
      <c r="D4" s="227">
        <v>33659</v>
      </c>
      <c r="E4" s="227">
        <v>30696</v>
      </c>
      <c r="F4" s="227">
        <v>28998</v>
      </c>
      <c r="G4" s="227">
        <v>31089</v>
      </c>
      <c r="H4" s="227">
        <v>29911</v>
      </c>
      <c r="I4" s="227">
        <v>34116</v>
      </c>
      <c r="J4" s="227">
        <v>33816</v>
      </c>
      <c r="K4" s="227">
        <v>33417</v>
      </c>
      <c r="L4" s="227"/>
      <c r="M4" s="222"/>
      <c r="N4" s="222"/>
      <c r="O4" s="222"/>
      <c r="P4" s="222"/>
      <c r="Q4" s="222"/>
      <c r="R4" s="222"/>
      <c r="S4" s="222"/>
      <c r="T4" s="222"/>
      <c r="U4" s="222"/>
      <c r="V4" s="222"/>
      <c r="W4" s="222"/>
      <c r="X4" s="222"/>
      <c r="Y4" s="222"/>
      <c r="Z4" s="222"/>
      <c r="AA4" s="222"/>
      <c r="AB4" s="222"/>
      <c r="AC4" s="222"/>
      <c r="AD4" s="222"/>
      <c r="AE4" s="222"/>
    </row>
    <row r="5" spans="1:31">
      <c r="A5" s="233" t="s">
        <v>443</v>
      </c>
      <c r="B5" s="225">
        <v>1584</v>
      </c>
      <c r="C5" s="225">
        <v>1661</v>
      </c>
      <c r="D5" s="225">
        <v>2220</v>
      </c>
      <c r="E5" s="225">
        <v>2191</v>
      </c>
      <c r="F5" s="225">
        <v>1656</v>
      </c>
      <c r="G5" s="225">
        <v>1516</v>
      </c>
      <c r="H5" s="225">
        <v>1299</v>
      </c>
      <c r="I5" s="225">
        <v>1605</v>
      </c>
      <c r="J5" s="225">
        <v>1516</v>
      </c>
      <c r="K5" s="225">
        <v>1807</v>
      </c>
      <c r="L5" s="225"/>
      <c r="M5" s="222"/>
      <c r="N5" s="222"/>
      <c r="O5" s="222"/>
      <c r="P5" s="222"/>
      <c r="Q5" s="222"/>
      <c r="R5" s="222"/>
      <c r="S5" s="222"/>
      <c r="T5" s="222"/>
      <c r="U5" s="222"/>
      <c r="V5" s="222"/>
      <c r="W5" s="222"/>
      <c r="X5" s="222"/>
      <c r="Y5" s="222"/>
      <c r="Z5" s="222"/>
      <c r="AA5" s="222"/>
      <c r="AB5" s="222"/>
      <c r="AC5" s="222"/>
      <c r="AD5" s="222"/>
      <c r="AE5" s="222"/>
    </row>
    <row r="6" spans="1:31">
      <c r="A6" s="233" t="s">
        <v>896</v>
      </c>
      <c r="B6" s="225">
        <v>1328</v>
      </c>
      <c r="C6" s="225">
        <v>1288</v>
      </c>
      <c r="D6" s="225">
        <v>1690</v>
      </c>
      <c r="E6" s="225">
        <v>1558</v>
      </c>
      <c r="F6" s="225">
        <v>1375</v>
      </c>
      <c r="G6" s="225">
        <v>1367</v>
      </c>
      <c r="H6" s="225">
        <v>1349</v>
      </c>
      <c r="I6" s="225">
        <v>1556</v>
      </c>
      <c r="J6" s="225">
        <v>1532</v>
      </c>
      <c r="K6" s="225">
        <v>1461</v>
      </c>
      <c r="L6" s="225"/>
      <c r="M6" s="222"/>
      <c r="N6" s="222"/>
      <c r="O6" s="222"/>
      <c r="P6" s="222"/>
      <c r="Q6" s="222"/>
      <c r="R6" s="222"/>
      <c r="S6" s="222"/>
      <c r="T6" s="222"/>
      <c r="U6" s="222"/>
      <c r="V6" s="222"/>
      <c r="W6" s="222"/>
      <c r="X6" s="222"/>
      <c r="Y6" s="222"/>
      <c r="Z6" s="222"/>
      <c r="AA6" s="222"/>
      <c r="AB6" s="222"/>
      <c r="AC6" s="222"/>
      <c r="AD6" s="222"/>
      <c r="AE6" s="222"/>
    </row>
    <row r="7" spans="1:31">
      <c r="A7" s="233" t="s">
        <v>445</v>
      </c>
      <c r="B7" s="225">
        <v>2413</v>
      </c>
      <c r="C7" s="225">
        <v>2673</v>
      </c>
      <c r="D7" s="225">
        <v>3485</v>
      </c>
      <c r="E7" s="225">
        <v>3078</v>
      </c>
      <c r="F7" s="225">
        <v>2907</v>
      </c>
      <c r="G7" s="225">
        <v>3260</v>
      </c>
      <c r="H7" s="225">
        <v>3074</v>
      </c>
      <c r="I7" s="225">
        <v>3253</v>
      </c>
      <c r="J7" s="225">
        <v>3427</v>
      </c>
      <c r="K7" s="225">
        <v>3545</v>
      </c>
      <c r="L7" s="225"/>
      <c r="M7" s="222"/>
      <c r="N7" s="222"/>
      <c r="O7" s="222"/>
      <c r="P7" s="222"/>
      <c r="Q7" s="222"/>
      <c r="R7" s="222"/>
      <c r="S7" s="222"/>
      <c r="T7" s="222"/>
      <c r="U7" s="222"/>
      <c r="V7" s="222"/>
      <c r="W7" s="222"/>
      <c r="X7" s="222"/>
      <c r="Y7" s="222"/>
      <c r="Z7" s="222"/>
      <c r="AA7" s="222"/>
      <c r="AB7" s="222"/>
      <c r="AC7" s="222"/>
      <c r="AD7" s="222"/>
      <c r="AE7" s="222"/>
    </row>
    <row r="8" spans="1:31">
      <c r="A8" s="233" t="s">
        <v>446</v>
      </c>
      <c r="B8" s="225">
        <v>5550</v>
      </c>
      <c r="C8" s="225">
        <v>6449</v>
      </c>
      <c r="D8" s="225">
        <v>7096</v>
      </c>
      <c r="E8" s="225">
        <v>6487</v>
      </c>
      <c r="F8" s="225">
        <v>5959</v>
      </c>
      <c r="G8" s="225">
        <v>6134</v>
      </c>
      <c r="H8" s="225">
        <v>5928</v>
      </c>
      <c r="I8" s="225">
        <v>6443</v>
      </c>
      <c r="J8" s="225">
        <v>6399</v>
      </c>
      <c r="K8" s="225">
        <v>6070</v>
      </c>
      <c r="L8" s="225"/>
      <c r="M8" s="222"/>
      <c r="N8" s="222"/>
      <c r="O8" s="222"/>
      <c r="P8" s="222"/>
      <c r="Q8" s="222"/>
      <c r="R8" s="222"/>
      <c r="S8" s="222"/>
      <c r="T8" s="222"/>
      <c r="U8" s="222"/>
      <c r="V8" s="222"/>
      <c r="W8" s="222"/>
      <c r="X8" s="222"/>
      <c r="Y8" s="222"/>
      <c r="Z8" s="222"/>
      <c r="AA8" s="222"/>
      <c r="AB8" s="222"/>
      <c r="AC8" s="222"/>
      <c r="AD8" s="222"/>
      <c r="AE8" s="222"/>
    </row>
    <row r="9" spans="1:31">
      <c r="A9" s="233" t="s">
        <v>447</v>
      </c>
      <c r="B9" s="225">
        <v>2136</v>
      </c>
      <c r="C9" s="225">
        <v>2665</v>
      </c>
      <c r="D9" s="225">
        <v>2819</v>
      </c>
      <c r="E9" s="225">
        <v>2550</v>
      </c>
      <c r="F9" s="225">
        <v>2698</v>
      </c>
      <c r="G9" s="225">
        <v>2790</v>
      </c>
      <c r="H9" s="225">
        <v>2656</v>
      </c>
      <c r="I9" s="225">
        <v>2934</v>
      </c>
      <c r="J9" s="225">
        <v>3062</v>
      </c>
      <c r="K9" s="225">
        <v>3020</v>
      </c>
      <c r="L9" s="225"/>
      <c r="M9" s="222"/>
      <c r="N9" s="222"/>
      <c r="O9" s="222"/>
      <c r="P9" s="222"/>
      <c r="Q9" s="222"/>
      <c r="R9" s="222"/>
      <c r="S9" s="222"/>
      <c r="T9" s="222"/>
      <c r="U9" s="222"/>
      <c r="V9" s="222"/>
      <c r="W9" s="222"/>
      <c r="X9" s="222"/>
      <c r="Y9" s="222"/>
      <c r="Z9" s="222"/>
      <c r="AA9" s="222"/>
      <c r="AB9" s="222"/>
      <c r="AC9" s="222"/>
      <c r="AD9" s="222"/>
      <c r="AE9" s="222"/>
    </row>
    <row r="10" spans="1:31">
      <c r="A10" s="233" t="s">
        <v>448</v>
      </c>
      <c r="B10" s="225">
        <v>956</v>
      </c>
      <c r="C10" s="225">
        <v>1346</v>
      </c>
      <c r="D10" s="225">
        <v>1238</v>
      </c>
      <c r="E10" s="225">
        <v>1087</v>
      </c>
      <c r="F10" s="225">
        <v>300</v>
      </c>
      <c r="G10" s="225">
        <v>1852</v>
      </c>
      <c r="H10" s="225">
        <v>1367</v>
      </c>
      <c r="I10" s="225">
        <v>1686</v>
      </c>
      <c r="J10" s="225">
        <v>1750</v>
      </c>
      <c r="K10" s="225">
        <v>1655</v>
      </c>
      <c r="L10" s="225"/>
      <c r="M10" s="222"/>
      <c r="N10" s="222"/>
      <c r="O10" s="222"/>
      <c r="P10" s="222"/>
      <c r="Q10" s="222"/>
      <c r="R10" s="222"/>
      <c r="S10" s="222"/>
      <c r="T10" s="222"/>
      <c r="U10" s="222"/>
      <c r="V10" s="222"/>
      <c r="W10" s="222"/>
      <c r="X10" s="222"/>
      <c r="Y10" s="222"/>
      <c r="Z10" s="222"/>
      <c r="AA10" s="222"/>
      <c r="AB10" s="222"/>
      <c r="AC10" s="222"/>
      <c r="AD10" s="222"/>
      <c r="AE10" s="222"/>
    </row>
    <row r="11" spans="1:31">
      <c r="A11" s="233" t="s">
        <v>449</v>
      </c>
      <c r="B11" s="225">
        <v>2580</v>
      </c>
      <c r="C11" s="225">
        <v>1986</v>
      </c>
      <c r="D11" s="225">
        <v>2523</v>
      </c>
      <c r="E11" s="225">
        <v>2041</v>
      </c>
      <c r="F11" s="225">
        <v>2049</v>
      </c>
      <c r="G11" s="225">
        <v>1977</v>
      </c>
      <c r="H11" s="225">
        <v>2075</v>
      </c>
      <c r="I11" s="225">
        <v>2637</v>
      </c>
      <c r="J11" s="225">
        <v>2494</v>
      </c>
      <c r="K11" s="225">
        <v>2618</v>
      </c>
      <c r="L11" s="225"/>
      <c r="M11" s="222"/>
      <c r="N11" s="222"/>
      <c r="O11" s="222"/>
      <c r="P11" s="222"/>
      <c r="Q11" s="222"/>
      <c r="R11" s="222"/>
      <c r="S11" s="222"/>
      <c r="T11" s="222"/>
      <c r="U11" s="222"/>
      <c r="V11" s="222"/>
      <c r="W11" s="222"/>
      <c r="X11" s="222"/>
      <c r="Y11" s="222"/>
      <c r="Z11" s="222"/>
      <c r="AA11" s="222"/>
      <c r="AB11" s="222"/>
      <c r="AC11" s="222"/>
      <c r="AD11" s="222"/>
      <c r="AE11" s="222"/>
    </row>
    <row r="12" spans="1:31">
      <c r="A12" s="233" t="s">
        <v>450</v>
      </c>
      <c r="B12" s="225">
        <v>5981</v>
      </c>
      <c r="C12" s="225">
        <v>7374</v>
      </c>
      <c r="D12" s="225">
        <v>8017</v>
      </c>
      <c r="E12" s="225">
        <v>7312</v>
      </c>
      <c r="F12" s="225">
        <v>7124</v>
      </c>
      <c r="G12" s="225">
        <v>7643</v>
      </c>
      <c r="H12" s="225">
        <v>7198</v>
      </c>
      <c r="I12" s="225">
        <v>8432</v>
      </c>
      <c r="J12" s="225">
        <v>8344</v>
      </c>
      <c r="K12" s="225">
        <v>8112</v>
      </c>
      <c r="L12" s="225"/>
      <c r="M12" s="222"/>
      <c r="N12" s="222"/>
      <c r="O12" s="222"/>
      <c r="P12" s="222"/>
      <c r="Q12" s="222"/>
      <c r="R12" s="222"/>
      <c r="S12" s="222"/>
      <c r="T12" s="222"/>
      <c r="U12" s="222"/>
      <c r="V12" s="222"/>
      <c r="W12" s="222"/>
      <c r="X12" s="222"/>
      <c r="Y12" s="222"/>
      <c r="Z12" s="222"/>
      <c r="AA12" s="222"/>
      <c r="AB12" s="222"/>
      <c r="AC12" s="222"/>
      <c r="AD12" s="222"/>
      <c r="AE12" s="222"/>
    </row>
    <row r="13" spans="1:31">
      <c r="A13" s="233" t="s">
        <v>454</v>
      </c>
      <c r="B13" s="225">
        <v>2185</v>
      </c>
      <c r="C13" s="225">
        <v>2809</v>
      </c>
      <c r="D13" s="225">
        <v>1967</v>
      </c>
      <c r="E13" s="225">
        <v>1940</v>
      </c>
      <c r="F13" s="225">
        <v>2600</v>
      </c>
      <c r="G13" s="225">
        <v>2040</v>
      </c>
      <c r="H13" s="225">
        <v>2491</v>
      </c>
      <c r="I13" s="225">
        <v>2688</v>
      </c>
      <c r="J13" s="225">
        <v>2594</v>
      </c>
      <c r="K13" s="225">
        <v>2500</v>
      </c>
      <c r="L13" s="225"/>
      <c r="M13" s="222"/>
      <c r="N13" s="222"/>
      <c r="O13" s="222"/>
      <c r="P13" s="222"/>
      <c r="Q13" s="222"/>
      <c r="R13" s="222"/>
      <c r="S13" s="222"/>
      <c r="T13" s="222"/>
      <c r="U13" s="222"/>
      <c r="V13" s="222"/>
      <c r="W13" s="222"/>
      <c r="X13" s="222"/>
      <c r="Y13" s="222"/>
      <c r="Z13" s="222"/>
      <c r="AA13" s="222"/>
      <c r="AB13" s="222"/>
      <c r="AC13" s="222"/>
      <c r="AD13" s="222"/>
      <c r="AE13" s="222"/>
    </row>
    <row r="14" spans="1:31">
      <c r="A14" s="233" t="s">
        <v>451</v>
      </c>
      <c r="B14" s="225">
        <v>2199</v>
      </c>
      <c r="C14" s="225">
        <v>2485</v>
      </c>
      <c r="D14" s="225">
        <v>2499</v>
      </c>
      <c r="E14" s="225">
        <v>2412</v>
      </c>
      <c r="F14" s="225">
        <v>2303</v>
      </c>
      <c r="G14" s="225">
        <v>2462</v>
      </c>
      <c r="H14" s="225">
        <v>2437</v>
      </c>
      <c r="I14" s="225">
        <v>2865</v>
      </c>
      <c r="J14" s="225">
        <v>2692</v>
      </c>
      <c r="K14" s="225">
        <v>2628</v>
      </c>
      <c r="L14" s="225"/>
      <c r="M14" s="222"/>
      <c r="N14" s="222"/>
      <c r="O14" s="222"/>
      <c r="P14" s="222"/>
      <c r="Q14" s="222"/>
      <c r="R14" s="222"/>
      <c r="S14" s="222"/>
      <c r="T14" s="222"/>
      <c r="U14" s="222"/>
      <c r="V14" s="222"/>
      <c r="W14" s="222"/>
      <c r="X14" s="222"/>
      <c r="Y14" s="222"/>
      <c r="Z14" s="222"/>
      <c r="AA14" s="222"/>
      <c r="AB14" s="222"/>
      <c r="AC14" s="222"/>
      <c r="AD14" s="222"/>
      <c r="AE14" s="222"/>
    </row>
    <row r="15" spans="1:31">
      <c r="A15" s="233" t="s">
        <v>452</v>
      </c>
      <c r="B15" s="225">
        <v>112</v>
      </c>
      <c r="C15" s="225">
        <v>63</v>
      </c>
      <c r="D15" s="225">
        <v>105</v>
      </c>
      <c r="E15" s="225">
        <v>40</v>
      </c>
      <c r="F15" s="225">
        <v>27</v>
      </c>
      <c r="G15" s="225">
        <v>48</v>
      </c>
      <c r="H15" s="225">
        <v>37</v>
      </c>
      <c r="I15" s="225">
        <v>17</v>
      </c>
      <c r="J15" s="225">
        <v>6</v>
      </c>
      <c r="K15" s="225">
        <v>1</v>
      </c>
      <c r="L15" s="225"/>
      <c r="M15" s="222"/>
      <c r="N15" s="222"/>
      <c r="O15" s="222"/>
      <c r="P15" s="222"/>
      <c r="Q15" s="222"/>
      <c r="R15" s="222"/>
      <c r="S15" s="222"/>
      <c r="T15" s="222"/>
      <c r="U15" s="222"/>
      <c r="V15" s="222"/>
      <c r="W15" s="222"/>
      <c r="X15" s="222"/>
      <c r="Y15" s="222"/>
      <c r="Z15" s="222"/>
      <c r="AA15" s="222"/>
      <c r="AB15" s="222"/>
      <c r="AC15" s="222"/>
      <c r="AD15" s="222"/>
      <c r="AE15" s="222"/>
    </row>
    <row r="16" spans="1:31">
      <c r="A16" s="233"/>
      <c r="B16" s="224"/>
      <c r="C16" s="224"/>
      <c r="D16" s="224"/>
      <c r="E16" s="224"/>
      <c r="F16" s="224"/>
      <c r="G16" s="224"/>
      <c r="H16" s="224"/>
      <c r="I16" s="224"/>
      <c r="J16" s="224"/>
      <c r="K16" s="224"/>
      <c r="L16" s="222"/>
      <c r="M16" s="222"/>
      <c r="N16" s="222"/>
      <c r="O16" s="222"/>
      <c r="P16" s="222"/>
      <c r="Q16" s="222"/>
      <c r="R16" s="222"/>
      <c r="S16" s="222"/>
      <c r="T16" s="222"/>
      <c r="U16" s="222"/>
      <c r="V16" s="222"/>
      <c r="W16" s="222"/>
      <c r="X16" s="222"/>
      <c r="Y16" s="222"/>
      <c r="Z16" s="222"/>
      <c r="AA16" s="222"/>
      <c r="AB16" s="222"/>
      <c r="AC16" s="222"/>
      <c r="AD16" s="222"/>
      <c r="AE16" s="222"/>
    </row>
    <row r="17" spans="1:31" ht="16" thickBot="1">
      <c r="A17" s="52"/>
      <c r="B17" s="53"/>
      <c r="C17" s="53"/>
      <c r="D17" s="53"/>
      <c r="E17" s="53"/>
      <c r="F17" s="53"/>
      <c r="G17" s="53"/>
      <c r="H17" s="53"/>
      <c r="I17" s="53"/>
      <c r="J17" s="53"/>
      <c r="K17" s="53"/>
      <c r="L17" s="222"/>
      <c r="M17" s="222"/>
      <c r="N17" s="222"/>
      <c r="O17" s="222"/>
      <c r="P17" s="222"/>
      <c r="Q17" s="222"/>
      <c r="R17" s="222"/>
      <c r="S17" s="222"/>
      <c r="T17" s="222"/>
      <c r="U17" s="222"/>
      <c r="V17" s="222"/>
      <c r="W17" s="222"/>
      <c r="X17" s="222"/>
      <c r="Y17" s="222"/>
      <c r="Z17" s="222"/>
      <c r="AA17" s="222"/>
      <c r="AB17" s="222"/>
      <c r="AC17" s="222"/>
      <c r="AD17" s="222"/>
      <c r="AE17" s="222"/>
    </row>
    <row r="18" spans="1:31">
      <c r="A18" s="231"/>
      <c r="B18" s="222"/>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row>
    <row r="19" spans="1:31">
      <c r="A19" s="233"/>
      <c r="B19" s="224"/>
      <c r="C19" s="224" t="s">
        <v>4847</v>
      </c>
      <c r="D19" s="224" t="s">
        <v>4854</v>
      </c>
      <c r="E19" s="222"/>
      <c r="F19" s="222"/>
      <c r="G19" s="222"/>
      <c r="H19" s="222"/>
      <c r="I19" s="222"/>
      <c r="J19" s="222"/>
      <c r="K19" s="222"/>
      <c r="L19" s="222"/>
      <c r="M19" s="222"/>
      <c r="N19" s="222"/>
      <c r="O19" s="222"/>
      <c r="P19" s="222"/>
      <c r="Q19" s="222"/>
      <c r="R19" s="222"/>
      <c r="S19" s="222"/>
      <c r="T19" s="222"/>
      <c r="U19" s="222"/>
      <c r="V19" s="222"/>
      <c r="W19" s="222"/>
      <c r="X19" s="222"/>
      <c r="Y19" s="222"/>
      <c r="Z19" s="222"/>
      <c r="AA19" s="222"/>
      <c r="AB19" s="222"/>
      <c r="AC19" s="222"/>
      <c r="AD19" s="222"/>
      <c r="AE19" s="222"/>
    </row>
    <row r="20" spans="1:31">
      <c r="A20" s="231"/>
      <c r="B20" s="222"/>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row>
    <row r="21" spans="1:31">
      <c r="A21" s="231"/>
      <c r="B21" s="22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row>
    <row r="22" spans="1:31">
      <c r="A22" s="231"/>
      <c r="B22" s="222"/>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row>
    <row r="23" spans="1:31">
      <c r="A23" s="231"/>
      <c r="B23" s="222"/>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row>
    <row r="24" spans="1:31">
      <c r="A24" s="231"/>
      <c r="B24" s="222"/>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row>
    <row r="25" spans="1:31">
      <c r="A25" s="231"/>
      <c r="B25" s="22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row>
    <row r="26" spans="1:31">
      <c r="A26" s="231"/>
      <c r="B26" s="222"/>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row>
    <row r="27" spans="1:31">
      <c r="A27" s="231"/>
      <c r="B27" s="222"/>
      <c r="C27" s="222"/>
      <c r="D27" s="222"/>
      <c r="E27" s="222"/>
      <c r="F27" s="222"/>
      <c r="G27" s="222"/>
      <c r="H27" s="222"/>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row>
    <row r="28" spans="1:31">
      <c r="A28" s="231"/>
      <c r="B28" s="222"/>
      <c r="C28" s="222"/>
      <c r="D28" s="222"/>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row>
    <row r="29" spans="1:31">
      <c r="A29" s="231"/>
      <c r="B29" s="222"/>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row>
    <row r="30" spans="1:31">
      <c r="A30" s="231"/>
      <c r="B30" s="222"/>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row>
    <row r="31" spans="1:31">
      <c r="A31" s="231"/>
      <c r="B31" s="222"/>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row>
    <row r="32" spans="1:31">
      <c r="A32" s="231"/>
      <c r="B32" s="22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row>
    <row r="33" spans="1:31">
      <c r="A33" s="231"/>
      <c r="B33" s="222"/>
      <c r="C33" s="222"/>
      <c r="D33" s="222"/>
      <c r="E33" s="222"/>
      <c r="F33" s="222"/>
      <c r="G33" s="222"/>
      <c r="H33" s="222"/>
      <c r="I33" s="222"/>
      <c r="J33" s="222"/>
      <c r="K33" s="222"/>
      <c r="L33" s="222"/>
      <c r="M33" s="222"/>
      <c r="N33" s="222"/>
      <c r="O33" s="222"/>
      <c r="P33" s="222"/>
      <c r="Q33" s="222"/>
      <c r="R33" s="222"/>
      <c r="S33" s="222"/>
      <c r="T33" s="222"/>
      <c r="U33" s="222"/>
      <c r="V33" s="222"/>
      <c r="W33" s="222"/>
      <c r="X33" s="222"/>
      <c r="Y33" s="222"/>
      <c r="Z33" s="222"/>
      <c r="AA33" s="222"/>
      <c r="AB33" s="222"/>
      <c r="AC33" s="222"/>
      <c r="AD33" s="222"/>
      <c r="AE33" s="222"/>
    </row>
    <row r="34" spans="1:31">
      <c r="A34" s="231"/>
      <c r="B34" s="222"/>
      <c r="C34" s="222"/>
      <c r="D34" s="222"/>
      <c r="E34" s="222"/>
      <c r="F34" s="222"/>
      <c r="G34" s="222"/>
      <c r="H34" s="222"/>
      <c r="I34" s="222"/>
      <c r="J34" s="222"/>
      <c r="K34" s="222"/>
      <c r="L34" s="222"/>
      <c r="M34" s="222"/>
      <c r="N34" s="222"/>
      <c r="O34" s="222"/>
      <c r="P34" s="222"/>
      <c r="Q34" s="222"/>
      <c r="R34" s="222"/>
      <c r="S34" s="222"/>
      <c r="T34" s="222"/>
      <c r="U34" s="222"/>
      <c r="V34" s="222"/>
      <c r="W34" s="222"/>
      <c r="X34" s="222"/>
      <c r="Y34" s="222"/>
      <c r="Z34" s="222"/>
      <c r="AA34" s="222"/>
      <c r="AB34" s="222"/>
      <c r="AC34" s="222"/>
      <c r="AD34" s="222"/>
      <c r="AE34" s="222"/>
    </row>
    <row r="35" spans="1:31">
      <c r="A35" s="231"/>
      <c r="B35" s="222"/>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row>
    <row r="36" spans="1:31">
      <c r="A36" s="231"/>
      <c r="B36" s="222"/>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row>
    <row r="37" spans="1:31">
      <c r="A37" s="231"/>
      <c r="B37" s="222"/>
      <c r="C37" s="222"/>
      <c r="D37" s="222"/>
      <c r="E37" s="222"/>
      <c r="F37" s="222"/>
      <c r="G37" s="222"/>
      <c r="H37" s="222"/>
      <c r="I37" s="222"/>
      <c r="J37" s="222"/>
      <c r="K37" s="222"/>
      <c r="L37" s="222"/>
      <c r="M37" s="222"/>
      <c r="N37" s="222"/>
      <c r="O37" s="222"/>
      <c r="P37" s="222"/>
      <c r="Q37" s="222"/>
      <c r="R37" s="222"/>
      <c r="S37" s="222"/>
      <c r="T37" s="222"/>
      <c r="U37" s="222"/>
      <c r="V37" s="222"/>
      <c r="W37" s="222"/>
      <c r="X37" s="222"/>
      <c r="Y37" s="222"/>
      <c r="Z37" s="222"/>
      <c r="AA37" s="222"/>
      <c r="AB37" s="222"/>
      <c r="AC37" s="222"/>
      <c r="AD37" s="222"/>
      <c r="AE37" s="222"/>
    </row>
    <row r="38" spans="1:31">
      <c r="A38" s="231"/>
      <c r="B38" s="222"/>
      <c r="C38" s="222"/>
      <c r="D38" s="222"/>
      <c r="E38" s="222"/>
      <c r="F38" s="222"/>
      <c r="G38" s="222"/>
      <c r="H38" s="222"/>
      <c r="I38" s="222"/>
      <c r="J38" s="222"/>
      <c r="K38" s="222"/>
      <c r="L38" s="222"/>
      <c r="M38" s="222"/>
      <c r="N38" s="222"/>
      <c r="O38" s="222"/>
      <c r="P38" s="222"/>
      <c r="Q38" s="222"/>
      <c r="R38" s="222"/>
      <c r="S38" s="222"/>
      <c r="T38" s="222"/>
      <c r="U38" s="222"/>
      <c r="V38" s="222"/>
      <c r="W38" s="222"/>
      <c r="X38" s="222"/>
      <c r="Y38" s="222"/>
      <c r="Z38" s="222"/>
      <c r="AA38" s="222"/>
      <c r="AB38" s="222"/>
      <c r="AC38" s="222"/>
      <c r="AD38" s="222"/>
      <c r="AE38" s="222"/>
    </row>
    <row r="39" spans="1:31">
      <c r="A39" s="231"/>
      <c r="B39" s="222"/>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22"/>
      <c r="AD39" s="222"/>
      <c r="AE39" s="222"/>
    </row>
    <row r="40" spans="1:31">
      <c r="A40" s="231"/>
      <c r="B40" s="22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row>
    <row r="41" spans="1:31">
      <c r="A41" s="231"/>
      <c r="B41" s="222"/>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row>
    <row r="42" spans="1:31">
      <c r="A42" s="231"/>
      <c r="B42" s="222"/>
      <c r="C42" s="222"/>
      <c r="D42" s="222"/>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row>
    <row r="43" spans="1:31">
      <c r="A43" s="231"/>
      <c r="B43" s="22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row>
    <row r="44" spans="1:31">
      <c r="A44" s="231"/>
      <c r="B44" s="22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row>
    <row r="45" spans="1:31">
      <c r="A45" s="231"/>
      <c r="B45" s="222"/>
      <c r="C45" s="222"/>
      <c r="D45" s="222"/>
      <c r="E45" s="222"/>
      <c r="F45" s="222"/>
      <c r="G45" s="222"/>
      <c r="H45" s="222"/>
      <c r="I45" s="222"/>
      <c r="J45" s="222"/>
      <c r="K45" s="222"/>
      <c r="L45" s="222"/>
      <c r="M45" s="222"/>
      <c r="N45" s="222"/>
      <c r="O45" s="222"/>
      <c r="P45" s="222"/>
      <c r="Q45" s="222"/>
      <c r="R45" s="222"/>
      <c r="S45" s="222"/>
      <c r="T45" s="222"/>
      <c r="U45" s="222"/>
      <c r="V45" s="222"/>
      <c r="W45" s="222"/>
      <c r="X45" s="222"/>
      <c r="Y45" s="222"/>
      <c r="Z45" s="222"/>
      <c r="AA45" s="222"/>
      <c r="AB45" s="222"/>
      <c r="AC45" s="222"/>
      <c r="AD45" s="222"/>
      <c r="AE45" s="222"/>
    </row>
    <row r="46" spans="1:31">
      <c r="A46" s="231"/>
      <c r="B46" s="222"/>
      <c r="C46" s="222"/>
      <c r="D46" s="222"/>
      <c r="E46" s="222"/>
      <c r="F46" s="222"/>
      <c r="G46" s="222"/>
      <c r="H46" s="222"/>
      <c r="I46" s="222"/>
      <c r="J46" s="222"/>
      <c r="K46" s="222"/>
      <c r="L46" s="222"/>
      <c r="M46" s="222"/>
      <c r="N46" s="222"/>
      <c r="O46" s="222"/>
      <c r="P46" s="222"/>
      <c r="Q46" s="222"/>
      <c r="R46" s="222"/>
      <c r="S46" s="222"/>
      <c r="T46" s="222"/>
      <c r="U46" s="222"/>
      <c r="V46" s="222"/>
      <c r="W46" s="222"/>
      <c r="X46" s="222"/>
      <c r="Y46" s="222"/>
      <c r="Z46" s="222"/>
      <c r="AA46" s="222"/>
      <c r="AB46" s="222"/>
      <c r="AC46" s="222"/>
      <c r="AD46" s="222"/>
      <c r="AE46" s="222"/>
    </row>
    <row r="47" spans="1:31">
      <c r="A47" s="231"/>
      <c r="B47" s="222"/>
      <c r="C47" s="222"/>
      <c r="D47" s="222"/>
      <c r="E47" s="222"/>
      <c r="F47" s="222"/>
      <c r="G47" s="222"/>
      <c r="H47" s="222"/>
      <c r="I47" s="222"/>
      <c r="J47" s="222"/>
      <c r="K47" s="222"/>
      <c r="L47" s="222"/>
      <c r="M47" s="222"/>
      <c r="N47" s="222"/>
      <c r="O47" s="222"/>
      <c r="P47" s="222"/>
      <c r="Q47" s="222"/>
      <c r="R47" s="222"/>
      <c r="S47" s="222"/>
      <c r="T47" s="222"/>
      <c r="U47" s="222"/>
      <c r="V47" s="222"/>
      <c r="W47" s="222"/>
      <c r="X47" s="222"/>
      <c r="Y47" s="222"/>
      <c r="Z47" s="222"/>
      <c r="AA47" s="222"/>
      <c r="AB47" s="222"/>
      <c r="AC47" s="222"/>
      <c r="AD47" s="222"/>
      <c r="AE47" s="222"/>
    </row>
    <row r="48" spans="1:31">
      <c r="A48" s="231"/>
      <c r="B48" s="222"/>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row>
    <row r="49" spans="1:31">
      <c r="A49" s="231" t="s">
        <v>3624</v>
      </c>
      <c r="B49" s="222"/>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row>
    <row r="50" spans="1:31">
      <c r="A50" s="232"/>
      <c r="B50" s="223"/>
      <c r="C50" s="223">
        <v>2005</v>
      </c>
      <c r="D50" s="223">
        <v>2006</v>
      </c>
      <c r="E50" s="223"/>
      <c r="F50" s="223"/>
      <c r="G50" s="223">
        <v>2007</v>
      </c>
      <c r="H50" s="223"/>
      <c r="I50" s="223">
        <v>2008</v>
      </c>
      <c r="J50" s="223"/>
      <c r="K50" s="223"/>
      <c r="L50" s="223">
        <v>2009</v>
      </c>
      <c r="M50" s="223"/>
      <c r="N50" s="223">
        <v>2010</v>
      </c>
      <c r="O50" s="223"/>
      <c r="P50" s="223">
        <v>2011</v>
      </c>
      <c r="Q50" s="223"/>
      <c r="R50" s="223"/>
      <c r="S50" s="223">
        <v>2012</v>
      </c>
      <c r="T50" s="223"/>
      <c r="U50" s="223"/>
      <c r="V50" s="223">
        <v>2013</v>
      </c>
      <c r="W50" s="223"/>
      <c r="X50" s="223">
        <v>2014</v>
      </c>
      <c r="Y50" s="223"/>
      <c r="Z50" s="223"/>
      <c r="AA50" s="223"/>
      <c r="AB50" s="223">
        <v>2015</v>
      </c>
      <c r="AC50" s="223"/>
      <c r="AD50" s="223">
        <v>2016</v>
      </c>
      <c r="AE50" s="223">
        <v>2017</v>
      </c>
    </row>
    <row r="51" spans="1:31">
      <c r="A51" s="235" t="s">
        <v>3625</v>
      </c>
      <c r="B51" s="230"/>
      <c r="C51" s="230"/>
      <c r="D51" s="230"/>
      <c r="E51" s="230"/>
      <c r="F51" s="224"/>
      <c r="G51" s="224"/>
      <c r="H51" s="224"/>
      <c r="I51" s="224"/>
      <c r="J51" s="224"/>
      <c r="K51" s="224"/>
      <c r="L51" s="224"/>
      <c r="M51" s="224"/>
      <c r="N51" s="224"/>
      <c r="O51" s="224"/>
      <c r="P51" s="224"/>
      <c r="Q51" s="224"/>
      <c r="R51" s="224"/>
      <c r="S51" s="224"/>
      <c r="T51" s="224"/>
      <c r="U51" s="224"/>
      <c r="V51" s="224"/>
      <c r="W51" s="224"/>
      <c r="X51" s="224"/>
      <c r="Y51" s="224"/>
      <c r="Z51" s="224"/>
      <c r="AA51" s="224"/>
      <c r="AB51" s="224"/>
      <c r="AC51" s="224"/>
      <c r="AD51" s="224"/>
      <c r="AE51" s="224"/>
    </row>
    <row r="52" spans="1:31">
      <c r="A52" s="233">
        <v>2005</v>
      </c>
      <c r="B52" s="225">
        <v>35473</v>
      </c>
      <c r="C52" s="225"/>
      <c r="D52" s="225"/>
      <c r="E52" s="225">
        <v>26035</v>
      </c>
      <c r="F52" s="225"/>
      <c r="G52" s="225">
        <v>22502</v>
      </c>
      <c r="H52" s="225"/>
      <c r="I52" s="225"/>
      <c r="J52" s="225">
        <v>19780</v>
      </c>
      <c r="K52" s="225"/>
      <c r="L52" s="225"/>
      <c r="M52" s="225">
        <v>16550</v>
      </c>
      <c r="N52" s="225">
        <v>14961</v>
      </c>
      <c r="O52" s="225"/>
      <c r="P52" s="225"/>
      <c r="Q52" s="225">
        <v>0</v>
      </c>
      <c r="R52" s="225"/>
      <c r="S52" s="225"/>
      <c r="T52" s="225">
        <v>0</v>
      </c>
      <c r="U52" s="225"/>
      <c r="V52" s="225">
        <v>0</v>
      </c>
      <c r="W52" s="225"/>
      <c r="X52" s="225"/>
      <c r="Y52" s="225">
        <v>0</v>
      </c>
      <c r="Z52" s="225"/>
      <c r="AA52" s="225">
        <v>0</v>
      </c>
      <c r="AB52" s="225"/>
      <c r="AC52" s="225"/>
      <c r="AD52" s="225">
        <v>0</v>
      </c>
      <c r="AE52" s="225">
        <v>0</v>
      </c>
    </row>
    <row r="53" spans="1:31">
      <c r="A53" s="233">
        <v>2006</v>
      </c>
      <c r="B53" s="225" t="s">
        <v>37</v>
      </c>
      <c r="C53" s="225"/>
      <c r="D53" s="225"/>
      <c r="E53" s="225">
        <v>36278</v>
      </c>
      <c r="F53" s="225"/>
      <c r="G53" s="225">
        <v>27952</v>
      </c>
      <c r="H53" s="225"/>
      <c r="I53" s="225"/>
      <c r="J53" s="225">
        <v>23077</v>
      </c>
      <c r="K53" s="225"/>
      <c r="L53" s="225"/>
      <c r="M53" s="225">
        <v>19258</v>
      </c>
      <c r="N53" s="225">
        <v>17233</v>
      </c>
      <c r="O53" s="225"/>
      <c r="P53" s="225"/>
      <c r="Q53" s="225">
        <v>15855</v>
      </c>
      <c r="R53" s="225"/>
      <c r="S53" s="225"/>
      <c r="T53" s="225">
        <v>0</v>
      </c>
      <c r="U53" s="225"/>
      <c r="V53" s="225">
        <v>0</v>
      </c>
      <c r="W53" s="225"/>
      <c r="X53" s="225"/>
      <c r="Y53" s="225">
        <v>0</v>
      </c>
      <c r="Z53" s="225"/>
      <c r="AA53" s="225">
        <v>0</v>
      </c>
      <c r="AB53" s="225"/>
      <c r="AC53" s="225"/>
      <c r="AD53" s="225">
        <v>0</v>
      </c>
      <c r="AE53" s="225">
        <v>0</v>
      </c>
    </row>
    <row r="54" spans="1:31">
      <c r="A54" s="233">
        <v>2007</v>
      </c>
      <c r="B54" s="225" t="s">
        <v>37</v>
      </c>
      <c r="C54" s="225"/>
      <c r="D54" s="225"/>
      <c r="E54" s="225" t="s">
        <v>37</v>
      </c>
      <c r="F54" s="225"/>
      <c r="G54" s="225">
        <v>36660</v>
      </c>
      <c r="H54" s="225"/>
      <c r="I54" s="225"/>
      <c r="J54" s="225">
        <v>26783</v>
      </c>
      <c r="K54" s="225"/>
      <c r="L54" s="225"/>
      <c r="M54" s="225">
        <v>21734</v>
      </c>
      <c r="N54" s="225">
        <v>19046</v>
      </c>
      <c r="O54" s="225"/>
      <c r="P54" s="225"/>
      <c r="Q54" s="225">
        <v>17229</v>
      </c>
      <c r="R54" s="225"/>
      <c r="S54" s="225"/>
      <c r="T54" s="225">
        <v>15834</v>
      </c>
      <c r="U54" s="225"/>
      <c r="V54" s="225">
        <v>0</v>
      </c>
      <c r="W54" s="225"/>
      <c r="X54" s="225"/>
      <c r="Y54" s="225">
        <v>0</v>
      </c>
      <c r="Z54" s="225"/>
      <c r="AA54" s="225">
        <v>0</v>
      </c>
      <c r="AB54" s="225"/>
      <c r="AC54" s="225"/>
      <c r="AD54" s="225">
        <v>0</v>
      </c>
      <c r="AE54" s="225">
        <v>0</v>
      </c>
    </row>
    <row r="55" spans="1:31">
      <c r="A55" s="233">
        <v>2008</v>
      </c>
      <c r="B55" s="225" t="s">
        <v>37</v>
      </c>
      <c r="C55" s="225"/>
      <c r="D55" s="225"/>
      <c r="E55" s="225" t="s">
        <v>37</v>
      </c>
      <c r="F55" s="225"/>
      <c r="G55" s="225" t="s">
        <v>37</v>
      </c>
      <c r="H55" s="225"/>
      <c r="I55" s="225"/>
      <c r="J55" s="225">
        <v>37197</v>
      </c>
      <c r="K55" s="225"/>
      <c r="L55" s="225"/>
      <c r="M55" s="225">
        <v>26385</v>
      </c>
      <c r="N55" s="225">
        <v>22286</v>
      </c>
      <c r="O55" s="225"/>
      <c r="P55" s="225"/>
      <c r="Q55" s="225">
        <v>19862</v>
      </c>
      <c r="R55" s="225"/>
      <c r="S55" s="225"/>
      <c r="T55" s="225">
        <v>18106</v>
      </c>
      <c r="U55" s="225"/>
      <c r="V55" s="225">
        <v>16492</v>
      </c>
      <c r="W55" s="225"/>
      <c r="X55" s="225"/>
      <c r="Y55" s="225">
        <v>0</v>
      </c>
      <c r="Z55" s="225"/>
      <c r="AA55" s="225">
        <v>0</v>
      </c>
      <c r="AB55" s="225"/>
      <c r="AC55" s="225"/>
      <c r="AD55" s="225">
        <v>0</v>
      </c>
      <c r="AE55" s="225">
        <v>0</v>
      </c>
    </row>
    <row r="56" spans="1:31">
      <c r="A56" s="233">
        <v>2009</v>
      </c>
      <c r="B56" s="225" t="s">
        <v>37</v>
      </c>
      <c r="C56" s="225"/>
      <c r="D56" s="225"/>
      <c r="E56" s="225" t="s">
        <v>37</v>
      </c>
      <c r="F56" s="225"/>
      <c r="G56" s="225" t="s">
        <v>37</v>
      </c>
      <c r="H56" s="225"/>
      <c r="I56" s="225"/>
      <c r="J56" s="225" t="s">
        <v>37</v>
      </c>
      <c r="K56" s="225"/>
      <c r="L56" s="225"/>
      <c r="M56" s="225">
        <v>27024</v>
      </c>
      <c r="N56" s="225">
        <v>19943</v>
      </c>
      <c r="O56" s="225"/>
      <c r="P56" s="225"/>
      <c r="Q56" s="225">
        <v>16970</v>
      </c>
      <c r="R56" s="225"/>
      <c r="S56" s="225"/>
      <c r="T56" s="225">
        <v>15135</v>
      </c>
      <c r="U56" s="225"/>
      <c r="V56" s="225">
        <v>13587</v>
      </c>
      <c r="W56" s="225"/>
      <c r="X56" s="225"/>
      <c r="Y56" s="225">
        <v>12511</v>
      </c>
      <c r="Z56" s="225"/>
      <c r="AA56" s="225">
        <v>0</v>
      </c>
      <c r="AB56" s="225"/>
      <c r="AC56" s="225"/>
      <c r="AD56" s="225">
        <v>0</v>
      </c>
      <c r="AE56" s="225">
        <v>0</v>
      </c>
    </row>
    <row r="57" spans="1:31">
      <c r="A57" s="233">
        <v>2010</v>
      </c>
      <c r="B57" s="225" t="s">
        <v>37</v>
      </c>
      <c r="C57" s="225"/>
      <c r="D57" s="225"/>
      <c r="E57" s="225" t="s">
        <v>37</v>
      </c>
      <c r="F57" s="225"/>
      <c r="G57" s="225" t="s">
        <v>37</v>
      </c>
      <c r="H57" s="225"/>
      <c r="I57" s="225"/>
      <c r="J57" s="225" t="s">
        <v>37</v>
      </c>
      <c r="K57" s="225"/>
      <c r="L57" s="225"/>
      <c r="M57" s="225" t="s">
        <v>37</v>
      </c>
      <c r="N57" s="225">
        <v>30799</v>
      </c>
      <c r="O57" s="225"/>
      <c r="P57" s="225"/>
      <c r="Q57" s="225">
        <v>22388</v>
      </c>
      <c r="R57" s="225"/>
      <c r="S57" s="225"/>
      <c r="T57" s="225">
        <v>18897</v>
      </c>
      <c r="U57" s="225"/>
      <c r="V57" s="225">
        <v>16515</v>
      </c>
      <c r="W57" s="225"/>
      <c r="X57" s="225"/>
      <c r="Y57" s="225">
        <v>14948</v>
      </c>
      <c r="Z57" s="225"/>
      <c r="AA57" s="225">
        <v>13268</v>
      </c>
      <c r="AB57" s="225"/>
      <c r="AC57" s="225"/>
      <c r="AD57" s="225">
        <v>0</v>
      </c>
      <c r="AE57" s="225">
        <v>0</v>
      </c>
    </row>
    <row r="58" spans="1:31">
      <c r="A58" s="233">
        <v>2011</v>
      </c>
      <c r="B58" s="225" t="s">
        <v>37</v>
      </c>
      <c r="C58" s="225"/>
      <c r="D58" s="225"/>
      <c r="E58" s="225" t="s">
        <v>37</v>
      </c>
      <c r="F58" s="225"/>
      <c r="G58" s="225" t="s">
        <v>37</v>
      </c>
      <c r="H58" s="225"/>
      <c r="I58" s="225"/>
      <c r="J58" s="225" t="s">
        <v>37</v>
      </c>
      <c r="K58" s="225"/>
      <c r="L58" s="225"/>
      <c r="M58" s="225" t="s">
        <v>37</v>
      </c>
      <c r="N58" s="225" t="s">
        <v>37</v>
      </c>
      <c r="O58" s="225"/>
      <c r="P58" s="225"/>
      <c r="Q58" s="225">
        <v>33659</v>
      </c>
      <c r="R58" s="225"/>
      <c r="S58" s="225"/>
      <c r="T58" s="225">
        <v>24256</v>
      </c>
      <c r="U58" s="225"/>
      <c r="V58" s="225">
        <v>19902</v>
      </c>
      <c r="W58" s="225"/>
      <c r="X58" s="225"/>
      <c r="Y58" s="225">
        <v>17486</v>
      </c>
      <c r="Z58" s="225"/>
      <c r="AA58" s="225">
        <v>15477</v>
      </c>
      <c r="AB58" s="225"/>
      <c r="AC58" s="225"/>
      <c r="AD58" s="225">
        <v>14517</v>
      </c>
      <c r="AE58" s="225">
        <v>0</v>
      </c>
    </row>
    <row r="59" spans="1:31">
      <c r="A59" s="233">
        <v>2012</v>
      </c>
      <c r="B59" s="225" t="s">
        <v>37</v>
      </c>
      <c r="C59" s="225"/>
      <c r="D59" s="225"/>
      <c r="E59" s="225" t="s">
        <v>37</v>
      </c>
      <c r="F59" s="225"/>
      <c r="G59" s="225" t="s">
        <v>37</v>
      </c>
      <c r="H59" s="225"/>
      <c r="I59" s="225"/>
      <c r="J59" s="225" t="s">
        <v>37</v>
      </c>
      <c r="K59" s="225"/>
      <c r="L59" s="225"/>
      <c r="M59" s="225" t="s">
        <v>37</v>
      </c>
      <c r="N59" s="225" t="s">
        <v>37</v>
      </c>
      <c r="O59" s="225"/>
      <c r="P59" s="225"/>
      <c r="Q59" s="225" t="s">
        <v>37</v>
      </c>
      <c r="R59" s="225"/>
      <c r="S59" s="225"/>
      <c r="T59" s="225">
        <v>30696</v>
      </c>
      <c r="U59" s="225"/>
      <c r="V59" s="225">
        <v>21892</v>
      </c>
      <c r="W59" s="225"/>
      <c r="X59" s="225"/>
      <c r="Y59" s="225">
        <v>18299</v>
      </c>
      <c r="Z59" s="225"/>
      <c r="AA59" s="225">
        <v>15731</v>
      </c>
      <c r="AB59" s="225"/>
      <c r="AC59" s="225"/>
      <c r="AD59" s="225">
        <v>14682</v>
      </c>
      <c r="AE59" s="225">
        <v>13579</v>
      </c>
    </row>
    <row r="60" spans="1:31">
      <c r="A60" s="233">
        <v>2013</v>
      </c>
      <c r="B60" s="225" t="s">
        <v>37</v>
      </c>
      <c r="C60" s="225"/>
      <c r="D60" s="225"/>
      <c r="E60" s="225" t="s">
        <v>37</v>
      </c>
      <c r="F60" s="225"/>
      <c r="G60" s="225" t="s">
        <v>37</v>
      </c>
      <c r="H60" s="225"/>
      <c r="I60" s="225"/>
      <c r="J60" s="225" t="s">
        <v>37</v>
      </c>
      <c r="K60" s="225"/>
      <c r="L60" s="225"/>
      <c r="M60" s="225" t="s">
        <v>37</v>
      </c>
      <c r="N60" s="225" t="s">
        <v>37</v>
      </c>
      <c r="O60" s="225"/>
      <c r="P60" s="225"/>
      <c r="Q60" s="225" t="s">
        <v>37</v>
      </c>
      <c r="R60" s="225"/>
      <c r="S60" s="225"/>
      <c r="T60" s="225" t="s">
        <v>37</v>
      </c>
      <c r="U60" s="225"/>
      <c r="V60" s="225">
        <v>28998</v>
      </c>
      <c r="W60" s="225"/>
      <c r="X60" s="225"/>
      <c r="Y60" s="225">
        <v>20921</v>
      </c>
      <c r="Z60" s="225"/>
      <c r="AA60" s="225">
        <v>17007</v>
      </c>
      <c r="AB60" s="225"/>
      <c r="AC60" s="225"/>
      <c r="AD60" s="225">
        <v>15733</v>
      </c>
      <c r="AE60" s="225">
        <v>14227</v>
      </c>
    </row>
    <row r="61" spans="1:31">
      <c r="A61" s="233">
        <v>2014</v>
      </c>
      <c r="B61" s="225" t="s">
        <v>37</v>
      </c>
      <c r="C61" s="225"/>
      <c r="D61" s="225"/>
      <c r="E61" s="225" t="s">
        <v>37</v>
      </c>
      <c r="F61" s="225"/>
      <c r="G61" s="225" t="s">
        <v>37</v>
      </c>
      <c r="H61" s="225"/>
      <c r="I61" s="225"/>
      <c r="J61" s="225" t="s">
        <v>37</v>
      </c>
      <c r="K61" s="225"/>
      <c r="L61" s="225"/>
      <c r="M61" s="225" t="s">
        <v>37</v>
      </c>
      <c r="N61" s="225" t="s">
        <v>37</v>
      </c>
      <c r="O61" s="225"/>
      <c r="P61" s="225"/>
      <c r="Q61" s="225" t="s">
        <v>37</v>
      </c>
      <c r="R61" s="225"/>
      <c r="S61" s="225"/>
      <c r="T61" s="225" t="s">
        <v>37</v>
      </c>
      <c r="U61" s="225"/>
      <c r="V61" s="225" t="s">
        <v>37</v>
      </c>
      <c r="W61" s="225"/>
      <c r="X61" s="225"/>
      <c r="Y61" s="225">
        <v>31089</v>
      </c>
      <c r="Z61" s="225"/>
      <c r="AA61" s="225">
        <v>21886</v>
      </c>
      <c r="AB61" s="225"/>
      <c r="AC61" s="225"/>
      <c r="AD61" s="225">
        <v>19219</v>
      </c>
      <c r="AE61" s="225">
        <v>17284</v>
      </c>
    </row>
    <row r="62" spans="1:31">
      <c r="A62" s="233">
        <v>2015</v>
      </c>
      <c r="B62" s="225" t="s">
        <v>37</v>
      </c>
      <c r="C62" s="225"/>
      <c r="D62" s="225"/>
      <c r="E62" s="225" t="s">
        <v>37</v>
      </c>
      <c r="F62" s="225"/>
      <c r="G62" s="225" t="s">
        <v>37</v>
      </c>
      <c r="H62" s="225"/>
      <c r="I62" s="225"/>
      <c r="J62" s="225" t="s">
        <v>37</v>
      </c>
      <c r="K62" s="225"/>
      <c r="L62" s="225"/>
      <c r="M62" s="225" t="s">
        <v>37</v>
      </c>
      <c r="N62" s="225" t="s">
        <v>37</v>
      </c>
      <c r="O62" s="225"/>
      <c r="P62" s="225"/>
      <c r="Q62" s="225" t="s">
        <v>37</v>
      </c>
      <c r="R62" s="225"/>
      <c r="S62" s="225"/>
      <c r="T62" s="225" t="s">
        <v>37</v>
      </c>
      <c r="U62" s="225"/>
      <c r="V62" s="225" t="s">
        <v>37</v>
      </c>
      <c r="W62" s="225"/>
      <c r="X62" s="225"/>
      <c r="Y62" s="225" t="s">
        <v>37</v>
      </c>
      <c r="Z62" s="225"/>
      <c r="AA62" s="225">
        <v>29911</v>
      </c>
      <c r="AB62" s="225"/>
      <c r="AC62" s="225"/>
      <c r="AD62" s="225">
        <v>22241</v>
      </c>
      <c r="AE62" s="225">
        <v>19195</v>
      </c>
    </row>
    <row r="63" spans="1:31">
      <c r="A63" s="233">
        <v>2016</v>
      </c>
      <c r="B63" s="225" t="s">
        <v>37</v>
      </c>
      <c r="C63" s="225"/>
      <c r="D63" s="225"/>
      <c r="E63" s="225" t="s">
        <v>37</v>
      </c>
      <c r="F63" s="225"/>
      <c r="G63" s="225" t="s">
        <v>37</v>
      </c>
      <c r="H63" s="225"/>
      <c r="I63" s="225"/>
      <c r="J63" s="225" t="s">
        <v>37</v>
      </c>
      <c r="K63" s="225"/>
      <c r="L63" s="225"/>
      <c r="M63" s="225" t="s">
        <v>37</v>
      </c>
      <c r="N63" s="225" t="s">
        <v>37</v>
      </c>
      <c r="O63" s="225"/>
      <c r="P63" s="225"/>
      <c r="Q63" s="225" t="s">
        <v>37</v>
      </c>
      <c r="R63" s="225"/>
      <c r="S63" s="225"/>
      <c r="T63" s="225" t="s">
        <v>37</v>
      </c>
      <c r="U63" s="225"/>
      <c r="V63" s="225" t="s">
        <v>37</v>
      </c>
      <c r="W63" s="225"/>
      <c r="X63" s="225"/>
      <c r="Y63" s="225" t="s">
        <v>37</v>
      </c>
      <c r="Z63" s="225"/>
      <c r="AA63" s="225" t="s">
        <v>37</v>
      </c>
      <c r="AB63" s="225"/>
      <c r="AC63" s="225"/>
      <c r="AD63" s="225">
        <v>34116</v>
      </c>
      <c r="AE63" s="225">
        <v>24602</v>
      </c>
    </row>
    <row r="64" spans="1:31">
      <c r="A64" s="235" t="s">
        <v>1</v>
      </c>
      <c r="B64" s="225"/>
      <c r="C64" s="225"/>
      <c r="D64" s="225"/>
      <c r="E64" s="225"/>
      <c r="F64" s="225"/>
      <c r="G64" s="225"/>
      <c r="H64" s="225"/>
      <c r="I64" s="225"/>
      <c r="J64" s="225"/>
      <c r="K64" s="225"/>
      <c r="L64" s="225"/>
      <c r="M64" s="225"/>
      <c r="N64" s="225"/>
      <c r="O64" s="225"/>
      <c r="P64" s="225"/>
      <c r="Q64" s="225"/>
      <c r="R64" s="225"/>
      <c r="S64" s="225"/>
      <c r="T64" s="225"/>
      <c r="U64" s="225"/>
      <c r="V64" s="225"/>
      <c r="W64" s="225"/>
      <c r="X64" s="225"/>
      <c r="Y64" s="225"/>
      <c r="Z64" s="225"/>
      <c r="AA64" s="225"/>
      <c r="AB64" s="225"/>
      <c r="AC64" s="225"/>
      <c r="AD64" s="225"/>
      <c r="AE64" s="225"/>
    </row>
    <row r="65" spans="1:31">
      <c r="A65" s="233">
        <v>2005</v>
      </c>
      <c r="B65" s="225">
        <v>100</v>
      </c>
      <c r="C65" s="225"/>
      <c r="D65" s="225"/>
      <c r="E65" s="225">
        <v>73</v>
      </c>
      <c r="F65" s="225"/>
      <c r="G65" s="225">
        <v>63</v>
      </c>
      <c r="H65" s="225"/>
      <c r="I65" s="225"/>
      <c r="J65" s="225">
        <v>56</v>
      </c>
      <c r="K65" s="225"/>
      <c r="L65" s="225"/>
      <c r="M65" s="225">
        <v>47</v>
      </c>
      <c r="N65" s="225">
        <v>42</v>
      </c>
      <c r="O65" s="225"/>
      <c r="P65" s="225"/>
      <c r="Q65" s="225" t="s">
        <v>37</v>
      </c>
      <c r="R65" s="225"/>
      <c r="S65" s="225"/>
      <c r="T65" s="225" t="s">
        <v>37</v>
      </c>
      <c r="U65" s="225"/>
      <c r="V65" s="225" t="s">
        <v>37</v>
      </c>
      <c r="W65" s="225"/>
      <c r="X65" s="225"/>
      <c r="Y65" s="225" t="s">
        <v>37</v>
      </c>
      <c r="Z65" s="225"/>
      <c r="AA65" s="225" t="s">
        <v>37</v>
      </c>
      <c r="AB65" s="225"/>
      <c r="AC65" s="225"/>
      <c r="AD65" s="225" t="s">
        <v>37</v>
      </c>
      <c r="AE65" s="225" t="s">
        <v>37</v>
      </c>
    </row>
    <row r="66" spans="1:31">
      <c r="A66" s="233">
        <v>2006</v>
      </c>
      <c r="B66" s="225" t="s">
        <v>37</v>
      </c>
      <c r="C66" s="225"/>
      <c r="D66" s="225"/>
      <c r="E66" s="225">
        <v>100</v>
      </c>
      <c r="F66" s="225"/>
      <c r="G66" s="225">
        <v>77</v>
      </c>
      <c r="H66" s="225"/>
      <c r="I66" s="225"/>
      <c r="J66" s="225">
        <v>64</v>
      </c>
      <c r="K66" s="225"/>
      <c r="L66" s="225"/>
      <c r="M66" s="225">
        <v>53</v>
      </c>
      <c r="N66" s="225">
        <v>48</v>
      </c>
      <c r="O66" s="225"/>
      <c r="P66" s="225"/>
      <c r="Q66" s="225">
        <v>44</v>
      </c>
      <c r="R66" s="225"/>
      <c r="S66" s="225"/>
      <c r="T66" s="225" t="s">
        <v>37</v>
      </c>
      <c r="U66" s="225"/>
      <c r="V66" s="225" t="s">
        <v>37</v>
      </c>
      <c r="W66" s="225"/>
      <c r="X66" s="225"/>
      <c r="Y66" s="225" t="s">
        <v>37</v>
      </c>
      <c r="Z66" s="225"/>
      <c r="AA66" s="225" t="s">
        <v>37</v>
      </c>
      <c r="AB66" s="225"/>
      <c r="AC66" s="225"/>
      <c r="AD66" s="225" t="s">
        <v>37</v>
      </c>
      <c r="AE66" s="225" t="s">
        <v>37</v>
      </c>
    </row>
    <row r="67" spans="1:31">
      <c r="A67" s="233">
        <v>2007</v>
      </c>
      <c r="B67" s="225" t="s">
        <v>37</v>
      </c>
      <c r="C67" s="225"/>
      <c r="D67" s="225"/>
      <c r="E67" s="225" t="s">
        <v>37</v>
      </c>
      <c r="F67" s="225"/>
      <c r="G67" s="225">
        <v>100</v>
      </c>
      <c r="H67" s="225"/>
      <c r="I67" s="225"/>
      <c r="J67" s="225">
        <v>73</v>
      </c>
      <c r="K67" s="225"/>
      <c r="L67" s="225"/>
      <c r="M67" s="225">
        <v>59</v>
      </c>
      <c r="N67" s="225">
        <v>52</v>
      </c>
      <c r="O67" s="225"/>
      <c r="P67" s="225"/>
      <c r="Q67" s="225">
        <v>47</v>
      </c>
      <c r="R67" s="225"/>
      <c r="S67" s="225"/>
      <c r="T67" s="225">
        <v>43</v>
      </c>
      <c r="U67" s="225"/>
      <c r="V67" s="225" t="s">
        <v>37</v>
      </c>
      <c r="W67" s="225"/>
      <c r="X67" s="225"/>
      <c r="Y67" s="225" t="s">
        <v>37</v>
      </c>
      <c r="Z67" s="225"/>
      <c r="AA67" s="225" t="s">
        <v>37</v>
      </c>
      <c r="AB67" s="225"/>
      <c r="AC67" s="225"/>
      <c r="AD67" s="225" t="s">
        <v>37</v>
      </c>
      <c r="AE67" s="225" t="s">
        <v>37</v>
      </c>
    </row>
    <row r="68" spans="1:31">
      <c r="A68" s="233">
        <v>2008</v>
      </c>
      <c r="B68" s="225" t="s">
        <v>37</v>
      </c>
      <c r="C68" s="225"/>
      <c r="D68" s="225"/>
      <c r="E68" s="225" t="s">
        <v>37</v>
      </c>
      <c r="F68" s="225"/>
      <c r="G68" s="225" t="s">
        <v>37</v>
      </c>
      <c r="H68" s="225"/>
      <c r="I68" s="225"/>
      <c r="J68" s="225">
        <v>100</v>
      </c>
      <c r="K68" s="225"/>
      <c r="L68" s="225"/>
      <c r="M68" s="225">
        <v>71</v>
      </c>
      <c r="N68" s="225">
        <v>60</v>
      </c>
      <c r="O68" s="225"/>
      <c r="P68" s="225"/>
      <c r="Q68" s="225">
        <v>53</v>
      </c>
      <c r="R68" s="225"/>
      <c r="S68" s="225"/>
      <c r="T68" s="225">
        <v>49</v>
      </c>
      <c r="U68" s="225"/>
      <c r="V68" s="225">
        <v>44</v>
      </c>
      <c r="W68" s="225"/>
      <c r="X68" s="225"/>
      <c r="Y68" s="225" t="s">
        <v>37</v>
      </c>
      <c r="Z68" s="225"/>
      <c r="AA68" s="225" t="s">
        <v>37</v>
      </c>
      <c r="AB68" s="225"/>
      <c r="AC68" s="225"/>
      <c r="AD68" s="225" t="s">
        <v>37</v>
      </c>
      <c r="AE68" s="225" t="s">
        <v>37</v>
      </c>
    </row>
    <row r="69" spans="1:31">
      <c r="A69" s="233">
        <v>2009</v>
      </c>
      <c r="B69" s="225" t="s">
        <v>37</v>
      </c>
      <c r="C69" s="225"/>
      <c r="D69" s="225"/>
      <c r="E69" s="225" t="s">
        <v>37</v>
      </c>
      <c r="F69" s="225"/>
      <c r="G69" s="225" t="s">
        <v>37</v>
      </c>
      <c r="H69" s="225"/>
      <c r="I69" s="225"/>
      <c r="J69" s="225" t="s">
        <v>37</v>
      </c>
      <c r="K69" s="225"/>
      <c r="L69" s="225"/>
      <c r="M69" s="225">
        <v>100</v>
      </c>
      <c r="N69" s="225">
        <v>74</v>
      </c>
      <c r="O69" s="225"/>
      <c r="P69" s="225"/>
      <c r="Q69" s="225">
        <v>63</v>
      </c>
      <c r="R69" s="225"/>
      <c r="S69" s="225"/>
      <c r="T69" s="225">
        <v>56</v>
      </c>
      <c r="U69" s="225"/>
      <c r="V69" s="225">
        <v>50</v>
      </c>
      <c r="W69" s="225"/>
      <c r="X69" s="225"/>
      <c r="Y69" s="225">
        <v>46</v>
      </c>
      <c r="Z69" s="225"/>
      <c r="AA69" s="225" t="s">
        <v>37</v>
      </c>
      <c r="AB69" s="225"/>
      <c r="AC69" s="225"/>
      <c r="AD69" s="225" t="s">
        <v>37</v>
      </c>
      <c r="AE69" s="225" t="s">
        <v>37</v>
      </c>
    </row>
    <row r="70" spans="1:31">
      <c r="A70" s="233">
        <v>2010</v>
      </c>
      <c r="B70" s="225" t="s">
        <v>37</v>
      </c>
      <c r="C70" s="225"/>
      <c r="D70" s="225"/>
      <c r="E70" s="225" t="s">
        <v>37</v>
      </c>
      <c r="F70" s="225"/>
      <c r="G70" s="225" t="s">
        <v>37</v>
      </c>
      <c r="H70" s="225"/>
      <c r="I70" s="225"/>
      <c r="J70" s="225" t="s">
        <v>37</v>
      </c>
      <c r="K70" s="225"/>
      <c r="L70" s="225"/>
      <c r="M70" s="225" t="s">
        <v>37</v>
      </c>
      <c r="N70" s="225">
        <v>100</v>
      </c>
      <c r="O70" s="225"/>
      <c r="P70" s="225"/>
      <c r="Q70" s="225">
        <v>73</v>
      </c>
      <c r="R70" s="225"/>
      <c r="S70" s="225"/>
      <c r="T70" s="225">
        <v>61</v>
      </c>
      <c r="U70" s="225"/>
      <c r="V70" s="225">
        <v>54</v>
      </c>
      <c r="W70" s="225"/>
      <c r="X70" s="225"/>
      <c r="Y70" s="225">
        <v>49</v>
      </c>
      <c r="Z70" s="225"/>
      <c r="AA70" s="225">
        <v>43</v>
      </c>
      <c r="AB70" s="225"/>
      <c r="AC70" s="225"/>
      <c r="AD70" s="225" t="s">
        <v>37</v>
      </c>
      <c r="AE70" s="225" t="s">
        <v>37</v>
      </c>
    </row>
    <row r="71" spans="1:31">
      <c r="A71" s="233">
        <v>2011</v>
      </c>
      <c r="B71" s="225" t="s">
        <v>37</v>
      </c>
      <c r="C71" s="225"/>
      <c r="D71" s="225"/>
      <c r="E71" s="225" t="s">
        <v>37</v>
      </c>
      <c r="F71" s="225"/>
      <c r="G71" s="225" t="s">
        <v>37</v>
      </c>
      <c r="H71" s="225"/>
      <c r="I71" s="225"/>
      <c r="J71" s="225" t="s">
        <v>37</v>
      </c>
      <c r="K71" s="225"/>
      <c r="L71" s="225"/>
      <c r="M71" s="225" t="s">
        <v>37</v>
      </c>
      <c r="N71" s="225" t="s">
        <v>37</v>
      </c>
      <c r="O71" s="225"/>
      <c r="P71" s="225"/>
      <c r="Q71" s="225">
        <v>100</v>
      </c>
      <c r="R71" s="225"/>
      <c r="S71" s="225"/>
      <c r="T71" s="225">
        <v>72</v>
      </c>
      <c r="U71" s="225"/>
      <c r="V71" s="225">
        <v>59</v>
      </c>
      <c r="W71" s="225"/>
      <c r="X71" s="225"/>
      <c r="Y71" s="225">
        <v>52</v>
      </c>
      <c r="Z71" s="225"/>
      <c r="AA71" s="225">
        <v>46</v>
      </c>
      <c r="AB71" s="225"/>
      <c r="AC71" s="225"/>
      <c r="AD71" s="225">
        <v>43</v>
      </c>
      <c r="AE71" s="225" t="s">
        <v>37</v>
      </c>
    </row>
    <row r="72" spans="1:31">
      <c r="A72" s="233">
        <v>2012</v>
      </c>
      <c r="B72" s="225" t="s">
        <v>37</v>
      </c>
      <c r="C72" s="225"/>
      <c r="D72" s="225"/>
      <c r="E72" s="225" t="s">
        <v>37</v>
      </c>
      <c r="F72" s="225"/>
      <c r="G72" s="225" t="s">
        <v>37</v>
      </c>
      <c r="H72" s="225"/>
      <c r="I72" s="225"/>
      <c r="J72" s="225" t="s">
        <v>37</v>
      </c>
      <c r="K72" s="225"/>
      <c r="L72" s="225"/>
      <c r="M72" s="225" t="s">
        <v>37</v>
      </c>
      <c r="N72" s="225" t="s">
        <v>37</v>
      </c>
      <c r="O72" s="225"/>
      <c r="P72" s="225"/>
      <c r="Q72" s="225" t="s">
        <v>37</v>
      </c>
      <c r="R72" s="225"/>
      <c r="S72" s="225"/>
      <c r="T72" s="225">
        <v>100</v>
      </c>
      <c r="U72" s="225"/>
      <c r="V72" s="225">
        <v>71</v>
      </c>
      <c r="W72" s="225"/>
      <c r="X72" s="225"/>
      <c r="Y72" s="225">
        <v>60</v>
      </c>
      <c r="Z72" s="225"/>
      <c r="AA72" s="225">
        <v>51</v>
      </c>
      <c r="AB72" s="225"/>
      <c r="AC72" s="225"/>
      <c r="AD72" s="225">
        <v>48</v>
      </c>
      <c r="AE72" s="225">
        <v>44</v>
      </c>
    </row>
    <row r="73" spans="1:31">
      <c r="A73" s="233">
        <v>2013</v>
      </c>
      <c r="B73" s="225" t="s">
        <v>37</v>
      </c>
      <c r="C73" s="225"/>
      <c r="D73" s="225"/>
      <c r="E73" s="225" t="s">
        <v>37</v>
      </c>
      <c r="F73" s="225"/>
      <c r="G73" s="225" t="s">
        <v>37</v>
      </c>
      <c r="H73" s="225"/>
      <c r="I73" s="225"/>
      <c r="J73" s="225" t="s">
        <v>37</v>
      </c>
      <c r="K73" s="225"/>
      <c r="L73" s="225"/>
      <c r="M73" s="225" t="s">
        <v>37</v>
      </c>
      <c r="N73" s="225" t="s">
        <v>37</v>
      </c>
      <c r="O73" s="225"/>
      <c r="P73" s="225"/>
      <c r="Q73" s="225" t="s">
        <v>37</v>
      </c>
      <c r="R73" s="225"/>
      <c r="S73" s="225"/>
      <c r="T73" s="225" t="s">
        <v>37</v>
      </c>
      <c r="U73" s="225"/>
      <c r="V73" s="225">
        <v>100</v>
      </c>
      <c r="W73" s="225"/>
      <c r="X73" s="225"/>
      <c r="Y73" s="225">
        <v>72</v>
      </c>
      <c r="Z73" s="225"/>
      <c r="AA73" s="225">
        <v>59</v>
      </c>
      <c r="AB73" s="225"/>
      <c r="AC73" s="225"/>
      <c r="AD73" s="225">
        <v>54</v>
      </c>
      <c r="AE73" s="225">
        <v>49</v>
      </c>
    </row>
    <row r="74" spans="1:31">
      <c r="A74" s="233">
        <v>2014</v>
      </c>
      <c r="B74" s="225" t="s">
        <v>37</v>
      </c>
      <c r="C74" s="225"/>
      <c r="D74" s="225"/>
      <c r="E74" s="225" t="s">
        <v>37</v>
      </c>
      <c r="F74" s="225"/>
      <c r="G74" s="225" t="s">
        <v>37</v>
      </c>
      <c r="H74" s="225"/>
      <c r="I74" s="225"/>
      <c r="J74" s="225" t="s">
        <v>37</v>
      </c>
      <c r="K74" s="225"/>
      <c r="L74" s="225"/>
      <c r="M74" s="225" t="s">
        <v>37</v>
      </c>
      <c r="N74" s="225" t="s">
        <v>37</v>
      </c>
      <c r="O74" s="225"/>
      <c r="P74" s="225"/>
      <c r="Q74" s="225" t="s">
        <v>37</v>
      </c>
      <c r="R74" s="225"/>
      <c r="S74" s="225"/>
      <c r="T74" s="225" t="s">
        <v>37</v>
      </c>
      <c r="U74" s="225"/>
      <c r="V74" s="225" t="s">
        <v>37</v>
      </c>
      <c r="W74" s="225"/>
      <c r="X74" s="225"/>
      <c r="Y74" s="225">
        <v>100</v>
      </c>
      <c r="Z74" s="225"/>
      <c r="AA74" s="225">
        <v>70</v>
      </c>
      <c r="AB74" s="225"/>
      <c r="AC74" s="225"/>
      <c r="AD74" s="225">
        <v>62</v>
      </c>
      <c r="AE74" s="225">
        <v>56</v>
      </c>
    </row>
    <row r="75" spans="1:31">
      <c r="A75" s="233">
        <v>2015</v>
      </c>
      <c r="B75" s="225" t="s">
        <v>37</v>
      </c>
      <c r="C75" s="225"/>
      <c r="D75" s="225"/>
      <c r="E75" s="225" t="s">
        <v>37</v>
      </c>
      <c r="F75" s="225"/>
      <c r="G75" s="225" t="s">
        <v>37</v>
      </c>
      <c r="H75" s="225"/>
      <c r="I75" s="225"/>
      <c r="J75" s="225" t="s">
        <v>37</v>
      </c>
      <c r="K75" s="225"/>
      <c r="L75" s="225"/>
      <c r="M75" s="225" t="s">
        <v>37</v>
      </c>
      <c r="N75" s="225" t="s">
        <v>37</v>
      </c>
      <c r="O75" s="225"/>
      <c r="P75" s="225"/>
      <c r="Q75" s="225" t="s">
        <v>37</v>
      </c>
      <c r="R75" s="225"/>
      <c r="S75" s="225"/>
      <c r="T75" s="225" t="s">
        <v>37</v>
      </c>
      <c r="U75" s="225"/>
      <c r="V75" s="225" t="s">
        <v>37</v>
      </c>
      <c r="W75" s="225"/>
      <c r="X75" s="225"/>
      <c r="Y75" s="225" t="s">
        <v>37</v>
      </c>
      <c r="Z75" s="225"/>
      <c r="AA75" s="225">
        <v>100</v>
      </c>
      <c r="AB75" s="225"/>
      <c r="AC75" s="225"/>
      <c r="AD75" s="225">
        <v>74</v>
      </c>
      <c r="AE75" s="225">
        <v>64</v>
      </c>
    </row>
    <row r="76" spans="1:31">
      <c r="A76" s="233">
        <v>2016</v>
      </c>
      <c r="B76" s="225" t="s">
        <v>37</v>
      </c>
      <c r="C76" s="225"/>
      <c r="D76" s="225"/>
      <c r="E76" s="225" t="s">
        <v>37</v>
      </c>
      <c r="F76" s="225"/>
      <c r="G76" s="225" t="s">
        <v>37</v>
      </c>
      <c r="H76" s="225"/>
      <c r="I76" s="225"/>
      <c r="J76" s="225" t="s">
        <v>37</v>
      </c>
      <c r="K76" s="225"/>
      <c r="L76" s="225"/>
      <c r="M76" s="225" t="s">
        <v>37</v>
      </c>
      <c r="N76" s="225" t="s">
        <v>37</v>
      </c>
      <c r="O76" s="225"/>
      <c r="P76" s="225"/>
      <c r="Q76" s="225" t="s">
        <v>37</v>
      </c>
      <c r="R76" s="225"/>
      <c r="S76" s="225"/>
      <c r="T76" s="225" t="s">
        <v>37</v>
      </c>
      <c r="U76" s="225"/>
      <c r="V76" s="225" t="s">
        <v>37</v>
      </c>
      <c r="W76" s="225"/>
      <c r="X76" s="225"/>
      <c r="Y76" s="225" t="s">
        <v>37</v>
      </c>
      <c r="Z76" s="225"/>
      <c r="AA76" s="225"/>
      <c r="AB76" s="225"/>
      <c r="AC76" s="225"/>
      <c r="AD76" s="225">
        <v>100</v>
      </c>
      <c r="AE76" s="225">
        <v>72</v>
      </c>
    </row>
    <row r="77" spans="1:31" ht="16" thickBot="1">
      <c r="A77" s="56"/>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row>
    <row r="78" spans="1:31">
      <c r="A78" s="231"/>
      <c r="B78" s="222"/>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A78" s="222"/>
      <c r="AB78" s="222"/>
      <c r="AC78" s="222"/>
      <c r="AD78" s="222"/>
      <c r="AE78" s="222"/>
    </row>
    <row r="79" spans="1:31">
      <c r="A79" s="231"/>
      <c r="B79" s="222"/>
      <c r="C79" s="222"/>
      <c r="D79" s="222"/>
      <c r="E79" s="222"/>
      <c r="F79" s="222"/>
      <c r="G79" s="222"/>
      <c r="H79" s="222"/>
      <c r="I79" s="222"/>
      <c r="J79" s="222"/>
      <c r="K79" s="222"/>
      <c r="L79" s="222"/>
      <c r="M79" s="222"/>
      <c r="N79" s="222"/>
      <c r="O79" s="222"/>
      <c r="P79" s="222"/>
      <c r="Q79" s="222"/>
      <c r="R79" s="222"/>
      <c r="S79" s="222"/>
      <c r="T79" s="222"/>
      <c r="U79" s="222"/>
      <c r="V79" s="222"/>
      <c r="W79" s="222"/>
      <c r="X79" s="222"/>
      <c r="Y79" s="222"/>
      <c r="Z79" s="222"/>
      <c r="AA79" s="222"/>
      <c r="AB79" s="222"/>
      <c r="AC79" s="222"/>
      <c r="AD79" s="222"/>
      <c r="AE79" s="222"/>
    </row>
    <row r="80" spans="1:31">
      <c r="A80" s="233" t="s">
        <v>3626</v>
      </c>
      <c r="B80" s="222"/>
      <c r="C80" s="224" t="s">
        <v>4847</v>
      </c>
      <c r="D80" s="222"/>
      <c r="E80" s="222" t="s">
        <v>3954</v>
      </c>
      <c r="F80" s="222"/>
      <c r="G80" s="222"/>
      <c r="H80" s="222"/>
      <c r="I80" s="222"/>
      <c r="J80" s="222"/>
      <c r="K80" s="222"/>
      <c r="L80" s="222"/>
      <c r="M80" s="222"/>
      <c r="N80" s="222"/>
      <c r="O80" s="222"/>
      <c r="P80" s="222"/>
      <c r="Q80" s="222"/>
      <c r="R80" s="222"/>
      <c r="S80" s="222"/>
      <c r="T80" s="222"/>
      <c r="U80" s="222"/>
      <c r="V80" s="222"/>
      <c r="W80" s="222"/>
      <c r="X80" s="222"/>
      <c r="Y80" s="222"/>
      <c r="Z80" s="222"/>
      <c r="AA80" s="222"/>
      <c r="AB80" s="222"/>
      <c r="AC80" s="222"/>
      <c r="AD80" s="222"/>
      <c r="AE80" s="222"/>
    </row>
    <row r="81" spans="1:31">
      <c r="A81" s="231"/>
      <c r="B81" s="222"/>
      <c r="C81" s="222"/>
      <c r="D81" s="222"/>
      <c r="E81" s="222"/>
      <c r="F81" s="222"/>
      <c r="G81" s="222"/>
      <c r="H81" s="222"/>
      <c r="I81" s="222"/>
      <c r="J81" s="222"/>
      <c r="K81" s="222"/>
      <c r="L81" s="222"/>
      <c r="M81" s="222"/>
      <c r="N81" s="222"/>
      <c r="O81" s="222"/>
      <c r="P81" s="222"/>
      <c r="Q81" s="222"/>
      <c r="R81" s="222"/>
      <c r="S81" s="222"/>
      <c r="T81" s="222"/>
      <c r="U81" s="222"/>
      <c r="V81" s="222"/>
      <c r="W81" s="222"/>
      <c r="X81" s="222"/>
      <c r="Y81" s="222"/>
      <c r="Z81" s="222"/>
      <c r="AA81" s="222"/>
      <c r="AB81" s="222"/>
      <c r="AC81" s="222"/>
      <c r="AD81" s="222"/>
      <c r="AE81" s="222"/>
    </row>
  </sheetData>
  <hyperlinks>
    <hyperlink ref="B1" location="INDEKS!A1" display="HJEM" xr:uid="{7B7567CF-0652-4F95-8F1E-3CF6AD9EE8F3}"/>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N88"/>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949</v>
      </c>
      <c r="B1" s="173" t="s">
        <v>3453</v>
      </c>
      <c r="C1" s="222"/>
      <c r="D1" s="222"/>
      <c r="E1" s="222"/>
      <c r="F1" s="222"/>
      <c r="G1" s="222"/>
      <c r="H1" s="222"/>
      <c r="I1" s="222"/>
      <c r="J1" s="222"/>
      <c r="K1" s="222"/>
      <c r="L1" s="222"/>
      <c r="M1" s="222"/>
      <c r="N1" s="222"/>
    </row>
    <row r="2" spans="1:14">
      <c r="A2" s="232"/>
      <c r="B2" s="223">
        <v>2007</v>
      </c>
      <c r="C2" s="223">
        <v>2008</v>
      </c>
      <c r="D2" s="223">
        <v>2009</v>
      </c>
      <c r="E2" s="223">
        <v>2010</v>
      </c>
      <c r="F2" s="223">
        <v>2011</v>
      </c>
      <c r="G2" s="223">
        <v>2012</v>
      </c>
      <c r="H2" s="223">
        <v>2013</v>
      </c>
      <c r="I2" s="223">
        <v>2014</v>
      </c>
      <c r="J2" s="223">
        <v>2015</v>
      </c>
      <c r="K2" s="223">
        <v>2016</v>
      </c>
      <c r="L2" s="223">
        <v>2017</v>
      </c>
      <c r="M2" s="222"/>
      <c r="N2" s="222"/>
    </row>
    <row r="3" spans="1:14">
      <c r="A3" s="235" t="s">
        <v>240</v>
      </c>
      <c r="B3" s="43"/>
      <c r="C3" s="43"/>
      <c r="D3" s="43"/>
      <c r="E3" s="43"/>
      <c r="F3" s="43"/>
      <c r="G3" s="43"/>
      <c r="H3" s="43"/>
      <c r="I3" s="43"/>
      <c r="J3" s="43"/>
      <c r="K3" s="43"/>
      <c r="L3" s="43"/>
      <c r="M3" s="222"/>
      <c r="N3" s="222"/>
    </row>
    <row r="4" spans="1:14">
      <c r="A4" s="233" t="s">
        <v>950</v>
      </c>
      <c r="B4" s="222">
        <v>90317</v>
      </c>
      <c r="C4" s="222">
        <v>84991</v>
      </c>
      <c r="D4" s="222">
        <v>83131</v>
      </c>
      <c r="E4" s="222">
        <v>87261</v>
      </c>
      <c r="F4" s="222">
        <v>93367</v>
      </c>
      <c r="G4" s="222">
        <v>101152</v>
      </c>
      <c r="H4" s="222">
        <v>105889</v>
      </c>
      <c r="I4" s="222">
        <v>98243</v>
      </c>
      <c r="J4" s="222">
        <v>92938</v>
      </c>
      <c r="K4" s="222">
        <v>91351</v>
      </c>
      <c r="L4" s="222">
        <v>101342</v>
      </c>
      <c r="M4" s="222"/>
      <c r="N4" s="222"/>
    </row>
    <row r="5" spans="1:14">
      <c r="A5" s="233" t="s">
        <v>951</v>
      </c>
      <c r="B5" s="222">
        <v>2658</v>
      </c>
      <c r="C5" s="222">
        <v>3001</v>
      </c>
      <c r="D5" s="222">
        <v>2868</v>
      </c>
      <c r="E5" s="222">
        <v>3235</v>
      </c>
      <c r="F5" s="222" t="s">
        <v>2</v>
      </c>
      <c r="G5" s="222" t="s">
        <v>2</v>
      </c>
      <c r="H5" s="222" t="s">
        <v>2</v>
      </c>
      <c r="I5" s="222" t="s">
        <v>2</v>
      </c>
      <c r="J5" s="222" t="s">
        <v>953</v>
      </c>
      <c r="K5" s="222" t="s">
        <v>953</v>
      </c>
      <c r="L5" s="222" t="s">
        <v>2</v>
      </c>
      <c r="M5" s="222"/>
      <c r="N5" s="222"/>
    </row>
    <row r="6" spans="1:14">
      <c r="A6" s="233" t="s">
        <v>952</v>
      </c>
      <c r="B6" s="222">
        <v>205</v>
      </c>
      <c r="C6" s="222" t="s">
        <v>2</v>
      </c>
      <c r="D6" s="222" t="s">
        <v>2</v>
      </c>
      <c r="E6" s="222" t="s">
        <v>2</v>
      </c>
      <c r="F6" s="222" t="s">
        <v>2</v>
      </c>
      <c r="G6" s="222" t="s">
        <v>2</v>
      </c>
      <c r="H6" s="222" t="s">
        <v>2</v>
      </c>
      <c r="I6" s="222" t="s">
        <v>2</v>
      </c>
      <c r="J6" s="222" t="s">
        <v>2</v>
      </c>
      <c r="K6" s="222" t="s">
        <v>953</v>
      </c>
      <c r="L6" s="222" t="s">
        <v>2</v>
      </c>
      <c r="M6" s="222"/>
      <c r="N6" s="222"/>
    </row>
    <row r="7" spans="1:14">
      <c r="A7" s="235" t="s">
        <v>40</v>
      </c>
      <c r="B7" s="222"/>
      <c r="C7" s="222"/>
      <c r="D7" s="222"/>
      <c r="E7" s="222"/>
      <c r="F7" s="222"/>
      <c r="G7" s="222"/>
      <c r="H7" s="222"/>
      <c r="I7" s="222"/>
      <c r="J7" s="222"/>
      <c r="K7" s="222"/>
      <c r="L7" s="222"/>
      <c r="M7" s="222"/>
      <c r="N7" s="222"/>
    </row>
    <row r="8" spans="1:14">
      <c r="A8" s="233" t="s">
        <v>954</v>
      </c>
      <c r="B8" s="222">
        <v>37526</v>
      </c>
      <c r="C8" s="222">
        <v>35395</v>
      </c>
      <c r="D8" s="222">
        <v>32519</v>
      </c>
      <c r="E8" s="222">
        <v>30986</v>
      </c>
      <c r="F8" s="222">
        <v>29555</v>
      </c>
      <c r="G8" s="222">
        <v>29517</v>
      </c>
      <c r="H8" s="222">
        <v>27763</v>
      </c>
      <c r="I8" s="222">
        <v>26685</v>
      </c>
      <c r="J8" s="222">
        <v>24842</v>
      </c>
      <c r="K8" s="222">
        <v>24494</v>
      </c>
      <c r="L8" s="222">
        <v>23382</v>
      </c>
      <c r="M8" s="222"/>
      <c r="N8" s="222"/>
    </row>
    <row r="9" spans="1:14">
      <c r="A9" s="233" t="s">
        <v>955</v>
      </c>
      <c r="B9" s="222">
        <v>25907</v>
      </c>
      <c r="C9" s="222">
        <v>26225</v>
      </c>
      <c r="D9" s="222">
        <v>27354</v>
      </c>
      <c r="E9" s="222">
        <v>26479</v>
      </c>
      <c r="F9" s="222">
        <v>26183</v>
      </c>
      <c r="G9" s="222">
        <v>27050</v>
      </c>
      <c r="H9" s="222">
        <v>26227</v>
      </c>
      <c r="I9" s="222">
        <v>29541</v>
      </c>
      <c r="J9" s="222">
        <v>29991</v>
      </c>
      <c r="K9" s="222">
        <v>29464</v>
      </c>
      <c r="L9" s="222">
        <v>30566</v>
      </c>
      <c r="M9" s="222"/>
      <c r="N9" s="222"/>
    </row>
    <row r="10" spans="1:14" ht="16" thickBot="1">
      <c r="A10" s="52"/>
      <c r="B10" s="53"/>
      <c r="C10" s="53"/>
      <c r="D10" s="53"/>
      <c r="E10" s="53"/>
      <c r="F10" s="53"/>
      <c r="G10" s="53"/>
      <c r="H10" s="53"/>
      <c r="I10" s="53"/>
      <c r="J10" s="53"/>
      <c r="K10" s="53"/>
      <c r="L10" s="53"/>
      <c r="M10" s="222"/>
      <c r="N10" s="222"/>
    </row>
    <row r="11" spans="1:14">
      <c r="A11" s="231"/>
      <c r="B11" s="222"/>
      <c r="C11" s="222"/>
      <c r="D11" s="222"/>
      <c r="E11" s="222"/>
      <c r="F11" s="222"/>
      <c r="G11" s="222"/>
      <c r="H11" s="222"/>
      <c r="I11" s="222"/>
      <c r="J11" s="222"/>
      <c r="K11" s="222"/>
      <c r="L11" s="222"/>
      <c r="M11" s="222"/>
      <c r="N11" s="222"/>
    </row>
    <row r="12" spans="1:14">
      <c r="A12" s="233"/>
      <c r="B12" s="224"/>
      <c r="C12" s="224" t="s">
        <v>4847</v>
      </c>
      <c r="D12" s="224"/>
      <c r="E12" s="224" t="s">
        <v>3955</v>
      </c>
      <c r="F12" s="222"/>
      <c r="G12" s="222"/>
      <c r="H12" s="222"/>
      <c r="I12" s="222"/>
      <c r="J12" s="222"/>
      <c r="K12" s="222"/>
      <c r="L12" s="222"/>
      <c r="M12" s="222"/>
      <c r="N12" s="222"/>
    </row>
    <row r="13" spans="1:14">
      <c r="A13" s="231"/>
      <c r="B13" s="222"/>
      <c r="C13" s="222"/>
      <c r="D13" s="222"/>
      <c r="E13" s="222"/>
      <c r="F13" s="222"/>
      <c r="G13" s="222"/>
      <c r="H13" s="222"/>
      <c r="I13" s="222"/>
      <c r="J13" s="222"/>
      <c r="K13" s="222"/>
      <c r="L13" s="222"/>
      <c r="M13" s="222"/>
      <c r="N13" s="222"/>
    </row>
    <row r="14" spans="1:14">
      <c r="A14" s="231"/>
      <c r="B14" s="222"/>
      <c r="C14" s="222"/>
      <c r="D14" s="222"/>
      <c r="E14" s="222"/>
      <c r="F14" s="222"/>
      <c r="G14" s="222"/>
      <c r="H14" s="222"/>
      <c r="I14" s="222"/>
      <c r="J14" s="222"/>
      <c r="K14" s="222"/>
      <c r="L14" s="222"/>
      <c r="M14" s="222"/>
      <c r="N14" s="222"/>
    </row>
    <row r="15" spans="1:14">
      <c r="A15" s="231"/>
      <c r="B15" s="222"/>
      <c r="C15" s="222"/>
      <c r="D15" s="222"/>
      <c r="E15" s="222"/>
      <c r="F15" s="222"/>
      <c r="G15" s="222"/>
      <c r="H15" s="222"/>
      <c r="I15" s="222"/>
      <c r="J15" s="222"/>
      <c r="K15" s="222"/>
      <c r="L15" s="222"/>
      <c r="M15" s="222"/>
      <c r="N15" s="222"/>
    </row>
    <row r="16" spans="1:14">
      <c r="A16" s="231"/>
      <c r="B16" s="222"/>
      <c r="C16" s="222"/>
      <c r="D16" s="222"/>
      <c r="E16" s="222"/>
      <c r="F16" s="222"/>
      <c r="G16" s="222"/>
      <c r="H16" s="222"/>
      <c r="I16" s="222"/>
      <c r="J16" s="222"/>
      <c r="K16" s="222"/>
      <c r="L16" s="222"/>
      <c r="M16" s="222"/>
      <c r="N16" s="222"/>
    </row>
    <row r="17" spans="1:14">
      <c r="A17" s="231"/>
      <c r="B17" s="222"/>
      <c r="C17" s="222"/>
      <c r="D17" s="222"/>
      <c r="E17" s="222"/>
      <c r="F17" s="222"/>
      <c r="G17" s="222"/>
      <c r="H17" s="222"/>
      <c r="I17" s="222"/>
      <c r="J17" s="222"/>
      <c r="K17" s="222"/>
      <c r="L17" s="222"/>
      <c r="M17" s="222"/>
      <c r="N17" s="222"/>
    </row>
    <row r="18" spans="1:14">
      <c r="A18" s="231" t="s">
        <v>956</v>
      </c>
      <c r="B18" s="222"/>
      <c r="C18" s="222"/>
      <c r="D18" s="222"/>
      <c r="E18" s="222"/>
      <c r="F18" s="222"/>
      <c r="G18" s="222"/>
      <c r="H18" s="222"/>
      <c r="I18" s="222"/>
      <c r="J18" s="222"/>
      <c r="K18" s="222"/>
      <c r="L18" s="222"/>
      <c r="M18" s="222"/>
      <c r="N18" s="222"/>
    </row>
    <row r="19" spans="1:14">
      <c r="A19" s="232"/>
      <c r="B19" s="223">
        <v>2009</v>
      </c>
      <c r="C19" s="223">
        <v>2010</v>
      </c>
      <c r="D19" s="223">
        <v>2011</v>
      </c>
      <c r="E19" s="223">
        <v>2012</v>
      </c>
      <c r="F19" s="223">
        <v>2013</v>
      </c>
      <c r="G19" s="223">
        <v>2014</v>
      </c>
      <c r="H19" s="223">
        <v>2015</v>
      </c>
      <c r="I19" s="223">
        <v>2016</v>
      </c>
      <c r="J19" s="223">
        <v>2017</v>
      </c>
      <c r="K19" s="223">
        <v>2018</v>
      </c>
      <c r="L19" s="223">
        <v>2019</v>
      </c>
      <c r="M19" s="58">
        <v>2009</v>
      </c>
      <c r="N19" s="58">
        <v>2019</v>
      </c>
    </row>
    <row r="20" spans="1:14">
      <c r="A20" s="235" t="s">
        <v>40</v>
      </c>
      <c r="B20" s="43"/>
      <c r="C20" s="43"/>
      <c r="D20" s="43"/>
      <c r="E20" s="43"/>
      <c r="F20" s="43"/>
      <c r="G20" s="43"/>
      <c r="H20" s="43"/>
      <c r="I20" s="43"/>
      <c r="J20" s="43"/>
      <c r="K20" s="43"/>
      <c r="L20" s="43"/>
      <c r="M20" s="59"/>
      <c r="N20" s="60" t="s">
        <v>1</v>
      </c>
    </row>
    <row r="21" spans="1:14">
      <c r="A21" s="232" t="s">
        <v>957</v>
      </c>
      <c r="B21" s="7">
        <v>41384</v>
      </c>
      <c r="C21" s="7">
        <v>42099</v>
      </c>
      <c r="D21" s="7">
        <v>40660</v>
      </c>
      <c r="E21" s="7">
        <v>39930</v>
      </c>
      <c r="F21" s="7">
        <v>38829</v>
      </c>
      <c r="G21" s="7">
        <v>37950</v>
      </c>
      <c r="H21" s="7">
        <v>36637</v>
      </c>
      <c r="I21" s="7">
        <v>35674</v>
      </c>
      <c r="J21" s="7">
        <v>34731</v>
      </c>
      <c r="K21" s="7">
        <v>34114</v>
      </c>
      <c r="L21" s="7">
        <v>33607</v>
      </c>
      <c r="M21" s="61">
        <v>100</v>
      </c>
      <c r="N21" s="61">
        <v>100</v>
      </c>
    </row>
    <row r="22" spans="1:14">
      <c r="A22" s="233" t="s">
        <v>3621</v>
      </c>
      <c r="B22" s="222">
        <v>1505</v>
      </c>
      <c r="C22" s="222">
        <v>3079</v>
      </c>
      <c r="D22" s="55">
        <v>2560</v>
      </c>
      <c r="E22" s="222">
        <v>2435</v>
      </c>
      <c r="F22" s="222">
        <v>2432</v>
      </c>
      <c r="G22" s="222">
        <v>2014</v>
      </c>
      <c r="H22" s="222">
        <v>2287</v>
      </c>
      <c r="I22" s="222">
        <v>2015</v>
      </c>
      <c r="J22" s="222">
        <v>2233</v>
      </c>
      <c r="K22" s="222">
        <v>2319</v>
      </c>
      <c r="L22" s="222">
        <v>2128</v>
      </c>
      <c r="M22" s="62">
        <v>3.6</v>
      </c>
      <c r="N22" s="62">
        <v>6.3</v>
      </c>
    </row>
    <row r="23" spans="1:14">
      <c r="A23" s="233" t="s">
        <v>958</v>
      </c>
      <c r="B23" s="222">
        <v>8615</v>
      </c>
      <c r="C23" s="222">
        <v>8031</v>
      </c>
      <c r="D23" s="222">
        <v>8125</v>
      </c>
      <c r="E23" s="222">
        <v>8097</v>
      </c>
      <c r="F23" s="222">
        <v>7803</v>
      </c>
      <c r="G23" s="222">
        <v>7835</v>
      </c>
      <c r="H23" s="222">
        <v>7506</v>
      </c>
      <c r="I23" s="222">
        <v>7519</v>
      </c>
      <c r="J23" s="222">
        <v>7416</v>
      </c>
      <c r="K23" s="222">
        <v>7199</v>
      </c>
      <c r="L23" s="222">
        <v>7299</v>
      </c>
      <c r="M23" s="62">
        <v>20.8</v>
      </c>
      <c r="N23" s="62">
        <v>21.7</v>
      </c>
    </row>
    <row r="24" spans="1:14">
      <c r="A24" s="233" t="s">
        <v>959</v>
      </c>
      <c r="B24" s="222">
        <v>7556</v>
      </c>
      <c r="C24" s="222">
        <v>7785</v>
      </c>
      <c r="D24" s="222">
        <v>7559</v>
      </c>
      <c r="E24" s="222">
        <v>7752</v>
      </c>
      <c r="F24" s="222">
        <v>6928</v>
      </c>
      <c r="G24" s="222">
        <v>6942</v>
      </c>
      <c r="H24" s="222">
        <v>6490</v>
      </c>
      <c r="I24" s="222">
        <v>6348</v>
      </c>
      <c r="J24" s="222">
        <v>5914</v>
      </c>
      <c r="K24" s="222">
        <v>5823</v>
      </c>
      <c r="L24" s="222">
        <v>5880</v>
      </c>
      <c r="M24" s="62">
        <v>18.3</v>
      </c>
      <c r="N24" s="62">
        <v>17.5</v>
      </c>
    </row>
    <row r="25" spans="1:14">
      <c r="A25" s="233" t="s">
        <v>960</v>
      </c>
      <c r="B25" s="222">
        <v>4532</v>
      </c>
      <c r="C25" s="222">
        <v>4304</v>
      </c>
      <c r="D25" s="222">
        <v>4076</v>
      </c>
      <c r="E25" s="222">
        <v>3220</v>
      </c>
      <c r="F25" s="222">
        <v>3973</v>
      </c>
      <c r="G25" s="222">
        <v>3799</v>
      </c>
      <c r="H25" s="222">
        <v>3535</v>
      </c>
      <c r="I25" s="222">
        <v>3492</v>
      </c>
      <c r="J25" s="222">
        <v>3275</v>
      </c>
      <c r="K25" s="222">
        <v>3253</v>
      </c>
      <c r="L25" s="222">
        <v>3136</v>
      </c>
      <c r="M25" s="62">
        <v>11</v>
      </c>
      <c r="N25" s="62">
        <v>9.3000000000000007</v>
      </c>
    </row>
    <row r="26" spans="1:14">
      <c r="A26" s="233" t="s">
        <v>961</v>
      </c>
      <c r="B26" s="222">
        <v>5018</v>
      </c>
      <c r="C26" s="222">
        <v>4896</v>
      </c>
      <c r="D26" s="222">
        <v>4669</v>
      </c>
      <c r="E26" s="222">
        <v>4894</v>
      </c>
      <c r="F26" s="222">
        <v>4392</v>
      </c>
      <c r="G26" s="222">
        <v>4264</v>
      </c>
      <c r="H26" s="222">
        <v>4018</v>
      </c>
      <c r="I26" s="222">
        <v>3877</v>
      </c>
      <c r="J26" s="222">
        <v>3768</v>
      </c>
      <c r="K26" s="222">
        <v>3610</v>
      </c>
      <c r="L26" s="222">
        <v>3471</v>
      </c>
      <c r="M26" s="62">
        <v>12.1</v>
      </c>
      <c r="N26" s="62">
        <v>10.3</v>
      </c>
    </row>
    <row r="27" spans="1:14">
      <c r="A27" s="233" t="s">
        <v>962</v>
      </c>
      <c r="B27" s="222">
        <v>6034</v>
      </c>
      <c r="C27" s="222">
        <v>5925</v>
      </c>
      <c r="D27" s="222">
        <v>5632</v>
      </c>
      <c r="E27" s="222">
        <v>5516</v>
      </c>
      <c r="F27" s="222">
        <v>5400</v>
      </c>
      <c r="G27" s="222">
        <v>5216</v>
      </c>
      <c r="H27" s="222">
        <v>4945</v>
      </c>
      <c r="I27" s="222">
        <v>4724</v>
      </c>
      <c r="J27" s="222">
        <v>4533</v>
      </c>
      <c r="K27" s="222">
        <v>4417</v>
      </c>
      <c r="L27" s="222">
        <v>4325</v>
      </c>
      <c r="M27" s="62">
        <v>14.6</v>
      </c>
      <c r="N27" s="62">
        <v>12.9</v>
      </c>
    </row>
    <row r="28" spans="1:14">
      <c r="A28" s="233" t="s">
        <v>963</v>
      </c>
      <c r="B28" s="222">
        <v>8125</v>
      </c>
      <c r="C28" s="222">
        <v>8079</v>
      </c>
      <c r="D28" s="222">
        <v>8040</v>
      </c>
      <c r="E28" s="222">
        <v>8015</v>
      </c>
      <c r="F28" s="222">
        <v>7901</v>
      </c>
      <c r="G28" s="222">
        <v>7882</v>
      </c>
      <c r="H28" s="222">
        <v>7855</v>
      </c>
      <c r="I28" s="222">
        <v>7701</v>
      </c>
      <c r="J28" s="222">
        <v>7589</v>
      </c>
      <c r="K28" s="222">
        <v>7493</v>
      </c>
      <c r="L28" s="222">
        <v>7368</v>
      </c>
      <c r="M28" s="62">
        <v>19.600000000000001</v>
      </c>
      <c r="N28" s="62">
        <v>21.9</v>
      </c>
    </row>
    <row r="29" spans="1:14">
      <c r="A29" s="232" t="s">
        <v>964</v>
      </c>
      <c r="B29" s="222">
        <v>2689</v>
      </c>
      <c r="C29" s="222">
        <v>2671</v>
      </c>
      <c r="D29" s="222">
        <v>2670</v>
      </c>
      <c r="E29" s="222">
        <v>2603</v>
      </c>
      <c r="F29" s="222">
        <v>2526</v>
      </c>
      <c r="G29" s="222">
        <v>2497</v>
      </c>
      <c r="H29" s="222">
        <v>2546</v>
      </c>
      <c r="I29" s="222">
        <v>3165</v>
      </c>
      <c r="J29" s="222">
        <v>3469</v>
      </c>
      <c r="K29" s="222">
        <v>3794</v>
      </c>
      <c r="L29" s="222">
        <v>4016</v>
      </c>
      <c r="M29" s="62">
        <v>6.3</v>
      </c>
      <c r="N29" s="62">
        <v>11.1</v>
      </c>
    </row>
    <row r="30" spans="1:14">
      <c r="A30" s="235" t="s">
        <v>965</v>
      </c>
      <c r="B30" s="222"/>
      <c r="C30" s="222"/>
      <c r="D30" s="222"/>
      <c r="E30" s="227"/>
      <c r="F30" s="222"/>
      <c r="G30" s="222"/>
      <c r="H30" s="222"/>
      <c r="I30" s="222"/>
      <c r="J30" s="222"/>
      <c r="K30" s="222"/>
      <c r="L30" s="222"/>
      <c r="M30" s="62"/>
      <c r="N30" s="62"/>
    </row>
    <row r="31" spans="1:14">
      <c r="A31" s="232" t="s">
        <v>966</v>
      </c>
      <c r="B31" s="222"/>
      <c r="C31" s="222"/>
      <c r="D31" s="222"/>
      <c r="E31" s="227"/>
      <c r="F31" s="222"/>
      <c r="G31" s="222"/>
      <c r="H31" s="222"/>
      <c r="I31" s="222"/>
      <c r="J31" s="222"/>
      <c r="K31" s="222"/>
      <c r="L31" s="222"/>
      <c r="M31" s="62"/>
      <c r="N31" s="62"/>
    </row>
    <row r="32" spans="1:14">
      <c r="A32" s="233" t="s">
        <v>967</v>
      </c>
      <c r="B32" s="222">
        <v>63.4</v>
      </c>
      <c r="C32" s="222">
        <v>62.9</v>
      </c>
      <c r="D32" s="222">
        <v>64.900000000000006</v>
      </c>
      <c r="E32" s="222">
        <v>66.2</v>
      </c>
      <c r="F32" s="222">
        <v>67.7</v>
      </c>
      <c r="G32" s="222">
        <v>69.900000000000006</v>
      </c>
      <c r="H32" s="222">
        <v>71.900000000000006</v>
      </c>
      <c r="I32" s="222">
        <v>73.599999999999994</v>
      </c>
      <c r="J32" s="222">
        <v>75.8</v>
      </c>
      <c r="K32" s="222">
        <v>77.2</v>
      </c>
      <c r="L32" s="222">
        <v>78.5</v>
      </c>
      <c r="M32" s="62"/>
      <c r="N32" s="62"/>
    </row>
    <row r="33" spans="1:14" ht="16" thickBot="1">
      <c r="A33" s="52"/>
      <c r="B33" s="54"/>
      <c r="C33" s="54"/>
      <c r="D33" s="54"/>
      <c r="E33" s="54"/>
      <c r="F33" s="54"/>
      <c r="G33" s="54"/>
      <c r="H33" s="54"/>
      <c r="I33" s="54"/>
      <c r="J33" s="54"/>
      <c r="K33" s="54"/>
      <c r="L33" s="54"/>
      <c r="M33" s="53"/>
      <c r="N33" s="53"/>
    </row>
    <row r="34" spans="1:14">
      <c r="A34" s="231"/>
      <c r="B34" s="222"/>
      <c r="C34" s="222"/>
      <c r="D34" s="222"/>
      <c r="E34" s="222"/>
      <c r="F34" s="222"/>
      <c r="G34" s="222"/>
      <c r="H34" s="222"/>
      <c r="I34" s="222"/>
      <c r="J34" s="222"/>
      <c r="K34" s="222"/>
      <c r="L34" s="222"/>
      <c r="M34" s="222"/>
      <c r="N34" s="222"/>
    </row>
    <row r="35" spans="1:14" ht="42">
      <c r="A35" s="233" t="s">
        <v>968</v>
      </c>
      <c r="B35" s="222"/>
      <c r="C35" s="224" t="s">
        <v>4855</v>
      </c>
      <c r="D35" s="224"/>
      <c r="E35" s="224" t="s">
        <v>3956</v>
      </c>
      <c r="F35" s="222"/>
      <c r="G35" s="222"/>
      <c r="H35" s="222"/>
      <c r="I35" s="222"/>
      <c r="J35" s="222"/>
      <c r="K35" s="222"/>
      <c r="L35" s="222"/>
      <c r="M35" s="222"/>
      <c r="N35" s="222"/>
    </row>
    <row r="36" spans="1:14" ht="28">
      <c r="A36" s="233" t="s">
        <v>3622</v>
      </c>
      <c r="B36" s="222"/>
      <c r="C36" s="224"/>
      <c r="D36" s="224"/>
      <c r="E36" s="224"/>
      <c r="F36" s="222"/>
      <c r="G36" s="222"/>
      <c r="H36" s="222"/>
      <c r="I36" s="222"/>
      <c r="J36" s="222"/>
      <c r="K36" s="222"/>
      <c r="L36" s="222"/>
      <c r="M36" s="222"/>
      <c r="N36" s="222"/>
    </row>
    <row r="37" spans="1:14">
      <c r="A37" s="231"/>
      <c r="B37" s="222"/>
      <c r="C37" s="222"/>
      <c r="D37" s="222"/>
      <c r="E37" s="222"/>
      <c r="F37" s="222"/>
      <c r="G37" s="222"/>
      <c r="H37" s="222"/>
      <c r="I37" s="222"/>
      <c r="J37" s="222"/>
      <c r="K37" s="222"/>
      <c r="L37" s="222"/>
      <c r="M37" s="222"/>
      <c r="N37" s="222"/>
    </row>
    <row r="38" spans="1:14">
      <c r="A38" s="231"/>
      <c r="B38" s="222"/>
      <c r="C38" s="222"/>
      <c r="D38" s="222"/>
      <c r="E38" s="222"/>
      <c r="F38" s="222"/>
      <c r="G38" s="222"/>
      <c r="H38" s="222"/>
      <c r="I38" s="222"/>
      <c r="J38" s="222"/>
      <c r="K38" s="222"/>
      <c r="L38" s="222"/>
      <c r="M38" s="222"/>
      <c r="N38" s="222"/>
    </row>
    <row r="39" spans="1:14">
      <c r="A39" s="231"/>
      <c r="B39" s="222"/>
      <c r="C39" s="222"/>
      <c r="D39" s="222"/>
      <c r="E39" s="222"/>
      <c r="F39" s="222"/>
      <c r="G39" s="222"/>
      <c r="H39" s="222"/>
      <c r="I39" s="222"/>
      <c r="J39" s="222"/>
      <c r="K39" s="222"/>
      <c r="L39" s="222"/>
      <c r="M39" s="222"/>
      <c r="N39" s="222"/>
    </row>
    <row r="40" spans="1:14">
      <c r="A40" s="231"/>
      <c r="B40" s="222"/>
      <c r="C40" s="222"/>
      <c r="D40" s="222"/>
      <c r="E40" s="222"/>
      <c r="F40" s="222"/>
      <c r="G40" s="222"/>
      <c r="H40" s="222"/>
      <c r="I40" s="222"/>
      <c r="J40" s="222"/>
      <c r="K40" s="222"/>
      <c r="L40" s="222"/>
      <c r="M40" s="222"/>
      <c r="N40" s="222"/>
    </row>
    <row r="41" spans="1:14">
      <c r="A41" s="231"/>
      <c r="B41" s="222"/>
      <c r="C41" s="222"/>
      <c r="D41" s="222"/>
      <c r="E41" s="222"/>
      <c r="F41" s="222"/>
      <c r="G41" s="222"/>
      <c r="H41" s="222"/>
      <c r="I41" s="222"/>
      <c r="J41" s="222"/>
      <c r="K41" s="222"/>
      <c r="L41" s="222"/>
      <c r="M41" s="222"/>
      <c r="N41" s="222"/>
    </row>
    <row r="42" spans="1:14">
      <c r="A42" s="231"/>
      <c r="B42" s="222"/>
      <c r="C42" s="222"/>
      <c r="D42" s="222"/>
      <c r="E42" s="222"/>
      <c r="F42" s="222"/>
      <c r="G42" s="222"/>
      <c r="H42" s="222"/>
      <c r="I42" s="222"/>
      <c r="J42" s="222"/>
      <c r="K42" s="222"/>
      <c r="L42" s="222"/>
      <c r="M42" s="222"/>
      <c r="N42" s="222"/>
    </row>
    <row r="43" spans="1:14">
      <c r="A43" s="231"/>
      <c r="B43" s="222"/>
      <c r="C43" s="222"/>
      <c r="D43" s="222"/>
      <c r="E43" s="222"/>
      <c r="F43" s="222"/>
      <c r="G43" s="222"/>
      <c r="H43" s="222"/>
      <c r="I43" s="222"/>
      <c r="J43" s="222"/>
      <c r="K43" s="222"/>
      <c r="L43" s="222"/>
      <c r="M43" s="222"/>
      <c r="N43" s="222"/>
    </row>
    <row r="44" spans="1:14">
      <c r="A44" s="231"/>
      <c r="B44" s="222"/>
      <c r="C44" s="222"/>
      <c r="D44" s="222"/>
      <c r="E44" s="222"/>
      <c r="F44" s="222"/>
      <c r="G44" s="222"/>
      <c r="H44" s="222"/>
      <c r="I44" s="222"/>
      <c r="J44" s="222"/>
      <c r="K44" s="222"/>
      <c r="L44" s="222"/>
      <c r="M44" s="222"/>
      <c r="N44" s="222"/>
    </row>
    <row r="45" spans="1:14">
      <c r="A45" s="231"/>
      <c r="B45" s="222"/>
      <c r="C45" s="222"/>
      <c r="D45" s="222"/>
      <c r="E45" s="222"/>
      <c r="F45" s="222"/>
      <c r="G45" s="222"/>
      <c r="H45" s="222"/>
      <c r="I45" s="222"/>
      <c r="J45" s="222"/>
      <c r="K45" s="222"/>
      <c r="L45" s="222"/>
      <c r="M45" s="222"/>
      <c r="N45" s="222"/>
    </row>
    <row r="46" spans="1:14">
      <c r="A46" s="231"/>
      <c r="B46" s="222"/>
      <c r="C46" s="222"/>
      <c r="D46" s="222"/>
      <c r="E46" s="222"/>
      <c r="F46" s="222"/>
      <c r="G46" s="222"/>
      <c r="H46" s="222"/>
      <c r="I46" s="222"/>
      <c r="J46" s="222"/>
      <c r="K46" s="222"/>
      <c r="L46" s="222"/>
      <c r="M46" s="222"/>
      <c r="N46" s="222"/>
    </row>
    <row r="47" spans="1:14">
      <c r="A47" s="231"/>
      <c r="B47" s="222"/>
      <c r="C47" s="222"/>
      <c r="D47" s="222"/>
      <c r="E47" s="222"/>
      <c r="F47" s="222"/>
      <c r="G47" s="222"/>
      <c r="H47" s="222"/>
      <c r="I47" s="222"/>
      <c r="J47" s="222"/>
      <c r="K47" s="222"/>
      <c r="L47" s="222"/>
      <c r="M47" s="222"/>
      <c r="N47" s="222"/>
    </row>
    <row r="48" spans="1:14">
      <c r="A48" s="231"/>
      <c r="B48" s="222"/>
      <c r="C48" s="222"/>
      <c r="D48" s="222"/>
      <c r="E48" s="222"/>
      <c r="F48" s="222"/>
      <c r="G48" s="222"/>
      <c r="H48" s="222"/>
      <c r="I48" s="222"/>
      <c r="J48" s="222"/>
      <c r="K48" s="222"/>
      <c r="L48" s="222"/>
      <c r="M48" s="222"/>
      <c r="N48" s="222"/>
    </row>
    <row r="49" spans="1:14">
      <c r="A49" s="231"/>
      <c r="B49" s="222"/>
      <c r="C49" s="222"/>
      <c r="D49" s="222"/>
      <c r="E49" s="222"/>
      <c r="F49" s="222"/>
      <c r="G49" s="222"/>
      <c r="H49" s="222"/>
      <c r="I49" s="222"/>
      <c r="J49" s="222"/>
      <c r="K49" s="222"/>
      <c r="L49" s="222"/>
      <c r="M49" s="222"/>
      <c r="N49" s="222"/>
    </row>
    <row r="50" spans="1:14">
      <c r="A50" s="231"/>
      <c r="B50" s="222"/>
      <c r="C50" s="222"/>
      <c r="D50" s="222"/>
      <c r="E50" s="222"/>
      <c r="F50" s="222"/>
      <c r="G50" s="222"/>
      <c r="H50" s="222"/>
      <c r="I50" s="222"/>
      <c r="J50" s="222"/>
      <c r="K50" s="222"/>
      <c r="L50" s="222"/>
      <c r="M50" s="222"/>
      <c r="N50" s="222"/>
    </row>
    <row r="51" spans="1:14">
      <c r="A51" s="231"/>
      <c r="B51" s="222"/>
      <c r="C51" s="222"/>
      <c r="D51" s="222"/>
      <c r="E51" s="222"/>
      <c r="F51" s="222"/>
      <c r="G51" s="222"/>
      <c r="H51" s="222"/>
      <c r="I51" s="222"/>
      <c r="J51" s="222"/>
      <c r="K51" s="222"/>
      <c r="L51" s="222"/>
      <c r="M51" s="222"/>
      <c r="N51" s="222"/>
    </row>
    <row r="52" spans="1:14">
      <c r="A52" s="231"/>
      <c r="B52" s="222"/>
      <c r="C52" s="222"/>
      <c r="D52" s="222"/>
      <c r="E52" s="222"/>
      <c r="F52" s="222"/>
      <c r="G52" s="222"/>
      <c r="H52" s="222"/>
      <c r="I52" s="222"/>
      <c r="J52" s="222"/>
      <c r="K52" s="222"/>
      <c r="L52" s="222"/>
      <c r="M52" s="222"/>
      <c r="N52" s="222"/>
    </row>
    <row r="53" spans="1:14">
      <c r="A53" s="231"/>
      <c r="B53" s="222"/>
      <c r="C53" s="222"/>
      <c r="D53" s="222"/>
      <c r="E53" s="222"/>
      <c r="F53" s="222"/>
      <c r="G53" s="222"/>
      <c r="H53" s="222"/>
      <c r="I53" s="222"/>
      <c r="J53" s="222"/>
      <c r="K53" s="222"/>
      <c r="L53" s="222"/>
      <c r="M53" s="222"/>
      <c r="N53" s="222"/>
    </row>
    <row r="54" spans="1:14">
      <c r="A54" s="231"/>
      <c r="B54" s="222"/>
      <c r="C54" s="222"/>
      <c r="D54" s="222"/>
      <c r="E54" s="222"/>
      <c r="F54" s="222"/>
      <c r="G54" s="222"/>
      <c r="H54" s="222"/>
      <c r="I54" s="222"/>
      <c r="J54" s="222"/>
      <c r="K54" s="222"/>
      <c r="L54" s="222"/>
      <c r="M54" s="222"/>
      <c r="N54" s="222"/>
    </row>
    <row r="55" spans="1:14">
      <c r="A55" s="231"/>
      <c r="B55" s="222"/>
      <c r="C55" s="222"/>
      <c r="D55" s="222"/>
      <c r="E55" s="222"/>
      <c r="F55" s="222"/>
      <c r="G55" s="222"/>
      <c r="H55" s="222"/>
      <c r="I55" s="222"/>
      <c r="J55" s="222"/>
      <c r="K55" s="222"/>
      <c r="L55" s="222"/>
      <c r="M55" s="222"/>
      <c r="N55" s="222"/>
    </row>
    <row r="56" spans="1:14">
      <c r="A56" s="231"/>
      <c r="B56" s="222"/>
      <c r="C56" s="222"/>
      <c r="D56" s="222"/>
      <c r="E56" s="222"/>
      <c r="F56" s="222"/>
      <c r="G56" s="222"/>
      <c r="H56" s="222"/>
      <c r="I56" s="222"/>
      <c r="J56" s="222"/>
      <c r="K56" s="222"/>
      <c r="L56" s="222"/>
      <c r="M56" s="222"/>
      <c r="N56" s="222"/>
    </row>
    <row r="57" spans="1:14">
      <c r="A57" s="231"/>
      <c r="B57" s="222"/>
      <c r="C57" s="222"/>
      <c r="D57" s="222"/>
      <c r="E57" s="222"/>
      <c r="F57" s="222"/>
      <c r="G57" s="222"/>
      <c r="H57" s="222"/>
      <c r="I57" s="222"/>
      <c r="J57" s="222"/>
      <c r="K57" s="222"/>
      <c r="L57" s="222"/>
      <c r="M57" s="222"/>
      <c r="N57" s="222"/>
    </row>
    <row r="58" spans="1:14">
      <c r="A58" s="231"/>
      <c r="B58" s="222"/>
      <c r="C58" s="222"/>
      <c r="D58" s="222"/>
      <c r="E58" s="222"/>
      <c r="F58" s="222"/>
      <c r="G58" s="222"/>
      <c r="H58" s="222"/>
      <c r="I58" s="222"/>
      <c r="J58" s="222"/>
      <c r="K58" s="222"/>
      <c r="L58" s="222"/>
      <c r="M58" s="222"/>
      <c r="N58" s="222"/>
    </row>
    <row r="59" spans="1:14">
      <c r="A59" s="231"/>
      <c r="B59" s="222"/>
      <c r="C59" s="222"/>
      <c r="D59" s="222"/>
      <c r="E59" s="222"/>
      <c r="F59" s="222"/>
      <c r="G59" s="222"/>
      <c r="H59" s="222"/>
      <c r="I59" s="222"/>
      <c r="J59" s="222"/>
      <c r="K59" s="222"/>
      <c r="L59" s="222"/>
      <c r="M59" s="222"/>
      <c r="N59" s="222"/>
    </row>
    <row r="60" spans="1:14">
      <c r="A60" s="231"/>
      <c r="B60" s="222"/>
      <c r="C60" s="222"/>
      <c r="D60" s="222"/>
      <c r="E60" s="222"/>
      <c r="F60" s="222"/>
      <c r="G60" s="222"/>
      <c r="H60" s="222"/>
      <c r="I60" s="222"/>
      <c r="J60" s="222"/>
      <c r="K60" s="222"/>
      <c r="L60" s="222"/>
      <c r="M60" s="222"/>
      <c r="N60" s="222"/>
    </row>
    <row r="61" spans="1:14">
      <c r="A61" s="231"/>
      <c r="B61" s="222"/>
      <c r="C61" s="222"/>
      <c r="D61" s="222"/>
      <c r="E61" s="222"/>
      <c r="F61" s="222"/>
      <c r="G61" s="222"/>
      <c r="H61" s="222"/>
      <c r="I61" s="222"/>
      <c r="J61" s="222"/>
      <c r="K61" s="222"/>
      <c r="L61" s="222"/>
      <c r="M61" s="222"/>
      <c r="N61" s="222"/>
    </row>
    <row r="62" spans="1:14">
      <c r="A62" s="231"/>
      <c r="B62" s="222"/>
      <c r="C62" s="222"/>
      <c r="D62" s="222"/>
      <c r="E62" s="222"/>
      <c r="F62" s="222"/>
      <c r="G62" s="222"/>
      <c r="H62" s="222"/>
      <c r="I62" s="222"/>
      <c r="J62" s="222"/>
      <c r="K62" s="222"/>
      <c r="L62" s="222"/>
      <c r="M62" s="222"/>
      <c r="N62" s="222"/>
    </row>
    <row r="63" spans="1:14">
      <c r="A63" s="231"/>
      <c r="B63" s="222"/>
      <c r="C63" s="222"/>
      <c r="D63" s="222"/>
      <c r="E63" s="222"/>
      <c r="F63" s="222"/>
      <c r="G63" s="222"/>
      <c r="H63" s="222"/>
      <c r="I63" s="222"/>
      <c r="J63" s="222"/>
      <c r="K63" s="222"/>
      <c r="L63" s="222"/>
      <c r="M63" s="222"/>
      <c r="N63" s="222"/>
    </row>
    <row r="64" spans="1:14">
      <c r="A64" s="231"/>
      <c r="B64" s="222"/>
      <c r="C64" s="222"/>
      <c r="D64" s="222"/>
      <c r="E64" s="222"/>
      <c r="F64" s="222"/>
      <c r="G64" s="222"/>
      <c r="H64" s="222"/>
      <c r="I64" s="222"/>
      <c r="J64" s="222"/>
      <c r="K64" s="222"/>
      <c r="L64" s="222"/>
      <c r="M64" s="222"/>
      <c r="N64" s="222"/>
    </row>
    <row r="65" spans="1:14">
      <c r="A65" s="231"/>
      <c r="B65" s="222"/>
      <c r="C65" s="222"/>
      <c r="D65" s="222"/>
      <c r="E65" s="222"/>
      <c r="F65" s="222"/>
      <c r="G65" s="222"/>
      <c r="H65" s="222"/>
      <c r="I65" s="222"/>
      <c r="J65" s="222"/>
      <c r="K65" s="222"/>
      <c r="L65" s="222"/>
      <c r="M65" s="222"/>
      <c r="N65" s="222"/>
    </row>
    <row r="66" spans="1:14">
      <c r="A66" s="231"/>
      <c r="B66" s="222"/>
      <c r="C66" s="222"/>
      <c r="D66" s="222"/>
      <c r="E66" s="222"/>
      <c r="F66" s="222"/>
      <c r="G66" s="222"/>
      <c r="H66" s="222"/>
      <c r="I66" s="222"/>
      <c r="J66" s="222"/>
      <c r="K66" s="222"/>
      <c r="L66" s="222"/>
      <c r="M66" s="222"/>
      <c r="N66" s="222"/>
    </row>
    <row r="67" spans="1:14">
      <c r="A67" s="231"/>
      <c r="B67" s="222"/>
      <c r="C67" s="222"/>
      <c r="D67" s="222"/>
      <c r="E67" s="222"/>
      <c r="F67" s="222"/>
      <c r="G67" s="222"/>
      <c r="H67" s="222"/>
      <c r="I67" s="222"/>
      <c r="J67" s="222"/>
      <c r="K67" s="222"/>
      <c r="L67" s="222"/>
      <c r="M67" s="222"/>
      <c r="N67" s="222"/>
    </row>
    <row r="68" spans="1:14">
      <c r="A68" s="231"/>
      <c r="B68" s="222"/>
      <c r="C68" s="222"/>
      <c r="D68" s="222"/>
      <c r="E68" s="222"/>
      <c r="F68" s="222"/>
      <c r="G68" s="222"/>
      <c r="H68" s="222"/>
      <c r="I68" s="222"/>
      <c r="J68" s="222"/>
      <c r="K68" s="222"/>
      <c r="L68" s="222"/>
      <c r="M68" s="222"/>
      <c r="N68" s="222"/>
    </row>
    <row r="69" spans="1:14">
      <c r="A69" s="231"/>
      <c r="B69" s="222"/>
      <c r="C69" s="222"/>
      <c r="D69" s="222"/>
      <c r="E69" s="222"/>
      <c r="F69" s="222"/>
      <c r="G69" s="222"/>
      <c r="H69" s="222"/>
      <c r="I69" s="222"/>
      <c r="J69" s="222"/>
      <c r="K69" s="222"/>
      <c r="L69" s="222"/>
      <c r="M69" s="222"/>
      <c r="N69" s="222"/>
    </row>
    <row r="70" spans="1:14">
      <c r="A70" s="231"/>
      <c r="B70" s="222"/>
      <c r="C70" s="222"/>
      <c r="D70" s="222"/>
      <c r="E70" s="222"/>
      <c r="F70" s="222"/>
      <c r="G70" s="222"/>
      <c r="H70" s="222"/>
      <c r="I70" s="222"/>
      <c r="J70" s="222"/>
      <c r="K70" s="222"/>
      <c r="L70" s="222"/>
      <c r="M70" s="222"/>
      <c r="N70" s="222"/>
    </row>
    <row r="71" spans="1:14">
      <c r="A71" s="231"/>
      <c r="B71" s="222"/>
      <c r="C71" s="222"/>
      <c r="D71" s="222"/>
      <c r="E71" s="222"/>
      <c r="F71" s="222"/>
      <c r="G71" s="222"/>
      <c r="H71" s="222"/>
      <c r="I71" s="222"/>
      <c r="J71" s="222"/>
      <c r="K71" s="222"/>
      <c r="L71" s="222"/>
      <c r="M71" s="222"/>
      <c r="N71" s="222"/>
    </row>
    <row r="72" spans="1:14">
      <c r="A72" s="231"/>
      <c r="B72" s="222"/>
      <c r="C72" s="222"/>
      <c r="D72" s="222"/>
      <c r="E72" s="222"/>
      <c r="F72" s="222"/>
      <c r="G72" s="222"/>
      <c r="H72" s="222"/>
      <c r="I72" s="222"/>
      <c r="J72" s="222"/>
      <c r="K72" s="222"/>
      <c r="L72" s="222"/>
      <c r="M72" s="222"/>
      <c r="N72" s="222"/>
    </row>
    <row r="73" spans="1:14">
      <c r="A73" s="231"/>
      <c r="B73" s="222"/>
      <c r="C73" s="222"/>
      <c r="D73" s="222"/>
      <c r="E73" s="222"/>
      <c r="F73" s="222"/>
      <c r="G73" s="222"/>
      <c r="H73" s="222"/>
      <c r="I73" s="222"/>
      <c r="J73" s="222"/>
      <c r="K73" s="222"/>
      <c r="L73" s="222"/>
      <c r="M73" s="222"/>
      <c r="N73" s="222"/>
    </row>
    <row r="74" spans="1:14" ht="16" thickBot="1">
      <c r="A74" s="63"/>
      <c r="B74" s="222"/>
      <c r="C74" s="222"/>
      <c r="D74" s="222"/>
      <c r="E74" s="222"/>
      <c r="F74" s="222"/>
      <c r="G74" s="222"/>
      <c r="H74" s="222"/>
      <c r="I74" s="222"/>
      <c r="J74" s="222"/>
      <c r="K74" s="222"/>
      <c r="L74" s="222"/>
      <c r="M74" s="222"/>
      <c r="N74" s="222"/>
    </row>
    <row r="75" spans="1:14">
      <c r="A75" s="231" t="s">
        <v>969</v>
      </c>
      <c r="B75" s="222"/>
      <c r="C75" s="222"/>
      <c r="D75" s="222"/>
      <c r="E75" s="222"/>
      <c r="F75" s="222"/>
      <c r="G75" s="222"/>
      <c r="H75" s="222"/>
      <c r="I75" s="222"/>
      <c r="J75" s="222"/>
      <c r="K75" s="222"/>
      <c r="L75" s="222"/>
      <c r="M75" s="222"/>
      <c r="N75" s="222"/>
    </row>
    <row r="76" spans="1:14">
      <c r="A76" s="232"/>
      <c r="B76" s="223">
        <v>2009</v>
      </c>
      <c r="C76" s="223">
        <v>2010</v>
      </c>
      <c r="D76" s="223">
        <v>2011</v>
      </c>
      <c r="E76" s="223">
        <v>2012</v>
      </c>
      <c r="F76" s="223">
        <v>2013</v>
      </c>
      <c r="G76" s="223">
        <v>2014</v>
      </c>
      <c r="H76" s="223">
        <v>2015</v>
      </c>
      <c r="I76" s="223">
        <v>2016</v>
      </c>
      <c r="J76" s="223" t="s">
        <v>3599</v>
      </c>
      <c r="K76" s="223" t="s">
        <v>3957</v>
      </c>
      <c r="L76" s="223" t="s">
        <v>4086</v>
      </c>
      <c r="M76" s="58">
        <v>2009</v>
      </c>
      <c r="N76" s="58" t="s">
        <v>4086</v>
      </c>
    </row>
    <row r="77" spans="1:14">
      <c r="A77" s="235" t="s">
        <v>970</v>
      </c>
      <c r="B77" s="230"/>
      <c r="C77" s="230"/>
      <c r="D77" s="230"/>
      <c r="E77" s="230"/>
      <c r="F77" s="230"/>
      <c r="G77" s="230"/>
      <c r="H77" s="230"/>
      <c r="I77" s="230"/>
      <c r="J77" s="230"/>
      <c r="K77" s="230"/>
      <c r="L77" s="230"/>
      <c r="M77" s="60"/>
      <c r="N77" s="60" t="s">
        <v>1</v>
      </c>
    </row>
    <row r="78" spans="1:14">
      <c r="A78" s="38" t="s">
        <v>971</v>
      </c>
      <c r="B78" s="7">
        <v>16468</v>
      </c>
      <c r="C78" s="7">
        <v>18125</v>
      </c>
      <c r="D78" s="7">
        <v>16296</v>
      </c>
      <c r="E78" s="7">
        <v>16667</v>
      </c>
      <c r="F78" s="7">
        <v>17167</v>
      </c>
      <c r="G78" s="7">
        <v>17762</v>
      </c>
      <c r="H78" s="7">
        <v>17502</v>
      </c>
      <c r="I78" s="7">
        <v>16732</v>
      </c>
      <c r="J78" s="7">
        <v>17923</v>
      </c>
      <c r="K78" s="7">
        <v>13579</v>
      </c>
      <c r="L78" s="7">
        <v>18192</v>
      </c>
      <c r="M78" s="61">
        <v>110.1</v>
      </c>
      <c r="N78" s="61">
        <v>100</v>
      </c>
    </row>
    <row r="79" spans="1:14">
      <c r="A79" s="233" t="s">
        <v>972</v>
      </c>
      <c r="B79" s="222">
        <v>10043</v>
      </c>
      <c r="C79" s="222">
        <v>8679</v>
      </c>
      <c r="D79" s="222">
        <v>8721</v>
      </c>
      <c r="E79" s="222">
        <v>9330</v>
      </c>
      <c r="F79" s="222">
        <v>8948</v>
      </c>
      <c r="G79" s="222">
        <v>9689</v>
      </c>
      <c r="H79" s="222">
        <v>9927</v>
      </c>
      <c r="I79" s="222">
        <v>8995</v>
      </c>
      <c r="J79" s="222">
        <v>9867</v>
      </c>
      <c r="K79" s="222">
        <v>6852</v>
      </c>
      <c r="L79" s="222">
        <v>9524</v>
      </c>
      <c r="M79" s="62">
        <v>61</v>
      </c>
      <c r="N79" s="62">
        <v>52.4</v>
      </c>
    </row>
    <row r="80" spans="1:14">
      <c r="A80" s="233" t="s">
        <v>973</v>
      </c>
      <c r="B80" s="222">
        <v>1086</v>
      </c>
      <c r="C80" s="222">
        <v>988</v>
      </c>
      <c r="D80" s="222">
        <v>866</v>
      </c>
      <c r="E80" s="222">
        <v>826</v>
      </c>
      <c r="F80" s="222">
        <v>1172</v>
      </c>
      <c r="G80" s="222">
        <v>1208</v>
      </c>
      <c r="H80" s="222">
        <v>1407</v>
      </c>
      <c r="I80" s="222">
        <v>862</v>
      </c>
      <c r="J80" s="222">
        <v>1265</v>
      </c>
      <c r="K80" s="222">
        <v>833</v>
      </c>
      <c r="L80" s="222">
        <v>1242</v>
      </c>
      <c r="M80" s="62">
        <v>6.6</v>
      </c>
      <c r="N80" s="62">
        <v>6.8</v>
      </c>
    </row>
    <row r="81" spans="1:14">
      <c r="A81" s="233" t="s">
        <v>974</v>
      </c>
      <c r="B81" s="222">
        <v>25</v>
      </c>
      <c r="C81" s="222">
        <v>37</v>
      </c>
      <c r="D81" s="222">
        <v>30</v>
      </c>
      <c r="E81" s="222">
        <v>29</v>
      </c>
      <c r="F81" s="222">
        <v>27</v>
      </c>
      <c r="G81" s="222">
        <v>36</v>
      </c>
      <c r="H81" s="222">
        <v>56</v>
      </c>
      <c r="I81" s="222">
        <v>61</v>
      </c>
      <c r="J81" s="222">
        <v>97</v>
      </c>
      <c r="K81" s="222">
        <v>97</v>
      </c>
      <c r="L81" s="222">
        <v>94</v>
      </c>
      <c r="M81" s="62">
        <v>0.1</v>
      </c>
      <c r="N81" s="62">
        <v>0.5</v>
      </c>
    </row>
    <row r="82" spans="1:14">
      <c r="A82" s="233" t="s">
        <v>975</v>
      </c>
      <c r="B82" s="222">
        <v>759</v>
      </c>
      <c r="C82" s="222">
        <v>617</v>
      </c>
      <c r="D82" s="222">
        <v>612</v>
      </c>
      <c r="E82" s="222">
        <v>687</v>
      </c>
      <c r="F82" s="222">
        <v>590</v>
      </c>
      <c r="G82" s="222">
        <v>556</v>
      </c>
      <c r="H82" s="222">
        <v>562</v>
      </c>
      <c r="I82" s="222">
        <v>571</v>
      </c>
      <c r="J82" s="222">
        <v>642</v>
      </c>
      <c r="K82" s="222">
        <v>683</v>
      </c>
      <c r="L82" s="222">
        <v>642</v>
      </c>
      <c r="M82" s="62">
        <v>4.5999999999999996</v>
      </c>
      <c r="N82" s="62">
        <v>3.5</v>
      </c>
    </row>
    <row r="83" spans="1:14">
      <c r="A83" s="233" t="s">
        <v>3402</v>
      </c>
      <c r="B83" s="222">
        <v>863</v>
      </c>
      <c r="C83" s="222">
        <v>897</v>
      </c>
      <c r="D83" s="222">
        <v>1021</v>
      </c>
      <c r="E83" s="222">
        <v>1021</v>
      </c>
      <c r="F83" s="222">
        <v>887</v>
      </c>
      <c r="G83" s="222">
        <v>966</v>
      </c>
      <c r="H83" s="222">
        <v>863</v>
      </c>
      <c r="I83" s="222">
        <v>1053</v>
      </c>
      <c r="J83" s="222">
        <v>1110</v>
      </c>
      <c r="K83" s="222">
        <v>957</v>
      </c>
      <c r="L83" s="222">
        <v>1172</v>
      </c>
      <c r="M83" s="62">
        <v>5.2</v>
      </c>
      <c r="N83" s="62">
        <v>6.4</v>
      </c>
    </row>
    <row r="84" spans="1:14">
      <c r="A84" s="233" t="s">
        <v>976</v>
      </c>
      <c r="B84" s="222">
        <v>5350</v>
      </c>
      <c r="C84" s="222">
        <v>5077</v>
      </c>
      <c r="D84" s="222">
        <v>5418</v>
      </c>
      <c r="E84" s="222">
        <v>5275</v>
      </c>
      <c r="F84" s="222">
        <v>4991</v>
      </c>
      <c r="G84" s="222">
        <v>5307</v>
      </c>
      <c r="H84" s="222">
        <v>4687</v>
      </c>
      <c r="I84" s="222">
        <v>5190</v>
      </c>
      <c r="J84" s="222">
        <v>4942</v>
      </c>
      <c r="K84" s="222">
        <v>4157</v>
      </c>
      <c r="L84" s="222">
        <v>5519</v>
      </c>
      <c r="M84" s="62">
        <v>32.5</v>
      </c>
      <c r="N84" s="62">
        <v>30.3</v>
      </c>
    </row>
    <row r="85" spans="1:14" ht="16" thickBot="1">
      <c r="A85" s="52"/>
      <c r="B85" s="57"/>
      <c r="C85" s="57"/>
      <c r="D85" s="57"/>
      <c r="E85" s="57"/>
      <c r="F85" s="57"/>
      <c r="G85" s="57"/>
      <c r="H85" s="57"/>
      <c r="I85" s="57"/>
      <c r="J85" s="57"/>
      <c r="K85" s="57"/>
      <c r="L85" s="53"/>
      <c r="M85" s="53"/>
      <c r="N85" s="53"/>
    </row>
    <row r="86" spans="1:14">
      <c r="A86" s="231"/>
      <c r="B86" s="222"/>
      <c r="C86" s="222"/>
      <c r="D86" s="222"/>
      <c r="E86" s="222"/>
      <c r="F86" s="222"/>
      <c r="G86" s="222"/>
      <c r="H86" s="222"/>
      <c r="I86" s="222"/>
      <c r="J86" s="222"/>
      <c r="K86" s="222"/>
      <c r="L86" s="222"/>
      <c r="M86" s="222"/>
      <c r="N86" s="222"/>
    </row>
    <row r="87" spans="1:14">
      <c r="A87" s="233" t="s">
        <v>977</v>
      </c>
      <c r="B87" s="222"/>
      <c r="C87" s="222" t="s">
        <v>4263</v>
      </c>
      <c r="D87" s="222"/>
      <c r="E87" s="222" t="s">
        <v>3403</v>
      </c>
      <c r="F87" s="222"/>
      <c r="G87" s="222"/>
      <c r="H87" s="222"/>
      <c r="I87" s="222"/>
      <c r="J87" s="222"/>
      <c r="K87" s="222"/>
      <c r="L87" s="222"/>
      <c r="M87" s="222"/>
      <c r="N87" s="222"/>
    </row>
    <row r="88" spans="1:14">
      <c r="A88" s="231"/>
      <c r="B88" s="222"/>
      <c r="C88" s="222"/>
      <c r="D88" s="222"/>
      <c r="E88" s="222"/>
      <c r="F88" s="222"/>
      <c r="G88" s="222"/>
      <c r="H88" s="222"/>
      <c r="I88" s="222"/>
      <c r="J88" s="222"/>
      <c r="K88" s="222"/>
      <c r="L88" s="222"/>
      <c r="M88" s="222"/>
      <c r="N88" s="222"/>
    </row>
  </sheetData>
  <hyperlinks>
    <hyperlink ref="B1" location="INDEKS!A1" display="HJEM" xr:uid="{DFE9B27A-F13B-4048-9CF1-476BEF44CCC9}"/>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L59"/>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ht="15.75" customHeight="1">
      <c r="A1" s="231" t="s">
        <v>978</v>
      </c>
      <c r="B1" s="173" t="s">
        <v>3453</v>
      </c>
      <c r="C1" s="222"/>
      <c r="D1" s="222"/>
      <c r="E1" s="222"/>
      <c r="F1" s="222"/>
      <c r="G1" s="222"/>
      <c r="H1" s="222"/>
      <c r="I1" s="222"/>
      <c r="J1" s="222"/>
      <c r="K1" s="222"/>
      <c r="L1" s="222"/>
    </row>
    <row r="2" spans="1:12" ht="15.75" customHeight="1">
      <c r="A2" s="232"/>
      <c r="B2" s="223">
        <v>2009</v>
      </c>
      <c r="C2" s="223">
        <v>2010</v>
      </c>
      <c r="D2" s="223">
        <v>2011</v>
      </c>
      <c r="E2" s="223">
        <v>2012</v>
      </c>
      <c r="F2" s="223">
        <v>2013</v>
      </c>
      <c r="G2" s="223">
        <v>2014</v>
      </c>
      <c r="H2" s="223">
        <v>2015</v>
      </c>
      <c r="I2" s="223">
        <v>2016</v>
      </c>
      <c r="J2" s="223">
        <v>2017</v>
      </c>
      <c r="K2" s="223">
        <v>2018</v>
      </c>
      <c r="L2" s="223">
        <v>2019</v>
      </c>
    </row>
    <row r="3" spans="1:12" ht="15.75" customHeight="1">
      <c r="A3" s="235" t="s">
        <v>40</v>
      </c>
      <c r="B3" s="230"/>
      <c r="C3" s="230"/>
      <c r="D3" s="230"/>
      <c r="E3" s="230"/>
      <c r="F3" s="230"/>
      <c r="G3" s="230"/>
      <c r="H3" s="230"/>
      <c r="I3" s="230"/>
      <c r="J3" s="230"/>
      <c r="K3" s="230"/>
      <c r="L3" s="230"/>
    </row>
    <row r="4" spans="1:12" ht="15.75" customHeight="1">
      <c r="A4" s="232" t="s">
        <v>979</v>
      </c>
      <c r="B4" s="223"/>
      <c r="C4" s="223"/>
      <c r="D4" s="223"/>
      <c r="E4" s="223"/>
      <c r="F4" s="223"/>
      <c r="G4" s="223"/>
      <c r="H4" s="223"/>
      <c r="I4" s="223"/>
      <c r="J4" s="223"/>
      <c r="K4" s="223"/>
      <c r="L4" s="223"/>
    </row>
    <row r="5" spans="1:12" ht="15.75" customHeight="1">
      <c r="A5" s="233" t="s">
        <v>980</v>
      </c>
      <c r="B5" s="222">
        <v>7943</v>
      </c>
      <c r="C5" s="222">
        <v>8208</v>
      </c>
      <c r="D5" s="222">
        <v>8190</v>
      </c>
      <c r="E5" s="222">
        <v>8460</v>
      </c>
      <c r="F5" s="222">
        <v>7955</v>
      </c>
      <c r="G5" s="222">
        <v>6931</v>
      </c>
      <c r="H5" s="222">
        <v>7556</v>
      </c>
      <c r="I5" s="222">
        <v>6908</v>
      </c>
      <c r="J5" s="222">
        <v>7137</v>
      </c>
      <c r="K5" s="222">
        <v>4699</v>
      </c>
      <c r="L5" s="222">
        <v>5087</v>
      </c>
    </row>
    <row r="6" spans="1:12" ht="15.75" customHeight="1">
      <c r="A6" s="233" t="s">
        <v>981</v>
      </c>
      <c r="B6" s="222">
        <v>13396</v>
      </c>
      <c r="C6" s="222">
        <v>13576</v>
      </c>
      <c r="D6" s="222">
        <v>13387</v>
      </c>
      <c r="E6" s="222">
        <v>12651</v>
      </c>
      <c r="F6" s="222">
        <v>12477</v>
      </c>
      <c r="G6" s="222">
        <v>12488</v>
      </c>
      <c r="H6" s="222">
        <v>11643</v>
      </c>
      <c r="I6" s="222">
        <v>11586</v>
      </c>
      <c r="J6" s="222">
        <v>11277</v>
      </c>
      <c r="K6" s="222">
        <v>10978</v>
      </c>
      <c r="L6" s="222">
        <v>10243</v>
      </c>
    </row>
    <row r="7" spans="1:12" ht="15.75" customHeight="1">
      <c r="A7" s="233" t="s">
        <v>982</v>
      </c>
      <c r="B7" s="222">
        <v>12052</v>
      </c>
      <c r="C7" s="222">
        <v>12288</v>
      </c>
      <c r="D7" s="222">
        <v>11973</v>
      </c>
      <c r="E7" s="222">
        <v>11450</v>
      </c>
      <c r="F7" s="222">
        <v>11155</v>
      </c>
      <c r="G7" s="222">
        <v>11173</v>
      </c>
      <c r="H7" s="222">
        <v>10492</v>
      </c>
      <c r="I7" s="222">
        <v>10328</v>
      </c>
      <c r="J7" s="222">
        <v>9710</v>
      </c>
      <c r="K7" s="222">
        <v>9657</v>
      </c>
      <c r="L7" s="222">
        <v>8988</v>
      </c>
    </row>
    <row r="8" spans="1:12" ht="15.75" customHeight="1">
      <c r="A8" s="233" t="s">
        <v>983</v>
      </c>
      <c r="B8" s="222">
        <v>5041</v>
      </c>
      <c r="C8" s="222">
        <v>5068</v>
      </c>
      <c r="D8" s="222">
        <v>4642</v>
      </c>
      <c r="E8" s="222">
        <v>4181</v>
      </c>
      <c r="F8" s="222">
        <v>3861</v>
      </c>
      <c r="G8" s="222">
        <v>3626</v>
      </c>
      <c r="H8" s="222">
        <v>3769</v>
      </c>
      <c r="I8" s="222">
        <v>3294</v>
      </c>
      <c r="J8" s="222">
        <v>3226</v>
      </c>
      <c r="K8" s="222">
        <v>3125</v>
      </c>
      <c r="L8" s="222">
        <v>2890</v>
      </c>
    </row>
    <row r="9" spans="1:12" ht="15.75" customHeight="1">
      <c r="A9" s="233" t="s">
        <v>984</v>
      </c>
      <c r="B9" s="222">
        <v>2821</v>
      </c>
      <c r="C9" s="222">
        <v>3330</v>
      </c>
      <c r="D9" s="222">
        <v>2512</v>
      </c>
      <c r="E9" s="222">
        <v>3171</v>
      </c>
      <c r="F9" s="222">
        <v>3387</v>
      </c>
      <c r="G9" s="222">
        <v>2871</v>
      </c>
      <c r="H9" s="222">
        <v>2683</v>
      </c>
      <c r="I9" s="222">
        <v>2707</v>
      </c>
      <c r="J9" s="222">
        <v>2872</v>
      </c>
      <c r="K9" s="222">
        <v>1650</v>
      </c>
      <c r="L9" s="222">
        <v>1786</v>
      </c>
    </row>
    <row r="10" spans="1:12" ht="15.75" customHeight="1">
      <c r="A10" s="235" t="s">
        <v>985</v>
      </c>
      <c r="B10" s="222"/>
      <c r="C10" s="222"/>
      <c r="D10" s="222"/>
      <c r="E10" s="222"/>
      <c r="F10" s="222"/>
      <c r="G10" s="222"/>
      <c r="H10" s="222"/>
      <c r="I10" s="222"/>
      <c r="J10" s="222"/>
      <c r="K10" s="222"/>
      <c r="L10" s="222"/>
    </row>
    <row r="11" spans="1:12" ht="15.75" customHeight="1">
      <c r="A11" s="232" t="s">
        <v>986</v>
      </c>
      <c r="B11" s="222"/>
      <c r="C11" s="222"/>
      <c r="D11" s="222"/>
      <c r="E11" s="222"/>
      <c r="F11" s="222"/>
      <c r="G11" s="222"/>
      <c r="H11" s="222"/>
      <c r="I11" s="222"/>
      <c r="J11" s="222"/>
      <c r="K11" s="222"/>
      <c r="L11" s="222"/>
    </row>
    <row r="12" spans="1:12" ht="15.75" customHeight="1">
      <c r="A12" s="233" t="s">
        <v>3619</v>
      </c>
      <c r="B12" s="222">
        <v>58</v>
      </c>
      <c r="C12" s="222">
        <v>60</v>
      </c>
      <c r="D12" s="222">
        <v>61</v>
      </c>
      <c r="E12" s="222">
        <v>68</v>
      </c>
      <c r="F12" s="222">
        <v>57</v>
      </c>
      <c r="G12" s="222">
        <v>49</v>
      </c>
      <c r="H12" s="222">
        <v>58</v>
      </c>
      <c r="I12" s="222">
        <v>51</v>
      </c>
      <c r="J12" s="222">
        <v>52</v>
      </c>
      <c r="K12" s="222">
        <v>46</v>
      </c>
      <c r="L12" s="222">
        <v>42</v>
      </c>
    </row>
    <row r="13" spans="1:12" ht="15.75" customHeight="1">
      <c r="A13" s="233" t="s">
        <v>987</v>
      </c>
      <c r="B13" s="222">
        <v>1540</v>
      </c>
      <c r="C13" s="222">
        <v>1571</v>
      </c>
      <c r="D13" s="222">
        <v>1568</v>
      </c>
      <c r="E13" s="222">
        <v>1607</v>
      </c>
      <c r="F13" s="222">
        <v>1615</v>
      </c>
      <c r="G13" s="222">
        <v>1564</v>
      </c>
      <c r="H13" s="222">
        <v>1552</v>
      </c>
      <c r="I13" s="222">
        <v>1568</v>
      </c>
      <c r="J13" s="222">
        <v>1545</v>
      </c>
      <c r="K13" s="222">
        <v>1540</v>
      </c>
      <c r="L13" s="222">
        <v>1491</v>
      </c>
    </row>
    <row r="14" spans="1:12" ht="15.75" customHeight="1">
      <c r="A14" s="233" t="s">
        <v>988</v>
      </c>
      <c r="B14" s="222">
        <v>659</v>
      </c>
      <c r="C14" s="222">
        <v>669</v>
      </c>
      <c r="D14" s="222">
        <v>664</v>
      </c>
      <c r="E14" s="222">
        <v>684</v>
      </c>
      <c r="F14" s="222">
        <v>679</v>
      </c>
      <c r="G14" s="222">
        <v>665</v>
      </c>
      <c r="H14" s="222">
        <v>652</v>
      </c>
      <c r="I14" s="222">
        <v>665</v>
      </c>
      <c r="J14" s="222">
        <v>655</v>
      </c>
      <c r="K14" s="222">
        <v>660</v>
      </c>
      <c r="L14" s="222">
        <v>646</v>
      </c>
    </row>
    <row r="15" spans="1:12" ht="15.75" customHeight="1">
      <c r="A15" s="233" t="s">
        <v>989</v>
      </c>
      <c r="B15" s="222">
        <v>12369</v>
      </c>
      <c r="C15" s="222">
        <v>13173</v>
      </c>
      <c r="D15" s="222">
        <v>12932</v>
      </c>
      <c r="E15" s="222">
        <v>12331</v>
      </c>
      <c r="F15" s="222">
        <v>12076</v>
      </c>
      <c r="G15" s="222">
        <v>12332</v>
      </c>
      <c r="H15" s="222">
        <v>12538</v>
      </c>
      <c r="I15" s="222">
        <v>12383</v>
      </c>
      <c r="J15" s="222">
        <v>12308</v>
      </c>
      <c r="K15" s="222">
        <v>12781</v>
      </c>
      <c r="L15" s="222">
        <v>12299</v>
      </c>
    </row>
    <row r="16" spans="1:12" ht="15.75" customHeight="1">
      <c r="A16" s="233" t="s">
        <v>990</v>
      </c>
      <c r="B16" s="222">
        <v>1088</v>
      </c>
      <c r="C16" s="222">
        <v>1117</v>
      </c>
      <c r="D16" s="222">
        <v>1063</v>
      </c>
      <c r="E16" s="222">
        <v>1011</v>
      </c>
      <c r="F16" s="222">
        <v>977</v>
      </c>
      <c r="G16" s="222">
        <v>1032</v>
      </c>
      <c r="H16" s="222">
        <v>1034</v>
      </c>
      <c r="I16" s="222">
        <v>999</v>
      </c>
      <c r="J16" s="222">
        <v>1014</v>
      </c>
      <c r="K16" s="222">
        <v>1045</v>
      </c>
      <c r="L16" s="222">
        <v>1002</v>
      </c>
    </row>
    <row r="17" spans="1:12" ht="15.75" customHeight="1">
      <c r="A17" s="233" t="s">
        <v>991</v>
      </c>
      <c r="B17" s="222">
        <v>104</v>
      </c>
      <c r="C17" s="222">
        <v>160</v>
      </c>
      <c r="D17" s="222">
        <v>144</v>
      </c>
      <c r="E17" s="222">
        <v>154</v>
      </c>
      <c r="F17" s="222">
        <v>151</v>
      </c>
      <c r="G17" s="222">
        <v>153</v>
      </c>
      <c r="H17" s="222">
        <v>144</v>
      </c>
      <c r="I17" s="222">
        <v>147</v>
      </c>
      <c r="J17" s="222">
        <v>154</v>
      </c>
      <c r="K17" s="222">
        <v>144</v>
      </c>
      <c r="L17" s="222">
        <v>147</v>
      </c>
    </row>
    <row r="18" spans="1:12" ht="15.75" customHeight="1">
      <c r="A18" s="233" t="s">
        <v>992</v>
      </c>
      <c r="B18" s="222">
        <v>19224</v>
      </c>
      <c r="C18" s="222">
        <v>18084</v>
      </c>
      <c r="D18" s="222">
        <v>18207</v>
      </c>
      <c r="E18" s="222">
        <v>18174</v>
      </c>
      <c r="F18" s="222">
        <v>18981</v>
      </c>
      <c r="G18" s="222">
        <v>17902</v>
      </c>
      <c r="H18" s="222">
        <v>16887</v>
      </c>
      <c r="I18" s="222">
        <v>17898</v>
      </c>
      <c r="J18" s="222">
        <v>20733</v>
      </c>
      <c r="K18" s="222">
        <v>19351</v>
      </c>
      <c r="L18" s="222">
        <v>22463</v>
      </c>
    </row>
    <row r="19" spans="1:12" ht="15.75" customHeight="1">
      <c r="A19" s="233" t="s">
        <v>993</v>
      </c>
      <c r="B19" s="222">
        <v>14787</v>
      </c>
      <c r="C19" s="222">
        <v>12836</v>
      </c>
      <c r="D19" s="222">
        <v>12528</v>
      </c>
      <c r="E19" s="222">
        <v>12576</v>
      </c>
      <c r="F19" s="222">
        <v>13215</v>
      </c>
      <c r="G19" s="222">
        <v>12318</v>
      </c>
      <c r="H19" s="222">
        <v>11122</v>
      </c>
      <c r="I19" s="222">
        <v>11745</v>
      </c>
      <c r="J19" s="222">
        <v>13297</v>
      </c>
      <c r="K19" s="222">
        <v>12350</v>
      </c>
      <c r="L19" s="222">
        <v>14690</v>
      </c>
    </row>
    <row r="20" spans="1:12" ht="15.75" customHeight="1">
      <c r="A20" s="232" t="s">
        <v>994</v>
      </c>
      <c r="B20" s="7"/>
      <c r="C20" s="7"/>
      <c r="D20" s="7"/>
      <c r="E20" s="7"/>
      <c r="F20" s="7"/>
      <c r="G20" s="7"/>
      <c r="H20" s="7"/>
      <c r="I20" s="7"/>
      <c r="J20" s="7"/>
      <c r="K20" s="7"/>
      <c r="L20" s="7"/>
    </row>
    <row r="21" spans="1:12" ht="15.75" customHeight="1">
      <c r="A21" s="233" t="s">
        <v>995</v>
      </c>
      <c r="B21" s="222">
        <v>159</v>
      </c>
      <c r="C21" s="222">
        <v>165</v>
      </c>
      <c r="D21" s="222">
        <v>170</v>
      </c>
      <c r="E21" s="222">
        <v>183</v>
      </c>
      <c r="F21" s="222">
        <v>182</v>
      </c>
      <c r="G21" s="222">
        <v>182</v>
      </c>
      <c r="H21" s="222">
        <v>158</v>
      </c>
      <c r="I21" s="222">
        <v>164</v>
      </c>
      <c r="J21" s="222">
        <v>200</v>
      </c>
      <c r="K21" s="222">
        <v>221</v>
      </c>
      <c r="L21" s="222">
        <v>224</v>
      </c>
    </row>
    <row r="22" spans="1:12" ht="15.75" customHeight="1">
      <c r="A22" s="233" t="s">
        <v>996</v>
      </c>
      <c r="B22" s="222">
        <v>180</v>
      </c>
      <c r="C22" s="222">
        <v>181</v>
      </c>
      <c r="D22" s="222">
        <v>171</v>
      </c>
      <c r="E22" s="222">
        <v>232</v>
      </c>
      <c r="F22" s="222">
        <v>239</v>
      </c>
      <c r="G22" s="222">
        <v>216</v>
      </c>
      <c r="H22" s="222">
        <v>261</v>
      </c>
      <c r="I22" s="222">
        <v>283</v>
      </c>
      <c r="J22" s="222">
        <v>375</v>
      </c>
      <c r="K22" s="222">
        <v>489</v>
      </c>
      <c r="L22" s="222">
        <v>491</v>
      </c>
    </row>
    <row r="23" spans="1:12" ht="15.75" customHeight="1">
      <c r="A23" s="233" t="s">
        <v>997</v>
      </c>
      <c r="B23" s="222">
        <v>1357</v>
      </c>
      <c r="C23" s="222">
        <v>1175</v>
      </c>
      <c r="D23" s="222">
        <v>1337</v>
      </c>
      <c r="E23" s="222">
        <v>1338</v>
      </c>
      <c r="F23" s="222">
        <v>1589</v>
      </c>
      <c r="G23" s="222">
        <v>1630</v>
      </c>
      <c r="H23" s="222">
        <v>2217</v>
      </c>
      <c r="I23" s="222">
        <v>2569</v>
      </c>
      <c r="J23" s="222">
        <v>3856</v>
      </c>
      <c r="K23" s="222">
        <v>3507</v>
      </c>
      <c r="L23" s="222">
        <v>3349</v>
      </c>
    </row>
    <row r="24" spans="1:12" ht="16" thickBot="1">
      <c r="A24" s="52"/>
      <c r="B24" s="53"/>
      <c r="C24" s="53"/>
      <c r="D24" s="53"/>
      <c r="E24" s="53"/>
      <c r="F24" s="53"/>
      <c r="G24" s="53"/>
      <c r="H24" s="53"/>
      <c r="I24" s="53"/>
      <c r="J24" s="53"/>
      <c r="K24" s="53"/>
      <c r="L24" s="53"/>
    </row>
    <row r="25" spans="1:12" ht="15.75" customHeight="1">
      <c r="A25" s="231"/>
      <c r="B25" s="222"/>
      <c r="C25" s="222"/>
      <c r="D25" s="222"/>
      <c r="E25" s="222"/>
      <c r="F25" s="222"/>
      <c r="G25" s="222"/>
      <c r="H25" s="222"/>
      <c r="I25" s="222"/>
      <c r="J25" s="222"/>
      <c r="K25" s="222"/>
      <c r="L25" s="222"/>
    </row>
    <row r="26" spans="1:12" ht="15.75" customHeight="1">
      <c r="A26" s="233"/>
      <c r="B26" s="222"/>
      <c r="C26" s="222" t="s">
        <v>4147</v>
      </c>
      <c r="D26" s="224"/>
      <c r="E26" s="224" t="s">
        <v>3958</v>
      </c>
      <c r="F26" s="222"/>
      <c r="G26" s="222"/>
      <c r="H26" s="222"/>
      <c r="I26" s="222"/>
      <c r="J26" s="222"/>
      <c r="K26" s="222"/>
      <c r="L26" s="222"/>
    </row>
    <row r="27" spans="1:12" ht="15.75" customHeight="1">
      <c r="A27" s="231"/>
      <c r="B27" s="222"/>
      <c r="C27" s="222"/>
      <c r="D27" s="222"/>
      <c r="E27" s="222"/>
      <c r="F27" s="222"/>
      <c r="G27" s="222"/>
      <c r="H27" s="222"/>
      <c r="I27" s="222"/>
      <c r="J27" s="222"/>
      <c r="K27" s="222"/>
      <c r="L27" s="222"/>
    </row>
    <row r="28" spans="1:12" ht="15.75" customHeight="1">
      <c r="A28" s="231"/>
      <c r="B28" s="222"/>
      <c r="C28" s="222"/>
      <c r="D28" s="222"/>
      <c r="E28" s="222"/>
      <c r="F28" s="222"/>
      <c r="G28" s="222"/>
      <c r="H28" s="222"/>
      <c r="I28" s="222"/>
      <c r="J28" s="222"/>
      <c r="K28" s="222"/>
      <c r="L28" s="222"/>
    </row>
    <row r="29" spans="1:12" ht="15.75" customHeight="1">
      <c r="A29" s="231"/>
      <c r="B29" s="222"/>
      <c r="C29" s="222"/>
      <c r="D29" s="222"/>
      <c r="E29" s="222"/>
      <c r="F29" s="222"/>
      <c r="G29" s="222"/>
      <c r="H29" s="222"/>
      <c r="I29" s="222"/>
      <c r="J29" s="222"/>
      <c r="K29" s="222"/>
      <c r="L29" s="222"/>
    </row>
    <row r="30" spans="1:12" ht="15.75" customHeight="1">
      <c r="A30" s="231"/>
      <c r="B30" s="222"/>
      <c r="C30" s="222"/>
      <c r="D30" s="222"/>
      <c r="E30" s="222"/>
      <c r="F30" s="222"/>
      <c r="G30" s="222"/>
      <c r="H30" s="222"/>
      <c r="I30" s="222"/>
      <c r="J30" s="222"/>
      <c r="K30" s="222"/>
      <c r="L30" s="222"/>
    </row>
    <row r="31" spans="1:12" ht="15.75" customHeight="1">
      <c r="A31" s="231" t="s">
        <v>998</v>
      </c>
      <c r="B31" s="222"/>
      <c r="C31" s="222"/>
      <c r="D31" s="222"/>
      <c r="E31" s="222"/>
      <c r="F31" s="222"/>
      <c r="G31" s="222"/>
      <c r="H31" s="222"/>
      <c r="I31" s="222"/>
      <c r="J31" s="222"/>
      <c r="K31" s="222"/>
      <c r="L31" s="222"/>
    </row>
    <row r="32" spans="1:12" ht="15.75" customHeight="1">
      <c r="A32" s="232"/>
      <c r="B32" s="223">
        <v>2008</v>
      </c>
      <c r="C32" s="223">
        <v>2009</v>
      </c>
      <c r="D32" s="223">
        <v>2010</v>
      </c>
      <c r="E32" s="223">
        <v>2011</v>
      </c>
      <c r="F32" s="223">
        <v>2012</v>
      </c>
      <c r="G32" s="223" t="s">
        <v>196</v>
      </c>
      <c r="H32" s="223" t="s">
        <v>197</v>
      </c>
      <c r="I32" s="223" t="s">
        <v>1615</v>
      </c>
      <c r="J32" s="223">
        <v>2016</v>
      </c>
      <c r="K32" s="223">
        <v>2017</v>
      </c>
      <c r="L32" s="223">
        <v>2018</v>
      </c>
    </row>
    <row r="33" spans="1:12" ht="15.75" customHeight="1">
      <c r="A33" s="235" t="s">
        <v>999</v>
      </c>
      <c r="B33" s="43"/>
      <c r="C33" s="43"/>
      <c r="D33" s="43"/>
      <c r="E33" s="43"/>
      <c r="F33" s="43"/>
      <c r="G33" s="43"/>
      <c r="H33" s="43"/>
      <c r="I33" s="43"/>
      <c r="J33" s="43"/>
      <c r="K33" s="43"/>
      <c r="L33" s="43"/>
    </row>
    <row r="34" spans="1:12" ht="15.75" customHeight="1">
      <c r="A34" s="232" t="s">
        <v>1000</v>
      </c>
      <c r="B34" s="224"/>
      <c r="C34" s="224"/>
      <c r="D34" s="224"/>
      <c r="E34" s="224"/>
      <c r="F34" s="224"/>
      <c r="G34" s="224"/>
      <c r="H34" s="224"/>
      <c r="I34" s="224"/>
      <c r="J34" s="224"/>
      <c r="K34" s="224"/>
      <c r="L34" s="224"/>
    </row>
    <row r="35" spans="1:12" ht="15.75" customHeight="1">
      <c r="A35" s="232" t="s">
        <v>1001</v>
      </c>
      <c r="B35" s="7">
        <v>19715</v>
      </c>
      <c r="C35" s="7">
        <v>12854</v>
      </c>
      <c r="D35" s="64">
        <v>11210</v>
      </c>
      <c r="E35" s="7">
        <v>8923</v>
      </c>
      <c r="F35" s="7">
        <v>10896</v>
      </c>
      <c r="G35" s="7">
        <v>9522</v>
      </c>
      <c r="H35" s="7">
        <v>9978</v>
      </c>
      <c r="I35" s="7">
        <v>9487</v>
      </c>
      <c r="J35" s="7">
        <v>8013</v>
      </c>
      <c r="K35" s="7">
        <v>9357</v>
      </c>
      <c r="L35" s="7">
        <v>7628</v>
      </c>
    </row>
    <row r="36" spans="1:12" ht="15.75" customHeight="1">
      <c r="A36" s="232" t="s">
        <v>1002</v>
      </c>
      <c r="B36" s="7">
        <v>17994</v>
      </c>
      <c r="C36" s="7">
        <v>10611</v>
      </c>
      <c r="D36" s="64">
        <v>9233</v>
      </c>
      <c r="E36" s="7">
        <v>9058</v>
      </c>
      <c r="F36" s="7">
        <v>9479</v>
      </c>
      <c r="G36" s="7">
        <v>10738</v>
      </c>
      <c r="H36" s="7">
        <v>9910</v>
      </c>
      <c r="I36" s="7">
        <v>9471</v>
      </c>
      <c r="J36" s="7">
        <v>8711</v>
      </c>
      <c r="K36" s="7">
        <v>9277</v>
      </c>
      <c r="L36" s="7">
        <v>7778</v>
      </c>
    </row>
    <row r="37" spans="1:12" ht="15.75" customHeight="1">
      <c r="A37" s="233" t="s">
        <v>1003</v>
      </c>
      <c r="B37" s="222">
        <v>9532</v>
      </c>
      <c r="C37" s="222">
        <v>9948</v>
      </c>
      <c r="D37" s="55">
        <v>9976</v>
      </c>
      <c r="E37" s="222">
        <v>10098</v>
      </c>
      <c r="F37" s="222">
        <v>10189</v>
      </c>
      <c r="G37" s="222">
        <v>10161</v>
      </c>
      <c r="H37" s="222">
        <v>10106</v>
      </c>
      <c r="I37" s="222">
        <v>10381</v>
      </c>
      <c r="J37" s="222">
        <v>9908</v>
      </c>
      <c r="K37" s="222">
        <v>10078</v>
      </c>
      <c r="L37" s="222">
        <v>9139</v>
      </c>
    </row>
    <row r="38" spans="1:12" ht="15.75" customHeight="1">
      <c r="A38" s="233" t="s">
        <v>1004</v>
      </c>
      <c r="B38" s="222">
        <v>6188</v>
      </c>
      <c r="C38" s="222">
        <v>-1599</v>
      </c>
      <c r="D38" s="55">
        <v>-2581</v>
      </c>
      <c r="E38" s="222">
        <v>-2816</v>
      </c>
      <c r="F38" s="222">
        <v>-2356</v>
      </c>
      <c r="G38" s="222">
        <v>-1077</v>
      </c>
      <c r="H38" s="222">
        <v>-1947</v>
      </c>
      <c r="I38" s="222">
        <v>-2643</v>
      </c>
      <c r="J38" s="222">
        <v>-2691</v>
      </c>
      <c r="K38" s="222">
        <v>-2601</v>
      </c>
      <c r="L38" s="222">
        <v>-2739</v>
      </c>
    </row>
    <row r="39" spans="1:12" ht="15.75" customHeight="1">
      <c r="A39" s="233" t="s">
        <v>3400</v>
      </c>
      <c r="B39" s="222">
        <v>7435</v>
      </c>
      <c r="C39" s="222">
        <v>4023</v>
      </c>
      <c r="D39" s="55">
        <v>3199</v>
      </c>
      <c r="E39" s="222">
        <v>2813</v>
      </c>
      <c r="F39" s="222">
        <v>2907</v>
      </c>
      <c r="G39" s="222">
        <v>3140</v>
      </c>
      <c r="H39" s="222">
        <v>3437</v>
      </c>
      <c r="I39" s="222">
        <v>2920</v>
      </c>
      <c r="J39" s="222">
        <v>2726</v>
      </c>
      <c r="K39" s="222">
        <v>2358</v>
      </c>
      <c r="L39" s="222">
        <v>2041</v>
      </c>
    </row>
    <row r="40" spans="1:12" ht="15.75" customHeight="1">
      <c r="A40" s="233" t="s">
        <v>3401</v>
      </c>
      <c r="B40" s="222">
        <v>2477</v>
      </c>
      <c r="C40" s="222">
        <v>1521</v>
      </c>
      <c r="D40" s="55">
        <v>798</v>
      </c>
      <c r="E40" s="222">
        <v>638</v>
      </c>
      <c r="F40" s="222">
        <v>555</v>
      </c>
      <c r="G40" s="222">
        <v>568</v>
      </c>
      <c r="H40" s="222">
        <v>742</v>
      </c>
      <c r="I40" s="222">
        <v>807</v>
      </c>
      <c r="J40" s="222">
        <v>490</v>
      </c>
      <c r="K40" s="222">
        <v>389</v>
      </c>
      <c r="L40" s="222">
        <v>358</v>
      </c>
    </row>
    <row r="41" spans="1:12" ht="15.75" customHeight="1">
      <c r="A41" s="233" t="s">
        <v>1005</v>
      </c>
      <c r="B41" s="222">
        <v>2295</v>
      </c>
      <c r="C41" s="222">
        <v>588</v>
      </c>
      <c r="D41" s="55">
        <v>670</v>
      </c>
      <c r="E41" s="222">
        <v>458</v>
      </c>
      <c r="F41" s="222">
        <v>835</v>
      </c>
      <c r="G41" s="222">
        <v>712</v>
      </c>
      <c r="H41" s="222">
        <v>479</v>
      </c>
      <c r="I41" s="222">
        <v>473</v>
      </c>
      <c r="J41" s="222">
        <v>611</v>
      </c>
      <c r="K41" s="222">
        <v>640</v>
      </c>
      <c r="L41" s="222">
        <v>537</v>
      </c>
    </row>
    <row r="42" spans="1:12" ht="15.75" customHeight="1">
      <c r="A42" s="233" t="s">
        <v>1006</v>
      </c>
      <c r="B42" s="222">
        <v>7927</v>
      </c>
      <c r="C42" s="222">
        <v>4152</v>
      </c>
      <c r="D42" s="55">
        <v>4055</v>
      </c>
      <c r="E42" s="222">
        <v>4329</v>
      </c>
      <c r="F42" s="222">
        <v>4731</v>
      </c>
      <c r="G42" s="222">
        <v>5761</v>
      </c>
      <c r="H42" s="222">
        <v>4517</v>
      </c>
      <c r="I42" s="222">
        <v>4612</v>
      </c>
      <c r="J42" s="222">
        <v>4261</v>
      </c>
      <c r="K42" s="222">
        <v>4940</v>
      </c>
      <c r="L42" s="222">
        <v>4109</v>
      </c>
    </row>
    <row r="43" spans="1:12" ht="15.75" customHeight="1">
      <c r="A43" s="233" t="s">
        <v>1007</v>
      </c>
      <c r="B43" s="222">
        <v>358</v>
      </c>
      <c r="C43" s="222">
        <v>174</v>
      </c>
      <c r="D43" s="55">
        <v>142</v>
      </c>
      <c r="E43" s="222">
        <v>139</v>
      </c>
      <c r="F43" s="222">
        <v>194</v>
      </c>
      <c r="G43" s="222">
        <v>182</v>
      </c>
      <c r="H43" s="222">
        <v>205</v>
      </c>
      <c r="I43" s="222">
        <v>205</v>
      </c>
      <c r="J43" s="222">
        <v>230</v>
      </c>
      <c r="K43" s="222">
        <v>180</v>
      </c>
      <c r="L43" s="222">
        <v>250</v>
      </c>
    </row>
    <row r="44" spans="1:12" ht="15.75" customHeight="1">
      <c r="A44" s="233" t="s">
        <v>3620</v>
      </c>
      <c r="B44" s="222">
        <v>2274</v>
      </c>
      <c r="C44" s="222">
        <v>2262</v>
      </c>
      <c r="D44" s="55">
        <v>1837</v>
      </c>
      <c r="E44" s="222">
        <v>1777</v>
      </c>
      <c r="F44" s="222">
        <v>1647</v>
      </c>
      <c r="G44" s="222">
        <v>1655</v>
      </c>
      <c r="H44" s="222">
        <v>1751</v>
      </c>
      <c r="I44" s="222">
        <v>1734</v>
      </c>
      <c r="J44" s="222">
        <v>1494</v>
      </c>
      <c r="K44" s="222">
        <v>1799</v>
      </c>
      <c r="L44" s="222">
        <v>1378</v>
      </c>
    </row>
    <row r="45" spans="1:12" ht="15.75" customHeight="1">
      <c r="A45" s="232" t="s">
        <v>1008</v>
      </c>
      <c r="B45" s="7">
        <v>1722</v>
      </c>
      <c r="C45" s="7">
        <v>2244</v>
      </c>
      <c r="D45" s="64">
        <v>1977</v>
      </c>
      <c r="E45" s="7">
        <v>-135</v>
      </c>
      <c r="F45" s="7">
        <v>1418</v>
      </c>
      <c r="G45" s="7">
        <v>-1217</v>
      </c>
      <c r="H45" s="7">
        <v>68</v>
      </c>
      <c r="I45" s="7">
        <v>16</v>
      </c>
      <c r="J45" s="7">
        <v>-698</v>
      </c>
      <c r="K45" s="7">
        <v>80</v>
      </c>
      <c r="L45" s="7">
        <v>-150</v>
      </c>
    </row>
    <row r="46" spans="1:12" ht="15.75" customHeight="1">
      <c r="A46" s="233"/>
      <c r="B46" s="224"/>
      <c r="C46" s="224"/>
      <c r="D46" s="224"/>
      <c r="E46" s="224"/>
      <c r="F46" s="224"/>
      <c r="G46" s="224"/>
      <c r="H46" s="224"/>
      <c r="I46" s="224"/>
      <c r="J46" s="224"/>
      <c r="K46" s="224"/>
      <c r="L46" s="224"/>
    </row>
    <row r="47" spans="1:12" ht="15.75" customHeight="1">
      <c r="A47" s="231"/>
      <c r="B47" s="222"/>
      <c r="C47" s="222"/>
      <c r="D47" s="222"/>
      <c r="E47" s="222"/>
      <c r="F47" s="222"/>
      <c r="G47" s="222"/>
      <c r="H47" s="222"/>
      <c r="I47" s="222"/>
      <c r="J47" s="222"/>
      <c r="K47" s="222"/>
      <c r="L47" s="222"/>
    </row>
    <row r="48" spans="1:12" ht="15.75" customHeight="1">
      <c r="A48" s="233" t="s">
        <v>1009</v>
      </c>
      <c r="B48" s="224"/>
      <c r="C48" s="224" t="s">
        <v>3990</v>
      </c>
      <c r="D48" s="224"/>
      <c r="E48" s="224" t="s">
        <v>3959</v>
      </c>
      <c r="F48" s="222"/>
      <c r="G48" s="222"/>
      <c r="H48" s="222"/>
      <c r="I48" s="222"/>
      <c r="J48" s="222"/>
      <c r="K48" s="222"/>
      <c r="L48" s="222"/>
    </row>
    <row r="49" spans="1:12" ht="15.75" customHeight="1">
      <c r="A49" s="231"/>
      <c r="B49" s="222"/>
      <c r="C49" s="222"/>
      <c r="D49" s="222"/>
      <c r="E49" s="222"/>
      <c r="F49" s="222"/>
      <c r="G49" s="222"/>
      <c r="H49" s="222"/>
      <c r="I49" s="222"/>
      <c r="J49" s="222"/>
      <c r="K49" s="222"/>
      <c r="L49" s="222"/>
    </row>
    <row r="50" spans="1:12" ht="15.75" customHeight="1">
      <c r="A50" s="231"/>
      <c r="B50" s="222"/>
      <c r="C50" s="222"/>
      <c r="D50" s="222"/>
      <c r="E50" s="222"/>
      <c r="F50" s="222"/>
      <c r="G50" s="222"/>
      <c r="H50" s="222"/>
      <c r="I50" s="222"/>
      <c r="J50" s="222"/>
      <c r="K50" s="222"/>
      <c r="L50" s="222"/>
    </row>
    <row r="51" spans="1:12" ht="15.75" customHeight="1">
      <c r="A51" s="231"/>
      <c r="B51" s="222"/>
      <c r="C51" s="222"/>
      <c r="D51" s="222"/>
      <c r="E51" s="222"/>
      <c r="F51" s="222"/>
      <c r="G51" s="222"/>
      <c r="H51" s="222"/>
      <c r="I51" s="222"/>
      <c r="J51" s="222"/>
      <c r="K51" s="222"/>
      <c r="L51" s="222"/>
    </row>
    <row r="52" spans="1:12" ht="15.75" customHeight="1">
      <c r="A52" s="231"/>
      <c r="B52" s="222"/>
      <c r="C52" s="222"/>
      <c r="D52" s="222"/>
      <c r="E52" s="222"/>
      <c r="F52" s="222"/>
      <c r="G52" s="222"/>
      <c r="H52" s="222"/>
      <c r="I52" s="222"/>
      <c r="J52" s="222"/>
      <c r="K52" s="222"/>
      <c r="L52" s="222"/>
    </row>
    <row r="53" spans="1:12" ht="15.75" customHeight="1">
      <c r="A53" s="231"/>
      <c r="B53" s="222"/>
      <c r="C53" s="222"/>
      <c r="D53" s="222"/>
      <c r="E53" s="222"/>
      <c r="F53" s="222"/>
      <c r="G53" s="222"/>
      <c r="H53" s="222"/>
      <c r="I53" s="222"/>
      <c r="J53" s="222"/>
      <c r="K53" s="222"/>
      <c r="L53" s="222"/>
    </row>
    <row r="54" spans="1:12" ht="15.75" customHeight="1">
      <c r="A54" s="231"/>
      <c r="B54" s="222"/>
      <c r="C54" s="222"/>
      <c r="D54" s="222"/>
      <c r="E54" s="222"/>
      <c r="F54" s="222"/>
      <c r="G54" s="222"/>
      <c r="H54" s="222"/>
      <c r="I54" s="222"/>
      <c r="J54" s="222"/>
      <c r="K54" s="222"/>
      <c r="L54" s="222"/>
    </row>
    <row r="55" spans="1:12" ht="15.75" customHeight="1">
      <c r="A55" s="231"/>
      <c r="B55" s="222"/>
      <c r="C55" s="222"/>
      <c r="D55" s="222"/>
      <c r="E55" s="222"/>
      <c r="F55" s="222"/>
      <c r="G55" s="222"/>
      <c r="H55" s="222"/>
      <c r="I55" s="222"/>
      <c r="J55" s="222"/>
      <c r="K55" s="222"/>
      <c r="L55" s="222"/>
    </row>
    <row r="56" spans="1:12" ht="15.75" customHeight="1">
      <c r="A56" s="231"/>
      <c r="B56" s="222"/>
      <c r="C56" s="222"/>
      <c r="D56" s="222"/>
      <c r="E56" s="222"/>
      <c r="F56" s="222"/>
      <c r="G56" s="222"/>
      <c r="H56" s="222"/>
      <c r="I56" s="222"/>
      <c r="J56" s="222"/>
      <c r="K56" s="222"/>
      <c r="L56" s="222"/>
    </row>
    <row r="57" spans="1:12" ht="15.75" customHeight="1"/>
    <row r="58" spans="1:12" ht="15.75" customHeight="1"/>
    <row r="59" spans="1:12" ht="15.75" customHeight="1"/>
  </sheetData>
  <hyperlinks>
    <hyperlink ref="B1" location="INDEKS!A1" display="HJEM" xr:uid="{6057BFF2-7C11-4154-96D8-1640967BA9CB}"/>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L80"/>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ht="28">
      <c r="A1" s="231" t="s">
        <v>1010</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5" t="s">
        <v>1011</v>
      </c>
      <c r="B3" s="230"/>
      <c r="C3" s="230"/>
      <c r="D3" s="230"/>
      <c r="E3" s="230"/>
      <c r="F3" s="230"/>
      <c r="G3" s="230"/>
      <c r="H3" s="230"/>
      <c r="I3" s="230"/>
      <c r="J3" s="230"/>
      <c r="K3" s="230"/>
      <c r="L3" s="230"/>
    </row>
    <row r="4" spans="1:12">
      <c r="A4" s="232" t="s">
        <v>1012</v>
      </c>
      <c r="B4" s="223"/>
      <c r="C4" s="223"/>
      <c r="D4" s="223"/>
      <c r="E4" s="223"/>
      <c r="F4" s="223"/>
      <c r="G4" s="223"/>
      <c r="H4" s="223"/>
      <c r="I4" s="223"/>
      <c r="J4" s="223"/>
      <c r="K4" s="223"/>
      <c r="L4" s="223"/>
    </row>
    <row r="5" spans="1:12">
      <c r="A5" s="233" t="s">
        <v>1013</v>
      </c>
      <c r="B5" s="224">
        <v>4814</v>
      </c>
      <c r="C5" s="224">
        <v>4909</v>
      </c>
      <c r="D5" s="224">
        <v>4881</v>
      </c>
      <c r="E5" s="225">
        <v>4995</v>
      </c>
      <c r="F5" s="225">
        <v>5105</v>
      </c>
      <c r="G5" s="225">
        <v>5191</v>
      </c>
      <c r="H5" s="225">
        <v>5356</v>
      </c>
      <c r="I5" s="225">
        <v>5455</v>
      </c>
      <c r="J5" s="225">
        <v>5573</v>
      </c>
      <c r="K5" s="225">
        <v>5694</v>
      </c>
      <c r="L5" s="225">
        <v>5693</v>
      </c>
    </row>
    <row r="6" spans="1:12">
      <c r="A6" s="233" t="s">
        <v>1014</v>
      </c>
      <c r="B6" s="224">
        <v>4734</v>
      </c>
      <c r="C6" s="224">
        <v>4829</v>
      </c>
      <c r="D6" s="224">
        <v>4801</v>
      </c>
      <c r="E6" s="225">
        <v>4916</v>
      </c>
      <c r="F6" s="225">
        <v>5025</v>
      </c>
      <c r="G6" s="225">
        <v>5112</v>
      </c>
      <c r="H6" s="225">
        <v>5278</v>
      </c>
      <c r="I6" s="225">
        <v>5376</v>
      </c>
      <c r="J6" s="225">
        <v>5494</v>
      </c>
      <c r="K6" s="225">
        <v>5615</v>
      </c>
      <c r="L6" s="225">
        <v>5615</v>
      </c>
    </row>
    <row r="7" spans="1:12">
      <c r="A7" s="232" t="s">
        <v>1015</v>
      </c>
      <c r="B7" s="223"/>
      <c r="C7" s="223"/>
      <c r="D7" s="223"/>
      <c r="E7" s="223"/>
      <c r="F7" s="223"/>
      <c r="G7" s="225"/>
      <c r="H7" s="225"/>
      <c r="I7" s="225"/>
      <c r="J7" s="225"/>
      <c r="K7" s="225"/>
      <c r="L7" s="225"/>
    </row>
    <row r="8" spans="1:12">
      <c r="A8" s="233" t="s">
        <v>1016</v>
      </c>
      <c r="B8" s="224">
        <v>37</v>
      </c>
      <c r="C8" s="224">
        <v>34.200000000000003</v>
      </c>
      <c r="D8" s="224">
        <v>37.200000000000003</v>
      </c>
      <c r="E8" s="225">
        <v>38.5</v>
      </c>
      <c r="F8" s="225">
        <v>42.8</v>
      </c>
      <c r="G8" s="225">
        <v>42.9</v>
      </c>
      <c r="H8" s="225">
        <v>44.2</v>
      </c>
      <c r="I8" s="225">
        <v>56.3</v>
      </c>
      <c r="J8" s="225">
        <v>57</v>
      </c>
      <c r="K8" s="225">
        <v>74</v>
      </c>
      <c r="L8" s="225">
        <v>74.2</v>
      </c>
    </row>
    <row r="9" spans="1:12">
      <c r="A9" s="233" t="s">
        <v>1017</v>
      </c>
      <c r="B9" s="224">
        <v>61.1</v>
      </c>
      <c r="C9" s="224">
        <v>57.8</v>
      </c>
      <c r="D9" s="224">
        <v>51.8</v>
      </c>
      <c r="E9" s="224" t="s">
        <v>2</v>
      </c>
      <c r="F9" s="224" t="s">
        <v>2</v>
      </c>
      <c r="G9" s="224" t="s">
        <v>2</v>
      </c>
      <c r="H9" s="224" t="s">
        <v>2</v>
      </c>
      <c r="I9" s="224" t="s">
        <v>2</v>
      </c>
      <c r="J9" s="224" t="s">
        <v>2</v>
      </c>
      <c r="K9" s="224" t="s">
        <v>2</v>
      </c>
      <c r="L9" s="224" t="s">
        <v>2</v>
      </c>
    </row>
    <row r="10" spans="1:12">
      <c r="A10" s="233" t="s">
        <v>1018</v>
      </c>
      <c r="B10" s="224">
        <v>10.3</v>
      </c>
      <c r="C10" s="224">
        <v>10.9</v>
      </c>
      <c r="D10" s="224" t="s">
        <v>2</v>
      </c>
      <c r="E10" s="224" t="s">
        <v>2</v>
      </c>
      <c r="F10" s="224" t="s">
        <v>2</v>
      </c>
      <c r="G10" s="224" t="s">
        <v>2</v>
      </c>
      <c r="H10" s="224" t="s">
        <v>2</v>
      </c>
      <c r="I10" s="224" t="s">
        <v>2</v>
      </c>
      <c r="J10" s="224" t="s">
        <v>2</v>
      </c>
      <c r="K10" s="224" t="s">
        <v>2</v>
      </c>
      <c r="L10" s="224" t="s">
        <v>2</v>
      </c>
    </row>
    <row r="11" spans="1:12">
      <c r="A11" s="232" t="s">
        <v>1019</v>
      </c>
      <c r="B11" s="223"/>
      <c r="C11" s="223"/>
      <c r="D11" s="224" t="s">
        <v>187</v>
      </c>
      <c r="E11" s="224"/>
      <c r="F11" s="224"/>
      <c r="G11" s="224"/>
      <c r="H11" s="224"/>
      <c r="I11" s="224"/>
      <c r="J11" s="224"/>
      <c r="K11" s="224"/>
      <c r="L11" s="224"/>
    </row>
    <row r="12" spans="1:12">
      <c r="A12" s="233" t="s">
        <v>1016</v>
      </c>
      <c r="B12" s="224">
        <v>320.89999999999998</v>
      </c>
      <c r="C12" s="224">
        <v>292.2</v>
      </c>
      <c r="D12" s="224">
        <v>274.8</v>
      </c>
      <c r="E12" s="225">
        <v>302.7</v>
      </c>
      <c r="F12" s="225">
        <v>323.2</v>
      </c>
      <c r="G12" s="225">
        <v>369.1</v>
      </c>
      <c r="H12" s="225">
        <v>389.5</v>
      </c>
      <c r="I12" s="225">
        <v>428</v>
      </c>
      <c r="J12" s="225">
        <v>449.9</v>
      </c>
      <c r="K12" s="225">
        <v>451.6</v>
      </c>
      <c r="L12" s="225">
        <v>460.8</v>
      </c>
    </row>
    <row r="13" spans="1:12">
      <c r="A13" s="233" t="s">
        <v>1017</v>
      </c>
      <c r="B13" s="224" t="s">
        <v>2</v>
      </c>
      <c r="C13" s="224" t="s">
        <v>2</v>
      </c>
      <c r="D13" s="224" t="s">
        <v>2</v>
      </c>
      <c r="E13" s="224" t="s">
        <v>2</v>
      </c>
      <c r="F13" s="224" t="s">
        <v>2</v>
      </c>
      <c r="G13" s="224" t="s">
        <v>2</v>
      </c>
      <c r="H13" s="224" t="s">
        <v>2</v>
      </c>
      <c r="I13" s="224" t="s">
        <v>2</v>
      </c>
      <c r="J13" s="224" t="s">
        <v>2</v>
      </c>
      <c r="K13" s="224" t="s">
        <v>2</v>
      </c>
      <c r="L13" s="224" t="s">
        <v>2</v>
      </c>
    </row>
    <row r="14" spans="1:12">
      <c r="A14" s="233" t="s">
        <v>1020</v>
      </c>
      <c r="B14" s="224" t="s">
        <v>2</v>
      </c>
      <c r="C14" s="224" t="s">
        <v>2</v>
      </c>
      <c r="D14" s="224" t="s">
        <v>2</v>
      </c>
      <c r="E14" s="224" t="s">
        <v>2</v>
      </c>
      <c r="F14" s="224" t="s">
        <v>2</v>
      </c>
      <c r="G14" s="224" t="s">
        <v>2</v>
      </c>
      <c r="H14" s="224" t="s">
        <v>2</v>
      </c>
      <c r="I14" s="224" t="s">
        <v>2</v>
      </c>
      <c r="J14" s="224" t="s">
        <v>2</v>
      </c>
      <c r="K14" s="224" t="s">
        <v>2</v>
      </c>
      <c r="L14" s="224" t="s">
        <v>2</v>
      </c>
    </row>
    <row r="15" spans="1:12">
      <c r="A15" s="232" t="s">
        <v>1021</v>
      </c>
      <c r="B15" s="223"/>
      <c r="C15" s="223"/>
      <c r="D15" s="223"/>
      <c r="E15" s="223"/>
      <c r="F15" s="223"/>
      <c r="G15" s="223"/>
      <c r="H15" s="223"/>
      <c r="I15" s="223"/>
      <c r="J15" s="223"/>
      <c r="K15" s="223"/>
      <c r="L15" s="223"/>
    </row>
    <row r="16" spans="1:12">
      <c r="A16" s="233" t="s">
        <v>1022</v>
      </c>
      <c r="B16" s="224">
        <v>73.900000000000006</v>
      </c>
      <c r="C16" s="224">
        <v>76.400000000000006</v>
      </c>
      <c r="D16" s="224">
        <v>78.599999999999994</v>
      </c>
      <c r="E16" s="225">
        <v>80</v>
      </c>
      <c r="F16" s="225">
        <v>82</v>
      </c>
      <c r="G16" s="225">
        <v>82</v>
      </c>
      <c r="H16" s="225">
        <v>85</v>
      </c>
      <c r="I16" s="225">
        <v>87</v>
      </c>
      <c r="J16" s="225">
        <v>88</v>
      </c>
      <c r="K16" s="225">
        <v>89</v>
      </c>
      <c r="L16" s="225">
        <v>94</v>
      </c>
    </row>
    <row r="17" spans="1:12">
      <c r="A17" s="233" t="s">
        <v>1017</v>
      </c>
      <c r="B17" s="224">
        <v>35.299999999999997</v>
      </c>
      <c r="C17" s="224">
        <v>39.1</v>
      </c>
      <c r="D17" s="224">
        <v>36</v>
      </c>
      <c r="E17" s="224" t="s">
        <v>2</v>
      </c>
      <c r="F17" s="224" t="s">
        <v>2</v>
      </c>
      <c r="G17" s="224" t="s">
        <v>2</v>
      </c>
      <c r="H17" s="224" t="s">
        <v>2</v>
      </c>
      <c r="I17" s="224" t="s">
        <v>2</v>
      </c>
      <c r="J17" s="224" t="s">
        <v>2</v>
      </c>
      <c r="K17" s="224" t="s">
        <v>2</v>
      </c>
      <c r="L17" s="224" t="s">
        <v>2</v>
      </c>
    </row>
    <row r="18" spans="1:12">
      <c r="A18" s="233" t="s">
        <v>1020</v>
      </c>
      <c r="B18" s="224">
        <v>82.4</v>
      </c>
      <c r="C18" s="224">
        <v>87.8</v>
      </c>
      <c r="D18" s="224">
        <v>87.2</v>
      </c>
      <c r="E18" s="224" t="s">
        <v>2</v>
      </c>
      <c r="F18" s="224" t="s">
        <v>2</v>
      </c>
      <c r="G18" s="224" t="s">
        <v>2</v>
      </c>
      <c r="H18" s="224" t="s">
        <v>2</v>
      </c>
      <c r="I18" s="224" t="s">
        <v>2</v>
      </c>
      <c r="J18" s="224" t="s">
        <v>2</v>
      </c>
      <c r="K18" s="224" t="s">
        <v>2</v>
      </c>
      <c r="L18" s="224" t="s">
        <v>2</v>
      </c>
    </row>
    <row r="19" spans="1:12">
      <c r="A19" s="232" t="s">
        <v>1023</v>
      </c>
      <c r="B19" s="223"/>
      <c r="C19" s="223"/>
      <c r="D19" s="223"/>
      <c r="E19" s="223"/>
      <c r="F19" s="223"/>
      <c r="G19" s="223"/>
      <c r="H19" s="223"/>
      <c r="I19" s="223"/>
      <c r="J19" s="223"/>
      <c r="K19" s="223"/>
      <c r="L19" s="223"/>
    </row>
    <row r="20" spans="1:12">
      <c r="A20" s="233" t="s">
        <v>1016</v>
      </c>
      <c r="B20" s="224">
        <v>137.30000000000001</v>
      </c>
      <c r="C20" s="224">
        <v>142</v>
      </c>
      <c r="D20" s="224">
        <v>145.4</v>
      </c>
      <c r="E20" s="225">
        <v>138</v>
      </c>
      <c r="F20" s="225">
        <v>139.5</v>
      </c>
      <c r="G20" s="225">
        <v>142.9</v>
      </c>
      <c r="H20" s="225">
        <v>134.69999999999999</v>
      </c>
      <c r="I20" s="225">
        <v>142.1</v>
      </c>
      <c r="J20" s="225">
        <v>135.30000000000001</v>
      </c>
      <c r="K20" s="225">
        <v>141.5</v>
      </c>
      <c r="L20" s="225">
        <v>137.30000000000001</v>
      </c>
    </row>
    <row r="21" spans="1:12">
      <c r="A21" s="233" t="s">
        <v>1017</v>
      </c>
      <c r="B21" s="224">
        <v>105.1</v>
      </c>
      <c r="C21" s="224">
        <v>118.4</v>
      </c>
      <c r="D21" s="224">
        <v>116.9</v>
      </c>
      <c r="E21" s="224" t="s">
        <v>539</v>
      </c>
      <c r="F21" s="224" t="s">
        <v>539</v>
      </c>
      <c r="G21" s="224" t="s">
        <v>2</v>
      </c>
      <c r="H21" s="224" t="s">
        <v>2</v>
      </c>
      <c r="I21" s="224" t="s">
        <v>2</v>
      </c>
      <c r="J21" s="224" t="s">
        <v>2</v>
      </c>
      <c r="K21" s="224" t="s">
        <v>2</v>
      </c>
      <c r="L21" s="224" t="s">
        <v>2</v>
      </c>
    </row>
    <row r="22" spans="1:12">
      <c r="A22" s="233" t="s">
        <v>1020</v>
      </c>
      <c r="B22" s="224">
        <v>142.5</v>
      </c>
      <c r="C22" s="224">
        <v>158.80000000000001</v>
      </c>
      <c r="D22" s="224">
        <v>161.19999999999999</v>
      </c>
      <c r="E22" s="224" t="s">
        <v>2</v>
      </c>
      <c r="F22" s="224" t="s">
        <v>2</v>
      </c>
      <c r="G22" s="224" t="s">
        <v>2</v>
      </c>
      <c r="H22" s="224" t="s">
        <v>2</v>
      </c>
      <c r="I22" s="224" t="s">
        <v>2</v>
      </c>
      <c r="J22" s="224" t="s">
        <v>2</v>
      </c>
      <c r="K22" s="224" t="s">
        <v>2</v>
      </c>
      <c r="L22" s="224" t="s">
        <v>2</v>
      </c>
    </row>
    <row r="23" spans="1:12">
      <c r="A23" s="232" t="s">
        <v>1024</v>
      </c>
      <c r="B23" s="223"/>
      <c r="C23" s="223"/>
      <c r="D23" s="223"/>
      <c r="E23" s="223"/>
      <c r="F23" s="223"/>
      <c r="G23" s="223"/>
      <c r="H23" s="223"/>
      <c r="I23" s="223"/>
      <c r="J23" s="223"/>
      <c r="K23" s="223"/>
      <c r="L23" s="223"/>
    </row>
    <row r="24" spans="1:12">
      <c r="A24" s="233" t="s">
        <v>1016</v>
      </c>
      <c r="B24" s="224">
        <v>1898</v>
      </c>
      <c r="C24" s="224">
        <v>1973.6</v>
      </c>
      <c r="D24" s="224">
        <v>2011.1</v>
      </c>
      <c r="E24" s="225">
        <v>1905.9</v>
      </c>
      <c r="F24" s="225">
        <v>1902.7</v>
      </c>
      <c r="G24" s="225">
        <v>1944.1</v>
      </c>
      <c r="H24" s="225">
        <v>1954.1</v>
      </c>
      <c r="I24" s="225">
        <v>1942.6</v>
      </c>
      <c r="J24" s="225">
        <v>1896</v>
      </c>
      <c r="K24" s="225">
        <v>1967.4</v>
      </c>
      <c r="L24" s="225">
        <v>1870.5</v>
      </c>
    </row>
    <row r="25" spans="1:12">
      <c r="A25" s="233" t="s">
        <v>1017</v>
      </c>
      <c r="B25" s="224">
        <v>1864</v>
      </c>
      <c r="C25" s="224">
        <v>1931.5</v>
      </c>
      <c r="D25" s="224">
        <v>2012.2</v>
      </c>
      <c r="E25" s="224" t="s">
        <v>2</v>
      </c>
      <c r="F25" s="224" t="s">
        <v>2</v>
      </c>
      <c r="G25" s="224" t="s">
        <v>2</v>
      </c>
      <c r="H25" s="224" t="s">
        <v>2</v>
      </c>
      <c r="I25" s="224" t="s">
        <v>2</v>
      </c>
      <c r="J25" s="224" t="s">
        <v>2</v>
      </c>
      <c r="K25" s="224" t="s">
        <v>2</v>
      </c>
      <c r="L25" s="224" t="s">
        <v>2</v>
      </c>
    </row>
    <row r="26" spans="1:12">
      <c r="A26" s="233" t="s">
        <v>1025</v>
      </c>
      <c r="B26" s="224">
        <v>201.5</v>
      </c>
      <c r="C26" s="224">
        <v>202.7</v>
      </c>
      <c r="D26" s="224">
        <v>183.7</v>
      </c>
      <c r="E26" s="224" t="s">
        <v>2</v>
      </c>
      <c r="F26" s="224" t="s">
        <v>2</v>
      </c>
      <c r="G26" s="224" t="s">
        <v>2</v>
      </c>
      <c r="H26" s="224" t="s">
        <v>2</v>
      </c>
      <c r="I26" s="224" t="s">
        <v>2</v>
      </c>
      <c r="J26" s="224" t="s">
        <v>2</v>
      </c>
      <c r="K26" s="224" t="s">
        <v>2</v>
      </c>
      <c r="L26" s="224" t="s">
        <v>2</v>
      </c>
    </row>
    <row r="27" spans="1:12">
      <c r="A27" s="232" t="s">
        <v>1026</v>
      </c>
      <c r="B27" s="223"/>
      <c r="C27" s="223"/>
      <c r="D27" s="223"/>
      <c r="E27" s="223"/>
      <c r="F27" s="223"/>
      <c r="G27" s="223"/>
      <c r="H27" s="223"/>
      <c r="I27" s="223"/>
      <c r="J27" s="223"/>
      <c r="K27" s="223"/>
      <c r="L27" s="223"/>
    </row>
    <row r="28" spans="1:12">
      <c r="A28" s="233" t="s">
        <v>1016</v>
      </c>
      <c r="B28" s="224">
        <v>179.1</v>
      </c>
      <c r="C28" s="224">
        <v>193.3</v>
      </c>
      <c r="D28" s="224">
        <v>188.8</v>
      </c>
      <c r="E28" s="225">
        <v>152.4</v>
      </c>
      <c r="F28" s="225">
        <v>167.7</v>
      </c>
      <c r="G28" s="225">
        <v>161.1</v>
      </c>
      <c r="H28" s="225">
        <v>146.69999999999999</v>
      </c>
      <c r="I28" s="225">
        <v>156.1</v>
      </c>
      <c r="J28" s="225">
        <v>155</v>
      </c>
      <c r="K28" s="225">
        <v>159.1</v>
      </c>
      <c r="L28" s="225">
        <v>169.3</v>
      </c>
    </row>
    <row r="29" spans="1:12">
      <c r="A29" s="233" t="s">
        <v>1017</v>
      </c>
      <c r="B29" s="224">
        <v>140</v>
      </c>
      <c r="C29" s="224">
        <v>152.80000000000001</v>
      </c>
      <c r="D29" s="224">
        <v>141.69999999999999</v>
      </c>
      <c r="E29" s="224" t="s">
        <v>2</v>
      </c>
      <c r="F29" s="224" t="s">
        <v>2</v>
      </c>
      <c r="G29" s="224" t="s">
        <v>2</v>
      </c>
      <c r="H29" s="224" t="s">
        <v>2</v>
      </c>
      <c r="I29" s="224" t="s">
        <v>2</v>
      </c>
      <c r="J29" s="224" t="s">
        <v>2</v>
      </c>
      <c r="K29" s="224" t="s">
        <v>2</v>
      </c>
      <c r="L29" s="224" t="s">
        <v>2</v>
      </c>
    </row>
    <row r="30" spans="1:12">
      <c r="A30" s="233" t="s">
        <v>1020</v>
      </c>
      <c r="B30" s="224">
        <v>97.2</v>
      </c>
      <c r="C30" s="224">
        <v>108.8</v>
      </c>
      <c r="D30" s="224">
        <v>122.2</v>
      </c>
      <c r="E30" s="224" t="s">
        <v>2</v>
      </c>
      <c r="F30" s="224" t="s">
        <v>2</v>
      </c>
      <c r="G30" s="224" t="s">
        <v>2</v>
      </c>
      <c r="H30" s="224" t="s">
        <v>2</v>
      </c>
      <c r="I30" s="224" t="s">
        <v>2</v>
      </c>
      <c r="J30" s="224" t="s">
        <v>2</v>
      </c>
      <c r="K30" s="224" t="s">
        <v>2</v>
      </c>
      <c r="L30" s="224" t="s">
        <v>2</v>
      </c>
    </row>
    <row r="31" spans="1:12" ht="16" thickBot="1">
      <c r="A31" s="52"/>
      <c r="B31" s="53"/>
      <c r="C31" s="53"/>
      <c r="D31" s="53"/>
      <c r="E31" s="53"/>
      <c r="F31" s="53"/>
      <c r="G31" s="53"/>
      <c r="H31" s="53"/>
      <c r="I31" s="53"/>
      <c r="J31" s="53" t="s">
        <v>64</v>
      </c>
      <c r="K31" s="53"/>
      <c r="L31" s="53"/>
    </row>
    <row r="32" spans="1:12">
      <c r="A32" s="231"/>
      <c r="B32" s="222"/>
      <c r="C32" s="222"/>
      <c r="D32" s="222"/>
      <c r="E32" s="222"/>
      <c r="F32" s="222"/>
      <c r="G32" s="222"/>
      <c r="H32" s="222"/>
      <c r="I32" s="222"/>
      <c r="J32" s="222"/>
      <c r="K32" s="222"/>
      <c r="L32" s="222"/>
    </row>
    <row r="33" spans="1:12">
      <c r="A33" s="233" t="s">
        <v>1027</v>
      </c>
      <c r="B33" s="222"/>
      <c r="C33" s="224" t="s">
        <v>1616</v>
      </c>
      <c r="D33" s="222"/>
      <c r="E33" s="224" t="s">
        <v>4143</v>
      </c>
      <c r="F33" s="222"/>
      <c r="G33" s="222"/>
      <c r="H33" s="222"/>
      <c r="I33" s="222"/>
      <c r="J33" s="222"/>
      <c r="K33" s="222"/>
      <c r="L33" s="222"/>
    </row>
    <row r="34" spans="1:12" ht="42">
      <c r="A34" s="233" t="s">
        <v>1028</v>
      </c>
      <c r="B34" s="222"/>
      <c r="C34" s="224" t="s">
        <v>1029</v>
      </c>
      <c r="D34" s="222"/>
      <c r="E34" s="224" t="s">
        <v>3960</v>
      </c>
      <c r="F34" s="222"/>
      <c r="G34" s="222"/>
      <c r="H34" s="222"/>
      <c r="I34" s="222"/>
      <c r="J34" s="222"/>
      <c r="K34" s="222"/>
      <c r="L34" s="222"/>
    </row>
    <row r="35" spans="1:12" ht="28">
      <c r="A35" s="233" t="s">
        <v>1030</v>
      </c>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t="s">
        <v>1031</v>
      </c>
      <c r="B49" s="222"/>
      <c r="C49" s="222"/>
      <c r="D49" s="222"/>
      <c r="E49" s="222"/>
      <c r="F49" s="222"/>
      <c r="G49" s="222"/>
      <c r="H49" s="222"/>
      <c r="I49" s="222"/>
      <c r="J49" s="222"/>
      <c r="K49" s="222"/>
      <c r="L49" s="222"/>
    </row>
    <row r="50" spans="1:12">
      <c r="A50" s="232"/>
      <c r="B50" s="223">
        <v>2009</v>
      </c>
      <c r="C50" s="223">
        <v>2010</v>
      </c>
      <c r="D50" s="223">
        <v>2011</v>
      </c>
      <c r="E50" s="223">
        <v>2012</v>
      </c>
      <c r="F50" s="223">
        <v>2013</v>
      </c>
      <c r="G50" s="223">
        <v>2014</v>
      </c>
      <c r="H50" s="223">
        <v>2015</v>
      </c>
      <c r="I50" s="223">
        <v>2016</v>
      </c>
      <c r="J50" s="223">
        <v>2017</v>
      </c>
      <c r="K50" s="223">
        <v>2018</v>
      </c>
      <c r="L50" s="223">
        <v>2019</v>
      </c>
    </row>
    <row r="51" spans="1:12">
      <c r="A51" s="235" t="s">
        <v>1032</v>
      </c>
      <c r="B51" s="43"/>
      <c r="C51" s="43"/>
      <c r="D51" s="43"/>
      <c r="E51" s="43"/>
      <c r="F51" s="43"/>
      <c r="G51" s="43"/>
      <c r="H51" s="43"/>
      <c r="I51" s="43"/>
      <c r="J51" s="43"/>
      <c r="K51" s="43"/>
      <c r="L51" s="43"/>
    </row>
    <row r="52" spans="1:12">
      <c r="A52" s="232" t="s">
        <v>4856</v>
      </c>
      <c r="B52" s="7">
        <v>2626</v>
      </c>
      <c r="C52" s="7">
        <v>2646</v>
      </c>
      <c r="D52" s="7">
        <v>2640</v>
      </c>
      <c r="E52" s="7">
        <v>2645</v>
      </c>
      <c r="F52" s="7">
        <v>2628</v>
      </c>
      <c r="G52" s="7">
        <v>2652</v>
      </c>
      <c r="H52" s="7">
        <v>2633</v>
      </c>
      <c r="I52" s="7">
        <v>2625</v>
      </c>
      <c r="J52" s="7">
        <v>2631</v>
      </c>
      <c r="K52" s="7">
        <v>2632</v>
      </c>
      <c r="L52" s="7">
        <v>2626</v>
      </c>
    </row>
    <row r="53" spans="1:12">
      <c r="A53" s="232" t="s">
        <v>1033</v>
      </c>
      <c r="B53" s="7">
        <v>1461</v>
      </c>
      <c r="C53" s="7">
        <v>1469</v>
      </c>
      <c r="D53" s="7">
        <v>1491</v>
      </c>
      <c r="E53" s="7">
        <v>1495</v>
      </c>
      <c r="F53" s="7">
        <v>1435</v>
      </c>
      <c r="G53" s="7">
        <v>1475</v>
      </c>
      <c r="H53" s="7">
        <v>1454</v>
      </c>
      <c r="I53" s="7">
        <v>1467</v>
      </c>
      <c r="J53" s="7">
        <v>1453</v>
      </c>
      <c r="K53" s="7">
        <v>1420</v>
      </c>
      <c r="L53" s="7">
        <v>1379</v>
      </c>
    </row>
    <row r="54" spans="1:12">
      <c r="A54" s="233" t="s">
        <v>1034</v>
      </c>
      <c r="B54" s="222">
        <v>726</v>
      </c>
      <c r="C54" s="222">
        <v>758</v>
      </c>
      <c r="D54" s="222">
        <v>745</v>
      </c>
      <c r="E54" s="222">
        <v>620</v>
      </c>
      <c r="F54" s="222">
        <v>571</v>
      </c>
      <c r="G54" s="222">
        <v>668</v>
      </c>
      <c r="H54" s="222">
        <v>621</v>
      </c>
      <c r="I54" s="222">
        <v>585</v>
      </c>
      <c r="J54" s="222">
        <v>593</v>
      </c>
      <c r="K54" s="222">
        <v>440</v>
      </c>
      <c r="L54" s="222">
        <v>572</v>
      </c>
    </row>
    <row r="55" spans="1:12">
      <c r="A55" s="233" t="s">
        <v>1035</v>
      </c>
      <c r="B55" s="222">
        <v>42</v>
      </c>
      <c r="C55" s="222">
        <v>51</v>
      </c>
      <c r="D55" s="222">
        <v>56</v>
      </c>
      <c r="E55" s="222">
        <v>58</v>
      </c>
      <c r="F55" s="222">
        <v>88</v>
      </c>
      <c r="G55" s="222">
        <v>104</v>
      </c>
      <c r="H55" s="222">
        <v>126</v>
      </c>
      <c r="I55" s="222">
        <v>99</v>
      </c>
      <c r="J55" s="222">
        <v>109</v>
      </c>
      <c r="K55" s="222">
        <v>90</v>
      </c>
      <c r="L55" s="222">
        <v>145</v>
      </c>
    </row>
    <row r="56" spans="1:12">
      <c r="A56" s="233" t="s">
        <v>1036</v>
      </c>
      <c r="B56" s="222">
        <v>584</v>
      </c>
      <c r="C56" s="222">
        <v>568</v>
      </c>
      <c r="D56" s="222">
        <v>602</v>
      </c>
      <c r="E56" s="222">
        <v>728</v>
      </c>
      <c r="F56" s="222">
        <v>690</v>
      </c>
      <c r="G56" s="222">
        <v>636</v>
      </c>
      <c r="H56" s="222">
        <v>639</v>
      </c>
      <c r="I56" s="222">
        <v>710</v>
      </c>
      <c r="J56" s="222">
        <v>673</v>
      </c>
      <c r="K56" s="222">
        <v>790</v>
      </c>
      <c r="L56" s="222">
        <v>591</v>
      </c>
    </row>
    <row r="57" spans="1:12">
      <c r="A57" s="233" t="s">
        <v>1037</v>
      </c>
      <c r="B57" s="222">
        <v>53</v>
      </c>
      <c r="C57" s="222">
        <v>42</v>
      </c>
      <c r="D57" s="222">
        <v>42</v>
      </c>
      <c r="E57" s="222">
        <v>51</v>
      </c>
      <c r="F57" s="222">
        <v>53</v>
      </c>
      <c r="G57" s="222">
        <v>35</v>
      </c>
      <c r="H57" s="222">
        <v>38</v>
      </c>
      <c r="I57" s="222">
        <v>52</v>
      </c>
      <c r="J57" s="222">
        <v>57</v>
      </c>
      <c r="K57" s="222">
        <v>80</v>
      </c>
      <c r="L57" s="222">
        <v>50</v>
      </c>
    </row>
    <row r="58" spans="1:12">
      <c r="A58" s="233" t="s">
        <v>1617</v>
      </c>
      <c r="B58" s="222">
        <v>7</v>
      </c>
      <c r="C58" s="222">
        <v>9</v>
      </c>
      <c r="D58" s="222">
        <v>10</v>
      </c>
      <c r="E58" s="222">
        <v>13</v>
      </c>
      <c r="F58" s="222">
        <v>12</v>
      </c>
      <c r="G58" s="222">
        <v>9</v>
      </c>
      <c r="H58" s="222">
        <v>7</v>
      </c>
      <c r="I58" s="222">
        <v>6</v>
      </c>
      <c r="J58" s="222">
        <v>5</v>
      </c>
      <c r="K58" s="201">
        <v>6</v>
      </c>
      <c r="L58" s="201">
        <v>5</v>
      </c>
    </row>
    <row r="59" spans="1:12">
      <c r="A59" s="233" t="s">
        <v>1038</v>
      </c>
      <c r="B59" s="222">
        <v>48</v>
      </c>
      <c r="C59" s="222">
        <v>41</v>
      </c>
      <c r="D59" s="222">
        <v>36</v>
      </c>
      <c r="E59" s="222">
        <v>27</v>
      </c>
      <c r="F59" s="222">
        <v>21</v>
      </c>
      <c r="G59" s="222">
        <v>22</v>
      </c>
      <c r="H59" s="222">
        <v>23</v>
      </c>
      <c r="I59" s="222">
        <v>16</v>
      </c>
      <c r="J59" s="222">
        <v>15</v>
      </c>
      <c r="K59" s="222">
        <v>15</v>
      </c>
      <c r="L59" s="222">
        <v>16</v>
      </c>
    </row>
    <row r="60" spans="1:12">
      <c r="A60" s="232" t="s">
        <v>1039</v>
      </c>
      <c r="B60" s="7">
        <v>6</v>
      </c>
      <c r="C60" s="7">
        <v>10</v>
      </c>
      <c r="D60" s="7">
        <v>7</v>
      </c>
      <c r="E60" s="7">
        <v>6</v>
      </c>
      <c r="F60" s="7">
        <v>8</v>
      </c>
      <c r="G60" s="7">
        <v>9</v>
      </c>
      <c r="H60" s="7">
        <v>12</v>
      </c>
      <c r="I60" s="7">
        <v>15</v>
      </c>
      <c r="J60" s="7">
        <v>21</v>
      </c>
      <c r="K60" s="7">
        <v>34</v>
      </c>
      <c r="L60" s="7">
        <v>22</v>
      </c>
    </row>
    <row r="61" spans="1:12">
      <c r="A61" s="232" t="s">
        <v>1040</v>
      </c>
      <c r="B61" s="222">
        <v>81</v>
      </c>
      <c r="C61" s="222">
        <v>81</v>
      </c>
      <c r="D61" s="222">
        <v>84</v>
      </c>
      <c r="E61" s="222">
        <v>89</v>
      </c>
      <c r="F61" s="222">
        <v>85</v>
      </c>
      <c r="G61" s="222">
        <v>85</v>
      </c>
      <c r="H61" s="222">
        <v>72</v>
      </c>
      <c r="I61" s="222">
        <v>83</v>
      </c>
      <c r="J61" s="222">
        <v>85</v>
      </c>
      <c r="K61" s="222">
        <v>92</v>
      </c>
      <c r="L61" s="222">
        <v>88</v>
      </c>
    </row>
    <row r="62" spans="1:12">
      <c r="A62" s="233" t="s">
        <v>1041</v>
      </c>
      <c r="B62" s="222">
        <v>38</v>
      </c>
      <c r="C62" s="222">
        <v>38</v>
      </c>
      <c r="D62" s="222">
        <v>41</v>
      </c>
      <c r="E62" s="222">
        <v>42</v>
      </c>
      <c r="F62" s="222">
        <v>40</v>
      </c>
      <c r="G62" s="222">
        <v>43</v>
      </c>
      <c r="H62" s="222">
        <v>42</v>
      </c>
      <c r="I62" s="222">
        <v>44</v>
      </c>
      <c r="J62" s="222">
        <v>47</v>
      </c>
      <c r="K62" s="222">
        <v>49</v>
      </c>
      <c r="L62" s="222">
        <v>54</v>
      </c>
    </row>
    <row r="63" spans="1:12">
      <c r="A63" s="233" t="s">
        <v>1042</v>
      </c>
      <c r="B63" s="222">
        <v>38</v>
      </c>
      <c r="C63" s="222">
        <v>39</v>
      </c>
      <c r="D63" s="222">
        <v>40</v>
      </c>
      <c r="E63" s="222">
        <v>43</v>
      </c>
      <c r="F63" s="222">
        <v>39</v>
      </c>
      <c r="G63" s="222">
        <v>36</v>
      </c>
      <c r="H63" s="222">
        <v>25</v>
      </c>
      <c r="I63" s="222">
        <v>35</v>
      </c>
      <c r="J63" s="222">
        <v>33</v>
      </c>
      <c r="K63" s="222">
        <v>39</v>
      </c>
      <c r="L63" s="222">
        <v>30</v>
      </c>
    </row>
    <row r="64" spans="1:12">
      <c r="A64" s="232" t="s">
        <v>1043</v>
      </c>
      <c r="B64" s="7">
        <v>728</v>
      </c>
      <c r="C64" s="7">
        <v>762</v>
      </c>
      <c r="D64" s="7">
        <v>753</v>
      </c>
      <c r="E64" s="7">
        <v>770</v>
      </c>
      <c r="F64" s="7">
        <v>761</v>
      </c>
      <c r="G64" s="7">
        <v>753</v>
      </c>
      <c r="H64" s="7">
        <v>748</v>
      </c>
      <c r="I64" s="7">
        <v>737</v>
      </c>
      <c r="J64" s="7">
        <v>723</v>
      </c>
      <c r="K64" s="7">
        <v>707</v>
      </c>
      <c r="L64" s="7">
        <v>731</v>
      </c>
    </row>
    <row r="65" spans="1:12">
      <c r="A65" s="232" t="s">
        <v>1044</v>
      </c>
      <c r="B65" s="7">
        <v>252</v>
      </c>
      <c r="C65" s="7">
        <v>232</v>
      </c>
      <c r="D65" s="7">
        <v>219</v>
      </c>
      <c r="E65" s="7">
        <v>203</v>
      </c>
      <c r="F65" s="7">
        <v>255</v>
      </c>
      <c r="G65" s="7">
        <v>244</v>
      </c>
      <c r="H65" s="7">
        <v>268</v>
      </c>
      <c r="I65" s="7">
        <v>238</v>
      </c>
      <c r="J65" s="7">
        <v>261</v>
      </c>
      <c r="K65" s="7">
        <v>249</v>
      </c>
      <c r="L65" s="7">
        <v>280</v>
      </c>
    </row>
    <row r="66" spans="1:12">
      <c r="A66" s="232" t="s">
        <v>1045</v>
      </c>
      <c r="B66" s="222">
        <v>21</v>
      </c>
      <c r="C66" s="222">
        <v>20</v>
      </c>
      <c r="D66" s="222">
        <v>20</v>
      </c>
      <c r="E66" s="222">
        <v>19</v>
      </c>
      <c r="F66" s="222">
        <v>19</v>
      </c>
      <c r="G66" s="222">
        <v>20</v>
      </c>
      <c r="H66" s="222">
        <v>20</v>
      </c>
      <c r="I66" s="222">
        <v>20</v>
      </c>
      <c r="J66" s="222">
        <v>21</v>
      </c>
      <c r="K66" s="222">
        <v>21</v>
      </c>
      <c r="L66" s="222">
        <v>20</v>
      </c>
    </row>
    <row r="67" spans="1:12">
      <c r="A67" s="233" t="s">
        <v>1046</v>
      </c>
      <c r="B67" s="222">
        <v>8</v>
      </c>
      <c r="C67" s="222">
        <v>8</v>
      </c>
      <c r="D67" s="222">
        <v>8</v>
      </c>
      <c r="E67" s="222">
        <v>7</v>
      </c>
      <c r="F67" s="222">
        <v>8</v>
      </c>
      <c r="G67" s="222">
        <v>9</v>
      </c>
      <c r="H67" s="222">
        <v>8</v>
      </c>
      <c r="I67" s="222">
        <v>9</v>
      </c>
      <c r="J67" s="222">
        <v>10</v>
      </c>
      <c r="K67" s="222">
        <v>10</v>
      </c>
      <c r="L67" s="222">
        <v>10</v>
      </c>
    </row>
    <row r="68" spans="1:12">
      <c r="A68" s="233" t="s">
        <v>1047</v>
      </c>
      <c r="B68" s="222">
        <v>8</v>
      </c>
      <c r="C68" s="222">
        <v>7797</v>
      </c>
      <c r="D68" s="222">
        <v>7596</v>
      </c>
      <c r="E68" s="222">
        <v>7508</v>
      </c>
      <c r="F68" s="222">
        <v>7604</v>
      </c>
      <c r="G68" s="222">
        <v>7611</v>
      </c>
      <c r="H68" s="222">
        <v>6348</v>
      </c>
      <c r="I68" s="222">
        <v>6036</v>
      </c>
      <c r="J68" s="222">
        <v>5562</v>
      </c>
      <c r="K68" s="222">
        <v>5633</v>
      </c>
      <c r="L68" s="222">
        <v>5098</v>
      </c>
    </row>
    <row r="69" spans="1:12">
      <c r="A69" s="232" t="s">
        <v>1048</v>
      </c>
      <c r="B69" s="7">
        <v>37</v>
      </c>
      <c r="C69" s="7">
        <v>36</v>
      </c>
      <c r="D69" s="7">
        <v>41</v>
      </c>
      <c r="E69" s="7">
        <v>38</v>
      </c>
      <c r="F69" s="7">
        <v>39</v>
      </c>
      <c r="G69" s="7">
        <v>44</v>
      </c>
      <c r="H69" s="7">
        <v>33</v>
      </c>
      <c r="I69" s="7">
        <v>32</v>
      </c>
      <c r="J69" s="7">
        <v>32</v>
      </c>
      <c r="K69" s="7">
        <v>33</v>
      </c>
      <c r="L69" s="7">
        <v>29</v>
      </c>
    </row>
    <row r="70" spans="1:12">
      <c r="A70" s="232" t="s">
        <v>4857</v>
      </c>
      <c r="B70" s="7">
        <v>39</v>
      </c>
      <c r="C70" s="7">
        <v>35</v>
      </c>
      <c r="D70" s="7">
        <v>25</v>
      </c>
      <c r="E70" s="7">
        <v>25</v>
      </c>
      <c r="F70" s="7">
        <v>26</v>
      </c>
      <c r="G70" s="7">
        <v>22</v>
      </c>
      <c r="H70" s="7">
        <v>27</v>
      </c>
      <c r="I70" s="7">
        <v>34</v>
      </c>
      <c r="J70" s="7">
        <v>37</v>
      </c>
      <c r="K70" s="7">
        <v>76</v>
      </c>
      <c r="L70" s="7">
        <v>77</v>
      </c>
    </row>
    <row r="71" spans="1:12">
      <c r="A71" s="232" t="s">
        <v>1049</v>
      </c>
      <c r="B71" s="7">
        <v>137</v>
      </c>
      <c r="C71" s="7">
        <v>148</v>
      </c>
      <c r="D71" s="7">
        <v>153</v>
      </c>
      <c r="E71" s="7">
        <v>161</v>
      </c>
      <c r="F71" s="7">
        <v>163</v>
      </c>
      <c r="G71" s="7">
        <v>158</v>
      </c>
      <c r="H71" s="7">
        <v>156</v>
      </c>
      <c r="I71" s="7">
        <v>159</v>
      </c>
      <c r="J71" s="7">
        <v>167</v>
      </c>
      <c r="K71" s="7">
        <v>195</v>
      </c>
      <c r="L71" s="7">
        <v>219</v>
      </c>
    </row>
    <row r="72" spans="1:12">
      <c r="A72" s="233" t="s">
        <v>972</v>
      </c>
      <c r="B72" s="222">
        <v>39</v>
      </c>
      <c r="C72" s="222">
        <v>39</v>
      </c>
      <c r="D72" s="222">
        <v>43</v>
      </c>
      <c r="E72" s="222">
        <v>51</v>
      </c>
      <c r="F72" s="222">
        <v>51</v>
      </c>
      <c r="G72" s="222">
        <v>47</v>
      </c>
      <c r="H72" s="222">
        <v>48</v>
      </c>
      <c r="I72" s="222">
        <v>49</v>
      </c>
      <c r="J72" s="222">
        <v>52</v>
      </c>
      <c r="K72" s="222">
        <v>58</v>
      </c>
      <c r="L72" s="222">
        <v>66</v>
      </c>
    </row>
    <row r="73" spans="1:12">
      <c r="A73" s="233" t="s">
        <v>1050</v>
      </c>
      <c r="B73" s="222">
        <v>1</v>
      </c>
      <c r="C73" s="222">
        <v>1</v>
      </c>
      <c r="D73" s="222">
        <v>1</v>
      </c>
      <c r="E73" s="222">
        <v>1</v>
      </c>
      <c r="F73" s="222">
        <v>1</v>
      </c>
      <c r="G73" s="222">
        <v>1</v>
      </c>
      <c r="H73" s="222">
        <v>2</v>
      </c>
      <c r="I73" s="222">
        <v>2</v>
      </c>
      <c r="J73" s="222">
        <v>2</v>
      </c>
      <c r="K73" s="222">
        <v>2</v>
      </c>
      <c r="L73" s="222">
        <v>3</v>
      </c>
    </row>
    <row r="74" spans="1:12">
      <c r="A74" s="233" t="s">
        <v>1051</v>
      </c>
      <c r="B74" s="222">
        <v>87</v>
      </c>
      <c r="C74" s="222">
        <v>96</v>
      </c>
      <c r="D74" s="222">
        <v>98</v>
      </c>
      <c r="E74" s="222">
        <v>100</v>
      </c>
      <c r="F74" s="222">
        <v>100</v>
      </c>
      <c r="G74" s="222">
        <v>98</v>
      </c>
      <c r="H74" s="222">
        <v>94</v>
      </c>
      <c r="I74" s="222">
        <v>96</v>
      </c>
      <c r="J74" s="222">
        <v>99</v>
      </c>
      <c r="K74" s="222">
        <v>119</v>
      </c>
      <c r="L74" s="222">
        <v>134</v>
      </c>
    </row>
    <row r="75" spans="1:12">
      <c r="A75" s="233" t="s">
        <v>1052</v>
      </c>
      <c r="B75" s="222">
        <v>2</v>
      </c>
      <c r="C75" s="222">
        <v>2</v>
      </c>
      <c r="D75" s="222">
        <v>3</v>
      </c>
      <c r="E75" s="222">
        <v>2</v>
      </c>
      <c r="F75" s="222">
        <v>2</v>
      </c>
      <c r="G75" s="222">
        <v>3</v>
      </c>
      <c r="H75" s="222">
        <v>3</v>
      </c>
      <c r="I75" s="222">
        <v>4</v>
      </c>
      <c r="J75" s="222">
        <v>4</v>
      </c>
      <c r="K75" s="222">
        <v>5</v>
      </c>
      <c r="L75" s="222">
        <v>5</v>
      </c>
    </row>
    <row r="76" spans="1:12">
      <c r="A76" s="233" t="s">
        <v>4858</v>
      </c>
      <c r="B76" s="222">
        <v>0</v>
      </c>
      <c r="C76" s="222">
        <v>1</v>
      </c>
      <c r="D76" s="222">
        <v>0</v>
      </c>
      <c r="E76" s="222">
        <v>6</v>
      </c>
      <c r="F76" s="222">
        <v>7</v>
      </c>
      <c r="G76" s="222">
        <v>8</v>
      </c>
      <c r="H76" s="222">
        <v>8</v>
      </c>
      <c r="I76" s="222">
        <v>7</v>
      </c>
      <c r="J76" s="222">
        <v>8</v>
      </c>
      <c r="K76" s="222">
        <v>10</v>
      </c>
      <c r="L76" s="222">
        <v>10</v>
      </c>
    </row>
    <row r="77" spans="1:12" ht="16" thickBot="1">
      <c r="A77" s="56"/>
      <c r="B77" s="57"/>
      <c r="C77" s="57"/>
      <c r="D77" s="57"/>
      <c r="E77" s="57"/>
      <c r="F77" s="57"/>
      <c r="G77" s="57"/>
      <c r="H77" s="57"/>
      <c r="I77" s="57"/>
      <c r="J77" s="57"/>
      <c r="K77" s="57"/>
      <c r="L77" s="57"/>
    </row>
    <row r="78" spans="1:12">
      <c r="A78" s="231"/>
      <c r="B78" s="222"/>
      <c r="C78" s="222"/>
      <c r="D78" s="222"/>
      <c r="E78" s="222"/>
      <c r="F78" s="222"/>
      <c r="G78" s="222"/>
      <c r="H78" s="222"/>
      <c r="I78" s="222"/>
      <c r="J78" s="222"/>
      <c r="K78" s="222"/>
      <c r="L78" s="222"/>
    </row>
    <row r="79" spans="1:12">
      <c r="A79" s="233"/>
      <c r="B79" s="224"/>
      <c r="C79" s="224" t="s">
        <v>4847</v>
      </c>
      <c r="D79" s="224"/>
      <c r="E79" s="224" t="s">
        <v>4859</v>
      </c>
      <c r="F79" s="222"/>
      <c r="G79" s="222"/>
      <c r="H79" s="222"/>
      <c r="I79" s="222"/>
      <c r="J79" s="222"/>
      <c r="K79" s="222"/>
      <c r="L79" s="222"/>
    </row>
    <row r="80" spans="1:12">
      <c r="A80" s="231"/>
      <c r="B80" s="222"/>
      <c r="C80" s="222"/>
      <c r="D80" s="222"/>
      <c r="E80" s="222"/>
      <c r="F80" s="222"/>
      <c r="G80" s="222"/>
      <c r="H80" s="222"/>
      <c r="I80" s="222"/>
      <c r="J80" s="222"/>
      <c r="K80" s="222"/>
      <c r="L80" s="222"/>
    </row>
  </sheetData>
  <hyperlinks>
    <hyperlink ref="B1" location="INDEKS!A1" display="HJEM" xr:uid="{4C85A174-F6E7-4FB9-8764-712EE4B5E405}"/>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N60"/>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1053</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t="s">
        <v>3599</v>
      </c>
      <c r="K2" s="223" t="s">
        <v>3957</v>
      </c>
      <c r="L2" s="223" t="s">
        <v>4086</v>
      </c>
      <c r="M2" s="58">
        <v>2009</v>
      </c>
      <c r="N2" s="58" t="s">
        <v>4086</v>
      </c>
    </row>
    <row r="3" spans="1:14">
      <c r="A3" s="235" t="s">
        <v>1054</v>
      </c>
      <c r="B3" s="43"/>
      <c r="C3" s="43"/>
      <c r="D3" s="43"/>
      <c r="E3" s="43"/>
      <c r="F3" s="43"/>
      <c r="G3" s="43"/>
      <c r="H3" s="43"/>
      <c r="I3" s="43"/>
      <c r="J3" s="43"/>
      <c r="K3" s="43"/>
      <c r="L3" s="43"/>
      <c r="M3" s="59"/>
      <c r="N3" s="60" t="s">
        <v>1</v>
      </c>
    </row>
    <row r="4" spans="1:14">
      <c r="A4" s="232" t="s">
        <v>1055</v>
      </c>
      <c r="B4" s="7">
        <v>61922</v>
      </c>
      <c r="C4" s="7">
        <v>71116</v>
      </c>
      <c r="D4" s="7">
        <v>78097</v>
      </c>
      <c r="E4" s="7">
        <v>87091</v>
      </c>
      <c r="F4" s="7">
        <v>82014</v>
      </c>
      <c r="G4" s="7">
        <v>81873</v>
      </c>
      <c r="H4" s="7">
        <v>74844</v>
      </c>
      <c r="I4" s="7">
        <v>75051</v>
      </c>
      <c r="J4" s="7">
        <v>83736</v>
      </c>
      <c r="K4" s="7">
        <v>78453</v>
      </c>
      <c r="L4" s="7">
        <v>83536</v>
      </c>
      <c r="M4" s="61"/>
      <c r="N4" s="61"/>
    </row>
    <row r="5" spans="1:14">
      <c r="A5" s="232" t="s">
        <v>1056</v>
      </c>
      <c r="B5" s="7">
        <v>58860</v>
      </c>
      <c r="C5" s="7">
        <v>64908</v>
      </c>
      <c r="D5" s="7">
        <v>74681</v>
      </c>
      <c r="E5" s="7">
        <v>81945</v>
      </c>
      <c r="F5" s="7">
        <v>78748</v>
      </c>
      <c r="G5" s="7">
        <v>77101</v>
      </c>
      <c r="H5" s="7">
        <v>69131</v>
      </c>
      <c r="I5" s="7">
        <v>70288</v>
      </c>
      <c r="J5" s="7">
        <v>78018</v>
      </c>
      <c r="K5" s="7">
        <v>72878</v>
      </c>
      <c r="L5" s="7">
        <v>78051</v>
      </c>
      <c r="M5" s="61">
        <v>100</v>
      </c>
      <c r="N5" s="61">
        <v>100</v>
      </c>
    </row>
    <row r="6" spans="1:14">
      <c r="A6" s="232" t="s">
        <v>1057</v>
      </c>
      <c r="B6" s="7">
        <v>21627</v>
      </c>
      <c r="C6" s="7">
        <v>23110</v>
      </c>
      <c r="D6" s="7">
        <v>27117</v>
      </c>
      <c r="E6" s="7">
        <v>29408</v>
      </c>
      <c r="F6" s="7">
        <v>28185</v>
      </c>
      <c r="G6" s="7">
        <v>26462</v>
      </c>
      <c r="H6" s="7">
        <v>26324</v>
      </c>
      <c r="I6" s="7">
        <v>25244</v>
      </c>
      <c r="J6" s="7">
        <v>27856</v>
      </c>
      <c r="K6" s="7">
        <v>26299</v>
      </c>
      <c r="L6" s="7">
        <v>28186</v>
      </c>
      <c r="M6" s="61">
        <v>36.700000000000003</v>
      </c>
      <c r="N6" s="61">
        <v>36.1</v>
      </c>
    </row>
    <row r="7" spans="1:14">
      <c r="A7" s="233" t="s">
        <v>972</v>
      </c>
      <c r="B7" s="222">
        <v>7914</v>
      </c>
      <c r="C7" s="222">
        <v>9467</v>
      </c>
      <c r="D7" s="222">
        <v>12341</v>
      </c>
      <c r="E7" s="222">
        <v>13631</v>
      </c>
      <c r="F7" s="222">
        <v>12034</v>
      </c>
      <c r="G7" s="222">
        <v>10821</v>
      </c>
      <c r="H7" s="222">
        <v>10984</v>
      </c>
      <c r="I7" s="222">
        <v>9837</v>
      </c>
      <c r="J7" s="222">
        <v>10892</v>
      </c>
      <c r="K7" s="222">
        <v>9953</v>
      </c>
      <c r="L7" s="222">
        <v>10733</v>
      </c>
      <c r="M7" s="62">
        <v>13.4</v>
      </c>
      <c r="N7" s="62">
        <v>13.8</v>
      </c>
    </row>
    <row r="8" spans="1:14">
      <c r="A8" s="233" t="s">
        <v>1058</v>
      </c>
      <c r="B8" s="222">
        <v>5285</v>
      </c>
      <c r="C8" s="222">
        <v>5142</v>
      </c>
      <c r="D8" s="222">
        <v>5569</v>
      </c>
      <c r="E8" s="222">
        <v>5431</v>
      </c>
      <c r="F8" s="222">
        <v>5514</v>
      </c>
      <c r="G8" s="222">
        <v>5221</v>
      </c>
      <c r="H8" s="222">
        <v>5443</v>
      </c>
      <c r="I8" s="222">
        <v>5553</v>
      </c>
      <c r="J8" s="222">
        <v>5697</v>
      </c>
      <c r="K8" s="222">
        <v>5666</v>
      </c>
      <c r="L8" s="222">
        <v>5668</v>
      </c>
      <c r="M8" s="62">
        <v>9</v>
      </c>
      <c r="N8" s="62">
        <v>7.3</v>
      </c>
    </row>
    <row r="9" spans="1:14">
      <c r="A9" s="233" t="s">
        <v>1059</v>
      </c>
      <c r="B9" s="222">
        <v>4917</v>
      </c>
      <c r="C9" s="222">
        <v>4801</v>
      </c>
      <c r="D9" s="222">
        <v>5328</v>
      </c>
      <c r="E9" s="222">
        <v>5794</v>
      </c>
      <c r="F9" s="222">
        <v>5631</v>
      </c>
      <c r="G9" s="222">
        <v>5368</v>
      </c>
      <c r="H9" s="222">
        <v>4993</v>
      </c>
      <c r="I9" s="222">
        <v>5596</v>
      </c>
      <c r="J9" s="222">
        <v>5950</v>
      </c>
      <c r="K9" s="222">
        <v>5877</v>
      </c>
      <c r="L9" s="222">
        <v>5770</v>
      </c>
      <c r="M9" s="62">
        <v>8.4</v>
      </c>
      <c r="N9" s="62">
        <v>7.4</v>
      </c>
    </row>
    <row r="10" spans="1:14">
      <c r="A10" s="233" t="s">
        <v>1618</v>
      </c>
      <c r="B10" s="168">
        <v>3512</v>
      </c>
      <c r="C10" s="168">
        <v>3700</v>
      </c>
      <c r="D10" s="168">
        <v>3881</v>
      </c>
      <c r="E10" s="168">
        <v>4552</v>
      </c>
      <c r="F10" s="168">
        <v>5007</v>
      </c>
      <c r="G10" s="168">
        <v>5052</v>
      </c>
      <c r="H10" s="168">
        <v>4904</v>
      </c>
      <c r="I10" s="168">
        <v>4259</v>
      </c>
      <c r="J10" s="168">
        <v>5318</v>
      </c>
      <c r="K10" s="168">
        <v>4802</v>
      </c>
      <c r="L10" s="168">
        <v>6015</v>
      </c>
      <c r="M10" s="62">
        <v>6</v>
      </c>
      <c r="N10" s="62">
        <v>7.7</v>
      </c>
    </row>
    <row r="11" spans="1:14">
      <c r="A11" s="232" t="s">
        <v>1060</v>
      </c>
      <c r="B11" s="7">
        <v>37232</v>
      </c>
      <c r="C11" s="7">
        <v>41798</v>
      </c>
      <c r="D11" s="7">
        <v>47564</v>
      </c>
      <c r="E11" s="7">
        <v>52537</v>
      </c>
      <c r="F11" s="7">
        <v>50563</v>
      </c>
      <c r="G11" s="7">
        <v>50639</v>
      </c>
      <c r="H11" s="7">
        <v>42806</v>
      </c>
      <c r="I11" s="7">
        <v>45044</v>
      </c>
      <c r="J11" s="7">
        <v>50163</v>
      </c>
      <c r="K11" s="7">
        <v>46579</v>
      </c>
      <c r="L11" s="7">
        <v>49865</v>
      </c>
      <c r="M11" s="61">
        <v>63.3</v>
      </c>
      <c r="N11" s="61">
        <v>63.9</v>
      </c>
    </row>
    <row r="12" spans="1:14">
      <c r="A12" s="233" t="s">
        <v>995</v>
      </c>
      <c r="B12" s="222">
        <v>2169</v>
      </c>
      <c r="C12" s="222">
        <v>2400</v>
      </c>
      <c r="D12" s="222">
        <v>2909</v>
      </c>
      <c r="E12" s="222">
        <v>3134</v>
      </c>
      <c r="F12" s="222">
        <v>3166</v>
      </c>
      <c r="G12" s="222">
        <v>2997</v>
      </c>
      <c r="H12" s="222">
        <v>2983</v>
      </c>
      <c r="I12" s="222">
        <v>2954</v>
      </c>
      <c r="J12" s="222">
        <v>3109</v>
      </c>
      <c r="K12" s="222">
        <v>3262</v>
      </c>
      <c r="L12" s="222">
        <v>3121</v>
      </c>
      <c r="M12" s="62">
        <v>3.7</v>
      </c>
      <c r="N12" s="62">
        <v>4</v>
      </c>
    </row>
    <row r="13" spans="1:14">
      <c r="A13" s="233" t="s">
        <v>996</v>
      </c>
      <c r="B13" s="222">
        <v>18086</v>
      </c>
      <c r="C13" s="222">
        <v>19382</v>
      </c>
      <c r="D13" s="222">
        <v>21691</v>
      </c>
      <c r="E13" s="222">
        <v>23752</v>
      </c>
      <c r="F13" s="222">
        <v>23840</v>
      </c>
      <c r="G13" s="222">
        <v>22571</v>
      </c>
      <c r="H13" s="222">
        <v>20189</v>
      </c>
      <c r="I13" s="222">
        <v>22153</v>
      </c>
      <c r="J13" s="222">
        <v>24163</v>
      </c>
      <c r="K13" s="222">
        <v>20624</v>
      </c>
      <c r="L13" s="222">
        <v>25251</v>
      </c>
      <c r="M13" s="62">
        <v>30.7</v>
      </c>
      <c r="N13" s="62">
        <v>32.4</v>
      </c>
    </row>
    <row r="14" spans="1:14">
      <c r="A14" s="233" t="s">
        <v>997</v>
      </c>
      <c r="B14" s="222">
        <v>1356</v>
      </c>
      <c r="C14" s="222">
        <v>1453</v>
      </c>
      <c r="D14" s="222">
        <v>1679</v>
      </c>
      <c r="E14" s="222">
        <v>1760</v>
      </c>
      <c r="F14" s="222">
        <v>2024</v>
      </c>
      <c r="G14" s="222">
        <v>1785</v>
      </c>
      <c r="H14" s="222">
        <v>1721</v>
      </c>
      <c r="I14" s="222">
        <v>1848</v>
      </c>
      <c r="J14" s="222">
        <v>1729</v>
      </c>
      <c r="K14" s="222">
        <v>1822</v>
      </c>
      <c r="L14" s="222">
        <v>2025</v>
      </c>
      <c r="M14" s="62">
        <v>2.2999999999999998</v>
      </c>
      <c r="N14" s="62">
        <v>2.6</v>
      </c>
    </row>
    <row r="15" spans="1:14">
      <c r="A15" s="233" t="s">
        <v>1061</v>
      </c>
      <c r="B15" s="222">
        <v>4596</v>
      </c>
      <c r="C15" s="222">
        <v>5506</v>
      </c>
      <c r="D15" s="222">
        <v>7428</v>
      </c>
      <c r="E15" s="222">
        <v>9548</v>
      </c>
      <c r="F15" s="222">
        <v>5439</v>
      </c>
      <c r="G15" s="222">
        <v>6784</v>
      </c>
      <c r="H15" s="222">
        <v>4041</v>
      </c>
      <c r="I15" s="222">
        <v>4342</v>
      </c>
      <c r="J15" s="222">
        <v>3753</v>
      </c>
      <c r="K15" s="222">
        <v>3589</v>
      </c>
      <c r="L15" s="222">
        <v>2527</v>
      </c>
      <c r="M15" s="62">
        <v>7.8</v>
      </c>
      <c r="N15" s="62">
        <v>3.2</v>
      </c>
    </row>
    <row r="16" spans="1:14">
      <c r="A16" s="233" t="s">
        <v>1062</v>
      </c>
      <c r="B16" s="222">
        <v>10189</v>
      </c>
      <c r="C16" s="222">
        <v>12172</v>
      </c>
      <c r="D16" s="222">
        <v>12894</v>
      </c>
      <c r="E16" s="222">
        <v>13152</v>
      </c>
      <c r="F16" s="222">
        <v>15038</v>
      </c>
      <c r="G16" s="222">
        <v>15435</v>
      </c>
      <c r="H16" s="222">
        <v>12747</v>
      </c>
      <c r="I16" s="222">
        <v>12633</v>
      </c>
      <c r="J16" s="222">
        <v>16180</v>
      </c>
      <c r="K16" s="222">
        <v>16027</v>
      </c>
      <c r="L16" s="222">
        <v>15690</v>
      </c>
      <c r="M16" s="62">
        <v>17.3</v>
      </c>
      <c r="N16" s="62">
        <v>20.100000000000001</v>
      </c>
    </row>
    <row r="17" spans="1:14">
      <c r="A17" s="233" t="s">
        <v>1063</v>
      </c>
      <c r="B17" s="222">
        <v>590</v>
      </c>
      <c r="C17" s="222">
        <v>608</v>
      </c>
      <c r="D17" s="222">
        <v>633</v>
      </c>
      <c r="E17" s="222">
        <v>724</v>
      </c>
      <c r="F17" s="222">
        <v>756</v>
      </c>
      <c r="G17" s="222">
        <v>722</v>
      </c>
      <c r="H17" s="222">
        <v>768</v>
      </c>
      <c r="I17" s="222">
        <v>806</v>
      </c>
      <c r="J17" s="222">
        <v>852</v>
      </c>
      <c r="K17" s="222">
        <v>885</v>
      </c>
      <c r="L17" s="222">
        <v>888</v>
      </c>
      <c r="M17" s="62">
        <v>1</v>
      </c>
      <c r="N17" s="62">
        <v>1.1000000000000001</v>
      </c>
    </row>
    <row r="18" spans="1:14">
      <c r="A18" s="233" t="s">
        <v>1619</v>
      </c>
      <c r="B18" s="222">
        <v>247</v>
      </c>
      <c r="C18" s="222">
        <v>277</v>
      </c>
      <c r="D18" s="222">
        <v>330</v>
      </c>
      <c r="E18" s="222">
        <v>466</v>
      </c>
      <c r="F18" s="222">
        <v>300</v>
      </c>
      <c r="G18" s="222">
        <v>345</v>
      </c>
      <c r="H18" s="222">
        <v>357</v>
      </c>
      <c r="I18" s="222">
        <v>307</v>
      </c>
      <c r="J18" s="222">
        <v>377</v>
      </c>
      <c r="K18" s="222">
        <v>372</v>
      </c>
      <c r="L18" s="222">
        <v>362</v>
      </c>
      <c r="M18" s="62">
        <v>0.4</v>
      </c>
      <c r="N18" s="62">
        <v>0.5</v>
      </c>
    </row>
    <row r="19" spans="1:14">
      <c r="A19" s="232" t="s">
        <v>1064</v>
      </c>
      <c r="B19" s="7">
        <v>2510</v>
      </c>
      <c r="C19" s="7">
        <v>2604</v>
      </c>
      <c r="D19" s="7">
        <v>2492</v>
      </c>
      <c r="E19" s="7">
        <v>2796</v>
      </c>
      <c r="F19" s="7">
        <v>3265</v>
      </c>
      <c r="G19" s="7">
        <v>3132</v>
      </c>
      <c r="H19" s="7">
        <v>3893</v>
      </c>
      <c r="I19" s="7">
        <v>4103</v>
      </c>
      <c r="J19" s="7">
        <v>3893</v>
      </c>
      <c r="K19" s="7">
        <v>4024</v>
      </c>
      <c r="L19" s="7">
        <v>4286</v>
      </c>
      <c r="M19" s="62"/>
      <c r="N19" s="62"/>
    </row>
    <row r="20" spans="1:14">
      <c r="A20" s="232" t="s">
        <v>1065</v>
      </c>
      <c r="B20" s="7">
        <v>934</v>
      </c>
      <c r="C20" s="7">
        <v>1110</v>
      </c>
      <c r="D20" s="7">
        <v>1060</v>
      </c>
      <c r="E20" s="7">
        <v>907</v>
      </c>
      <c r="F20" s="7">
        <v>1197</v>
      </c>
      <c r="G20" s="7">
        <v>1648</v>
      </c>
      <c r="H20" s="7">
        <v>1848</v>
      </c>
      <c r="I20" s="7">
        <v>1497</v>
      </c>
      <c r="J20" s="7">
        <v>1428</v>
      </c>
      <c r="K20" s="7">
        <v>1164</v>
      </c>
      <c r="L20" s="7">
        <v>1203</v>
      </c>
      <c r="M20" s="62"/>
      <c r="N20" s="62"/>
    </row>
    <row r="21" spans="1:14">
      <c r="A21" s="232" t="s">
        <v>3617</v>
      </c>
      <c r="B21" s="7">
        <v>-381</v>
      </c>
      <c r="C21" s="7">
        <v>2493</v>
      </c>
      <c r="D21" s="7">
        <v>-136</v>
      </c>
      <c r="E21" s="7">
        <v>1444</v>
      </c>
      <c r="F21" s="7">
        <v>-1195</v>
      </c>
      <c r="G21" s="7">
        <v>-7</v>
      </c>
      <c r="H21" s="7">
        <v>-28</v>
      </c>
      <c r="I21" s="7">
        <v>-837</v>
      </c>
      <c r="J21" s="7">
        <v>397</v>
      </c>
      <c r="K21" s="7">
        <v>386</v>
      </c>
      <c r="L21" s="7">
        <v>-4</v>
      </c>
      <c r="M21" s="61"/>
      <c r="N21" s="61"/>
    </row>
    <row r="22" spans="1:14">
      <c r="A22" s="233" t="s">
        <v>1066</v>
      </c>
      <c r="B22" s="222">
        <v>-740</v>
      </c>
      <c r="C22" s="222">
        <v>2610</v>
      </c>
      <c r="D22" s="222">
        <v>58</v>
      </c>
      <c r="E22" s="222">
        <v>1377</v>
      </c>
      <c r="F22" s="222">
        <v>-1208</v>
      </c>
      <c r="G22" s="222">
        <v>67</v>
      </c>
      <c r="H22" s="222">
        <v>22</v>
      </c>
      <c r="I22" s="222">
        <v>-611</v>
      </c>
      <c r="J22" s="222">
        <v>180</v>
      </c>
      <c r="K22" s="222">
        <v>641</v>
      </c>
      <c r="L22" s="222">
        <v>258</v>
      </c>
      <c r="M22" s="62"/>
      <c r="N22" s="62"/>
    </row>
    <row r="23" spans="1:14">
      <c r="A23" s="233" t="s">
        <v>1067</v>
      </c>
      <c r="B23" s="222">
        <v>359</v>
      </c>
      <c r="C23" s="222">
        <v>-116</v>
      </c>
      <c r="D23" s="222">
        <v>-195</v>
      </c>
      <c r="E23" s="222">
        <v>67</v>
      </c>
      <c r="F23" s="222">
        <v>13</v>
      </c>
      <c r="G23" s="222">
        <v>-74</v>
      </c>
      <c r="H23" s="222">
        <v>-50</v>
      </c>
      <c r="I23" s="222">
        <v>-226</v>
      </c>
      <c r="J23" s="222">
        <v>217</v>
      </c>
      <c r="K23" s="222">
        <v>-255</v>
      </c>
      <c r="L23" s="222">
        <v>-261</v>
      </c>
      <c r="M23" s="62"/>
      <c r="N23" s="62"/>
    </row>
    <row r="24" spans="1:14">
      <c r="A24" s="232" t="s">
        <v>1068</v>
      </c>
      <c r="B24" s="7">
        <v>50100</v>
      </c>
      <c r="C24" s="7">
        <v>52718</v>
      </c>
      <c r="D24" s="7">
        <v>57423</v>
      </c>
      <c r="E24" s="7">
        <v>59292</v>
      </c>
      <c r="F24" s="7">
        <v>60349</v>
      </c>
      <c r="G24" s="7">
        <v>59432</v>
      </c>
      <c r="H24" s="7">
        <v>60222</v>
      </c>
      <c r="I24" s="7">
        <v>59142</v>
      </c>
      <c r="J24" s="7">
        <v>60052</v>
      </c>
      <c r="K24" s="7">
        <v>60596</v>
      </c>
      <c r="L24" s="7">
        <v>57455</v>
      </c>
      <c r="M24" s="61">
        <v>100</v>
      </c>
      <c r="N24" s="61">
        <v>100</v>
      </c>
    </row>
    <row r="25" spans="1:14">
      <c r="A25" s="233" t="s">
        <v>1069</v>
      </c>
      <c r="B25" s="222">
        <v>2261</v>
      </c>
      <c r="C25" s="222">
        <v>2227</v>
      </c>
      <c r="D25" s="222">
        <v>2544</v>
      </c>
      <c r="E25" s="222">
        <v>2565</v>
      </c>
      <c r="F25" s="222">
        <v>2457</v>
      </c>
      <c r="G25" s="222">
        <v>2550</v>
      </c>
      <c r="H25" s="222">
        <v>2482</v>
      </c>
      <c r="I25" s="222">
        <v>2565</v>
      </c>
      <c r="J25" s="222">
        <v>2482</v>
      </c>
      <c r="K25" s="222">
        <v>2612</v>
      </c>
      <c r="L25" s="222">
        <v>2788</v>
      </c>
      <c r="M25" s="62">
        <v>4.5</v>
      </c>
      <c r="N25" s="62">
        <v>4.9000000000000004</v>
      </c>
    </row>
    <row r="26" spans="1:14">
      <c r="A26" s="233" t="s">
        <v>1070</v>
      </c>
      <c r="B26" s="222">
        <v>3059</v>
      </c>
      <c r="C26" s="222">
        <v>3243</v>
      </c>
      <c r="D26" s="222">
        <v>3568</v>
      </c>
      <c r="E26" s="222">
        <v>3684</v>
      </c>
      <c r="F26" s="222">
        <v>3684</v>
      </c>
      <c r="G26" s="222">
        <v>3466</v>
      </c>
      <c r="H26" s="222">
        <v>3001</v>
      </c>
      <c r="I26" s="222">
        <v>2920</v>
      </c>
      <c r="J26" s="222">
        <v>3049</v>
      </c>
      <c r="K26" s="222">
        <v>3271</v>
      </c>
      <c r="L26" s="222">
        <v>3150</v>
      </c>
      <c r="M26" s="62">
        <v>6.1</v>
      </c>
      <c r="N26" s="62">
        <v>5.5</v>
      </c>
    </row>
    <row r="27" spans="1:14">
      <c r="A27" s="233" t="s">
        <v>1071</v>
      </c>
      <c r="B27" s="222">
        <v>2293</v>
      </c>
      <c r="C27" s="222">
        <v>1695</v>
      </c>
      <c r="D27" s="222">
        <v>2331</v>
      </c>
      <c r="E27" s="222">
        <v>2360</v>
      </c>
      <c r="F27" s="222">
        <v>2290</v>
      </c>
      <c r="G27" s="222">
        <v>2173</v>
      </c>
      <c r="H27" s="222">
        <v>2357</v>
      </c>
      <c r="I27" s="222">
        <v>2320</v>
      </c>
      <c r="J27" s="222">
        <v>2615</v>
      </c>
      <c r="K27" s="222">
        <v>1644</v>
      </c>
      <c r="L27" s="222">
        <v>1671</v>
      </c>
      <c r="M27" s="62">
        <v>4.5999999999999996</v>
      </c>
      <c r="N27" s="62">
        <v>2.9</v>
      </c>
    </row>
    <row r="28" spans="1:14">
      <c r="A28" s="233" t="s">
        <v>1072</v>
      </c>
      <c r="B28" s="222">
        <v>1652</v>
      </c>
      <c r="C28" s="222">
        <v>1660</v>
      </c>
      <c r="D28" s="222">
        <v>1713</v>
      </c>
      <c r="E28" s="222">
        <v>1829</v>
      </c>
      <c r="F28" s="222">
        <v>1895</v>
      </c>
      <c r="G28" s="222">
        <v>2081</v>
      </c>
      <c r="H28" s="222">
        <v>2157</v>
      </c>
      <c r="I28" s="222">
        <v>2025</v>
      </c>
      <c r="J28" s="222">
        <v>2007</v>
      </c>
      <c r="K28" s="222">
        <v>1761</v>
      </c>
      <c r="L28" s="222">
        <v>1670</v>
      </c>
      <c r="M28" s="62">
        <v>3.3</v>
      </c>
      <c r="N28" s="62">
        <v>2.9</v>
      </c>
    </row>
    <row r="29" spans="1:14">
      <c r="A29" s="233" t="s">
        <v>1073</v>
      </c>
      <c r="B29" s="222">
        <v>1398</v>
      </c>
      <c r="C29" s="222">
        <v>1310</v>
      </c>
      <c r="D29" s="222">
        <v>1271</v>
      </c>
      <c r="E29" s="222">
        <v>1307</v>
      </c>
      <c r="F29" s="222">
        <v>1370</v>
      </c>
      <c r="G29" s="222">
        <v>1485</v>
      </c>
      <c r="H29" s="222">
        <v>1602</v>
      </c>
      <c r="I29" s="222">
        <v>1298</v>
      </c>
      <c r="J29" s="222">
        <v>1357</v>
      </c>
      <c r="K29" s="222">
        <v>1361</v>
      </c>
      <c r="L29" s="222">
        <v>1348</v>
      </c>
      <c r="M29" s="62">
        <v>2.8</v>
      </c>
      <c r="N29" s="62">
        <v>2.2999999999999998</v>
      </c>
    </row>
    <row r="30" spans="1:14">
      <c r="A30" s="233" t="s">
        <v>1074</v>
      </c>
      <c r="B30" s="222">
        <v>20366</v>
      </c>
      <c r="C30" s="222">
        <v>21412</v>
      </c>
      <c r="D30" s="222">
        <v>25136</v>
      </c>
      <c r="E30" s="222">
        <v>26369</v>
      </c>
      <c r="F30" s="222">
        <v>27044</v>
      </c>
      <c r="G30" s="222">
        <v>24301</v>
      </c>
      <c r="H30" s="222">
        <v>24779</v>
      </c>
      <c r="I30" s="222">
        <v>25395</v>
      </c>
      <c r="J30" s="222">
        <v>24664</v>
      </c>
      <c r="K30" s="222">
        <v>26894</v>
      </c>
      <c r="L30" s="222">
        <v>23940</v>
      </c>
      <c r="M30" s="62">
        <v>40.700000000000003</v>
      </c>
      <c r="N30" s="62">
        <v>41.7</v>
      </c>
    </row>
    <row r="31" spans="1:14">
      <c r="A31" s="233" t="s">
        <v>1075</v>
      </c>
      <c r="B31" s="222">
        <v>4193</v>
      </c>
      <c r="C31" s="222">
        <v>4465</v>
      </c>
      <c r="D31" s="222">
        <v>4726</v>
      </c>
      <c r="E31" s="222">
        <v>4910</v>
      </c>
      <c r="F31" s="222">
        <v>5225</v>
      </c>
      <c r="G31" s="222">
        <v>5030</v>
      </c>
      <c r="H31" s="222">
        <v>4978</v>
      </c>
      <c r="I31" s="222">
        <v>4974</v>
      </c>
      <c r="J31" s="222">
        <v>5239</v>
      </c>
      <c r="K31" s="222">
        <v>5038</v>
      </c>
      <c r="L31" s="222">
        <v>4983</v>
      </c>
      <c r="M31" s="62">
        <v>8.4</v>
      </c>
      <c r="N31" s="62">
        <v>8.6999999999999993</v>
      </c>
    </row>
    <row r="32" spans="1:14">
      <c r="A32" s="233" t="s">
        <v>1076</v>
      </c>
      <c r="B32" s="222">
        <v>3676</v>
      </c>
      <c r="C32" s="222">
        <v>3656</v>
      </c>
      <c r="D32" s="222">
        <v>3798</v>
      </c>
      <c r="E32" s="222">
        <v>4129</v>
      </c>
      <c r="F32" s="222">
        <v>4089</v>
      </c>
      <c r="G32" s="222">
        <v>4151</v>
      </c>
      <c r="H32" s="222">
        <v>4380</v>
      </c>
      <c r="I32" s="222">
        <v>4257</v>
      </c>
      <c r="J32" s="222">
        <v>4424</v>
      </c>
      <c r="K32" s="222">
        <v>4391</v>
      </c>
      <c r="L32" s="222">
        <v>4711</v>
      </c>
      <c r="M32" s="62">
        <v>7.3</v>
      </c>
      <c r="N32" s="62">
        <v>8.1999999999999993</v>
      </c>
    </row>
    <row r="33" spans="1:14">
      <c r="A33" s="233" t="s">
        <v>1077</v>
      </c>
      <c r="B33" s="222">
        <v>2379</v>
      </c>
      <c r="C33" s="222">
        <v>2889</v>
      </c>
      <c r="D33" s="222">
        <v>2928</v>
      </c>
      <c r="E33" s="222">
        <v>2674</v>
      </c>
      <c r="F33" s="222">
        <v>2594</v>
      </c>
      <c r="G33" s="222">
        <v>3110</v>
      </c>
      <c r="H33" s="222">
        <v>2851</v>
      </c>
      <c r="I33" s="222">
        <v>2627</v>
      </c>
      <c r="J33" s="222">
        <v>2287</v>
      </c>
      <c r="K33" s="222">
        <v>2101</v>
      </c>
      <c r="L33" s="222">
        <v>1937</v>
      </c>
      <c r="M33" s="62">
        <v>4.7</v>
      </c>
      <c r="N33" s="62">
        <v>3.4</v>
      </c>
    </row>
    <row r="34" spans="1:14">
      <c r="A34" s="233" t="s">
        <v>1078</v>
      </c>
      <c r="B34" s="222">
        <v>2072</v>
      </c>
      <c r="C34" s="222">
        <v>2741</v>
      </c>
      <c r="D34" s="222">
        <v>2002</v>
      </c>
      <c r="E34" s="222">
        <v>2107</v>
      </c>
      <c r="F34" s="222">
        <v>2128</v>
      </c>
      <c r="G34" s="222">
        <v>3193</v>
      </c>
      <c r="H34" s="222">
        <v>3353</v>
      </c>
      <c r="I34" s="222">
        <v>3157</v>
      </c>
      <c r="J34" s="222">
        <v>3304</v>
      </c>
      <c r="K34" s="222">
        <v>3220</v>
      </c>
      <c r="L34" s="222">
        <v>3217</v>
      </c>
      <c r="M34" s="62">
        <v>4.0999999999999996</v>
      </c>
      <c r="N34" s="62">
        <v>5.6</v>
      </c>
    </row>
    <row r="35" spans="1:14">
      <c r="A35" s="233" t="s">
        <v>1079</v>
      </c>
      <c r="B35" s="222">
        <v>6751</v>
      </c>
      <c r="C35" s="222">
        <v>7420</v>
      </c>
      <c r="D35" s="222">
        <v>7405</v>
      </c>
      <c r="E35" s="222">
        <v>7359</v>
      </c>
      <c r="F35" s="222">
        <v>7573</v>
      </c>
      <c r="G35" s="222">
        <v>7892</v>
      </c>
      <c r="H35" s="222">
        <v>8281</v>
      </c>
      <c r="I35" s="222">
        <v>7604</v>
      </c>
      <c r="J35" s="222">
        <v>8626</v>
      </c>
      <c r="K35" s="222">
        <v>8303</v>
      </c>
      <c r="L35" s="222">
        <v>8040</v>
      </c>
      <c r="M35" s="62">
        <v>13.5</v>
      </c>
      <c r="N35" s="62">
        <v>14</v>
      </c>
    </row>
    <row r="36" spans="1:14">
      <c r="A36" s="232" t="s">
        <v>1080</v>
      </c>
      <c r="B36" s="7">
        <v>11822</v>
      </c>
      <c r="C36" s="7">
        <v>18398</v>
      </c>
      <c r="D36" s="7">
        <v>20674</v>
      </c>
      <c r="E36" s="7">
        <v>27799</v>
      </c>
      <c r="F36" s="7">
        <v>21665</v>
      </c>
      <c r="G36" s="7">
        <v>22441</v>
      </c>
      <c r="H36" s="7">
        <v>14623</v>
      </c>
      <c r="I36" s="7">
        <v>15909</v>
      </c>
      <c r="J36" s="7">
        <v>23684</v>
      </c>
      <c r="K36" s="7">
        <v>17856</v>
      </c>
      <c r="L36" s="7">
        <v>26080</v>
      </c>
      <c r="M36" s="62"/>
      <c r="N36" s="62"/>
    </row>
    <row r="37" spans="1:14">
      <c r="A37" s="232" t="s">
        <v>1081</v>
      </c>
      <c r="B37" s="7">
        <v>262</v>
      </c>
      <c r="C37" s="7">
        <v>301</v>
      </c>
      <c r="D37" s="7">
        <v>254</v>
      </c>
      <c r="E37" s="7">
        <v>96</v>
      </c>
      <c r="F37" s="7">
        <v>101</v>
      </c>
      <c r="G37" s="7">
        <v>97</v>
      </c>
      <c r="H37" s="7">
        <v>178</v>
      </c>
      <c r="I37" s="7">
        <v>248</v>
      </c>
      <c r="J37" s="7">
        <v>179</v>
      </c>
      <c r="K37" s="7">
        <v>178</v>
      </c>
      <c r="L37" s="7">
        <v>179</v>
      </c>
      <c r="M37" s="61"/>
      <c r="N37" s="61"/>
    </row>
    <row r="38" spans="1:14">
      <c r="A38" s="232" t="s">
        <v>1082</v>
      </c>
      <c r="B38" s="7">
        <v>40</v>
      </c>
      <c r="C38" s="7">
        <v>64</v>
      </c>
      <c r="D38" s="7" t="s">
        <v>1621</v>
      </c>
      <c r="E38" s="7">
        <v>38</v>
      </c>
      <c r="F38" s="7">
        <v>210</v>
      </c>
      <c r="G38" s="7">
        <v>181</v>
      </c>
      <c r="H38" s="7">
        <v>60</v>
      </c>
      <c r="I38" s="222" t="s">
        <v>1620</v>
      </c>
      <c r="J38" s="222" t="s">
        <v>1620</v>
      </c>
      <c r="K38" s="222" t="s">
        <v>1620</v>
      </c>
      <c r="L38" s="222" t="s">
        <v>1620</v>
      </c>
      <c r="M38" s="61"/>
      <c r="N38" s="61"/>
    </row>
    <row r="39" spans="1:14">
      <c r="A39" s="232" t="s">
        <v>1083</v>
      </c>
      <c r="B39" s="7">
        <v>12044</v>
      </c>
      <c r="C39" s="7">
        <v>18636</v>
      </c>
      <c r="D39" s="7">
        <v>20926</v>
      </c>
      <c r="E39" s="7">
        <v>27857</v>
      </c>
      <c r="F39" s="7">
        <v>21557</v>
      </c>
      <c r="G39" s="7">
        <v>22357</v>
      </c>
      <c r="H39" s="7">
        <v>14741</v>
      </c>
      <c r="I39" s="7">
        <v>16157</v>
      </c>
      <c r="J39" s="7">
        <v>23863</v>
      </c>
      <c r="K39" s="7">
        <v>18034</v>
      </c>
      <c r="L39" s="7">
        <v>26259</v>
      </c>
      <c r="M39" s="62"/>
      <c r="N39" s="62"/>
    </row>
    <row r="40" spans="1:14">
      <c r="A40" s="232" t="s">
        <v>1084</v>
      </c>
      <c r="B40" s="7">
        <v>7508</v>
      </c>
      <c r="C40" s="7">
        <v>7313</v>
      </c>
      <c r="D40" s="7">
        <v>7435</v>
      </c>
      <c r="E40" s="7">
        <v>7493</v>
      </c>
      <c r="F40" s="7">
        <v>7449</v>
      </c>
      <c r="G40" s="7">
        <v>7187</v>
      </c>
      <c r="H40" s="7">
        <v>7014</v>
      </c>
      <c r="I40" s="7">
        <v>6785</v>
      </c>
      <c r="J40" s="7">
        <v>6387</v>
      </c>
      <c r="K40" s="7">
        <v>7489</v>
      </c>
      <c r="L40" s="7">
        <v>6560</v>
      </c>
      <c r="M40" s="61"/>
      <c r="N40" s="61"/>
    </row>
    <row r="41" spans="1:14" ht="16">
      <c r="A41" s="233" t="s">
        <v>3961</v>
      </c>
      <c r="B41" s="222">
        <v>7105</v>
      </c>
      <c r="C41" s="222">
        <v>6779</v>
      </c>
      <c r="D41" s="222">
        <v>6562</v>
      </c>
      <c r="E41" s="222">
        <v>6866</v>
      </c>
      <c r="F41" s="222">
        <v>6945</v>
      </c>
      <c r="G41" s="222">
        <v>6363</v>
      </c>
      <c r="H41" s="222">
        <v>5930</v>
      </c>
      <c r="I41" s="222">
        <v>5943</v>
      </c>
      <c r="J41" s="222">
        <v>5554</v>
      </c>
      <c r="K41" s="222">
        <v>6474</v>
      </c>
      <c r="L41" s="222">
        <v>5709</v>
      </c>
      <c r="M41" s="202"/>
      <c r="N41" s="202"/>
    </row>
    <row r="42" spans="1:14">
      <c r="A42" s="232" t="s">
        <v>3618</v>
      </c>
      <c r="B42" s="7">
        <v>1131</v>
      </c>
      <c r="C42" s="7">
        <v>1208</v>
      </c>
      <c r="D42" s="7">
        <v>792</v>
      </c>
      <c r="E42" s="7">
        <v>805</v>
      </c>
      <c r="F42" s="7">
        <v>934</v>
      </c>
      <c r="G42" s="7">
        <v>970</v>
      </c>
      <c r="H42" s="7">
        <v>1002</v>
      </c>
      <c r="I42" s="7">
        <v>1031</v>
      </c>
      <c r="J42" s="7">
        <v>1026</v>
      </c>
      <c r="K42" s="7">
        <v>1051</v>
      </c>
      <c r="L42" s="7">
        <v>1059</v>
      </c>
      <c r="M42" s="61"/>
      <c r="N42" s="61"/>
    </row>
    <row r="43" spans="1:14">
      <c r="A43" s="233" t="s">
        <v>1085</v>
      </c>
      <c r="B43" s="222">
        <v>1046</v>
      </c>
      <c r="C43" s="222">
        <v>1120</v>
      </c>
      <c r="D43" s="222">
        <v>701</v>
      </c>
      <c r="E43" s="222">
        <v>729</v>
      </c>
      <c r="F43" s="222">
        <v>833</v>
      </c>
      <c r="G43" s="222">
        <v>865</v>
      </c>
      <c r="H43" s="222">
        <v>894</v>
      </c>
      <c r="I43" s="222">
        <v>926</v>
      </c>
      <c r="J43" s="222">
        <v>915</v>
      </c>
      <c r="K43" s="222">
        <v>945</v>
      </c>
      <c r="L43" s="222">
        <v>953</v>
      </c>
      <c r="M43" s="62"/>
      <c r="N43" s="62"/>
    </row>
    <row r="44" spans="1:14" ht="16">
      <c r="A44" s="232" t="s">
        <v>1086</v>
      </c>
      <c r="B44" s="7">
        <v>18420</v>
      </c>
      <c r="C44" s="7">
        <v>24741</v>
      </c>
      <c r="D44" s="7">
        <v>27569</v>
      </c>
      <c r="E44" s="7">
        <v>34545</v>
      </c>
      <c r="F44" s="7">
        <v>28071</v>
      </c>
      <c r="G44" s="7">
        <v>28574</v>
      </c>
      <c r="H44" s="7">
        <v>20753</v>
      </c>
      <c r="I44" s="7">
        <v>21910</v>
      </c>
      <c r="J44" s="7">
        <v>29223</v>
      </c>
      <c r="K44" s="7">
        <v>24472</v>
      </c>
      <c r="L44" s="7">
        <v>31760</v>
      </c>
      <c r="M44" s="61"/>
      <c r="N44" s="61"/>
    </row>
    <row r="45" spans="1:14" ht="16" thickBot="1">
      <c r="A45" s="56"/>
      <c r="B45" s="65"/>
      <c r="C45" s="65"/>
      <c r="D45" s="65"/>
      <c r="E45" s="65"/>
      <c r="F45" s="65"/>
      <c r="G45" s="65"/>
      <c r="H45" s="65"/>
      <c r="I45" s="65"/>
      <c r="J45" s="65"/>
      <c r="K45" s="65"/>
      <c r="L45" s="65"/>
      <c r="M45" s="65"/>
      <c r="N45" s="65"/>
    </row>
    <row r="46" spans="1:14">
      <c r="A46" s="231"/>
      <c r="B46" s="222"/>
      <c r="C46" s="222"/>
      <c r="D46" s="222"/>
      <c r="E46" s="222"/>
      <c r="F46" s="222"/>
      <c r="G46" s="222"/>
      <c r="H46" s="222"/>
      <c r="I46" s="222"/>
      <c r="J46" s="222"/>
      <c r="K46" s="222"/>
      <c r="L46" s="222"/>
      <c r="M46" s="222"/>
      <c r="N46" s="222"/>
    </row>
    <row r="47" spans="1:14" ht="70">
      <c r="A47" s="233" t="s">
        <v>3962</v>
      </c>
      <c r="B47" s="222"/>
      <c r="C47" s="224" t="s">
        <v>3963</v>
      </c>
      <c r="D47" s="222"/>
      <c r="E47" s="224" t="s">
        <v>4860</v>
      </c>
      <c r="F47" s="222"/>
      <c r="G47" s="222"/>
      <c r="H47" s="222"/>
      <c r="I47" s="222"/>
      <c r="J47" s="222"/>
      <c r="K47" s="222"/>
      <c r="L47" s="222"/>
      <c r="M47" s="222"/>
      <c r="N47" s="222"/>
    </row>
    <row r="48" spans="1:14">
      <c r="A48" s="233" t="s">
        <v>1087</v>
      </c>
      <c r="B48" s="222"/>
      <c r="C48" s="224"/>
      <c r="D48" s="222"/>
      <c r="E48" s="224" t="s">
        <v>3964</v>
      </c>
      <c r="F48" s="222"/>
      <c r="G48" s="222"/>
      <c r="H48" s="222"/>
      <c r="I48" s="222"/>
      <c r="J48" s="222"/>
      <c r="K48" s="222"/>
      <c r="L48" s="222"/>
      <c r="M48" s="222"/>
      <c r="N48" s="222"/>
    </row>
    <row r="49" spans="1:14">
      <c r="A49" s="233" t="s">
        <v>1088</v>
      </c>
      <c r="B49" s="222"/>
      <c r="C49" s="224"/>
      <c r="D49" s="222"/>
      <c r="E49" s="222"/>
      <c r="F49" s="222"/>
      <c r="G49" s="222"/>
      <c r="H49" s="222"/>
      <c r="I49" s="222"/>
      <c r="J49" s="222"/>
      <c r="K49" s="222"/>
      <c r="L49" s="222"/>
      <c r="M49" s="222"/>
      <c r="N49" s="222"/>
    </row>
    <row r="50" spans="1:14">
      <c r="A50" s="233" t="s">
        <v>1089</v>
      </c>
      <c r="B50" s="222"/>
      <c r="C50" s="224"/>
      <c r="D50" s="222"/>
      <c r="E50" s="222"/>
      <c r="F50" s="222"/>
      <c r="G50" s="222"/>
      <c r="H50" s="222"/>
      <c r="I50" s="222"/>
      <c r="J50" s="222"/>
      <c r="K50" s="222"/>
      <c r="L50" s="222"/>
      <c r="M50" s="222"/>
      <c r="N50" s="222"/>
    </row>
    <row r="51" spans="1:14">
      <c r="A51" s="233" t="s">
        <v>1090</v>
      </c>
      <c r="B51" s="222"/>
      <c r="C51" s="224"/>
      <c r="D51" s="222"/>
      <c r="E51" s="222"/>
      <c r="F51" s="222"/>
      <c r="G51" s="222"/>
      <c r="H51" s="222"/>
      <c r="I51" s="222"/>
      <c r="J51" s="222"/>
      <c r="K51" s="222"/>
      <c r="L51" s="222"/>
      <c r="M51" s="222"/>
      <c r="N51" s="222"/>
    </row>
    <row r="52" spans="1:14">
      <c r="A52" s="233" t="s">
        <v>1091</v>
      </c>
      <c r="B52" s="222"/>
      <c r="C52" s="224"/>
      <c r="D52" s="222"/>
      <c r="E52" s="222"/>
      <c r="F52" s="222"/>
      <c r="G52" s="222"/>
      <c r="H52" s="222"/>
      <c r="I52" s="222"/>
      <c r="J52" s="222"/>
      <c r="K52" s="222"/>
      <c r="L52" s="222"/>
      <c r="M52" s="222"/>
      <c r="N52" s="222"/>
    </row>
    <row r="53" spans="1:14">
      <c r="A53" s="233" t="s">
        <v>1092</v>
      </c>
      <c r="B53" s="222"/>
      <c r="C53" s="224"/>
      <c r="D53" s="222"/>
      <c r="E53" s="222"/>
      <c r="F53" s="222"/>
      <c r="G53" s="222"/>
      <c r="H53" s="222"/>
      <c r="I53" s="222"/>
      <c r="J53" s="222"/>
      <c r="K53" s="222"/>
      <c r="L53" s="222"/>
      <c r="M53" s="222"/>
      <c r="N53" s="222"/>
    </row>
    <row r="54" spans="1:14">
      <c r="A54" s="233" t="s">
        <v>1093</v>
      </c>
      <c r="B54" s="222"/>
      <c r="C54" s="224"/>
      <c r="D54" s="222"/>
      <c r="E54" s="222"/>
      <c r="F54" s="222"/>
      <c r="G54" s="222"/>
      <c r="H54" s="222"/>
      <c r="I54" s="222"/>
      <c r="J54" s="222"/>
      <c r="K54" s="222"/>
      <c r="L54" s="222"/>
      <c r="M54" s="222"/>
      <c r="N54" s="222"/>
    </row>
    <row r="55" spans="1:14">
      <c r="A55" s="233" t="s">
        <v>1094</v>
      </c>
      <c r="B55" s="222"/>
      <c r="C55" s="224"/>
      <c r="D55" s="222"/>
      <c r="E55" s="222"/>
      <c r="F55" s="222"/>
      <c r="G55" s="222"/>
      <c r="H55" s="222"/>
      <c r="I55" s="222"/>
      <c r="J55" s="222"/>
      <c r="K55" s="222"/>
      <c r="L55" s="222"/>
      <c r="M55" s="222"/>
      <c r="N55" s="222"/>
    </row>
    <row r="56" spans="1:14">
      <c r="A56" s="233" t="s">
        <v>1095</v>
      </c>
      <c r="B56" s="222"/>
      <c r="C56" s="224"/>
      <c r="D56" s="222"/>
      <c r="E56" s="222"/>
      <c r="F56" s="222"/>
      <c r="G56" s="222"/>
      <c r="H56" s="222"/>
      <c r="I56" s="222"/>
      <c r="J56" s="222"/>
      <c r="K56" s="222"/>
      <c r="L56" s="222"/>
      <c r="M56" s="222"/>
      <c r="N56" s="222"/>
    </row>
    <row r="57" spans="1:14">
      <c r="A57" s="233" t="s">
        <v>1096</v>
      </c>
      <c r="B57" s="222"/>
      <c r="C57" s="224"/>
      <c r="D57" s="222"/>
      <c r="E57" s="222"/>
      <c r="F57" s="222"/>
      <c r="G57" s="222"/>
      <c r="H57" s="222"/>
      <c r="I57" s="222"/>
      <c r="J57" s="222"/>
      <c r="K57" s="222"/>
      <c r="L57" s="222"/>
      <c r="M57" s="222"/>
      <c r="N57" s="222"/>
    </row>
    <row r="58" spans="1:14">
      <c r="A58" s="231"/>
      <c r="B58" s="222"/>
      <c r="C58" s="222"/>
      <c r="D58" s="222"/>
      <c r="E58" s="222"/>
      <c r="F58" s="222"/>
      <c r="G58" s="222"/>
      <c r="H58" s="222"/>
      <c r="I58" s="222"/>
      <c r="J58" s="222"/>
      <c r="K58" s="222"/>
      <c r="L58" s="222"/>
      <c r="M58" s="222"/>
      <c r="N58" s="222"/>
    </row>
    <row r="59" spans="1:14">
      <c r="A59" s="231"/>
      <c r="B59" s="222"/>
      <c r="C59" s="222"/>
      <c r="D59" s="222"/>
      <c r="E59" s="222"/>
      <c r="F59" s="222"/>
      <c r="G59" s="222"/>
      <c r="H59" s="222"/>
      <c r="I59" s="222"/>
      <c r="J59" s="222"/>
      <c r="K59" s="222"/>
      <c r="L59" s="222"/>
      <c r="M59" s="222"/>
      <c r="N59" s="222"/>
    </row>
    <row r="60" spans="1:14">
      <c r="A60" s="231"/>
      <c r="B60" s="222"/>
      <c r="C60" s="222"/>
      <c r="D60" s="222"/>
      <c r="E60" s="222"/>
      <c r="F60" s="222"/>
      <c r="G60" s="222"/>
      <c r="H60" s="222"/>
      <c r="I60" s="222"/>
      <c r="J60" s="222"/>
      <c r="K60" s="222"/>
      <c r="L60" s="222"/>
      <c r="M60" s="222"/>
      <c r="N60" s="222"/>
    </row>
  </sheetData>
  <hyperlinks>
    <hyperlink ref="B1" location="INDEKS!A1" display="HJEM" xr:uid="{3182DF60-AC99-49F0-A11D-D97DF30A927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N55"/>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1097</v>
      </c>
      <c r="B1" s="173" t="s">
        <v>3453</v>
      </c>
      <c r="C1" s="222"/>
      <c r="D1" s="222"/>
      <c r="E1" s="222"/>
      <c r="F1" s="222"/>
      <c r="G1" s="222"/>
      <c r="H1" s="222"/>
      <c r="I1" s="222"/>
      <c r="J1" s="222"/>
      <c r="K1" s="222"/>
      <c r="L1" s="222"/>
      <c r="M1" s="222"/>
      <c r="N1" s="222"/>
    </row>
    <row r="2" spans="1:14">
      <c r="A2" s="232"/>
      <c r="B2" s="223">
        <v>2007</v>
      </c>
      <c r="C2" s="223">
        <v>2008</v>
      </c>
      <c r="D2" s="223">
        <v>2009</v>
      </c>
      <c r="E2" s="223">
        <v>2010</v>
      </c>
      <c r="F2" s="223">
        <v>2011</v>
      </c>
      <c r="G2" s="223">
        <v>2012</v>
      </c>
      <c r="H2" s="223">
        <v>2013</v>
      </c>
      <c r="I2" s="223">
        <v>2014</v>
      </c>
      <c r="J2" s="223">
        <v>2015</v>
      </c>
      <c r="K2" s="223">
        <v>2016</v>
      </c>
      <c r="L2" s="223">
        <v>2017</v>
      </c>
      <c r="M2" s="222"/>
      <c r="N2" s="222"/>
    </row>
    <row r="3" spans="1:14">
      <c r="A3" s="235" t="s">
        <v>240</v>
      </c>
      <c r="B3" s="43"/>
      <c r="C3" s="43"/>
      <c r="D3" s="43"/>
      <c r="E3" s="43"/>
      <c r="F3" s="43"/>
      <c r="G3" s="43"/>
      <c r="H3" s="43"/>
      <c r="I3" s="43"/>
      <c r="J3" s="43"/>
      <c r="K3" s="43"/>
      <c r="L3" s="43"/>
      <c r="M3" s="222"/>
      <c r="N3" s="222"/>
    </row>
    <row r="4" spans="1:14">
      <c r="A4" s="233" t="s">
        <v>950</v>
      </c>
      <c r="B4" s="222">
        <v>3499</v>
      </c>
      <c r="C4" s="222">
        <v>3422</v>
      </c>
      <c r="D4" s="222">
        <v>3045</v>
      </c>
      <c r="E4" s="222">
        <v>4452</v>
      </c>
      <c r="F4" s="222">
        <v>4202</v>
      </c>
      <c r="G4" s="222">
        <v>4244</v>
      </c>
      <c r="H4" s="222">
        <v>4581</v>
      </c>
      <c r="I4" s="222">
        <v>4080</v>
      </c>
      <c r="J4" s="222">
        <v>4713</v>
      </c>
      <c r="K4" s="222">
        <v>5234</v>
      </c>
      <c r="L4" s="222">
        <v>4952</v>
      </c>
      <c r="M4" s="222"/>
      <c r="N4" s="222"/>
    </row>
    <row r="5" spans="1:14">
      <c r="A5" s="233" t="s">
        <v>1098</v>
      </c>
      <c r="B5" s="222">
        <v>334</v>
      </c>
      <c r="C5" s="222">
        <v>426</v>
      </c>
      <c r="D5" s="222">
        <v>418</v>
      </c>
      <c r="E5" s="222">
        <v>608</v>
      </c>
      <c r="F5" s="222" t="s">
        <v>2</v>
      </c>
      <c r="G5" s="222" t="s">
        <v>2</v>
      </c>
      <c r="H5" s="222" t="s">
        <v>2</v>
      </c>
      <c r="I5" s="222" t="s">
        <v>2</v>
      </c>
      <c r="J5" s="222" t="s">
        <v>2</v>
      </c>
      <c r="K5" s="222" t="s">
        <v>2</v>
      </c>
      <c r="L5" s="222" t="s">
        <v>2</v>
      </c>
      <c r="M5" s="222"/>
      <c r="N5" s="222"/>
    </row>
    <row r="6" spans="1:14">
      <c r="A6" s="233" t="s">
        <v>1099</v>
      </c>
      <c r="B6" s="222" t="s">
        <v>2</v>
      </c>
      <c r="C6" s="222" t="s">
        <v>2</v>
      </c>
      <c r="D6" s="222" t="s">
        <v>2</v>
      </c>
      <c r="E6" s="222" t="s">
        <v>2</v>
      </c>
      <c r="F6" s="222" t="s">
        <v>2</v>
      </c>
      <c r="G6" s="222" t="s">
        <v>2</v>
      </c>
      <c r="H6" s="222" t="s">
        <v>2</v>
      </c>
      <c r="I6" s="222" t="s">
        <v>2</v>
      </c>
      <c r="J6" s="222" t="s">
        <v>2</v>
      </c>
      <c r="K6" s="222" t="s">
        <v>2</v>
      </c>
      <c r="L6" s="222" t="s">
        <v>2</v>
      </c>
      <c r="M6" s="222"/>
      <c r="N6" s="222"/>
    </row>
    <row r="7" spans="1:14">
      <c r="A7" s="235" t="s">
        <v>40</v>
      </c>
      <c r="B7" s="222"/>
      <c r="C7" s="222"/>
      <c r="D7" s="222"/>
      <c r="E7" s="222"/>
      <c r="F7" s="222"/>
      <c r="G7" s="222"/>
      <c r="H7" s="222"/>
      <c r="I7" s="222"/>
      <c r="J7" s="222"/>
      <c r="K7" s="222"/>
      <c r="L7" s="222"/>
      <c r="M7" s="222"/>
      <c r="N7" s="222"/>
    </row>
    <row r="8" spans="1:14">
      <c r="A8" s="233" t="s">
        <v>954</v>
      </c>
      <c r="B8" s="222">
        <v>1408</v>
      </c>
      <c r="C8" s="222">
        <v>1292</v>
      </c>
      <c r="D8" s="222">
        <v>1198</v>
      </c>
      <c r="E8" s="222">
        <v>1154</v>
      </c>
      <c r="F8" s="222">
        <v>1151</v>
      </c>
      <c r="G8" s="222">
        <v>1107</v>
      </c>
      <c r="H8" s="222">
        <v>1067</v>
      </c>
      <c r="I8" s="222">
        <v>1016</v>
      </c>
      <c r="J8" s="222">
        <v>996</v>
      </c>
      <c r="K8" s="222">
        <v>1014</v>
      </c>
      <c r="L8" s="222">
        <v>989</v>
      </c>
      <c r="M8" s="222"/>
      <c r="N8" s="222"/>
    </row>
    <row r="9" spans="1:14">
      <c r="A9" s="233" t="s">
        <v>955</v>
      </c>
      <c r="B9" s="222">
        <v>1239</v>
      </c>
      <c r="C9" s="222">
        <v>1232</v>
      </c>
      <c r="D9" s="222">
        <v>1055</v>
      </c>
      <c r="E9" s="222">
        <v>996</v>
      </c>
      <c r="F9" s="222">
        <v>980</v>
      </c>
      <c r="G9" s="222">
        <v>958</v>
      </c>
      <c r="H9" s="222">
        <v>914</v>
      </c>
      <c r="I9" s="222">
        <v>967</v>
      </c>
      <c r="J9" s="222">
        <v>1005</v>
      </c>
      <c r="K9" s="222">
        <v>1022</v>
      </c>
      <c r="L9" s="222">
        <v>1066</v>
      </c>
      <c r="M9" s="222"/>
      <c r="N9" s="222"/>
    </row>
    <row r="10" spans="1:14" ht="16" thickBot="1">
      <c r="A10" s="52"/>
      <c r="B10" s="53"/>
      <c r="C10" s="53"/>
      <c r="D10" s="53"/>
      <c r="E10" s="53"/>
      <c r="F10" s="53"/>
      <c r="G10" s="53"/>
      <c r="H10" s="53"/>
      <c r="I10" s="53"/>
      <c r="J10" s="53"/>
      <c r="K10" s="53"/>
      <c r="L10" s="53"/>
      <c r="M10" s="222"/>
      <c r="N10" s="222"/>
    </row>
    <row r="11" spans="1:14">
      <c r="A11" s="231"/>
      <c r="B11" s="222"/>
      <c r="C11" s="222"/>
      <c r="D11" s="222"/>
      <c r="E11" s="222"/>
      <c r="F11" s="222"/>
      <c r="G11" s="222"/>
      <c r="H11" s="222"/>
      <c r="I11" s="222"/>
      <c r="J11" s="222"/>
      <c r="K11" s="222"/>
      <c r="L11" s="222"/>
      <c r="M11" s="222"/>
      <c r="N11" s="222"/>
    </row>
    <row r="12" spans="1:14">
      <c r="A12" s="233"/>
      <c r="B12" s="224"/>
      <c r="C12" s="224" t="s">
        <v>4847</v>
      </c>
      <c r="D12" s="224"/>
      <c r="E12" s="224" t="s">
        <v>3965</v>
      </c>
      <c r="F12" s="222"/>
      <c r="G12" s="222"/>
      <c r="H12" s="222"/>
      <c r="I12" s="222"/>
      <c r="J12" s="222"/>
      <c r="K12" s="222"/>
      <c r="L12" s="222"/>
      <c r="M12" s="222"/>
      <c r="N12" s="222"/>
    </row>
    <row r="13" spans="1:14">
      <c r="A13" s="231"/>
      <c r="B13" s="222"/>
      <c r="C13" s="222"/>
      <c r="D13" s="222"/>
      <c r="E13" s="222"/>
      <c r="F13" s="222"/>
      <c r="G13" s="222"/>
      <c r="H13" s="222"/>
      <c r="I13" s="222"/>
      <c r="J13" s="222"/>
      <c r="K13" s="222"/>
      <c r="L13" s="222"/>
      <c r="M13" s="222"/>
      <c r="N13" s="222"/>
    </row>
    <row r="14" spans="1:14">
      <c r="A14" s="231"/>
      <c r="B14" s="222"/>
      <c r="C14" s="222"/>
      <c r="D14" s="222"/>
      <c r="E14" s="222"/>
      <c r="F14" s="222"/>
      <c r="G14" s="222"/>
      <c r="H14" s="222"/>
      <c r="I14" s="222"/>
      <c r="J14" s="222"/>
      <c r="K14" s="222"/>
      <c r="L14" s="222"/>
      <c r="M14" s="222"/>
      <c r="N14" s="222"/>
    </row>
    <row r="15" spans="1:14">
      <c r="A15" s="231"/>
      <c r="B15" s="222"/>
      <c r="C15" s="222"/>
      <c r="D15" s="222"/>
      <c r="E15" s="222"/>
      <c r="F15" s="222"/>
      <c r="G15" s="222"/>
      <c r="H15" s="222"/>
      <c r="I15" s="222"/>
      <c r="J15" s="222"/>
      <c r="K15" s="222"/>
      <c r="L15" s="222"/>
      <c r="M15" s="222"/>
      <c r="N15" s="222"/>
    </row>
    <row r="16" spans="1:14">
      <c r="A16" s="231"/>
      <c r="B16" s="222"/>
      <c r="C16" s="222"/>
      <c r="D16" s="222"/>
      <c r="E16" s="222"/>
      <c r="F16" s="222"/>
      <c r="G16" s="222"/>
      <c r="H16" s="222"/>
      <c r="I16" s="222"/>
      <c r="J16" s="222"/>
      <c r="K16" s="222"/>
      <c r="L16" s="222"/>
      <c r="M16" s="222"/>
      <c r="N16" s="222"/>
    </row>
    <row r="17" spans="1:14">
      <c r="A17" s="231"/>
      <c r="B17" s="222"/>
      <c r="C17" s="222"/>
      <c r="D17" s="222"/>
      <c r="E17" s="222"/>
      <c r="F17" s="222"/>
      <c r="G17" s="222"/>
      <c r="H17" s="222"/>
      <c r="I17" s="222"/>
      <c r="J17" s="222"/>
      <c r="K17" s="222"/>
      <c r="L17" s="222"/>
      <c r="M17" s="222"/>
      <c r="N17" s="222"/>
    </row>
    <row r="18" spans="1:14">
      <c r="A18" s="231"/>
      <c r="B18" s="222"/>
      <c r="C18" s="222"/>
      <c r="D18" s="222"/>
      <c r="E18" s="222"/>
      <c r="F18" s="222"/>
      <c r="G18" s="222"/>
      <c r="H18" s="222"/>
      <c r="I18" s="222"/>
      <c r="J18" s="222"/>
      <c r="K18" s="222"/>
      <c r="L18" s="222"/>
      <c r="M18" s="222"/>
      <c r="N18" s="222"/>
    </row>
    <row r="19" spans="1:14">
      <c r="A19" s="231"/>
      <c r="B19" s="222"/>
      <c r="C19" s="222"/>
      <c r="D19" s="222"/>
      <c r="E19" s="222"/>
      <c r="F19" s="222"/>
      <c r="G19" s="222"/>
      <c r="H19" s="222"/>
      <c r="I19" s="222"/>
      <c r="J19" s="222"/>
      <c r="K19" s="222"/>
      <c r="L19" s="222"/>
      <c r="M19" s="222"/>
      <c r="N19" s="222"/>
    </row>
    <row r="20" spans="1:14">
      <c r="A20" s="231"/>
      <c r="B20" s="222"/>
      <c r="C20" s="222"/>
      <c r="D20" s="222"/>
      <c r="E20" s="222"/>
      <c r="F20" s="222"/>
      <c r="G20" s="222"/>
      <c r="H20" s="222"/>
      <c r="I20" s="222"/>
      <c r="J20" s="222"/>
      <c r="K20" s="222"/>
      <c r="L20" s="222"/>
      <c r="M20" s="222"/>
      <c r="N20" s="222"/>
    </row>
    <row r="21" spans="1:14">
      <c r="A21" s="231"/>
      <c r="B21" s="222"/>
      <c r="C21" s="222"/>
      <c r="D21" s="222"/>
      <c r="E21" s="222"/>
      <c r="F21" s="222"/>
      <c r="G21" s="222"/>
      <c r="H21" s="222"/>
      <c r="I21" s="222"/>
      <c r="J21" s="222"/>
      <c r="K21" s="222"/>
      <c r="L21" s="222"/>
      <c r="M21" s="222"/>
      <c r="N21" s="222"/>
    </row>
    <row r="22" spans="1:14">
      <c r="A22" s="231"/>
      <c r="B22" s="222"/>
      <c r="C22" s="222"/>
      <c r="D22" s="222"/>
      <c r="E22" s="222"/>
      <c r="F22" s="222"/>
      <c r="G22" s="222"/>
      <c r="H22" s="222"/>
      <c r="I22" s="222"/>
      <c r="J22" s="222"/>
      <c r="K22" s="222"/>
      <c r="L22" s="222"/>
      <c r="M22" s="222"/>
      <c r="N22" s="222"/>
    </row>
    <row r="23" spans="1:14">
      <c r="A23" s="231"/>
      <c r="B23" s="222"/>
      <c r="C23" s="222"/>
      <c r="D23" s="222"/>
      <c r="E23" s="222"/>
      <c r="F23" s="222"/>
      <c r="G23" s="222"/>
      <c r="H23" s="222"/>
      <c r="I23" s="222"/>
      <c r="J23" s="222"/>
      <c r="K23" s="222"/>
      <c r="L23" s="222"/>
      <c r="M23" s="222"/>
      <c r="N23" s="222"/>
    </row>
    <row r="24" spans="1:14">
      <c r="A24" s="231" t="s">
        <v>1100</v>
      </c>
      <c r="B24" s="222"/>
      <c r="C24" s="222"/>
      <c r="D24" s="222"/>
      <c r="E24" s="222"/>
      <c r="F24" s="222"/>
      <c r="G24" s="222"/>
      <c r="H24" s="222"/>
      <c r="I24" s="222"/>
      <c r="J24" s="222"/>
      <c r="K24" s="222"/>
      <c r="L24" s="222"/>
      <c r="M24" s="222"/>
      <c r="N24" s="222"/>
    </row>
    <row r="25" spans="1:14">
      <c r="A25" s="232"/>
      <c r="B25" s="223">
        <v>2009</v>
      </c>
      <c r="C25" s="223">
        <v>2010</v>
      </c>
      <c r="D25" s="223">
        <v>2011</v>
      </c>
      <c r="E25" s="223">
        <v>2012</v>
      </c>
      <c r="F25" s="223">
        <v>2013</v>
      </c>
      <c r="G25" s="223">
        <v>2014</v>
      </c>
      <c r="H25" s="223">
        <v>2015</v>
      </c>
      <c r="I25" s="223">
        <v>2016</v>
      </c>
      <c r="J25" s="223">
        <v>2017</v>
      </c>
      <c r="K25" s="223">
        <v>2018</v>
      </c>
      <c r="L25" s="223">
        <v>2019</v>
      </c>
      <c r="M25" s="58">
        <v>2009</v>
      </c>
      <c r="N25" s="58">
        <v>2019</v>
      </c>
    </row>
    <row r="26" spans="1:14">
      <c r="A26" s="235" t="s">
        <v>40</v>
      </c>
      <c r="B26" s="223"/>
      <c r="C26" s="223"/>
      <c r="D26" s="223"/>
      <c r="E26" s="223"/>
      <c r="F26" s="223"/>
      <c r="G26" s="223"/>
      <c r="H26" s="223"/>
      <c r="I26" s="223"/>
      <c r="J26" s="223"/>
      <c r="K26" s="223"/>
      <c r="L26" s="223"/>
      <c r="M26" s="60"/>
      <c r="N26" s="60" t="s">
        <v>1</v>
      </c>
    </row>
    <row r="27" spans="1:14">
      <c r="A27" s="232" t="s">
        <v>1101</v>
      </c>
      <c r="B27" s="227">
        <v>2831</v>
      </c>
      <c r="C27" s="227">
        <v>2820</v>
      </c>
      <c r="D27" s="227">
        <v>2787</v>
      </c>
      <c r="E27" s="227">
        <v>2744</v>
      </c>
      <c r="F27" s="227">
        <v>2662</v>
      </c>
      <c r="G27" s="227">
        <v>2455</v>
      </c>
      <c r="H27" s="227">
        <v>2370</v>
      </c>
      <c r="I27" s="227">
        <v>2273</v>
      </c>
      <c r="J27" s="227">
        <v>2203</v>
      </c>
      <c r="K27" s="227">
        <v>2135</v>
      </c>
      <c r="L27" s="227">
        <v>2059</v>
      </c>
      <c r="M27" s="66">
        <v>100</v>
      </c>
      <c r="N27" s="66">
        <v>100</v>
      </c>
    </row>
    <row r="28" spans="1:14">
      <c r="A28" s="233" t="s">
        <v>1102</v>
      </c>
      <c r="B28" s="225">
        <v>2196</v>
      </c>
      <c r="C28" s="225">
        <v>2206</v>
      </c>
      <c r="D28" s="225">
        <v>2192</v>
      </c>
      <c r="E28" s="225">
        <v>2168</v>
      </c>
      <c r="F28" s="225">
        <v>2106</v>
      </c>
      <c r="G28" s="225">
        <v>1916</v>
      </c>
      <c r="H28" s="225">
        <v>1861</v>
      </c>
      <c r="I28" s="225">
        <v>1792</v>
      </c>
      <c r="J28" s="225">
        <v>1743</v>
      </c>
      <c r="K28" s="225">
        <v>1684</v>
      </c>
      <c r="L28" s="225">
        <v>1617</v>
      </c>
      <c r="M28" s="67">
        <v>77.599999999999994</v>
      </c>
      <c r="N28" s="67">
        <v>78.5</v>
      </c>
    </row>
    <row r="29" spans="1:14">
      <c r="A29" s="233" t="s">
        <v>1103</v>
      </c>
      <c r="B29" s="225">
        <v>412</v>
      </c>
      <c r="C29" s="225">
        <v>400</v>
      </c>
      <c r="D29" s="225">
        <v>390</v>
      </c>
      <c r="E29" s="225">
        <v>376</v>
      </c>
      <c r="F29" s="225">
        <v>361</v>
      </c>
      <c r="G29" s="225">
        <v>350</v>
      </c>
      <c r="H29" s="225">
        <v>326</v>
      </c>
      <c r="I29" s="225">
        <v>305</v>
      </c>
      <c r="J29" s="225">
        <v>289</v>
      </c>
      <c r="K29" s="225">
        <v>275</v>
      </c>
      <c r="L29" s="225">
        <v>268</v>
      </c>
      <c r="M29" s="67">
        <v>14.6</v>
      </c>
      <c r="N29" s="67">
        <v>13</v>
      </c>
    </row>
    <row r="30" spans="1:14">
      <c r="A30" s="233" t="s">
        <v>1104</v>
      </c>
      <c r="B30" s="225">
        <v>147</v>
      </c>
      <c r="C30" s="225">
        <v>147</v>
      </c>
      <c r="D30" s="225">
        <v>138</v>
      </c>
      <c r="E30" s="225">
        <v>136</v>
      </c>
      <c r="F30" s="225">
        <v>131</v>
      </c>
      <c r="G30" s="225">
        <v>124</v>
      </c>
      <c r="H30" s="225">
        <v>120</v>
      </c>
      <c r="I30" s="225">
        <v>113</v>
      </c>
      <c r="J30" s="225">
        <v>109</v>
      </c>
      <c r="K30" s="225">
        <v>111</v>
      </c>
      <c r="L30" s="225">
        <v>112</v>
      </c>
      <c r="M30" s="67">
        <v>5.2</v>
      </c>
      <c r="N30" s="67">
        <v>5.4</v>
      </c>
    </row>
    <row r="31" spans="1:14">
      <c r="A31" s="233" t="s">
        <v>1105</v>
      </c>
      <c r="B31" s="225">
        <v>76</v>
      </c>
      <c r="C31" s="225">
        <v>67</v>
      </c>
      <c r="D31" s="225">
        <v>67</v>
      </c>
      <c r="E31" s="225">
        <v>64</v>
      </c>
      <c r="F31" s="225">
        <v>64</v>
      </c>
      <c r="G31" s="225">
        <v>65</v>
      </c>
      <c r="H31" s="225">
        <v>63</v>
      </c>
      <c r="I31" s="225">
        <v>63</v>
      </c>
      <c r="J31" s="225">
        <v>62</v>
      </c>
      <c r="K31" s="225">
        <v>65</v>
      </c>
      <c r="L31" s="225">
        <v>62</v>
      </c>
      <c r="M31" s="67">
        <v>2.7</v>
      </c>
      <c r="N31" s="67">
        <v>3</v>
      </c>
    </row>
    <row r="32" spans="1:14">
      <c r="A32" s="235"/>
      <c r="B32" s="227"/>
      <c r="C32" s="227"/>
      <c r="D32" s="227"/>
      <c r="E32" s="227"/>
      <c r="F32" s="227"/>
      <c r="G32" s="227"/>
      <c r="H32" s="227"/>
      <c r="I32" s="227"/>
      <c r="J32" s="227"/>
      <c r="K32" s="227"/>
      <c r="L32" s="227"/>
      <c r="M32" s="66"/>
      <c r="N32" s="66"/>
    </row>
    <row r="33" spans="1:14">
      <c r="A33" s="232" t="s">
        <v>1106</v>
      </c>
      <c r="B33" s="227">
        <v>2831</v>
      </c>
      <c r="C33" s="227">
        <v>2820</v>
      </c>
      <c r="D33" s="227">
        <v>2787</v>
      </c>
      <c r="E33" s="227">
        <v>2744</v>
      </c>
      <c r="F33" s="227">
        <v>2662</v>
      </c>
      <c r="G33" s="227">
        <v>2455</v>
      </c>
      <c r="H33" s="227">
        <v>2370</v>
      </c>
      <c r="I33" s="227">
        <v>2273</v>
      </c>
      <c r="J33" s="227">
        <v>2203</v>
      </c>
      <c r="K33" s="227">
        <v>2135</v>
      </c>
      <c r="L33" s="227">
        <v>2059</v>
      </c>
      <c r="M33" s="66">
        <v>100</v>
      </c>
      <c r="N33" s="66">
        <v>100</v>
      </c>
    </row>
    <row r="34" spans="1:14">
      <c r="A34" s="233" t="s">
        <v>1107</v>
      </c>
      <c r="B34" s="225">
        <v>346</v>
      </c>
      <c r="C34" s="225">
        <v>327</v>
      </c>
      <c r="D34" s="225">
        <v>314</v>
      </c>
      <c r="E34" s="225">
        <v>301</v>
      </c>
      <c r="F34" s="225">
        <v>288</v>
      </c>
      <c r="G34" s="225">
        <v>281</v>
      </c>
      <c r="H34" s="225">
        <v>269</v>
      </c>
      <c r="I34" s="225">
        <v>255</v>
      </c>
      <c r="J34" s="225">
        <v>244</v>
      </c>
      <c r="K34" s="225">
        <v>238</v>
      </c>
      <c r="L34" s="225">
        <v>237</v>
      </c>
      <c r="M34" s="67">
        <v>12.2</v>
      </c>
      <c r="N34" s="67">
        <v>11.5</v>
      </c>
    </row>
    <row r="35" spans="1:14">
      <c r="A35" s="233" t="s">
        <v>1108</v>
      </c>
      <c r="B35" s="225">
        <v>255</v>
      </c>
      <c r="C35" s="225">
        <v>273</v>
      </c>
      <c r="D35" s="225">
        <v>295</v>
      </c>
      <c r="E35" s="225">
        <v>302</v>
      </c>
      <c r="F35" s="225">
        <v>285</v>
      </c>
      <c r="G35" s="225">
        <v>290</v>
      </c>
      <c r="H35" s="225">
        <v>282</v>
      </c>
      <c r="I35" s="225">
        <v>268</v>
      </c>
      <c r="J35" s="225">
        <v>268</v>
      </c>
      <c r="K35" s="225">
        <v>260</v>
      </c>
      <c r="L35" s="225">
        <v>241</v>
      </c>
      <c r="M35" s="67">
        <v>9</v>
      </c>
      <c r="N35" s="67">
        <v>11.7</v>
      </c>
    </row>
    <row r="36" spans="1:14">
      <c r="A36" s="233" t="s">
        <v>1109</v>
      </c>
      <c r="B36" s="225">
        <v>33</v>
      </c>
      <c r="C36" s="225">
        <v>34</v>
      </c>
      <c r="D36" s="225">
        <v>28</v>
      </c>
      <c r="E36" s="225">
        <v>27</v>
      </c>
      <c r="F36" s="225">
        <v>27</v>
      </c>
      <c r="G36" s="225">
        <v>28</v>
      </c>
      <c r="H36" s="225">
        <v>26</v>
      </c>
      <c r="I36" s="225">
        <v>20</v>
      </c>
      <c r="J36" s="225">
        <v>18</v>
      </c>
      <c r="K36" s="225">
        <v>16</v>
      </c>
      <c r="L36" s="225">
        <v>18</v>
      </c>
      <c r="M36" s="67">
        <v>1.2</v>
      </c>
      <c r="N36" s="67">
        <v>0.9</v>
      </c>
    </row>
    <row r="37" spans="1:14">
      <c r="A37" s="233" t="s">
        <v>1110</v>
      </c>
      <c r="B37" s="225">
        <v>868</v>
      </c>
      <c r="C37" s="225">
        <v>873</v>
      </c>
      <c r="D37" s="225">
        <v>859</v>
      </c>
      <c r="E37" s="225">
        <v>844</v>
      </c>
      <c r="F37" s="225">
        <v>829</v>
      </c>
      <c r="G37" s="225">
        <v>786</v>
      </c>
      <c r="H37" s="225">
        <v>764</v>
      </c>
      <c r="I37" s="225">
        <v>739</v>
      </c>
      <c r="J37" s="225">
        <v>728</v>
      </c>
      <c r="K37" s="225">
        <v>709</v>
      </c>
      <c r="L37" s="225">
        <v>693</v>
      </c>
      <c r="M37" s="67">
        <v>30.7</v>
      </c>
      <c r="N37" s="67">
        <v>33.700000000000003</v>
      </c>
    </row>
    <row r="38" spans="1:14">
      <c r="A38" s="233" t="s">
        <v>1111</v>
      </c>
      <c r="B38" s="225">
        <v>1329</v>
      </c>
      <c r="C38" s="225">
        <v>1313</v>
      </c>
      <c r="D38" s="225">
        <v>1291</v>
      </c>
      <c r="E38" s="225">
        <v>1270</v>
      </c>
      <c r="F38" s="225">
        <v>1233</v>
      </c>
      <c r="G38" s="225">
        <v>1070</v>
      </c>
      <c r="H38" s="225">
        <v>1029</v>
      </c>
      <c r="I38" s="225">
        <v>991</v>
      </c>
      <c r="J38" s="225">
        <v>945</v>
      </c>
      <c r="K38" s="225">
        <v>912</v>
      </c>
      <c r="L38" s="225">
        <v>870</v>
      </c>
      <c r="M38" s="67">
        <v>46.9</v>
      </c>
      <c r="N38" s="67">
        <v>42.3</v>
      </c>
    </row>
    <row r="39" spans="1:14" ht="16" thickBot="1">
      <c r="A39" s="52"/>
      <c r="B39" s="53"/>
      <c r="C39" s="53"/>
      <c r="D39" s="53"/>
      <c r="E39" s="53"/>
      <c r="F39" s="53"/>
      <c r="G39" s="53"/>
      <c r="H39" s="53"/>
      <c r="I39" s="53"/>
      <c r="J39" s="53"/>
      <c r="K39" s="53"/>
      <c r="L39" s="53"/>
      <c r="M39" s="53"/>
      <c r="N39" s="53"/>
    </row>
    <row r="40" spans="1:14">
      <c r="A40" s="231"/>
      <c r="B40" s="222"/>
      <c r="C40" s="222"/>
      <c r="D40" s="222"/>
      <c r="E40" s="222"/>
      <c r="F40" s="222"/>
      <c r="G40" s="222"/>
      <c r="H40" s="222"/>
      <c r="I40" s="222"/>
      <c r="J40" s="222"/>
      <c r="K40" s="222"/>
      <c r="L40" s="222"/>
      <c r="M40" s="222"/>
      <c r="N40" s="222"/>
    </row>
    <row r="41" spans="1:14">
      <c r="A41" s="233"/>
      <c r="B41" s="224"/>
      <c r="C41" s="224" t="s">
        <v>4145</v>
      </c>
      <c r="D41" s="224"/>
      <c r="E41" s="229" t="s">
        <v>3966</v>
      </c>
      <c r="F41" s="222"/>
      <c r="G41" s="222"/>
      <c r="H41" s="222"/>
      <c r="I41" s="222"/>
      <c r="J41" s="222"/>
      <c r="K41" s="222"/>
      <c r="L41" s="222"/>
      <c r="M41" s="222"/>
      <c r="N41" s="222"/>
    </row>
    <row r="42" spans="1:14">
      <c r="A42" s="231"/>
      <c r="B42" s="222"/>
      <c r="C42" s="222"/>
      <c r="D42" s="222"/>
      <c r="E42" s="222"/>
      <c r="F42" s="222"/>
      <c r="G42" s="222"/>
      <c r="H42" s="222"/>
      <c r="I42" s="222"/>
      <c r="J42" s="222"/>
      <c r="K42" s="222"/>
      <c r="L42" s="222"/>
      <c r="M42" s="222"/>
      <c r="N42" s="222"/>
    </row>
    <row r="43" spans="1:14">
      <c r="A43" s="231"/>
      <c r="B43" s="222"/>
      <c r="C43" s="222"/>
      <c r="D43" s="222"/>
      <c r="E43" s="222"/>
      <c r="F43" s="222"/>
      <c r="G43" s="222"/>
      <c r="H43" s="222"/>
      <c r="I43" s="222"/>
      <c r="J43" s="222"/>
      <c r="K43" s="222"/>
      <c r="L43" s="222"/>
      <c r="M43" s="222"/>
      <c r="N43" s="222"/>
    </row>
    <row r="44" spans="1:14">
      <c r="A44" s="231"/>
      <c r="B44" s="222"/>
      <c r="C44" s="222"/>
      <c r="D44" s="222"/>
      <c r="E44" s="222"/>
      <c r="F44" s="222"/>
      <c r="G44" s="222"/>
      <c r="H44" s="222"/>
      <c r="I44" s="222"/>
      <c r="J44" s="222"/>
      <c r="K44" s="222"/>
      <c r="L44" s="222"/>
      <c r="M44" s="222"/>
      <c r="N44" s="222"/>
    </row>
    <row r="45" spans="1:14">
      <c r="A45" s="231"/>
      <c r="B45" s="222"/>
      <c r="C45" s="222"/>
      <c r="D45" s="222"/>
      <c r="E45" s="222"/>
      <c r="F45" s="222"/>
      <c r="G45" s="222"/>
      <c r="H45" s="222"/>
      <c r="I45" s="222"/>
      <c r="J45" s="222"/>
      <c r="K45" s="222"/>
      <c r="L45" s="222"/>
      <c r="M45" s="222"/>
      <c r="N45" s="222"/>
    </row>
    <row r="46" spans="1:14">
      <c r="A46" s="231"/>
      <c r="B46" s="222"/>
      <c r="C46" s="222"/>
      <c r="D46" s="222"/>
      <c r="E46" s="222"/>
      <c r="F46" s="222"/>
      <c r="G46" s="222"/>
      <c r="H46" s="222"/>
      <c r="I46" s="222"/>
      <c r="J46" s="222"/>
      <c r="K46" s="222"/>
      <c r="L46" s="222"/>
      <c r="M46" s="222"/>
      <c r="N46" s="222"/>
    </row>
    <row r="47" spans="1:14">
      <c r="A47" s="231"/>
      <c r="B47" s="222"/>
      <c r="C47" s="222"/>
      <c r="D47" s="222"/>
      <c r="E47" s="222"/>
      <c r="F47" s="222"/>
      <c r="G47" s="222"/>
      <c r="H47" s="222"/>
      <c r="I47" s="222"/>
      <c r="J47" s="222"/>
      <c r="K47" s="222"/>
      <c r="L47" s="222"/>
      <c r="M47" s="222"/>
      <c r="N47" s="222"/>
    </row>
    <row r="48" spans="1:14">
      <c r="A48" s="231"/>
      <c r="B48" s="222"/>
      <c r="C48" s="222"/>
      <c r="D48" s="222"/>
      <c r="E48" s="222"/>
      <c r="F48" s="222"/>
      <c r="G48" s="222"/>
      <c r="H48" s="222"/>
      <c r="I48" s="222"/>
      <c r="J48" s="222"/>
      <c r="K48" s="222"/>
      <c r="L48" s="222"/>
      <c r="M48" s="222"/>
      <c r="N48" s="222"/>
    </row>
    <row r="49" spans="1:14">
      <c r="A49" s="231"/>
      <c r="B49" s="222"/>
      <c r="C49" s="222"/>
      <c r="D49" s="222"/>
      <c r="E49" s="222"/>
      <c r="F49" s="222"/>
      <c r="G49" s="222"/>
      <c r="H49" s="222"/>
      <c r="I49" s="222"/>
      <c r="J49" s="222"/>
      <c r="K49" s="222"/>
      <c r="L49" s="222"/>
      <c r="M49" s="222"/>
      <c r="N49" s="222"/>
    </row>
    <row r="50" spans="1:14">
      <c r="A50" s="231"/>
      <c r="B50" s="222"/>
      <c r="C50" s="222"/>
      <c r="D50" s="222"/>
      <c r="E50" s="222"/>
      <c r="F50" s="222"/>
      <c r="G50" s="222"/>
      <c r="H50" s="222"/>
      <c r="I50" s="222"/>
      <c r="J50" s="222"/>
      <c r="K50" s="222"/>
      <c r="L50" s="222"/>
      <c r="M50" s="222"/>
      <c r="N50" s="222"/>
    </row>
    <row r="51" spans="1:14">
      <c r="A51" s="231"/>
      <c r="B51" s="222"/>
      <c r="C51" s="222"/>
      <c r="D51" s="222"/>
      <c r="E51" s="222"/>
      <c r="F51" s="222"/>
      <c r="G51" s="222"/>
      <c r="H51" s="222"/>
      <c r="I51" s="222"/>
      <c r="J51" s="222"/>
      <c r="K51" s="222"/>
      <c r="L51" s="222"/>
      <c r="M51" s="222"/>
      <c r="N51" s="222"/>
    </row>
    <row r="52" spans="1:14">
      <c r="A52" s="231"/>
      <c r="B52" s="222"/>
      <c r="C52" s="222"/>
      <c r="D52" s="222"/>
      <c r="E52" s="222"/>
      <c r="F52" s="222"/>
      <c r="G52" s="222"/>
      <c r="H52" s="222"/>
      <c r="I52" s="222"/>
      <c r="J52" s="222"/>
      <c r="K52" s="222"/>
      <c r="L52" s="222"/>
      <c r="M52" s="222"/>
      <c r="N52" s="222"/>
    </row>
    <row r="53" spans="1:14">
      <c r="A53" s="231"/>
      <c r="B53" s="222"/>
      <c r="C53" s="222"/>
      <c r="D53" s="222"/>
      <c r="E53" s="222"/>
      <c r="F53" s="222"/>
      <c r="G53" s="222"/>
      <c r="H53" s="222"/>
      <c r="I53" s="222"/>
      <c r="J53" s="222"/>
      <c r="K53" s="222"/>
      <c r="L53" s="222"/>
      <c r="M53" s="222"/>
      <c r="N53" s="222"/>
    </row>
    <row r="54" spans="1:14">
      <c r="A54" s="231"/>
      <c r="B54" s="222"/>
      <c r="C54" s="222"/>
      <c r="D54" s="222"/>
      <c r="E54" s="222"/>
      <c r="F54" s="222"/>
      <c r="G54" s="222"/>
      <c r="H54" s="222"/>
      <c r="I54" s="222"/>
      <c r="J54" s="222"/>
      <c r="K54" s="222"/>
      <c r="L54" s="222"/>
      <c r="M54" s="222"/>
      <c r="N54" s="222"/>
    </row>
    <row r="55" spans="1:14">
      <c r="A55" s="231"/>
      <c r="B55" s="222"/>
      <c r="C55" s="222"/>
      <c r="D55" s="222"/>
      <c r="E55" s="222"/>
      <c r="F55" s="222"/>
      <c r="G55" s="222"/>
      <c r="H55" s="222"/>
      <c r="I55" s="222"/>
      <c r="J55" s="222"/>
      <c r="K55" s="222"/>
      <c r="L55" s="222"/>
      <c r="M55" s="222"/>
      <c r="N55" s="222"/>
    </row>
  </sheetData>
  <hyperlinks>
    <hyperlink ref="B1" location="INDEKS!A1" display="HJEM" xr:uid="{3BBFB40C-487B-4EE5-98B1-A3E4FAEF13C7}"/>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N57"/>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1112</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v>2017</v>
      </c>
      <c r="K2" s="223">
        <v>2018</v>
      </c>
      <c r="L2" s="223">
        <v>2019</v>
      </c>
      <c r="M2" s="58">
        <v>2009</v>
      </c>
      <c r="N2" s="58">
        <v>2019</v>
      </c>
    </row>
    <row r="3" spans="1:14">
      <c r="A3" s="235" t="s">
        <v>1113</v>
      </c>
      <c r="B3" s="230"/>
      <c r="C3" s="230"/>
      <c r="D3" s="230"/>
      <c r="E3" s="230"/>
      <c r="F3" s="230"/>
      <c r="G3" s="230"/>
      <c r="H3" s="230"/>
      <c r="I3" s="230"/>
      <c r="J3" s="230"/>
      <c r="K3" s="230"/>
      <c r="L3" s="230"/>
      <c r="M3" s="60"/>
      <c r="N3" s="60" t="s">
        <v>1</v>
      </c>
    </row>
    <row r="4" spans="1:14">
      <c r="A4" s="232" t="s">
        <v>1114</v>
      </c>
      <c r="B4" s="223"/>
      <c r="C4" s="223"/>
      <c r="D4" s="223"/>
      <c r="E4" s="223"/>
      <c r="F4" s="223"/>
      <c r="G4" s="223"/>
      <c r="H4" s="223"/>
      <c r="I4" s="223"/>
      <c r="J4" s="223"/>
      <c r="K4" s="223"/>
      <c r="L4" s="223"/>
      <c r="M4" s="58"/>
      <c r="N4" s="58"/>
    </row>
    <row r="5" spans="1:14">
      <c r="A5" s="232" t="s">
        <v>1115</v>
      </c>
      <c r="B5" s="225">
        <v>772</v>
      </c>
      <c r="C5" s="225">
        <v>821</v>
      </c>
      <c r="D5" s="225">
        <v>709</v>
      </c>
      <c r="E5" s="225">
        <v>496</v>
      </c>
      <c r="F5" s="225">
        <v>662</v>
      </c>
      <c r="G5" s="225">
        <v>749</v>
      </c>
      <c r="H5" s="225">
        <v>876</v>
      </c>
      <c r="I5" s="225">
        <v>672</v>
      </c>
      <c r="J5" s="225">
        <v>910</v>
      </c>
      <c r="K5" s="225">
        <v>787</v>
      </c>
      <c r="L5" s="225">
        <v>651</v>
      </c>
      <c r="M5" s="67">
        <v>100</v>
      </c>
      <c r="N5" s="67">
        <v>100</v>
      </c>
    </row>
    <row r="6" spans="1:14">
      <c r="A6" s="233" t="s">
        <v>1116</v>
      </c>
      <c r="B6" s="225">
        <v>33</v>
      </c>
      <c r="C6" s="225">
        <v>35</v>
      </c>
      <c r="D6" s="225">
        <v>34</v>
      </c>
      <c r="E6" s="225">
        <v>35</v>
      </c>
      <c r="F6" s="225">
        <v>29</v>
      </c>
      <c r="G6" s="225">
        <v>30</v>
      </c>
      <c r="H6" s="225">
        <v>33</v>
      </c>
      <c r="I6" s="225">
        <v>31</v>
      </c>
      <c r="J6" s="225">
        <v>28</v>
      </c>
      <c r="K6" s="225">
        <v>26</v>
      </c>
      <c r="L6" s="225">
        <v>21</v>
      </c>
      <c r="M6" s="67">
        <v>4.3</v>
      </c>
      <c r="N6" s="67">
        <v>3.2</v>
      </c>
    </row>
    <row r="7" spans="1:14">
      <c r="A7" s="233" t="s">
        <v>1117</v>
      </c>
      <c r="B7" s="225">
        <v>23</v>
      </c>
      <c r="C7" s="225">
        <v>24</v>
      </c>
      <c r="D7" s="225">
        <v>26</v>
      </c>
      <c r="E7" s="225">
        <v>27</v>
      </c>
      <c r="F7" s="225">
        <v>29</v>
      </c>
      <c r="G7" s="225">
        <v>27</v>
      </c>
      <c r="H7" s="225">
        <v>30</v>
      </c>
      <c r="I7" s="225">
        <v>32</v>
      </c>
      <c r="J7" s="225">
        <v>27</v>
      </c>
      <c r="K7" s="225">
        <v>23</v>
      </c>
      <c r="L7" s="225">
        <v>20</v>
      </c>
      <c r="M7" s="67">
        <v>2.9</v>
      </c>
      <c r="N7" s="67">
        <v>3.1</v>
      </c>
    </row>
    <row r="8" spans="1:14">
      <c r="A8" s="233" t="s">
        <v>1118</v>
      </c>
      <c r="B8" s="225">
        <v>92</v>
      </c>
      <c r="C8" s="225">
        <v>77</v>
      </c>
      <c r="D8" s="225">
        <v>86</v>
      </c>
      <c r="E8" s="225">
        <v>125</v>
      </c>
      <c r="F8" s="225">
        <v>141</v>
      </c>
      <c r="G8" s="225">
        <v>136</v>
      </c>
      <c r="H8" s="225">
        <v>121</v>
      </c>
      <c r="I8" s="225">
        <v>146</v>
      </c>
      <c r="J8" s="225">
        <v>141</v>
      </c>
      <c r="K8" s="225">
        <v>159</v>
      </c>
      <c r="L8" s="225">
        <v>122</v>
      </c>
      <c r="M8" s="67">
        <v>11.9</v>
      </c>
      <c r="N8" s="67">
        <v>18.7</v>
      </c>
    </row>
    <row r="9" spans="1:14">
      <c r="A9" s="233" t="s">
        <v>1119</v>
      </c>
      <c r="B9" s="225">
        <v>23</v>
      </c>
      <c r="C9" s="225">
        <v>41</v>
      </c>
      <c r="D9" s="225">
        <v>35</v>
      </c>
      <c r="E9" s="225">
        <v>36</v>
      </c>
      <c r="F9" s="225">
        <v>33</v>
      </c>
      <c r="G9" s="225">
        <v>42</v>
      </c>
      <c r="H9" s="225">
        <v>46</v>
      </c>
      <c r="I9" s="225">
        <v>41</v>
      </c>
      <c r="J9" s="225">
        <v>38</v>
      </c>
      <c r="K9" s="225">
        <v>30</v>
      </c>
      <c r="L9" s="225">
        <v>28</v>
      </c>
      <c r="M9" s="67">
        <v>3</v>
      </c>
      <c r="N9" s="67">
        <v>4.3</v>
      </c>
    </row>
    <row r="10" spans="1:14">
      <c r="A10" s="233" t="s">
        <v>1120</v>
      </c>
      <c r="B10" s="225">
        <v>542</v>
      </c>
      <c r="C10" s="225">
        <v>597</v>
      </c>
      <c r="D10" s="225">
        <v>475</v>
      </c>
      <c r="E10" s="225">
        <v>217</v>
      </c>
      <c r="F10" s="225">
        <v>370</v>
      </c>
      <c r="G10" s="225">
        <v>438</v>
      </c>
      <c r="H10" s="225">
        <v>552</v>
      </c>
      <c r="I10" s="225">
        <v>335</v>
      </c>
      <c r="J10" s="225">
        <v>585</v>
      </c>
      <c r="K10" s="225">
        <v>475</v>
      </c>
      <c r="L10" s="225">
        <v>365</v>
      </c>
      <c r="M10" s="67">
        <v>70.2</v>
      </c>
      <c r="N10" s="67">
        <v>56</v>
      </c>
    </row>
    <row r="11" spans="1:14">
      <c r="A11" s="233" t="s">
        <v>1121</v>
      </c>
      <c r="B11" s="225">
        <v>12</v>
      </c>
      <c r="C11" s="225">
        <v>11</v>
      </c>
      <c r="D11" s="225">
        <v>10</v>
      </c>
      <c r="E11" s="225">
        <v>8</v>
      </c>
      <c r="F11" s="225">
        <v>9</v>
      </c>
      <c r="G11" s="225">
        <v>9</v>
      </c>
      <c r="H11" s="225">
        <v>8</v>
      </c>
      <c r="I11" s="225">
        <v>10</v>
      </c>
      <c r="J11" s="225">
        <v>10</v>
      </c>
      <c r="K11" s="225">
        <v>11</v>
      </c>
      <c r="L11" s="225">
        <v>12</v>
      </c>
      <c r="M11" s="67">
        <v>1.5</v>
      </c>
      <c r="N11" s="67">
        <v>1.9</v>
      </c>
    </row>
    <row r="12" spans="1:14">
      <c r="A12" s="233" t="s">
        <v>1122</v>
      </c>
      <c r="B12" s="225">
        <v>39</v>
      </c>
      <c r="C12" s="225">
        <v>28</v>
      </c>
      <c r="D12" s="225">
        <v>34</v>
      </c>
      <c r="E12" s="225">
        <v>39</v>
      </c>
      <c r="F12" s="225">
        <v>37</v>
      </c>
      <c r="G12" s="225">
        <v>41</v>
      </c>
      <c r="H12" s="225">
        <v>45</v>
      </c>
      <c r="I12" s="225">
        <v>43</v>
      </c>
      <c r="J12" s="225">
        <v>41</v>
      </c>
      <c r="K12" s="225">
        <v>39</v>
      </c>
      <c r="L12" s="225">
        <v>37</v>
      </c>
      <c r="M12" s="67">
        <v>5</v>
      </c>
      <c r="N12" s="67">
        <v>5.7</v>
      </c>
    </row>
    <row r="13" spans="1:14">
      <c r="A13" s="233" t="s">
        <v>1123</v>
      </c>
      <c r="B13" s="225">
        <v>6</v>
      </c>
      <c r="C13" s="225">
        <v>5</v>
      </c>
      <c r="D13" s="225">
        <v>5</v>
      </c>
      <c r="E13" s="225">
        <v>4</v>
      </c>
      <c r="F13" s="225">
        <v>10</v>
      </c>
      <c r="G13" s="225">
        <v>21</v>
      </c>
      <c r="H13" s="225">
        <v>25</v>
      </c>
      <c r="I13" s="225">
        <v>19</v>
      </c>
      <c r="J13" s="225">
        <v>27</v>
      </c>
      <c r="K13" s="225">
        <v>9</v>
      </c>
      <c r="L13" s="225">
        <v>33</v>
      </c>
      <c r="M13" s="67">
        <v>0.7</v>
      </c>
      <c r="N13" s="67">
        <v>5.0999999999999996</v>
      </c>
    </row>
    <row r="14" spans="1:14">
      <c r="A14" s="233" t="s">
        <v>1124</v>
      </c>
      <c r="B14" s="225">
        <v>3</v>
      </c>
      <c r="C14" s="225">
        <v>3</v>
      </c>
      <c r="D14" s="225">
        <v>3</v>
      </c>
      <c r="E14" s="225">
        <v>3</v>
      </c>
      <c r="F14" s="225">
        <v>4</v>
      </c>
      <c r="G14" s="225">
        <v>6</v>
      </c>
      <c r="H14" s="225">
        <v>14</v>
      </c>
      <c r="I14" s="225">
        <v>17</v>
      </c>
      <c r="J14" s="225">
        <v>13</v>
      </c>
      <c r="K14" s="225">
        <v>16</v>
      </c>
      <c r="L14" s="225">
        <v>13</v>
      </c>
      <c r="M14" s="67">
        <v>0.4</v>
      </c>
      <c r="N14" s="67">
        <v>2</v>
      </c>
    </row>
    <row r="15" spans="1:14">
      <c r="A15" s="235" t="s">
        <v>240</v>
      </c>
      <c r="B15" s="225"/>
      <c r="C15" s="225"/>
      <c r="D15" s="225"/>
      <c r="E15" s="225"/>
      <c r="F15" s="225"/>
      <c r="G15" s="225"/>
      <c r="H15" s="225"/>
      <c r="I15" s="225"/>
      <c r="J15" s="225"/>
      <c r="K15" s="225"/>
      <c r="L15" s="225"/>
      <c r="M15" s="67"/>
      <c r="N15" s="67"/>
    </row>
    <row r="16" spans="1:14">
      <c r="A16" s="232" t="s">
        <v>1125</v>
      </c>
      <c r="B16" s="225"/>
      <c r="C16" s="225"/>
      <c r="D16" s="225"/>
      <c r="E16" s="225"/>
      <c r="F16" s="225"/>
      <c r="G16" s="225"/>
      <c r="H16" s="225"/>
      <c r="I16" s="225"/>
      <c r="J16" s="225"/>
      <c r="K16" s="225"/>
      <c r="L16" s="225"/>
      <c r="M16" s="67"/>
      <c r="N16" s="67"/>
    </row>
    <row r="17" spans="1:14">
      <c r="A17" s="232" t="s">
        <v>971</v>
      </c>
      <c r="B17" s="225">
        <v>2210</v>
      </c>
      <c r="C17" s="225">
        <v>2948</v>
      </c>
      <c r="D17" s="225">
        <v>3168</v>
      </c>
      <c r="E17" s="225">
        <v>2916</v>
      </c>
      <c r="F17" s="225">
        <v>3025</v>
      </c>
      <c r="G17" s="225">
        <v>2914</v>
      </c>
      <c r="H17" s="225">
        <v>3392</v>
      </c>
      <c r="I17" s="225">
        <v>3665</v>
      </c>
      <c r="J17" s="225">
        <v>3413</v>
      </c>
      <c r="K17" s="225">
        <v>3524</v>
      </c>
      <c r="L17" s="225">
        <v>3265</v>
      </c>
      <c r="M17" s="67">
        <v>100</v>
      </c>
      <c r="N17" s="67">
        <v>100</v>
      </c>
    </row>
    <row r="18" spans="1:14">
      <c r="A18" s="233" t="s">
        <v>1116</v>
      </c>
      <c r="B18" s="225">
        <v>404</v>
      </c>
      <c r="C18" s="225">
        <v>483</v>
      </c>
      <c r="D18" s="225">
        <v>510</v>
      </c>
      <c r="E18" s="225">
        <v>500</v>
      </c>
      <c r="F18" s="225">
        <v>432</v>
      </c>
      <c r="G18" s="225">
        <v>450</v>
      </c>
      <c r="H18" s="225">
        <v>526</v>
      </c>
      <c r="I18" s="225">
        <v>533</v>
      </c>
      <c r="J18" s="225">
        <v>525</v>
      </c>
      <c r="K18" s="225">
        <v>485</v>
      </c>
      <c r="L18" s="225">
        <v>446</v>
      </c>
      <c r="M18" s="67">
        <v>18.3</v>
      </c>
      <c r="N18" s="67">
        <v>13.7</v>
      </c>
    </row>
    <row r="19" spans="1:14">
      <c r="A19" s="233" t="s">
        <v>1117</v>
      </c>
      <c r="B19" s="225">
        <v>353</v>
      </c>
      <c r="C19" s="225">
        <v>358</v>
      </c>
      <c r="D19" s="225">
        <v>416</v>
      </c>
      <c r="E19" s="225">
        <v>399</v>
      </c>
      <c r="F19" s="225">
        <v>374</v>
      </c>
      <c r="G19" s="225">
        <v>351</v>
      </c>
      <c r="H19" s="225">
        <v>430</v>
      </c>
      <c r="I19" s="225">
        <v>527</v>
      </c>
      <c r="J19" s="225">
        <v>522</v>
      </c>
      <c r="K19" s="225">
        <v>532</v>
      </c>
      <c r="L19" s="225">
        <v>433</v>
      </c>
      <c r="M19" s="67">
        <v>16</v>
      </c>
      <c r="N19" s="67">
        <v>13.2</v>
      </c>
    </row>
    <row r="20" spans="1:14">
      <c r="A20" s="233" t="s">
        <v>1118</v>
      </c>
      <c r="B20" s="225">
        <v>251</v>
      </c>
      <c r="C20" s="225">
        <v>237</v>
      </c>
      <c r="D20" s="225">
        <v>373</v>
      </c>
      <c r="E20" s="225">
        <v>647</v>
      </c>
      <c r="F20" s="225">
        <v>528</v>
      </c>
      <c r="G20" s="225">
        <v>443</v>
      </c>
      <c r="H20" s="225">
        <v>484</v>
      </c>
      <c r="I20" s="225">
        <v>736</v>
      </c>
      <c r="J20" s="225">
        <v>505</v>
      </c>
      <c r="K20" s="225">
        <v>534</v>
      </c>
      <c r="L20" s="225">
        <v>504</v>
      </c>
      <c r="M20" s="67">
        <v>11.4</v>
      </c>
      <c r="N20" s="67">
        <v>15.4</v>
      </c>
    </row>
    <row r="21" spans="1:14">
      <c r="A21" s="233" t="s">
        <v>1119</v>
      </c>
      <c r="B21" s="225">
        <v>152</v>
      </c>
      <c r="C21" s="225">
        <v>337</v>
      </c>
      <c r="D21" s="225">
        <v>425</v>
      </c>
      <c r="E21" s="225">
        <v>265</v>
      </c>
      <c r="F21" s="225">
        <v>273</v>
      </c>
      <c r="G21" s="225">
        <v>311</v>
      </c>
      <c r="H21" s="225">
        <v>290</v>
      </c>
      <c r="I21" s="225">
        <v>302</v>
      </c>
      <c r="J21" s="225">
        <v>283</v>
      </c>
      <c r="K21" s="225">
        <v>280</v>
      </c>
      <c r="L21" s="225">
        <v>296</v>
      </c>
      <c r="M21" s="67">
        <v>6.9</v>
      </c>
      <c r="N21" s="67">
        <v>9.1</v>
      </c>
    </row>
    <row r="22" spans="1:14">
      <c r="A22" s="233" t="s">
        <v>1120</v>
      </c>
      <c r="B22" s="225">
        <v>504</v>
      </c>
      <c r="C22" s="225">
        <v>941</v>
      </c>
      <c r="D22" s="225">
        <v>795</v>
      </c>
      <c r="E22" s="225">
        <v>456</v>
      </c>
      <c r="F22" s="225">
        <v>777</v>
      </c>
      <c r="G22" s="225">
        <v>701</v>
      </c>
      <c r="H22" s="225">
        <v>953</v>
      </c>
      <c r="I22" s="225">
        <v>681</v>
      </c>
      <c r="J22" s="225">
        <v>699</v>
      </c>
      <c r="K22" s="225">
        <v>816</v>
      </c>
      <c r="L22" s="225">
        <v>713</v>
      </c>
      <c r="M22" s="67">
        <v>22.8</v>
      </c>
      <c r="N22" s="67">
        <v>21.8</v>
      </c>
    </row>
    <row r="23" spans="1:14">
      <c r="A23" s="233" t="s">
        <v>1121</v>
      </c>
      <c r="B23" s="225">
        <v>331</v>
      </c>
      <c r="C23" s="225">
        <v>378</v>
      </c>
      <c r="D23" s="225">
        <v>432</v>
      </c>
      <c r="E23" s="225">
        <v>385</v>
      </c>
      <c r="F23" s="225">
        <v>359</v>
      </c>
      <c r="G23" s="225">
        <v>373</v>
      </c>
      <c r="H23" s="225">
        <v>386</v>
      </c>
      <c r="I23" s="225">
        <v>496</v>
      </c>
      <c r="J23" s="225">
        <v>457</v>
      </c>
      <c r="K23" s="225">
        <v>472</v>
      </c>
      <c r="L23" s="225">
        <v>525</v>
      </c>
      <c r="M23" s="67">
        <v>15</v>
      </c>
      <c r="N23" s="67">
        <v>16.100000000000001</v>
      </c>
    </row>
    <row r="24" spans="1:14">
      <c r="A24" s="233" t="s">
        <v>1122</v>
      </c>
      <c r="B24" s="225">
        <v>35</v>
      </c>
      <c r="C24" s="225">
        <v>28</v>
      </c>
      <c r="D24" s="225">
        <v>38</v>
      </c>
      <c r="E24" s="225">
        <v>48</v>
      </c>
      <c r="F24" s="225">
        <v>51</v>
      </c>
      <c r="G24" s="225">
        <v>55</v>
      </c>
      <c r="H24" s="225">
        <v>63</v>
      </c>
      <c r="I24" s="225">
        <v>58</v>
      </c>
      <c r="J24" s="225">
        <v>56</v>
      </c>
      <c r="K24" s="225">
        <v>52</v>
      </c>
      <c r="L24" s="225">
        <v>42</v>
      </c>
      <c r="M24" s="67">
        <v>1.6</v>
      </c>
      <c r="N24" s="67">
        <v>1.3</v>
      </c>
    </row>
    <row r="25" spans="1:14">
      <c r="A25" s="233" t="s">
        <v>1123</v>
      </c>
      <c r="B25" s="225">
        <v>88</v>
      </c>
      <c r="C25" s="225">
        <v>88</v>
      </c>
      <c r="D25" s="225">
        <v>81</v>
      </c>
      <c r="E25" s="225">
        <v>117</v>
      </c>
      <c r="F25" s="225">
        <v>127</v>
      </c>
      <c r="G25" s="225">
        <v>129</v>
      </c>
      <c r="H25" s="225">
        <v>117</v>
      </c>
      <c r="I25" s="225">
        <v>158</v>
      </c>
      <c r="J25" s="225">
        <v>184</v>
      </c>
      <c r="K25" s="225">
        <v>172</v>
      </c>
      <c r="L25" s="225">
        <v>124</v>
      </c>
      <c r="M25" s="67">
        <v>4</v>
      </c>
      <c r="N25" s="67">
        <v>3.8</v>
      </c>
    </row>
    <row r="26" spans="1:14">
      <c r="A26" s="233" t="s">
        <v>1124</v>
      </c>
      <c r="B26" s="225">
        <v>92</v>
      </c>
      <c r="C26" s="225">
        <v>98</v>
      </c>
      <c r="D26" s="225">
        <v>99</v>
      </c>
      <c r="E26" s="225">
        <v>99</v>
      </c>
      <c r="F26" s="225">
        <v>103</v>
      </c>
      <c r="G26" s="225">
        <v>101</v>
      </c>
      <c r="H26" s="225">
        <v>144</v>
      </c>
      <c r="I26" s="225">
        <v>174</v>
      </c>
      <c r="J26" s="225">
        <v>182</v>
      </c>
      <c r="K26" s="225">
        <v>180</v>
      </c>
      <c r="L26" s="225">
        <v>183</v>
      </c>
      <c r="M26" s="67">
        <v>4.2</v>
      </c>
      <c r="N26" s="67">
        <v>5.6</v>
      </c>
    </row>
    <row r="27" spans="1:14" ht="16" thickBot="1">
      <c r="A27" s="52"/>
      <c r="B27" s="53"/>
      <c r="C27" s="53"/>
      <c r="D27" s="53"/>
      <c r="E27" s="53"/>
      <c r="F27" s="53"/>
      <c r="G27" s="53"/>
      <c r="H27" s="53"/>
      <c r="I27" s="53"/>
      <c r="J27" s="53"/>
      <c r="K27" s="53"/>
      <c r="L27" s="53"/>
      <c r="M27" s="53"/>
      <c r="N27" s="53"/>
    </row>
    <row r="28" spans="1:14">
      <c r="A28" s="231"/>
      <c r="B28" s="222"/>
      <c r="C28" s="222"/>
      <c r="D28" s="222"/>
      <c r="E28" s="222"/>
      <c r="F28" s="222"/>
      <c r="G28" s="222"/>
      <c r="H28" s="222"/>
      <c r="I28" s="222"/>
      <c r="J28" s="222"/>
      <c r="K28" s="222"/>
      <c r="L28" s="222"/>
      <c r="M28" s="222"/>
      <c r="N28" s="222"/>
    </row>
    <row r="29" spans="1:14">
      <c r="A29" s="233"/>
      <c r="B29" s="222"/>
      <c r="C29" s="224" t="s">
        <v>3967</v>
      </c>
      <c r="D29" s="222"/>
      <c r="E29" s="229" t="s">
        <v>3968</v>
      </c>
      <c r="F29" s="222"/>
      <c r="G29" s="222"/>
      <c r="H29" s="222"/>
      <c r="I29" s="222"/>
      <c r="J29" s="222"/>
      <c r="K29" s="222"/>
      <c r="L29" s="222"/>
      <c r="M29" s="222"/>
      <c r="N29" s="222"/>
    </row>
    <row r="30" spans="1:14">
      <c r="A30" s="231"/>
      <c r="B30" s="222"/>
      <c r="C30" s="222"/>
      <c r="D30" s="222"/>
      <c r="E30" s="222"/>
      <c r="F30" s="222"/>
      <c r="G30" s="222"/>
      <c r="H30" s="222"/>
      <c r="I30" s="222"/>
      <c r="J30" s="222"/>
      <c r="K30" s="222"/>
      <c r="L30" s="222"/>
      <c r="M30" s="222"/>
      <c r="N30" s="222"/>
    </row>
    <row r="31" spans="1:14">
      <c r="A31" s="231"/>
      <c r="B31" s="222"/>
      <c r="C31" s="222"/>
      <c r="D31" s="222"/>
      <c r="E31" s="222"/>
      <c r="F31" s="222"/>
      <c r="G31" s="222"/>
      <c r="H31" s="222"/>
      <c r="I31" s="222"/>
      <c r="J31" s="222"/>
      <c r="K31" s="222"/>
      <c r="L31" s="222"/>
      <c r="M31" s="222"/>
      <c r="N31" s="222"/>
    </row>
    <row r="32" spans="1:14">
      <c r="A32" s="231" t="s">
        <v>1126</v>
      </c>
      <c r="B32" s="222"/>
      <c r="C32" s="222"/>
      <c r="D32" s="222"/>
      <c r="E32" s="222"/>
      <c r="F32" s="222"/>
      <c r="G32" s="222"/>
      <c r="H32" s="222"/>
      <c r="I32" s="222"/>
      <c r="J32" s="222"/>
      <c r="K32" s="222"/>
      <c r="L32" s="222"/>
      <c r="M32" s="222"/>
      <c r="N32" s="222"/>
    </row>
    <row r="33" spans="1:14">
      <c r="A33" s="232"/>
      <c r="B33" s="223">
        <v>2009</v>
      </c>
      <c r="C33" s="223">
        <v>2010</v>
      </c>
      <c r="D33" s="223">
        <v>2011</v>
      </c>
      <c r="E33" s="223">
        <v>2012</v>
      </c>
      <c r="F33" s="223" t="s">
        <v>196</v>
      </c>
      <c r="G33" s="223" t="s">
        <v>197</v>
      </c>
      <c r="H33" s="223" t="s">
        <v>1615</v>
      </c>
      <c r="I33" s="223" t="s">
        <v>3395</v>
      </c>
      <c r="J33" s="223" t="s">
        <v>3599</v>
      </c>
      <c r="K33" s="223" t="s">
        <v>3957</v>
      </c>
      <c r="L33" s="223" t="s">
        <v>4086</v>
      </c>
      <c r="M33" s="58">
        <v>2009</v>
      </c>
      <c r="N33" s="58" t="s">
        <v>4086</v>
      </c>
    </row>
    <row r="34" spans="1:14">
      <c r="A34" s="235" t="s">
        <v>1113</v>
      </c>
      <c r="B34" s="230"/>
      <c r="C34" s="230"/>
      <c r="D34" s="230"/>
      <c r="E34" s="230"/>
      <c r="F34" s="230"/>
      <c r="G34" s="230"/>
      <c r="H34" s="230"/>
      <c r="I34" s="230"/>
      <c r="J34" s="230"/>
      <c r="K34" s="230"/>
      <c r="L34" s="230"/>
      <c r="M34" s="60"/>
      <c r="N34" s="60" t="s">
        <v>1</v>
      </c>
    </row>
    <row r="35" spans="1:14">
      <c r="A35" s="232" t="s">
        <v>971</v>
      </c>
      <c r="B35" s="227">
        <v>772</v>
      </c>
      <c r="C35" s="227">
        <v>821</v>
      </c>
      <c r="D35" s="227">
        <v>709</v>
      </c>
      <c r="E35" s="227">
        <v>496</v>
      </c>
      <c r="F35" s="227">
        <v>662</v>
      </c>
      <c r="G35" s="227">
        <v>749</v>
      </c>
      <c r="H35" s="227">
        <v>876</v>
      </c>
      <c r="I35" s="227">
        <v>672</v>
      </c>
      <c r="J35" s="227">
        <v>910</v>
      </c>
      <c r="K35" s="227">
        <v>787</v>
      </c>
      <c r="L35" s="227">
        <v>651</v>
      </c>
      <c r="M35" s="66">
        <v>100</v>
      </c>
      <c r="N35" s="66">
        <v>100</v>
      </c>
    </row>
    <row r="36" spans="1:14">
      <c r="A36" s="233" t="s">
        <v>1127</v>
      </c>
      <c r="B36" s="225">
        <v>565</v>
      </c>
      <c r="C36" s="225">
        <v>605</v>
      </c>
      <c r="D36" s="225">
        <v>543</v>
      </c>
      <c r="E36" s="225">
        <v>344</v>
      </c>
      <c r="F36" s="225">
        <v>494</v>
      </c>
      <c r="G36" s="225">
        <v>519</v>
      </c>
      <c r="H36" s="225">
        <v>680</v>
      </c>
      <c r="I36" s="225">
        <v>477</v>
      </c>
      <c r="J36" s="225">
        <v>660</v>
      </c>
      <c r="K36" s="225">
        <v>553</v>
      </c>
      <c r="L36" s="225">
        <v>442</v>
      </c>
      <c r="M36" s="67">
        <v>73.2</v>
      </c>
      <c r="N36" s="67">
        <v>67.900000000000006</v>
      </c>
    </row>
    <row r="37" spans="1:14">
      <c r="A37" s="233" t="s">
        <v>1128</v>
      </c>
      <c r="B37" s="225">
        <v>38</v>
      </c>
      <c r="C37" s="225">
        <v>34</v>
      </c>
      <c r="D37" s="225">
        <v>23</v>
      </c>
      <c r="E37" s="225">
        <v>22</v>
      </c>
      <c r="F37" s="225">
        <v>44</v>
      </c>
      <c r="G37" s="225">
        <v>43</v>
      </c>
      <c r="H37" s="225">
        <v>30</v>
      </c>
      <c r="I37" s="225">
        <v>27</v>
      </c>
      <c r="J37" s="225">
        <v>59</v>
      </c>
      <c r="K37" s="225">
        <v>28</v>
      </c>
      <c r="L37" s="225">
        <v>19</v>
      </c>
      <c r="M37" s="67">
        <v>5</v>
      </c>
      <c r="N37" s="67">
        <v>2.9</v>
      </c>
    </row>
    <row r="38" spans="1:14">
      <c r="A38" s="233" t="s">
        <v>1129</v>
      </c>
      <c r="B38" s="225">
        <v>93</v>
      </c>
      <c r="C38" s="225">
        <v>82</v>
      </c>
      <c r="D38" s="225">
        <v>68</v>
      </c>
      <c r="E38" s="225">
        <v>61</v>
      </c>
      <c r="F38" s="225">
        <v>68</v>
      </c>
      <c r="G38" s="225">
        <v>70</v>
      </c>
      <c r="H38" s="225">
        <v>71</v>
      </c>
      <c r="I38" s="225">
        <v>67</v>
      </c>
      <c r="J38" s="225">
        <v>76</v>
      </c>
      <c r="K38" s="225">
        <v>71</v>
      </c>
      <c r="L38" s="225">
        <v>69</v>
      </c>
      <c r="M38" s="67">
        <v>12</v>
      </c>
      <c r="N38" s="67">
        <v>10.6</v>
      </c>
    </row>
    <row r="39" spans="1:14">
      <c r="A39" s="233" t="s">
        <v>1130</v>
      </c>
      <c r="B39" s="225">
        <v>17</v>
      </c>
      <c r="C39" s="225">
        <v>17</v>
      </c>
      <c r="D39" s="225">
        <v>15</v>
      </c>
      <c r="E39" s="225">
        <v>20</v>
      </c>
      <c r="F39" s="225">
        <v>10</v>
      </c>
      <c r="G39" s="225">
        <v>20</v>
      </c>
      <c r="H39" s="225">
        <v>21</v>
      </c>
      <c r="I39" s="225">
        <v>14</v>
      </c>
      <c r="J39" s="225">
        <v>9</v>
      </c>
      <c r="K39" s="225">
        <v>11</v>
      </c>
      <c r="L39" s="225">
        <v>11</v>
      </c>
      <c r="M39" s="67">
        <v>2.2000000000000002</v>
      </c>
      <c r="N39" s="67">
        <v>1.8</v>
      </c>
    </row>
    <row r="40" spans="1:14">
      <c r="A40" s="233" t="s">
        <v>418</v>
      </c>
      <c r="B40" s="225">
        <v>59</v>
      </c>
      <c r="C40" s="225">
        <v>83</v>
      </c>
      <c r="D40" s="225">
        <v>60</v>
      </c>
      <c r="E40" s="225">
        <v>49</v>
      </c>
      <c r="F40" s="225">
        <v>46</v>
      </c>
      <c r="G40" s="225">
        <v>98</v>
      </c>
      <c r="H40" s="225">
        <v>75</v>
      </c>
      <c r="I40" s="225">
        <v>86</v>
      </c>
      <c r="J40" s="225">
        <v>106</v>
      </c>
      <c r="K40" s="225">
        <v>124</v>
      </c>
      <c r="L40" s="225">
        <v>109</v>
      </c>
      <c r="M40" s="67">
        <v>7.6</v>
      </c>
      <c r="N40" s="67">
        <v>16.8</v>
      </c>
    </row>
    <row r="41" spans="1:14">
      <c r="A41" s="235" t="s">
        <v>240</v>
      </c>
      <c r="B41" s="225"/>
      <c r="C41" s="225"/>
      <c r="D41" s="225"/>
      <c r="E41" s="225"/>
      <c r="F41" s="225"/>
      <c r="G41" s="225"/>
      <c r="H41" s="225"/>
      <c r="I41" s="225"/>
      <c r="J41" s="225"/>
      <c r="K41" s="225"/>
      <c r="L41" s="225"/>
      <c r="M41" s="67"/>
      <c r="N41" s="67"/>
    </row>
    <row r="42" spans="1:14">
      <c r="A42" s="232" t="s">
        <v>1131</v>
      </c>
      <c r="B42" s="225"/>
      <c r="C42" s="225"/>
      <c r="D42" s="225"/>
      <c r="E42" s="225"/>
      <c r="F42" s="225"/>
      <c r="G42" s="225"/>
      <c r="H42" s="225"/>
      <c r="I42" s="225"/>
      <c r="J42" s="225"/>
      <c r="K42" s="225"/>
      <c r="L42" s="225"/>
      <c r="M42" s="67"/>
      <c r="N42" s="67"/>
    </row>
    <row r="43" spans="1:14">
      <c r="A43" s="232" t="s">
        <v>971</v>
      </c>
      <c r="B43" s="227">
        <v>2210</v>
      </c>
      <c r="C43" s="227">
        <v>2948</v>
      </c>
      <c r="D43" s="227">
        <v>3168</v>
      </c>
      <c r="E43" s="227">
        <v>2916</v>
      </c>
      <c r="F43" s="227">
        <v>3025</v>
      </c>
      <c r="G43" s="227">
        <v>2914</v>
      </c>
      <c r="H43" s="227">
        <v>3392</v>
      </c>
      <c r="I43" s="227">
        <v>3665</v>
      </c>
      <c r="J43" s="227">
        <v>3413</v>
      </c>
      <c r="K43" s="227">
        <v>3524</v>
      </c>
      <c r="L43" s="227">
        <v>3265</v>
      </c>
      <c r="M43" s="66">
        <v>100</v>
      </c>
      <c r="N43" s="66">
        <v>100</v>
      </c>
    </row>
    <row r="44" spans="1:14">
      <c r="A44" s="233" t="s">
        <v>1127</v>
      </c>
      <c r="B44" s="225">
        <v>1202</v>
      </c>
      <c r="C44" s="225">
        <v>1784</v>
      </c>
      <c r="D44" s="225">
        <v>1920</v>
      </c>
      <c r="E44" s="225">
        <v>1733</v>
      </c>
      <c r="F44" s="225">
        <v>1886</v>
      </c>
      <c r="G44" s="225">
        <v>1599</v>
      </c>
      <c r="H44" s="225">
        <v>2163</v>
      </c>
      <c r="I44" s="225">
        <v>2228</v>
      </c>
      <c r="J44" s="225">
        <v>2005</v>
      </c>
      <c r="K44" s="225">
        <v>2110</v>
      </c>
      <c r="L44" s="225">
        <v>1884</v>
      </c>
      <c r="M44" s="67">
        <v>54.4</v>
      </c>
      <c r="N44" s="67">
        <v>57.7</v>
      </c>
    </row>
    <row r="45" spans="1:14">
      <c r="A45" s="233" t="s">
        <v>1128</v>
      </c>
      <c r="B45" s="225">
        <v>393</v>
      </c>
      <c r="C45" s="225">
        <v>416</v>
      </c>
      <c r="D45" s="225">
        <v>448</v>
      </c>
      <c r="E45" s="225">
        <v>410</v>
      </c>
      <c r="F45" s="225">
        <v>430</v>
      </c>
      <c r="G45" s="225">
        <v>464</v>
      </c>
      <c r="H45" s="225">
        <v>454</v>
      </c>
      <c r="I45" s="225">
        <v>556</v>
      </c>
      <c r="J45" s="225">
        <v>576</v>
      </c>
      <c r="K45" s="225">
        <v>570</v>
      </c>
      <c r="L45" s="225">
        <v>520</v>
      </c>
      <c r="M45" s="67">
        <v>17.8</v>
      </c>
      <c r="N45" s="67">
        <v>15.9</v>
      </c>
    </row>
    <row r="46" spans="1:14">
      <c r="A46" s="233" t="s">
        <v>1129</v>
      </c>
      <c r="B46" s="225">
        <v>291</v>
      </c>
      <c r="C46" s="225">
        <v>315</v>
      </c>
      <c r="D46" s="225">
        <v>340</v>
      </c>
      <c r="E46" s="225">
        <v>324</v>
      </c>
      <c r="F46" s="225">
        <v>301</v>
      </c>
      <c r="G46" s="225">
        <v>263</v>
      </c>
      <c r="H46" s="225">
        <v>277</v>
      </c>
      <c r="I46" s="225">
        <v>256</v>
      </c>
      <c r="J46" s="225">
        <v>245</v>
      </c>
      <c r="K46" s="225">
        <v>218</v>
      </c>
      <c r="L46" s="225">
        <v>241</v>
      </c>
      <c r="M46" s="67">
        <v>13.2</v>
      </c>
      <c r="N46" s="67">
        <v>7.4</v>
      </c>
    </row>
    <row r="47" spans="1:14">
      <c r="A47" s="233" t="s">
        <v>1130</v>
      </c>
      <c r="B47" s="225">
        <v>127</v>
      </c>
      <c r="C47" s="225">
        <v>165</v>
      </c>
      <c r="D47" s="225">
        <v>153</v>
      </c>
      <c r="E47" s="225">
        <v>155</v>
      </c>
      <c r="F47" s="225">
        <v>133</v>
      </c>
      <c r="G47" s="225">
        <v>125</v>
      </c>
      <c r="H47" s="225">
        <v>142</v>
      </c>
      <c r="I47" s="225">
        <v>154</v>
      </c>
      <c r="J47" s="225">
        <v>154</v>
      </c>
      <c r="K47" s="225">
        <v>176</v>
      </c>
      <c r="L47" s="225">
        <v>183</v>
      </c>
      <c r="M47" s="67">
        <v>5.7</v>
      </c>
      <c r="N47" s="67">
        <v>5.6</v>
      </c>
    </row>
    <row r="48" spans="1:14">
      <c r="A48" s="233" t="s">
        <v>418</v>
      </c>
      <c r="B48" s="225">
        <v>197</v>
      </c>
      <c r="C48" s="225">
        <v>267</v>
      </c>
      <c r="D48" s="225">
        <v>308</v>
      </c>
      <c r="E48" s="225">
        <v>294</v>
      </c>
      <c r="F48" s="225">
        <v>274</v>
      </c>
      <c r="G48" s="225">
        <v>462</v>
      </c>
      <c r="H48" s="225">
        <v>357</v>
      </c>
      <c r="I48" s="225">
        <v>471</v>
      </c>
      <c r="J48" s="225">
        <v>434</v>
      </c>
      <c r="K48" s="225">
        <v>449</v>
      </c>
      <c r="L48" s="225">
        <v>437</v>
      </c>
      <c r="M48" s="67">
        <v>8.9</v>
      </c>
      <c r="N48" s="67">
        <v>13.4</v>
      </c>
    </row>
    <row r="49" spans="1:14" ht="16" thickBot="1">
      <c r="A49" s="52"/>
      <c r="B49" s="53"/>
      <c r="C49" s="53"/>
      <c r="D49" s="53"/>
      <c r="E49" s="53"/>
      <c r="F49" s="53"/>
      <c r="G49" s="53"/>
      <c r="H49" s="53"/>
      <c r="I49" s="53"/>
      <c r="J49" s="53"/>
      <c r="K49" s="53"/>
      <c r="L49" s="53"/>
      <c r="M49" s="53"/>
      <c r="N49" s="53"/>
    </row>
    <row r="50" spans="1:14">
      <c r="A50" s="231"/>
      <c r="B50" s="222"/>
      <c r="C50" s="222"/>
      <c r="D50" s="222"/>
      <c r="E50" s="222"/>
      <c r="F50" s="222"/>
      <c r="G50" s="222"/>
      <c r="H50" s="222"/>
      <c r="I50" s="222"/>
      <c r="J50" s="222"/>
      <c r="K50" s="222"/>
      <c r="L50" s="222"/>
      <c r="M50" s="222"/>
      <c r="N50" s="222"/>
    </row>
    <row r="51" spans="1:14">
      <c r="A51" s="233"/>
      <c r="B51" s="222"/>
      <c r="C51" s="224" t="s">
        <v>4861</v>
      </c>
      <c r="D51" s="222"/>
      <c r="E51" s="229" t="s">
        <v>3968</v>
      </c>
      <c r="F51" s="222"/>
      <c r="G51" s="222"/>
      <c r="H51" s="222"/>
      <c r="I51" s="222"/>
      <c r="J51" s="222"/>
      <c r="K51" s="222"/>
      <c r="L51" s="222"/>
      <c r="M51" s="222"/>
      <c r="N51" s="222"/>
    </row>
    <row r="52" spans="1:14">
      <c r="A52" s="231"/>
      <c r="B52" s="222"/>
      <c r="C52" s="222"/>
      <c r="D52" s="222"/>
      <c r="E52" s="222"/>
      <c r="F52" s="222"/>
      <c r="G52" s="222"/>
      <c r="H52" s="222"/>
      <c r="I52" s="222"/>
      <c r="J52" s="222"/>
      <c r="K52" s="222"/>
      <c r="L52" s="222"/>
      <c r="M52" s="222"/>
      <c r="N52" s="222"/>
    </row>
    <row r="53" spans="1:14">
      <c r="A53" s="231"/>
      <c r="B53" s="222"/>
      <c r="C53" s="222"/>
      <c r="D53" s="222"/>
      <c r="E53" s="222"/>
      <c r="F53" s="222"/>
      <c r="G53" s="222"/>
      <c r="H53" s="222"/>
      <c r="I53" s="222"/>
      <c r="J53" s="222"/>
      <c r="K53" s="222"/>
      <c r="L53" s="222"/>
      <c r="M53" s="222"/>
      <c r="N53" s="222"/>
    </row>
    <row r="54" spans="1:14">
      <c r="A54" s="231"/>
      <c r="B54" s="222"/>
      <c r="C54" s="222"/>
      <c r="D54" s="222"/>
      <c r="E54" s="222"/>
      <c r="F54" s="222"/>
      <c r="G54" s="222"/>
      <c r="H54" s="222"/>
      <c r="I54" s="222"/>
      <c r="J54" s="222"/>
      <c r="K54" s="222"/>
      <c r="L54" s="222"/>
      <c r="M54" s="222"/>
      <c r="N54" s="222"/>
    </row>
    <row r="55" spans="1:14">
      <c r="A55" s="231"/>
      <c r="B55" s="222"/>
      <c r="C55" s="222"/>
      <c r="D55" s="222"/>
      <c r="E55" s="222"/>
      <c r="F55" s="222"/>
      <c r="G55" s="222"/>
      <c r="H55" s="222"/>
      <c r="I55" s="222"/>
      <c r="J55" s="222"/>
      <c r="K55" s="222"/>
      <c r="L55" s="222"/>
      <c r="M55" s="222"/>
      <c r="N55" s="222"/>
    </row>
    <row r="56" spans="1:14">
      <c r="A56" s="231"/>
      <c r="B56" s="222"/>
      <c r="C56" s="222"/>
      <c r="D56" s="222"/>
      <c r="E56" s="222"/>
      <c r="F56" s="222"/>
      <c r="G56" s="222"/>
      <c r="H56" s="222"/>
      <c r="I56" s="222"/>
      <c r="J56" s="222"/>
      <c r="K56" s="222"/>
      <c r="L56" s="222"/>
      <c r="M56" s="222"/>
      <c r="N56" s="222"/>
    </row>
    <row r="57" spans="1:14">
      <c r="A57" s="231"/>
      <c r="B57" s="222"/>
      <c r="C57" s="222"/>
      <c r="D57" s="222"/>
      <c r="E57" s="222"/>
      <c r="F57" s="222"/>
      <c r="G57" s="222"/>
      <c r="H57" s="222"/>
      <c r="I57" s="222"/>
      <c r="J57" s="222"/>
      <c r="K57" s="222"/>
      <c r="L57" s="222"/>
      <c r="M57" s="222"/>
      <c r="N57" s="222"/>
    </row>
  </sheetData>
  <hyperlinks>
    <hyperlink ref="B1" location="INDEKS!A1" display="HJEM" xr:uid="{BC5825E1-B941-4E44-9C9D-7873B3DCD059}"/>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L86"/>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1132</v>
      </c>
      <c r="B1" s="173" t="s">
        <v>3453</v>
      </c>
      <c r="C1" s="222"/>
      <c r="D1" s="222"/>
      <c r="E1" s="222"/>
      <c r="F1" s="222"/>
      <c r="G1" s="222"/>
      <c r="H1" s="222"/>
      <c r="I1" s="222"/>
      <c r="J1" s="222"/>
      <c r="K1" s="222"/>
      <c r="L1" s="222"/>
    </row>
    <row r="2" spans="1:12">
      <c r="A2" s="232"/>
      <c r="B2" s="223">
        <v>2007</v>
      </c>
      <c r="C2" s="223">
        <v>2008</v>
      </c>
      <c r="D2" s="223">
        <v>2009</v>
      </c>
      <c r="E2" s="223">
        <v>2010</v>
      </c>
      <c r="F2" s="223">
        <v>2011</v>
      </c>
      <c r="G2" s="223">
        <v>2012</v>
      </c>
      <c r="H2" s="223">
        <v>2013</v>
      </c>
      <c r="I2" s="223">
        <v>2014</v>
      </c>
      <c r="J2" s="223">
        <v>2015</v>
      </c>
      <c r="K2" s="223">
        <v>2016</v>
      </c>
      <c r="L2" s="223">
        <v>2017</v>
      </c>
    </row>
    <row r="3" spans="1:12">
      <c r="A3" s="235" t="s">
        <v>1133</v>
      </c>
      <c r="B3" s="43"/>
      <c r="C3" s="43"/>
      <c r="D3" s="43"/>
      <c r="E3" s="43"/>
      <c r="F3" s="323" t="s">
        <v>207</v>
      </c>
      <c r="G3" s="43"/>
      <c r="H3" s="43"/>
      <c r="I3" s="43"/>
      <c r="J3" s="43"/>
      <c r="K3" s="43"/>
      <c r="L3" s="43"/>
    </row>
    <row r="4" spans="1:12">
      <c r="A4" s="233" t="s">
        <v>950</v>
      </c>
      <c r="B4" s="222">
        <v>661.4</v>
      </c>
      <c r="C4" s="222">
        <v>699.8</v>
      </c>
      <c r="D4" s="222">
        <v>608</v>
      </c>
      <c r="E4" s="222">
        <v>627.5</v>
      </c>
      <c r="F4" s="222">
        <v>698.3</v>
      </c>
      <c r="G4" s="222">
        <v>744.6</v>
      </c>
      <c r="H4" s="222">
        <v>742.5</v>
      </c>
      <c r="I4" s="222">
        <v>763.6</v>
      </c>
      <c r="J4" s="222">
        <v>798.4</v>
      </c>
      <c r="K4" s="222">
        <v>822.4</v>
      </c>
      <c r="L4" s="222">
        <v>855.8</v>
      </c>
    </row>
    <row r="5" spans="1:12">
      <c r="A5" s="233" t="s">
        <v>951</v>
      </c>
      <c r="B5" s="222">
        <v>320.10000000000002</v>
      </c>
      <c r="C5" s="222">
        <v>335.6</v>
      </c>
      <c r="D5" s="222">
        <v>296.2</v>
      </c>
      <c r="E5" s="222">
        <v>320.60000000000002</v>
      </c>
      <c r="F5" s="222" t="s">
        <v>207</v>
      </c>
      <c r="G5" s="222" t="s">
        <v>207</v>
      </c>
      <c r="H5" s="222" t="s">
        <v>207</v>
      </c>
      <c r="I5" s="222" t="s">
        <v>207</v>
      </c>
      <c r="J5" s="222" t="s">
        <v>207</v>
      </c>
      <c r="K5" s="222" t="s">
        <v>207</v>
      </c>
      <c r="L5" s="222" t="s">
        <v>207</v>
      </c>
    </row>
    <row r="6" spans="1:12">
      <c r="A6" s="233" t="s">
        <v>1134</v>
      </c>
      <c r="B6" s="222">
        <v>207.7</v>
      </c>
      <c r="C6" s="222">
        <v>213.9</v>
      </c>
      <c r="D6" s="222">
        <v>185</v>
      </c>
      <c r="E6" s="222">
        <v>195.1</v>
      </c>
      <c r="F6" s="222">
        <v>202.7</v>
      </c>
      <c r="G6" s="222">
        <v>214.1</v>
      </c>
      <c r="H6" s="222">
        <v>219</v>
      </c>
      <c r="I6" s="222">
        <v>222.1</v>
      </c>
      <c r="J6" s="222">
        <v>242.5</v>
      </c>
      <c r="K6" s="222">
        <v>251.1</v>
      </c>
      <c r="L6" s="222">
        <v>265.2</v>
      </c>
    </row>
    <row r="7" spans="1:12">
      <c r="A7" s="233" t="s">
        <v>1135</v>
      </c>
      <c r="B7" s="222">
        <v>140.4</v>
      </c>
      <c r="C7" s="222">
        <v>145.80000000000001</v>
      </c>
      <c r="D7" s="222">
        <v>132</v>
      </c>
      <c r="E7" s="222">
        <v>126.9</v>
      </c>
      <c r="F7" s="222">
        <v>127.7</v>
      </c>
      <c r="G7" s="222">
        <v>129.6</v>
      </c>
      <c r="H7" s="222">
        <v>128.80000000000001</v>
      </c>
      <c r="I7" s="222">
        <v>134.30000000000001</v>
      </c>
      <c r="J7" s="222">
        <v>139.6</v>
      </c>
      <c r="K7" s="222">
        <v>144.69999999999999</v>
      </c>
      <c r="L7" s="222">
        <v>149.5</v>
      </c>
    </row>
    <row r="8" spans="1:12">
      <c r="A8" s="233" t="s">
        <v>1136</v>
      </c>
      <c r="B8" s="222">
        <v>43.4</v>
      </c>
      <c r="C8" s="222">
        <v>42.6</v>
      </c>
      <c r="D8" s="222">
        <v>26.8</v>
      </c>
      <c r="E8" s="222">
        <v>43.4</v>
      </c>
      <c r="F8" s="222">
        <v>51.4</v>
      </c>
      <c r="G8" s="222">
        <v>59.9</v>
      </c>
      <c r="H8" s="222">
        <v>64.400000000000006</v>
      </c>
      <c r="I8" s="222">
        <v>62.2</v>
      </c>
      <c r="J8" s="222">
        <v>72.900000000000006</v>
      </c>
      <c r="K8" s="222">
        <v>80.400000000000006</v>
      </c>
      <c r="L8" s="222">
        <v>89.3</v>
      </c>
    </row>
    <row r="9" spans="1:12">
      <c r="A9" s="233" t="s">
        <v>1137</v>
      </c>
      <c r="B9" s="222">
        <v>667.9</v>
      </c>
      <c r="C9" s="222">
        <v>675.8</v>
      </c>
      <c r="D9" s="222">
        <v>679.4</v>
      </c>
      <c r="E9" s="222">
        <v>662.2</v>
      </c>
      <c r="F9" s="222">
        <v>678.8</v>
      </c>
      <c r="G9" s="222">
        <v>708.5</v>
      </c>
      <c r="H9" s="222">
        <v>723.3</v>
      </c>
      <c r="I9" s="222">
        <v>759.8</v>
      </c>
      <c r="J9" s="222">
        <v>863.6</v>
      </c>
      <c r="K9" s="222">
        <v>901.7</v>
      </c>
      <c r="L9" s="222">
        <v>883</v>
      </c>
    </row>
    <row r="10" spans="1:12">
      <c r="A10" s="233" t="s">
        <v>1138</v>
      </c>
      <c r="B10" s="222">
        <v>290.2</v>
      </c>
      <c r="C10" s="222">
        <v>282.2</v>
      </c>
      <c r="D10" s="222">
        <v>299.3</v>
      </c>
      <c r="E10" s="222">
        <v>295.8</v>
      </c>
      <c r="F10" s="222">
        <v>302</v>
      </c>
      <c r="G10" s="222">
        <v>356</v>
      </c>
      <c r="H10" s="222">
        <v>370.7</v>
      </c>
      <c r="I10" s="222">
        <v>383.6</v>
      </c>
      <c r="J10" s="222">
        <v>462.4</v>
      </c>
      <c r="K10" s="222">
        <v>475.5</v>
      </c>
      <c r="L10" s="222">
        <v>470</v>
      </c>
    </row>
    <row r="11" spans="1:12">
      <c r="A11" s="233" t="s">
        <v>1139</v>
      </c>
      <c r="B11" s="222">
        <v>27</v>
      </c>
      <c r="C11" s="222">
        <v>32</v>
      </c>
      <c r="D11" s="222">
        <v>28.7</v>
      </c>
      <c r="E11" s="222">
        <v>23.1</v>
      </c>
      <c r="F11" s="222">
        <v>26</v>
      </c>
      <c r="G11" s="222">
        <v>25.5</v>
      </c>
      <c r="H11" s="222">
        <v>28.6</v>
      </c>
      <c r="I11" s="222">
        <v>28.1</v>
      </c>
      <c r="J11" s="222">
        <v>33.5</v>
      </c>
      <c r="K11" s="222">
        <v>36.700000000000003</v>
      </c>
      <c r="L11" s="222">
        <v>35.700000000000003</v>
      </c>
    </row>
    <row r="12" spans="1:12">
      <c r="A12" s="235" t="s">
        <v>40</v>
      </c>
      <c r="B12" s="222"/>
      <c r="C12" s="222"/>
      <c r="D12" s="222"/>
      <c r="E12" s="222"/>
      <c r="F12" s="222"/>
      <c r="G12" s="222"/>
      <c r="H12" s="222"/>
      <c r="I12" s="222"/>
      <c r="J12" s="222"/>
      <c r="K12" s="222"/>
      <c r="L12" s="222"/>
    </row>
    <row r="13" spans="1:12">
      <c r="A13" s="233" t="s">
        <v>954</v>
      </c>
      <c r="B13" s="222">
        <v>16345</v>
      </c>
      <c r="C13" s="222">
        <v>16676</v>
      </c>
      <c r="D13" s="222">
        <v>16020</v>
      </c>
      <c r="E13" s="222">
        <v>15718</v>
      </c>
      <c r="F13" s="222">
        <v>15715</v>
      </c>
      <c r="G13" s="222">
        <v>15524</v>
      </c>
      <c r="H13" s="222">
        <v>15062</v>
      </c>
      <c r="I13" s="222">
        <v>15007</v>
      </c>
      <c r="J13" s="222">
        <v>14832</v>
      </c>
      <c r="K13" s="222">
        <v>15244</v>
      </c>
      <c r="L13" s="222">
        <v>15343</v>
      </c>
    </row>
    <row r="14" spans="1:12">
      <c r="A14" s="233" t="s">
        <v>1140</v>
      </c>
      <c r="B14" s="222">
        <v>349245</v>
      </c>
      <c r="C14" s="222">
        <v>347368</v>
      </c>
      <c r="D14" s="222">
        <v>284759</v>
      </c>
      <c r="E14" s="222">
        <v>264093</v>
      </c>
      <c r="F14" s="222">
        <v>263547</v>
      </c>
      <c r="G14" s="222">
        <v>260941</v>
      </c>
      <c r="H14" s="222">
        <v>253604</v>
      </c>
      <c r="I14" s="222">
        <v>258629</v>
      </c>
      <c r="J14" s="222">
        <v>260832</v>
      </c>
      <c r="K14" s="222">
        <v>266241</v>
      </c>
      <c r="L14" s="222">
        <v>270304</v>
      </c>
    </row>
    <row r="15" spans="1:12" ht="16" thickBot="1">
      <c r="A15" s="52"/>
      <c r="B15" s="53"/>
      <c r="C15" s="53"/>
      <c r="D15" s="53"/>
      <c r="E15" s="53"/>
      <c r="F15" s="53"/>
      <c r="G15" s="53"/>
      <c r="H15" s="53"/>
      <c r="I15" s="53"/>
      <c r="J15" s="53"/>
      <c r="K15" s="53"/>
      <c r="L15" s="53"/>
    </row>
    <row r="16" spans="1:12">
      <c r="A16" s="231"/>
      <c r="B16" s="222"/>
      <c r="C16" s="222"/>
      <c r="D16" s="222"/>
      <c r="E16" s="222"/>
      <c r="F16" s="222"/>
      <c r="G16" s="222"/>
      <c r="H16" s="222"/>
      <c r="I16" s="222"/>
      <c r="J16" s="222"/>
      <c r="K16" s="222"/>
      <c r="L16" s="222"/>
    </row>
    <row r="17" spans="1:12" ht="28">
      <c r="A17" s="233" t="s">
        <v>1141</v>
      </c>
      <c r="B17" s="224"/>
      <c r="C17" s="224" t="s">
        <v>4847</v>
      </c>
      <c r="D17" s="222"/>
      <c r="E17" s="222" t="s">
        <v>3969</v>
      </c>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row r="61" spans="1:12">
      <c r="A61" s="231"/>
      <c r="B61" s="222"/>
      <c r="C61" s="222"/>
      <c r="D61" s="222"/>
      <c r="E61" s="222"/>
      <c r="F61" s="222"/>
      <c r="G61" s="222"/>
      <c r="H61" s="222"/>
      <c r="I61" s="222"/>
      <c r="J61" s="222"/>
      <c r="K61" s="222"/>
      <c r="L61" s="222"/>
    </row>
    <row r="62" spans="1:12">
      <c r="A62" s="231"/>
      <c r="B62" s="222"/>
      <c r="C62" s="222"/>
      <c r="D62" s="222"/>
      <c r="E62" s="222"/>
      <c r="F62" s="222"/>
      <c r="G62" s="222"/>
      <c r="H62" s="222"/>
      <c r="I62" s="222"/>
      <c r="J62" s="222"/>
      <c r="K62" s="222"/>
      <c r="L62" s="222"/>
    </row>
    <row r="63" spans="1:12">
      <c r="A63" s="231"/>
      <c r="B63" s="222"/>
      <c r="C63" s="222"/>
      <c r="D63" s="222"/>
      <c r="E63" s="222"/>
      <c r="F63" s="222"/>
      <c r="G63" s="222"/>
      <c r="H63" s="222"/>
      <c r="I63" s="222"/>
      <c r="J63" s="222"/>
      <c r="K63" s="222"/>
      <c r="L63" s="222"/>
    </row>
    <row r="64" spans="1:12" ht="28">
      <c r="A64" s="231" t="s">
        <v>1142</v>
      </c>
      <c r="B64" s="222"/>
      <c r="C64" s="222"/>
      <c r="D64" s="222"/>
      <c r="E64" s="222"/>
      <c r="F64" s="222"/>
      <c r="G64" s="222"/>
      <c r="H64" s="222"/>
      <c r="I64" s="222"/>
      <c r="J64" s="222"/>
      <c r="K64" s="222"/>
      <c r="L64" s="222"/>
    </row>
    <row r="65" spans="1:12">
      <c r="A65" s="232"/>
      <c r="B65" s="223">
        <v>2009</v>
      </c>
      <c r="C65" s="223">
        <v>2010</v>
      </c>
      <c r="D65" s="223">
        <v>2011</v>
      </c>
      <c r="E65" s="223">
        <v>2012</v>
      </c>
      <c r="F65" s="223">
        <v>2013</v>
      </c>
      <c r="G65" s="223">
        <v>2014</v>
      </c>
      <c r="H65" s="223">
        <v>2015</v>
      </c>
      <c r="I65" s="223">
        <v>2016</v>
      </c>
      <c r="J65" s="223">
        <v>2017</v>
      </c>
      <c r="K65" s="223">
        <v>2018</v>
      </c>
      <c r="L65" s="223">
        <v>2019</v>
      </c>
    </row>
    <row r="66" spans="1:12">
      <c r="A66" s="235" t="s">
        <v>3434</v>
      </c>
      <c r="B66" s="43"/>
      <c r="C66" s="43"/>
      <c r="D66" s="43"/>
      <c r="E66" s="43"/>
      <c r="F66" s="43"/>
      <c r="G66" s="43"/>
      <c r="H66" s="43"/>
      <c r="I66" s="43"/>
      <c r="J66" s="43"/>
      <c r="K66" s="43"/>
      <c r="L66" s="43"/>
    </row>
    <row r="67" spans="1:12">
      <c r="A67" s="232" t="s">
        <v>3397</v>
      </c>
      <c r="B67" s="7">
        <v>96.6</v>
      </c>
      <c r="C67" s="7">
        <v>98.6</v>
      </c>
      <c r="D67" s="7">
        <v>99.8</v>
      </c>
      <c r="E67" s="7">
        <v>99.6</v>
      </c>
      <c r="F67" s="7">
        <v>99.3</v>
      </c>
      <c r="G67" s="7">
        <v>99.9</v>
      </c>
      <c r="H67" s="7">
        <v>100</v>
      </c>
      <c r="I67" s="7">
        <v>104.2</v>
      </c>
      <c r="J67" s="7">
        <v>106.3</v>
      </c>
      <c r="K67" s="7">
        <v>108.4</v>
      </c>
      <c r="L67" s="7">
        <v>111.3</v>
      </c>
    </row>
    <row r="68" spans="1:12">
      <c r="A68" s="233" t="s">
        <v>913</v>
      </c>
      <c r="B68" s="222">
        <v>85.4</v>
      </c>
      <c r="C68" s="222">
        <v>88.3</v>
      </c>
      <c r="D68" s="222">
        <v>92.2</v>
      </c>
      <c r="E68" s="222">
        <v>94.3</v>
      </c>
      <c r="F68" s="222">
        <v>96</v>
      </c>
      <c r="G68" s="222">
        <v>98.8</v>
      </c>
      <c r="H68" s="222">
        <v>100</v>
      </c>
      <c r="I68" s="222">
        <v>105.3</v>
      </c>
      <c r="J68" s="222">
        <v>108.3</v>
      </c>
      <c r="K68" s="222">
        <v>112.7</v>
      </c>
      <c r="L68" s="222">
        <v>117.6</v>
      </c>
    </row>
    <row r="69" spans="1:12">
      <c r="A69" s="233" t="s">
        <v>912</v>
      </c>
      <c r="B69" s="222">
        <v>167.1</v>
      </c>
      <c r="C69" s="222">
        <v>158.80000000000001</v>
      </c>
      <c r="D69" s="222">
        <v>146.9</v>
      </c>
      <c r="E69" s="222">
        <v>137.9</v>
      </c>
      <c r="F69" s="222">
        <v>113.8</v>
      </c>
      <c r="G69" s="222">
        <v>102.6</v>
      </c>
      <c r="H69" s="222">
        <v>100</v>
      </c>
      <c r="I69" s="222">
        <v>95.4</v>
      </c>
      <c r="J69" s="222">
        <v>92.2</v>
      </c>
      <c r="K69" s="222">
        <v>79.599999999999994</v>
      </c>
      <c r="L69" s="222">
        <v>70.8</v>
      </c>
    </row>
    <row r="70" spans="1:12">
      <c r="A70" s="233" t="s">
        <v>1143</v>
      </c>
      <c r="B70" s="222">
        <v>102.5</v>
      </c>
      <c r="C70" s="222">
        <v>104.4</v>
      </c>
      <c r="D70" s="222">
        <v>102.8</v>
      </c>
      <c r="E70" s="222">
        <v>99.8</v>
      </c>
      <c r="F70" s="222">
        <v>102.4</v>
      </c>
      <c r="G70" s="222">
        <v>99.3</v>
      </c>
      <c r="H70" s="222">
        <v>100</v>
      </c>
      <c r="I70" s="222">
        <v>105</v>
      </c>
      <c r="J70" s="222">
        <v>107.8</v>
      </c>
      <c r="K70" s="222">
        <v>109.6</v>
      </c>
      <c r="L70" s="222">
        <v>110.1</v>
      </c>
    </row>
    <row r="71" spans="1:12">
      <c r="A71" s="233" t="s">
        <v>1144</v>
      </c>
      <c r="B71" s="222">
        <v>119.6</v>
      </c>
      <c r="C71" s="222">
        <v>116.3</v>
      </c>
      <c r="D71" s="222">
        <v>124.4</v>
      </c>
      <c r="E71" s="222">
        <v>105.7</v>
      </c>
      <c r="F71" s="222">
        <v>106.4</v>
      </c>
      <c r="G71" s="222">
        <v>104</v>
      </c>
      <c r="H71" s="222">
        <v>100</v>
      </c>
      <c r="I71" s="222">
        <v>106.5</v>
      </c>
      <c r="J71" s="222">
        <v>108.7</v>
      </c>
      <c r="K71" s="222">
        <v>113.2</v>
      </c>
      <c r="L71" s="222">
        <v>122.1</v>
      </c>
    </row>
    <row r="72" spans="1:12">
      <c r="A72" s="233" t="s">
        <v>1145</v>
      </c>
      <c r="B72" s="222">
        <v>115.2</v>
      </c>
      <c r="C72" s="222">
        <v>114.1</v>
      </c>
      <c r="D72" s="222">
        <v>110.7</v>
      </c>
      <c r="E72" s="222">
        <v>102.6</v>
      </c>
      <c r="F72" s="222">
        <v>94.8</v>
      </c>
      <c r="G72" s="222">
        <v>99.5</v>
      </c>
      <c r="H72" s="222">
        <v>100</v>
      </c>
      <c r="I72" s="222">
        <v>99.6</v>
      </c>
      <c r="J72" s="222">
        <v>98.4</v>
      </c>
      <c r="K72" s="222">
        <v>97.2</v>
      </c>
      <c r="L72" s="222">
        <v>91.6</v>
      </c>
    </row>
    <row r="73" spans="1:12">
      <c r="A73" s="233" t="s">
        <v>1146</v>
      </c>
      <c r="B73" s="222">
        <v>77.099999999999994</v>
      </c>
      <c r="C73" s="222">
        <v>82.7</v>
      </c>
      <c r="D73" s="222">
        <v>83.9</v>
      </c>
      <c r="E73" s="222">
        <v>89.1</v>
      </c>
      <c r="F73" s="222">
        <v>90.9</v>
      </c>
      <c r="G73" s="222">
        <v>97.7</v>
      </c>
      <c r="H73" s="222">
        <v>100</v>
      </c>
      <c r="I73" s="222">
        <v>103.4</v>
      </c>
      <c r="J73" s="222">
        <v>112</v>
      </c>
      <c r="K73" s="222">
        <v>115.3</v>
      </c>
      <c r="L73" s="222">
        <v>119</v>
      </c>
    </row>
    <row r="74" spans="1:12">
      <c r="A74" s="233" t="s">
        <v>1147</v>
      </c>
      <c r="B74" s="222">
        <v>73.599999999999994</v>
      </c>
      <c r="C74" s="222">
        <v>77.3</v>
      </c>
      <c r="D74" s="222">
        <v>86.2</v>
      </c>
      <c r="E74" s="222">
        <v>101.4</v>
      </c>
      <c r="F74" s="222">
        <v>105.3</v>
      </c>
      <c r="G74" s="222">
        <v>108.7</v>
      </c>
      <c r="H74" s="222">
        <v>100</v>
      </c>
      <c r="I74" s="222">
        <v>106.6</v>
      </c>
      <c r="J74" s="222">
        <v>118.6</v>
      </c>
      <c r="K74" s="222">
        <v>121.5</v>
      </c>
      <c r="L74" s="222">
        <v>140</v>
      </c>
    </row>
    <row r="75" spans="1:12">
      <c r="A75" s="233" t="s">
        <v>1148</v>
      </c>
      <c r="B75" s="222">
        <v>97.2</v>
      </c>
      <c r="C75" s="222">
        <v>96.1</v>
      </c>
      <c r="D75" s="222">
        <v>100.8</v>
      </c>
      <c r="E75" s="222">
        <v>95.1</v>
      </c>
      <c r="F75" s="222">
        <v>97.3</v>
      </c>
      <c r="G75" s="222">
        <v>104.3</v>
      </c>
      <c r="H75" s="222">
        <v>100</v>
      </c>
      <c r="I75" s="222">
        <v>99.9</v>
      </c>
      <c r="J75" s="222">
        <v>105.9</v>
      </c>
      <c r="K75" s="222">
        <v>109.5</v>
      </c>
      <c r="L75" s="222">
        <v>109.6</v>
      </c>
    </row>
    <row r="76" spans="1:12">
      <c r="A76" s="233" t="s">
        <v>1149</v>
      </c>
      <c r="B76" s="222">
        <v>95.3</v>
      </c>
      <c r="C76" s="222">
        <v>91.5</v>
      </c>
      <c r="D76" s="222">
        <v>95.4</v>
      </c>
      <c r="E76" s="222">
        <v>93.2</v>
      </c>
      <c r="F76" s="222">
        <v>90.9</v>
      </c>
      <c r="G76" s="222">
        <v>98.7</v>
      </c>
      <c r="H76" s="222">
        <v>100</v>
      </c>
      <c r="I76" s="222">
        <v>101.6</v>
      </c>
      <c r="J76" s="222">
        <v>105.7</v>
      </c>
      <c r="K76" s="222">
        <v>104.3</v>
      </c>
      <c r="L76" s="222">
        <v>107.3</v>
      </c>
    </row>
    <row r="77" spans="1:12">
      <c r="A77" s="233" t="s">
        <v>1150</v>
      </c>
      <c r="B77" s="222">
        <v>86.3</v>
      </c>
      <c r="C77" s="222">
        <v>104.5</v>
      </c>
      <c r="D77" s="222">
        <v>109.3</v>
      </c>
      <c r="E77" s="222">
        <v>114.7</v>
      </c>
      <c r="F77" s="222">
        <v>96.2</v>
      </c>
      <c r="G77" s="222">
        <v>98.9</v>
      </c>
      <c r="H77" s="222">
        <v>100</v>
      </c>
      <c r="I77" s="222">
        <v>106.5</v>
      </c>
      <c r="J77" s="222">
        <v>115.2</v>
      </c>
      <c r="K77" s="222">
        <v>125.3</v>
      </c>
      <c r="L77" s="222">
        <v>124.5</v>
      </c>
    </row>
    <row r="78" spans="1:12">
      <c r="A78" s="233" t="s">
        <v>1151</v>
      </c>
      <c r="B78" s="222">
        <v>82.2</v>
      </c>
      <c r="C78" s="222">
        <v>90.8</v>
      </c>
      <c r="D78" s="222">
        <v>93.7</v>
      </c>
      <c r="E78" s="222">
        <v>91.8</v>
      </c>
      <c r="F78" s="222">
        <v>79.5</v>
      </c>
      <c r="G78" s="222">
        <v>83.1</v>
      </c>
      <c r="H78" s="222">
        <v>100</v>
      </c>
      <c r="I78" s="222">
        <v>105.8</v>
      </c>
      <c r="J78" s="222">
        <v>105.5</v>
      </c>
      <c r="K78" s="222">
        <v>108.3</v>
      </c>
      <c r="L78" s="222">
        <v>114.9</v>
      </c>
    </row>
    <row r="79" spans="1:12">
      <c r="A79" s="233" t="s">
        <v>1152</v>
      </c>
      <c r="B79" s="222">
        <v>73</v>
      </c>
      <c r="C79" s="222">
        <v>75.2</v>
      </c>
      <c r="D79" s="222">
        <v>85.9</v>
      </c>
      <c r="E79" s="222">
        <v>85.3</v>
      </c>
      <c r="F79" s="222">
        <v>90</v>
      </c>
      <c r="G79" s="222">
        <v>90.1</v>
      </c>
      <c r="H79" s="222">
        <v>100</v>
      </c>
      <c r="I79" s="222">
        <v>106.9</v>
      </c>
      <c r="J79" s="222">
        <v>101.3</v>
      </c>
      <c r="K79" s="222">
        <v>105.4</v>
      </c>
      <c r="L79" s="222">
        <v>111.5</v>
      </c>
    </row>
    <row r="80" spans="1:12">
      <c r="A80" s="233" t="s">
        <v>1153</v>
      </c>
      <c r="B80" s="222">
        <v>140.80000000000001</v>
      </c>
      <c r="C80" s="222">
        <v>126.7</v>
      </c>
      <c r="D80" s="222">
        <v>109.9</v>
      </c>
      <c r="E80" s="222">
        <v>98.4</v>
      </c>
      <c r="F80" s="222">
        <v>93.6</v>
      </c>
      <c r="G80" s="222">
        <v>93.4</v>
      </c>
      <c r="H80" s="222">
        <v>100</v>
      </c>
      <c r="I80" s="222">
        <v>115.1</v>
      </c>
      <c r="J80" s="222">
        <v>119.8</v>
      </c>
      <c r="K80" s="222">
        <v>118.4</v>
      </c>
      <c r="L80" s="222">
        <v>109.3</v>
      </c>
    </row>
    <row r="81" spans="1:12">
      <c r="A81" s="233" t="s">
        <v>1154</v>
      </c>
      <c r="B81" s="222">
        <v>72</v>
      </c>
      <c r="C81" s="222">
        <v>75.5</v>
      </c>
      <c r="D81" s="222">
        <v>75.400000000000006</v>
      </c>
      <c r="E81" s="222">
        <v>77</v>
      </c>
      <c r="F81" s="222">
        <v>90.8</v>
      </c>
      <c r="G81" s="222">
        <v>93.8</v>
      </c>
      <c r="H81" s="222">
        <v>100</v>
      </c>
      <c r="I81" s="222">
        <v>108.4</v>
      </c>
      <c r="J81" s="222">
        <v>100.8</v>
      </c>
      <c r="K81" s="222">
        <v>115.7</v>
      </c>
      <c r="L81" s="222">
        <v>114</v>
      </c>
    </row>
    <row r="82" spans="1:12">
      <c r="A82" s="233" t="s">
        <v>3398</v>
      </c>
      <c r="B82" s="222">
        <v>118.9</v>
      </c>
      <c r="C82" s="222">
        <v>127.3</v>
      </c>
      <c r="D82" s="222">
        <v>116.3</v>
      </c>
      <c r="E82" s="222">
        <v>102.8</v>
      </c>
      <c r="F82" s="222">
        <v>114.9</v>
      </c>
      <c r="G82" s="222">
        <v>109.4</v>
      </c>
      <c r="H82" s="222">
        <v>100</v>
      </c>
      <c r="I82" s="222">
        <v>104.4</v>
      </c>
      <c r="J82" s="222">
        <v>104.2</v>
      </c>
      <c r="K82" s="222">
        <v>102.7</v>
      </c>
      <c r="L82" s="222">
        <v>100.5</v>
      </c>
    </row>
    <row r="83" spans="1:12" ht="16" thickBot="1">
      <c r="A83" s="52"/>
      <c r="B83" s="53"/>
      <c r="C83" s="53"/>
      <c r="D83" s="53"/>
      <c r="E83" s="53"/>
      <c r="F83" s="53"/>
      <c r="G83" s="53"/>
      <c r="H83" s="53"/>
      <c r="I83" s="53"/>
      <c r="J83" s="53"/>
      <c r="K83" s="53"/>
      <c r="L83" s="53"/>
    </row>
    <row r="84" spans="1:12">
      <c r="A84" s="231"/>
      <c r="B84" s="222"/>
      <c r="C84" s="222"/>
      <c r="D84" s="222"/>
      <c r="E84" s="222"/>
      <c r="F84" s="222"/>
      <c r="G84" s="222"/>
      <c r="H84" s="222"/>
      <c r="I84" s="222"/>
      <c r="J84" s="222"/>
      <c r="K84" s="222"/>
      <c r="L84" s="222"/>
    </row>
    <row r="85" spans="1:12">
      <c r="A85" s="233"/>
      <c r="B85" s="222"/>
      <c r="C85" s="222" t="s">
        <v>4145</v>
      </c>
      <c r="D85" s="222"/>
      <c r="E85" s="222" t="s">
        <v>3970</v>
      </c>
      <c r="F85" s="222"/>
      <c r="G85" s="222"/>
      <c r="H85" s="222"/>
      <c r="I85" s="222"/>
      <c r="J85" s="222"/>
      <c r="K85" s="222"/>
      <c r="L85" s="222"/>
    </row>
    <row r="86" spans="1:12">
      <c r="A86" s="231"/>
      <c r="B86" s="222"/>
      <c r="C86" s="222"/>
      <c r="D86" s="222"/>
      <c r="E86" s="222"/>
      <c r="F86" s="222"/>
      <c r="G86" s="222"/>
      <c r="H86" s="222"/>
      <c r="I86" s="222"/>
      <c r="J86" s="222"/>
      <c r="K86" s="222"/>
      <c r="L86" s="222"/>
    </row>
  </sheetData>
  <hyperlinks>
    <hyperlink ref="B1" location="INDEKS!A1" display="HJEM" xr:uid="{FAF8D6D5-D66C-4541-A0CF-8783A59E409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4"/>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3093</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2" t="s">
        <v>320</v>
      </c>
      <c r="B3" s="227">
        <v>68443</v>
      </c>
      <c r="C3" s="227">
        <v>69200</v>
      </c>
      <c r="D3" s="227">
        <v>70122</v>
      </c>
      <c r="E3" s="227">
        <v>72512</v>
      </c>
      <c r="F3" s="227">
        <v>79218</v>
      </c>
      <c r="G3" s="227">
        <v>87563</v>
      </c>
      <c r="H3" s="227">
        <v>98872</v>
      </c>
      <c r="I3" s="227">
        <v>94365</v>
      </c>
      <c r="J3" s="227">
        <v>89382</v>
      </c>
      <c r="K3" s="227">
        <v>87329</v>
      </c>
      <c r="L3" s="227">
        <v>83918</v>
      </c>
    </row>
    <row r="4" spans="1:12">
      <c r="A4" s="233" t="s">
        <v>2568</v>
      </c>
      <c r="B4" s="225">
        <v>1350</v>
      </c>
      <c r="C4" s="225">
        <v>1395</v>
      </c>
      <c r="D4" s="225">
        <v>1335</v>
      </c>
      <c r="E4" s="225">
        <v>1376</v>
      </c>
      <c r="F4" s="225">
        <v>1286</v>
      </c>
      <c r="G4" s="225">
        <v>1082</v>
      </c>
      <c r="H4" s="225">
        <v>988</v>
      </c>
      <c r="I4" s="225">
        <v>960</v>
      </c>
      <c r="J4" s="225">
        <v>933</v>
      </c>
      <c r="K4" s="225">
        <v>1000</v>
      </c>
      <c r="L4" s="225">
        <v>858</v>
      </c>
    </row>
    <row r="5" spans="1:12">
      <c r="A5" s="233" t="s">
        <v>2915</v>
      </c>
      <c r="B5" s="225">
        <v>2459</v>
      </c>
      <c r="C5" s="225">
        <v>2419</v>
      </c>
      <c r="D5" s="225">
        <v>2263</v>
      </c>
      <c r="E5" s="225">
        <v>2677</v>
      </c>
      <c r="F5" s="225">
        <v>2365</v>
      </c>
      <c r="G5" s="225">
        <v>2470</v>
      </c>
      <c r="H5" s="225">
        <v>2565</v>
      </c>
      <c r="I5" s="225">
        <v>2444</v>
      </c>
      <c r="J5" s="225">
        <v>2312</v>
      </c>
      <c r="K5" s="225">
        <v>2374</v>
      </c>
      <c r="L5" s="225">
        <v>2316</v>
      </c>
    </row>
    <row r="6" spans="1:12">
      <c r="A6" s="232" t="s">
        <v>3094</v>
      </c>
      <c r="B6" s="227">
        <v>64634</v>
      </c>
      <c r="C6" s="227">
        <v>65386</v>
      </c>
      <c r="D6" s="227">
        <v>66524</v>
      </c>
      <c r="E6" s="227">
        <v>68459</v>
      </c>
      <c r="F6" s="227">
        <v>75567</v>
      </c>
      <c r="G6" s="227">
        <v>84011</v>
      </c>
      <c r="H6" s="227">
        <v>95319</v>
      </c>
      <c r="I6" s="227">
        <v>90961</v>
      </c>
      <c r="J6" s="227">
        <v>86137</v>
      </c>
      <c r="K6" s="227">
        <v>83955</v>
      </c>
      <c r="L6" s="227">
        <v>80744</v>
      </c>
    </row>
    <row r="7" spans="1:12">
      <c r="A7" s="232" t="s">
        <v>2565</v>
      </c>
      <c r="B7" s="227">
        <v>43064</v>
      </c>
      <c r="C7" s="227">
        <v>42239</v>
      </c>
      <c r="D7" s="227">
        <v>43027</v>
      </c>
      <c r="E7" s="227">
        <v>44827</v>
      </c>
      <c r="F7" s="227">
        <v>48040</v>
      </c>
      <c r="G7" s="227">
        <v>51282</v>
      </c>
      <c r="H7" s="227">
        <v>52896</v>
      </c>
      <c r="I7" s="227">
        <v>52036</v>
      </c>
      <c r="J7" s="227">
        <v>53602</v>
      </c>
      <c r="K7" s="227">
        <v>53909</v>
      </c>
      <c r="L7" s="227">
        <v>51541</v>
      </c>
    </row>
    <row r="8" spans="1:12">
      <c r="A8" s="233" t="s">
        <v>1388</v>
      </c>
      <c r="B8" s="225">
        <v>3035</v>
      </c>
      <c r="C8" s="225">
        <v>3130</v>
      </c>
      <c r="D8" s="225">
        <v>3259</v>
      </c>
      <c r="E8" s="225">
        <v>2962</v>
      </c>
      <c r="F8" s="225">
        <v>3221</v>
      </c>
      <c r="G8" s="225">
        <v>3307</v>
      </c>
      <c r="H8" s="225">
        <v>3747</v>
      </c>
      <c r="I8" s="225">
        <v>3629</v>
      </c>
      <c r="J8" s="225">
        <v>3391</v>
      </c>
      <c r="K8" s="225">
        <v>3143</v>
      </c>
      <c r="L8" s="225">
        <v>3037</v>
      </c>
    </row>
    <row r="9" spans="1:12">
      <c r="A9" s="233" t="s">
        <v>327</v>
      </c>
      <c r="B9" s="225">
        <v>5035</v>
      </c>
      <c r="C9" s="225">
        <v>3946</v>
      </c>
      <c r="D9" s="225">
        <v>4208</v>
      </c>
      <c r="E9" s="225">
        <v>4331</v>
      </c>
      <c r="F9" s="225">
        <v>4561</v>
      </c>
      <c r="G9" s="225">
        <v>5093</v>
      </c>
      <c r="H9" s="225">
        <v>4939</v>
      </c>
      <c r="I9" s="225">
        <v>4594</v>
      </c>
      <c r="J9" s="225">
        <v>4606</v>
      </c>
      <c r="K9" s="225">
        <v>4283</v>
      </c>
      <c r="L9" s="225">
        <v>3876</v>
      </c>
    </row>
    <row r="10" spans="1:12">
      <c r="A10" s="233" t="s">
        <v>328</v>
      </c>
      <c r="B10" s="225">
        <v>1868</v>
      </c>
      <c r="C10" s="225">
        <v>2461</v>
      </c>
      <c r="D10" s="225">
        <v>3307</v>
      </c>
      <c r="E10" s="225">
        <v>4041</v>
      </c>
      <c r="F10" s="225">
        <v>4450</v>
      </c>
      <c r="G10" s="225">
        <v>5283</v>
      </c>
      <c r="H10" s="225">
        <v>5228</v>
      </c>
      <c r="I10" s="225">
        <v>5081</v>
      </c>
      <c r="J10" s="225">
        <v>5304</v>
      </c>
      <c r="K10" s="225">
        <v>5477</v>
      </c>
      <c r="L10" s="225">
        <v>4934</v>
      </c>
    </row>
    <row r="11" spans="1:12">
      <c r="A11" s="233" t="s">
        <v>3095</v>
      </c>
      <c r="B11" s="225">
        <v>2093</v>
      </c>
      <c r="C11" s="225">
        <v>2119</v>
      </c>
      <c r="D11" s="225">
        <v>2125</v>
      </c>
      <c r="E11" s="225">
        <v>2385</v>
      </c>
      <c r="F11" s="225">
        <v>2510</v>
      </c>
      <c r="G11" s="225">
        <v>2640</v>
      </c>
      <c r="H11" s="225">
        <v>2606</v>
      </c>
      <c r="I11" s="225">
        <v>2606</v>
      </c>
      <c r="J11" s="225">
        <v>2875</v>
      </c>
      <c r="K11" s="225">
        <v>3034</v>
      </c>
      <c r="L11" s="225">
        <v>2948</v>
      </c>
    </row>
    <row r="12" spans="1:12">
      <c r="A12" s="233" t="s">
        <v>3096</v>
      </c>
      <c r="B12" s="225">
        <v>3252</v>
      </c>
      <c r="C12" s="225">
        <v>3138</v>
      </c>
      <c r="D12" s="225">
        <v>3281</v>
      </c>
      <c r="E12" s="225">
        <v>3372</v>
      </c>
      <c r="F12" s="225">
        <v>3692</v>
      </c>
      <c r="G12" s="225">
        <v>3702</v>
      </c>
      <c r="H12" s="225">
        <v>4030</v>
      </c>
      <c r="I12" s="225">
        <v>4453</v>
      </c>
      <c r="J12" s="225">
        <v>4620</v>
      </c>
      <c r="K12" s="225">
        <v>4544</v>
      </c>
      <c r="L12" s="225">
        <v>4420</v>
      </c>
    </row>
    <row r="13" spans="1:12">
      <c r="A13" s="233" t="s">
        <v>1389</v>
      </c>
      <c r="B13" s="225">
        <v>5438</v>
      </c>
      <c r="C13" s="225">
        <v>5384</v>
      </c>
      <c r="D13" s="225">
        <v>5027</v>
      </c>
      <c r="E13" s="225">
        <v>4631</v>
      </c>
      <c r="F13" s="225">
        <v>5130</v>
      </c>
      <c r="G13" s="225">
        <v>4541</v>
      </c>
      <c r="H13" s="225">
        <v>4115</v>
      </c>
      <c r="I13" s="225">
        <v>4173</v>
      </c>
      <c r="J13" s="225">
        <v>4271</v>
      </c>
      <c r="K13" s="225">
        <v>3932</v>
      </c>
      <c r="L13" s="225">
        <v>3852</v>
      </c>
    </row>
    <row r="14" spans="1:12">
      <c r="A14" s="233" t="s">
        <v>329</v>
      </c>
      <c r="B14" s="225">
        <v>4867</v>
      </c>
      <c r="C14" s="225">
        <v>4493</v>
      </c>
      <c r="D14" s="225">
        <v>4446</v>
      </c>
      <c r="E14" s="225">
        <v>4254</v>
      </c>
      <c r="F14" s="225">
        <v>4570</v>
      </c>
      <c r="G14" s="225">
        <v>4853</v>
      </c>
      <c r="H14" s="225">
        <v>4948</v>
      </c>
      <c r="I14" s="225">
        <v>4983</v>
      </c>
      <c r="J14" s="225">
        <v>5229</v>
      </c>
      <c r="K14" s="225">
        <v>5560</v>
      </c>
      <c r="L14" s="225">
        <v>5763</v>
      </c>
    </row>
    <row r="15" spans="1:12">
      <c r="A15" s="232" t="s">
        <v>2661</v>
      </c>
      <c r="B15" s="227">
        <v>2156</v>
      </c>
      <c r="C15" s="227">
        <v>2226</v>
      </c>
      <c r="D15" s="227">
        <v>2212</v>
      </c>
      <c r="E15" s="227">
        <v>2277</v>
      </c>
      <c r="F15" s="227">
        <v>2757</v>
      </c>
      <c r="G15" s="227">
        <v>3346</v>
      </c>
      <c r="H15" s="227">
        <v>5696</v>
      </c>
      <c r="I15" s="227">
        <v>3269</v>
      </c>
      <c r="J15" s="227">
        <v>3114</v>
      </c>
      <c r="K15" s="227">
        <v>2208</v>
      </c>
      <c r="L15" s="227">
        <v>1987</v>
      </c>
    </row>
    <row r="16" spans="1:12">
      <c r="A16" s="232" t="s">
        <v>3097</v>
      </c>
      <c r="B16" s="227">
        <v>4999</v>
      </c>
      <c r="C16" s="227">
        <v>5150</v>
      </c>
      <c r="D16" s="227">
        <v>5347</v>
      </c>
      <c r="E16" s="227">
        <v>5663</v>
      </c>
      <c r="F16" s="227">
        <v>6039</v>
      </c>
      <c r="G16" s="227">
        <v>6468</v>
      </c>
      <c r="H16" s="227">
        <v>6974</v>
      </c>
      <c r="I16" s="227">
        <v>7232</v>
      </c>
      <c r="J16" s="227">
        <v>7124</v>
      </c>
      <c r="K16" s="227">
        <v>7279</v>
      </c>
      <c r="L16" s="227">
        <v>7056</v>
      </c>
    </row>
    <row r="17" spans="1:12">
      <c r="A17" s="233" t="s">
        <v>3098</v>
      </c>
      <c r="B17" s="225">
        <v>4326</v>
      </c>
      <c r="C17" s="225">
        <v>4462</v>
      </c>
      <c r="D17" s="225">
        <v>4634</v>
      </c>
      <c r="E17" s="225">
        <v>4946</v>
      </c>
      <c r="F17" s="225">
        <v>5273</v>
      </c>
      <c r="G17" s="225">
        <v>5537</v>
      </c>
      <c r="H17" s="225">
        <v>6126</v>
      </c>
      <c r="I17" s="225">
        <v>6316</v>
      </c>
      <c r="J17" s="225">
        <v>6166</v>
      </c>
      <c r="K17" s="225">
        <v>6393</v>
      </c>
      <c r="L17" s="225">
        <v>6114</v>
      </c>
    </row>
    <row r="18" spans="1:12">
      <c r="A18" s="232" t="s">
        <v>2602</v>
      </c>
      <c r="B18" s="227">
        <v>1434</v>
      </c>
      <c r="C18" s="227">
        <v>1527</v>
      </c>
      <c r="D18" s="227">
        <v>1363</v>
      </c>
      <c r="E18" s="227">
        <v>1390</v>
      </c>
      <c r="F18" s="227">
        <v>1825</v>
      </c>
      <c r="G18" s="227">
        <v>1761</v>
      </c>
      <c r="H18" s="227">
        <v>1913</v>
      </c>
      <c r="I18" s="227">
        <v>2344</v>
      </c>
      <c r="J18" s="227">
        <v>2577</v>
      </c>
      <c r="K18" s="227">
        <v>2945</v>
      </c>
      <c r="L18" s="227">
        <v>4330</v>
      </c>
    </row>
    <row r="19" spans="1:12">
      <c r="A19" s="232" t="s">
        <v>2606</v>
      </c>
      <c r="B19" s="227">
        <v>11138</v>
      </c>
      <c r="C19" s="227">
        <v>12383</v>
      </c>
      <c r="D19" s="227">
        <v>12550</v>
      </c>
      <c r="E19" s="227">
        <v>12339</v>
      </c>
      <c r="F19" s="227">
        <v>14850</v>
      </c>
      <c r="G19" s="227">
        <v>18989</v>
      </c>
      <c r="H19" s="227">
        <v>25499</v>
      </c>
      <c r="I19" s="227">
        <v>23808</v>
      </c>
      <c r="J19" s="227">
        <v>17292</v>
      </c>
      <c r="K19" s="227">
        <v>15081</v>
      </c>
      <c r="L19" s="227">
        <v>13434</v>
      </c>
    </row>
    <row r="20" spans="1:12">
      <c r="A20" s="233" t="s">
        <v>3099</v>
      </c>
      <c r="B20" s="225">
        <v>1363</v>
      </c>
      <c r="C20" s="225">
        <v>1603</v>
      </c>
      <c r="D20" s="225">
        <v>1925</v>
      </c>
      <c r="E20" s="225">
        <v>1684</v>
      </c>
      <c r="F20" s="225">
        <v>1750</v>
      </c>
      <c r="G20" s="225">
        <v>2083</v>
      </c>
      <c r="H20" s="225">
        <v>2234</v>
      </c>
      <c r="I20" s="225">
        <v>2726</v>
      </c>
      <c r="J20" s="225">
        <v>2649</v>
      </c>
      <c r="K20" s="225">
        <v>2918</v>
      </c>
      <c r="L20" s="225">
        <v>2965</v>
      </c>
    </row>
    <row r="21" spans="1:12">
      <c r="A21" s="233" t="s">
        <v>4140</v>
      </c>
      <c r="B21" s="225">
        <v>1921</v>
      </c>
      <c r="C21" s="225">
        <v>1732</v>
      </c>
      <c r="D21" s="225">
        <v>1811</v>
      </c>
      <c r="E21" s="225">
        <v>1907</v>
      </c>
      <c r="F21" s="225">
        <v>2188</v>
      </c>
      <c r="G21" s="225">
        <v>2362</v>
      </c>
      <c r="H21" s="225">
        <v>2459</v>
      </c>
      <c r="I21" s="225">
        <v>2490</v>
      </c>
      <c r="J21" s="225">
        <v>2306</v>
      </c>
      <c r="K21" s="225">
        <v>2406</v>
      </c>
      <c r="L21" s="225">
        <v>2572</v>
      </c>
    </row>
    <row r="22" spans="1:12">
      <c r="A22" s="232" t="s">
        <v>3100</v>
      </c>
      <c r="B22" s="227">
        <v>1397</v>
      </c>
      <c r="C22" s="227">
        <v>1489</v>
      </c>
      <c r="D22" s="227">
        <v>1587</v>
      </c>
      <c r="E22" s="227">
        <v>1529</v>
      </c>
      <c r="F22" s="227">
        <v>1602</v>
      </c>
      <c r="G22" s="227">
        <v>1672</v>
      </c>
      <c r="H22" s="227">
        <v>1768</v>
      </c>
      <c r="I22" s="227">
        <v>1748</v>
      </c>
      <c r="J22" s="227">
        <v>1860</v>
      </c>
      <c r="K22" s="227">
        <v>2003</v>
      </c>
      <c r="L22" s="227">
        <v>1854</v>
      </c>
    </row>
    <row r="23" spans="1:12">
      <c r="A23" s="232" t="s">
        <v>3101</v>
      </c>
      <c r="B23" s="227">
        <v>446</v>
      </c>
      <c r="C23" s="227">
        <v>372</v>
      </c>
      <c r="D23" s="227">
        <v>438</v>
      </c>
      <c r="E23" s="227">
        <v>434</v>
      </c>
      <c r="F23" s="227">
        <v>454</v>
      </c>
      <c r="G23" s="227">
        <v>493</v>
      </c>
      <c r="H23" s="227">
        <v>573</v>
      </c>
      <c r="I23" s="227">
        <v>524</v>
      </c>
      <c r="J23" s="227">
        <v>568</v>
      </c>
      <c r="K23" s="227">
        <v>530</v>
      </c>
      <c r="L23" s="227">
        <v>542</v>
      </c>
    </row>
    <row r="24" spans="1:12" ht="16" thickBot="1">
      <c r="A24" s="24"/>
      <c r="B24" s="25"/>
      <c r="C24" s="25"/>
      <c r="D24" s="25"/>
      <c r="E24" s="25"/>
      <c r="F24" s="25"/>
      <c r="G24" s="25"/>
      <c r="H24" s="25"/>
      <c r="I24" s="25"/>
      <c r="J24" s="25"/>
      <c r="K24" s="25"/>
      <c r="L24" s="25"/>
    </row>
    <row r="25" spans="1:12">
      <c r="A25" s="231"/>
      <c r="B25" s="222"/>
      <c r="C25" s="222"/>
      <c r="D25" s="222"/>
      <c r="E25" s="222"/>
      <c r="F25" s="222"/>
      <c r="G25" s="222"/>
      <c r="H25" s="222"/>
      <c r="I25" s="222"/>
      <c r="J25" s="222"/>
      <c r="K25" s="222"/>
      <c r="L25" s="222"/>
    </row>
    <row r="26" spans="1:12">
      <c r="A26" s="233"/>
      <c r="B26" s="222"/>
      <c r="C26" s="224" t="s">
        <v>4098</v>
      </c>
      <c r="D26" s="222"/>
      <c r="E26" s="222" t="s">
        <v>3731</v>
      </c>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t="s">
        <v>3102</v>
      </c>
      <c r="B29" s="222"/>
      <c r="C29" s="222"/>
      <c r="D29" s="222"/>
      <c r="E29" s="222"/>
      <c r="F29" s="222"/>
      <c r="G29" s="222"/>
      <c r="H29" s="222"/>
      <c r="I29" s="222"/>
      <c r="J29" s="222"/>
      <c r="K29" s="222"/>
      <c r="L29" s="222"/>
    </row>
    <row r="30" spans="1:12">
      <c r="A30" s="232"/>
      <c r="B30" s="223">
        <v>2009</v>
      </c>
      <c r="C30" s="223">
        <v>2010</v>
      </c>
      <c r="D30" s="223">
        <v>2011</v>
      </c>
      <c r="E30" s="223">
        <v>2012</v>
      </c>
      <c r="F30" s="223">
        <v>2013</v>
      </c>
      <c r="G30" s="223">
        <v>2014</v>
      </c>
      <c r="H30" s="223">
        <v>2015</v>
      </c>
      <c r="I30" s="223">
        <v>2016</v>
      </c>
      <c r="J30" s="223">
        <v>2017</v>
      </c>
      <c r="K30" s="223">
        <v>2018</v>
      </c>
      <c r="L30" s="223">
        <v>2019</v>
      </c>
    </row>
    <row r="31" spans="1:12">
      <c r="A31" s="232" t="s">
        <v>253</v>
      </c>
      <c r="B31" s="227">
        <v>16455</v>
      </c>
      <c r="C31" s="227">
        <v>17103</v>
      </c>
      <c r="D31" s="227">
        <v>14340</v>
      </c>
      <c r="E31" s="227">
        <v>17605</v>
      </c>
      <c r="F31" s="227">
        <v>22802</v>
      </c>
      <c r="G31" s="227">
        <v>28337</v>
      </c>
      <c r="H31" s="227">
        <v>42532</v>
      </c>
      <c r="I31" s="227">
        <v>33287</v>
      </c>
      <c r="J31" s="227">
        <v>24631</v>
      </c>
      <c r="K31" s="227">
        <v>18684</v>
      </c>
      <c r="L31" s="227">
        <v>9321</v>
      </c>
    </row>
    <row r="32" spans="1:12">
      <c r="A32" s="232" t="s">
        <v>3103</v>
      </c>
      <c r="B32" s="227">
        <v>68443</v>
      </c>
      <c r="C32" s="227">
        <v>69200</v>
      </c>
      <c r="D32" s="227">
        <v>70122</v>
      </c>
      <c r="E32" s="227">
        <v>72512</v>
      </c>
      <c r="F32" s="227">
        <v>79218</v>
      </c>
      <c r="G32" s="227">
        <v>87563</v>
      </c>
      <c r="H32" s="227">
        <v>98872</v>
      </c>
      <c r="I32" s="227">
        <v>94365</v>
      </c>
      <c r="J32" s="227">
        <v>89382</v>
      </c>
      <c r="K32" s="227">
        <v>87329</v>
      </c>
      <c r="L32" s="227">
        <v>83918</v>
      </c>
    </row>
    <row r="33" spans="1:12">
      <c r="A33" s="232" t="s">
        <v>3104</v>
      </c>
      <c r="B33" s="227">
        <v>22411</v>
      </c>
      <c r="C33" s="227">
        <v>21530</v>
      </c>
      <c r="D33" s="227">
        <v>21264</v>
      </c>
      <c r="E33" s="227">
        <v>21879</v>
      </c>
      <c r="F33" s="227">
        <v>22223</v>
      </c>
      <c r="G33" s="227">
        <v>22016</v>
      </c>
      <c r="H33" s="227">
        <v>22549</v>
      </c>
      <c r="I33" s="227">
        <v>22186</v>
      </c>
      <c r="J33" s="227">
        <v>21937</v>
      </c>
      <c r="K33" s="227">
        <v>21902</v>
      </c>
      <c r="L33" s="227">
        <v>21275</v>
      </c>
    </row>
    <row r="34" spans="1:12">
      <c r="A34" s="233" t="s">
        <v>4</v>
      </c>
      <c r="B34" s="225">
        <v>11864</v>
      </c>
      <c r="C34" s="225">
        <v>11271</v>
      </c>
      <c r="D34" s="225">
        <v>11113</v>
      </c>
      <c r="E34" s="225">
        <v>11397</v>
      </c>
      <c r="F34" s="225">
        <v>11565</v>
      </c>
      <c r="G34" s="225">
        <v>11396</v>
      </c>
      <c r="H34" s="225">
        <v>11657</v>
      </c>
      <c r="I34" s="225">
        <v>11583</v>
      </c>
      <c r="J34" s="225">
        <v>11453</v>
      </c>
      <c r="K34" s="225">
        <v>11336</v>
      </c>
      <c r="L34" s="225">
        <v>11115</v>
      </c>
    </row>
    <row r="35" spans="1:12">
      <c r="A35" s="233" t="s">
        <v>5</v>
      </c>
      <c r="B35" s="225">
        <v>10547</v>
      </c>
      <c r="C35" s="225">
        <v>10259</v>
      </c>
      <c r="D35" s="225">
        <v>10151</v>
      </c>
      <c r="E35" s="225">
        <v>10482</v>
      </c>
      <c r="F35" s="225">
        <v>10658</v>
      </c>
      <c r="G35" s="225">
        <v>10620</v>
      </c>
      <c r="H35" s="225">
        <v>10892</v>
      </c>
      <c r="I35" s="225">
        <v>10603</v>
      </c>
      <c r="J35" s="225">
        <v>10484</v>
      </c>
      <c r="K35" s="225">
        <v>10566</v>
      </c>
      <c r="L35" s="225">
        <v>10160</v>
      </c>
    </row>
    <row r="36" spans="1:12">
      <c r="A36" s="232" t="s">
        <v>3105</v>
      </c>
      <c r="B36" s="227">
        <v>46032</v>
      </c>
      <c r="C36" s="227">
        <v>47670</v>
      </c>
      <c r="D36" s="227">
        <v>48858</v>
      </c>
      <c r="E36" s="227">
        <v>50633</v>
      </c>
      <c r="F36" s="227">
        <v>56995</v>
      </c>
      <c r="G36" s="227">
        <v>65547</v>
      </c>
      <c r="H36" s="227">
        <v>76323</v>
      </c>
      <c r="I36" s="227">
        <v>72179</v>
      </c>
      <c r="J36" s="227">
        <v>67445</v>
      </c>
      <c r="K36" s="227">
        <v>65427</v>
      </c>
      <c r="L36" s="227">
        <v>62643</v>
      </c>
    </row>
    <row r="37" spans="1:12">
      <c r="A37" s="233" t="s">
        <v>4</v>
      </c>
      <c r="B37" s="225">
        <v>22685</v>
      </c>
      <c r="C37" s="225">
        <v>23585</v>
      </c>
      <c r="D37" s="225">
        <v>24702</v>
      </c>
      <c r="E37" s="225">
        <v>25570</v>
      </c>
      <c r="F37" s="225">
        <v>29085</v>
      </c>
      <c r="G37" s="225">
        <v>35019</v>
      </c>
      <c r="H37" s="225">
        <v>41110</v>
      </c>
      <c r="I37" s="225">
        <v>37596</v>
      </c>
      <c r="J37" s="225">
        <v>34670</v>
      </c>
      <c r="K37" s="225">
        <v>33949</v>
      </c>
      <c r="L37" s="225">
        <v>32308</v>
      </c>
    </row>
    <row r="38" spans="1:12">
      <c r="A38" s="233" t="s">
        <v>5</v>
      </c>
      <c r="B38" s="225">
        <v>23347</v>
      </c>
      <c r="C38" s="225">
        <v>24085</v>
      </c>
      <c r="D38" s="225">
        <v>24156</v>
      </c>
      <c r="E38" s="225">
        <v>25063</v>
      </c>
      <c r="F38" s="225">
        <v>27910</v>
      </c>
      <c r="G38" s="225">
        <v>30528</v>
      </c>
      <c r="H38" s="225">
        <v>35213</v>
      </c>
      <c r="I38" s="225">
        <v>34583</v>
      </c>
      <c r="J38" s="225">
        <v>32775</v>
      </c>
      <c r="K38" s="225">
        <v>31478</v>
      </c>
      <c r="L38" s="225">
        <v>30335</v>
      </c>
    </row>
    <row r="39" spans="1:12">
      <c r="A39" s="232" t="s">
        <v>3106</v>
      </c>
      <c r="B39" s="227">
        <v>51988</v>
      </c>
      <c r="C39" s="227">
        <v>52097</v>
      </c>
      <c r="D39" s="227">
        <v>55782</v>
      </c>
      <c r="E39" s="227">
        <v>54907</v>
      </c>
      <c r="F39" s="227">
        <v>56416</v>
      </c>
      <c r="G39" s="227">
        <v>59226</v>
      </c>
      <c r="H39" s="227">
        <v>56340</v>
      </c>
      <c r="I39" s="227">
        <v>61078</v>
      </c>
      <c r="J39" s="227">
        <v>64751</v>
      </c>
      <c r="K39" s="227">
        <v>68645</v>
      </c>
      <c r="L39" s="227">
        <v>74597</v>
      </c>
    </row>
    <row r="40" spans="1:12">
      <c r="A40" s="232" t="s">
        <v>3104</v>
      </c>
      <c r="B40" s="227">
        <v>21528</v>
      </c>
      <c r="C40" s="227">
        <v>21871</v>
      </c>
      <c r="D40" s="227">
        <v>22864</v>
      </c>
      <c r="E40" s="227">
        <v>22348</v>
      </c>
      <c r="F40" s="227">
        <v>22343</v>
      </c>
      <c r="G40" s="227">
        <v>21690</v>
      </c>
      <c r="H40" s="227">
        <v>21831</v>
      </c>
      <c r="I40" s="227">
        <v>21544</v>
      </c>
      <c r="J40" s="227">
        <v>21006</v>
      </c>
      <c r="K40" s="227">
        <v>20909</v>
      </c>
      <c r="L40" s="227">
        <v>20127</v>
      </c>
    </row>
    <row r="41" spans="1:12">
      <c r="A41" s="233" t="s">
        <v>4</v>
      </c>
      <c r="B41" s="225">
        <v>11480</v>
      </c>
      <c r="C41" s="225">
        <v>11595</v>
      </c>
      <c r="D41" s="225">
        <v>12169</v>
      </c>
      <c r="E41" s="225">
        <v>11884</v>
      </c>
      <c r="F41" s="225">
        <v>11803</v>
      </c>
      <c r="G41" s="225">
        <v>11425</v>
      </c>
      <c r="H41" s="225">
        <v>11298</v>
      </c>
      <c r="I41" s="225">
        <v>11341</v>
      </c>
      <c r="J41" s="225">
        <v>11020</v>
      </c>
      <c r="K41" s="225">
        <v>11067</v>
      </c>
      <c r="L41" s="225">
        <v>10661</v>
      </c>
    </row>
    <row r="42" spans="1:12">
      <c r="A42" s="233" t="s">
        <v>5</v>
      </c>
      <c r="B42" s="225">
        <v>10048</v>
      </c>
      <c r="C42" s="225">
        <v>10276</v>
      </c>
      <c r="D42" s="225">
        <v>10695</v>
      </c>
      <c r="E42" s="225">
        <v>10464</v>
      </c>
      <c r="F42" s="225">
        <v>10540</v>
      </c>
      <c r="G42" s="225">
        <v>10265</v>
      </c>
      <c r="H42" s="225">
        <v>10533</v>
      </c>
      <c r="I42" s="225">
        <v>10203</v>
      </c>
      <c r="J42" s="225">
        <v>9986</v>
      </c>
      <c r="K42" s="225">
        <v>9842</v>
      </c>
      <c r="L42" s="225">
        <v>9466</v>
      </c>
    </row>
    <row r="43" spans="1:12">
      <c r="A43" s="232" t="s">
        <v>3105</v>
      </c>
      <c r="B43" s="227">
        <v>30460</v>
      </c>
      <c r="C43" s="227">
        <v>30226</v>
      </c>
      <c r="D43" s="227">
        <v>32918</v>
      </c>
      <c r="E43" s="227">
        <v>32559</v>
      </c>
      <c r="F43" s="227">
        <v>34073</v>
      </c>
      <c r="G43" s="227">
        <v>37536</v>
      </c>
      <c r="H43" s="227">
        <v>34509</v>
      </c>
      <c r="I43" s="227">
        <v>39534</v>
      </c>
      <c r="J43" s="227">
        <v>43745</v>
      </c>
      <c r="K43" s="227">
        <v>47736</v>
      </c>
      <c r="L43" s="227">
        <v>54470</v>
      </c>
    </row>
    <row r="44" spans="1:12">
      <c r="A44" s="233" t="s">
        <v>4</v>
      </c>
      <c r="B44" s="225">
        <v>16370</v>
      </c>
      <c r="C44" s="225">
        <v>15510</v>
      </c>
      <c r="D44" s="225">
        <v>16890</v>
      </c>
      <c r="E44" s="225">
        <v>16230</v>
      </c>
      <c r="F44" s="225">
        <v>16887</v>
      </c>
      <c r="G44" s="225">
        <v>18894</v>
      </c>
      <c r="H44" s="225">
        <v>17659</v>
      </c>
      <c r="I44" s="225">
        <v>20542</v>
      </c>
      <c r="J44" s="225">
        <v>23215</v>
      </c>
      <c r="K44" s="225">
        <v>25194</v>
      </c>
      <c r="L44" s="225">
        <v>29082</v>
      </c>
    </row>
    <row r="45" spans="1:12">
      <c r="A45" s="233" t="s">
        <v>5</v>
      </c>
      <c r="B45" s="225">
        <v>14090</v>
      </c>
      <c r="C45" s="225">
        <v>14716</v>
      </c>
      <c r="D45" s="225">
        <v>16028</v>
      </c>
      <c r="E45" s="225">
        <v>16329</v>
      </c>
      <c r="F45" s="225">
        <v>17186</v>
      </c>
      <c r="G45" s="225">
        <v>18642</v>
      </c>
      <c r="H45" s="225">
        <v>16850</v>
      </c>
      <c r="I45" s="225">
        <v>18992</v>
      </c>
      <c r="J45" s="225">
        <v>20530</v>
      </c>
      <c r="K45" s="225">
        <v>22542</v>
      </c>
      <c r="L45" s="225">
        <v>25388</v>
      </c>
    </row>
    <row r="46" spans="1:12" ht="16" thickBot="1">
      <c r="A46" s="234"/>
      <c r="B46" s="226"/>
      <c r="C46" s="226"/>
      <c r="D46" s="226"/>
      <c r="E46" s="226"/>
      <c r="F46" s="226"/>
      <c r="G46" s="226"/>
      <c r="H46" s="226"/>
      <c r="I46" s="226"/>
      <c r="J46" s="226"/>
      <c r="K46" s="226"/>
      <c r="L46" s="226"/>
    </row>
    <row r="47" spans="1:12">
      <c r="A47" s="231"/>
      <c r="B47" s="222"/>
      <c r="C47" s="222"/>
      <c r="D47" s="222"/>
      <c r="E47" s="222"/>
      <c r="F47" s="222"/>
      <c r="G47" s="222"/>
      <c r="H47" s="222"/>
      <c r="I47" s="222"/>
      <c r="J47" s="222"/>
      <c r="K47" s="222"/>
      <c r="L47" s="222"/>
    </row>
    <row r="48" spans="1:12">
      <c r="A48" s="233"/>
      <c r="B48" s="222"/>
      <c r="C48" s="224" t="s">
        <v>4098</v>
      </c>
      <c r="D48" s="222"/>
      <c r="E48" s="222" t="s">
        <v>3732</v>
      </c>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sheetData>
  <hyperlinks>
    <hyperlink ref="B1" location="INDEKS!A1" display="HJEM" xr:uid="{2A42F973-AD0A-4462-A226-C9D6D9679A7E}"/>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N82"/>
  <sheetViews>
    <sheetView topLeftCell="A16"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1155</v>
      </c>
      <c r="B1" s="173" t="s">
        <v>3453</v>
      </c>
      <c r="C1" s="222"/>
      <c r="D1" s="222"/>
      <c r="E1" s="222"/>
      <c r="F1" s="222"/>
      <c r="G1" s="222"/>
      <c r="H1" s="222"/>
      <c r="I1" s="222"/>
      <c r="J1" s="222"/>
      <c r="K1" s="222"/>
      <c r="L1" s="222"/>
      <c r="M1" s="222"/>
      <c r="N1" s="222"/>
    </row>
    <row r="2" spans="1:14">
      <c r="A2" s="232"/>
      <c r="B2" s="223">
        <v>2007</v>
      </c>
      <c r="C2" s="223">
        <v>2008</v>
      </c>
      <c r="D2" s="223">
        <v>2009</v>
      </c>
      <c r="E2" s="223">
        <v>2010</v>
      </c>
      <c r="F2" s="223">
        <v>2011</v>
      </c>
      <c r="G2" s="223">
        <v>2012</v>
      </c>
      <c r="H2" s="223">
        <v>2013</v>
      </c>
      <c r="I2" s="223">
        <v>2014</v>
      </c>
      <c r="J2" s="223">
        <v>2015</v>
      </c>
      <c r="K2" s="223">
        <v>2016</v>
      </c>
      <c r="L2" s="223">
        <v>2017</v>
      </c>
      <c r="M2" s="222"/>
      <c r="N2" s="222"/>
    </row>
    <row r="3" spans="1:14">
      <c r="A3" s="235" t="s">
        <v>1133</v>
      </c>
      <c r="B3" s="43"/>
      <c r="C3" s="43"/>
      <c r="D3" s="43"/>
      <c r="E3" s="43"/>
      <c r="F3" s="43"/>
      <c r="G3" s="323" t="s">
        <v>207</v>
      </c>
      <c r="H3" s="43"/>
      <c r="I3" s="43"/>
      <c r="J3" s="43"/>
      <c r="K3" s="43"/>
      <c r="L3" s="43"/>
      <c r="M3" s="222"/>
      <c r="N3" s="222"/>
    </row>
    <row r="4" spans="1:14">
      <c r="A4" s="233" t="s">
        <v>950</v>
      </c>
      <c r="B4" s="222">
        <v>235.3</v>
      </c>
      <c r="C4" s="222">
        <v>241.1</v>
      </c>
      <c r="D4" s="222">
        <v>190.3</v>
      </c>
      <c r="E4" s="222">
        <v>169.1</v>
      </c>
      <c r="F4" s="222">
        <v>188.6</v>
      </c>
      <c r="G4" s="222">
        <v>201.1</v>
      </c>
      <c r="H4" s="222">
        <v>197.8</v>
      </c>
      <c r="I4" s="222">
        <v>211.2</v>
      </c>
      <c r="J4" s="222">
        <v>230.6</v>
      </c>
      <c r="K4" s="222">
        <v>247.9</v>
      </c>
      <c r="L4" s="222">
        <v>261.39999999999998</v>
      </c>
      <c r="M4" s="222"/>
      <c r="N4" s="222"/>
    </row>
    <row r="5" spans="1:14">
      <c r="A5" s="233" t="s">
        <v>951</v>
      </c>
      <c r="B5" s="222">
        <v>2.7</v>
      </c>
      <c r="C5" s="222">
        <v>2.7</v>
      </c>
      <c r="D5" s="222">
        <v>2.7</v>
      </c>
      <c r="E5" s="222">
        <v>3.2</v>
      </c>
      <c r="F5" s="222" t="s">
        <v>207</v>
      </c>
      <c r="G5" s="222" t="s">
        <v>207</v>
      </c>
      <c r="H5" s="222" t="s">
        <v>207</v>
      </c>
      <c r="I5" s="222" t="s">
        <v>207</v>
      </c>
      <c r="J5" s="222" t="s">
        <v>207</v>
      </c>
      <c r="K5" s="222" t="s">
        <v>207</v>
      </c>
      <c r="L5" s="222" t="s">
        <v>207</v>
      </c>
      <c r="M5" s="222"/>
      <c r="N5" s="222"/>
    </row>
    <row r="6" spans="1:14">
      <c r="A6" s="233" t="s">
        <v>1134</v>
      </c>
      <c r="B6" s="222">
        <v>82.2</v>
      </c>
      <c r="C6" s="222">
        <v>83.1</v>
      </c>
      <c r="D6" s="222">
        <v>67.900000000000006</v>
      </c>
      <c r="E6" s="222">
        <v>60.6</v>
      </c>
      <c r="F6" s="222">
        <v>63.9</v>
      </c>
      <c r="G6" s="222">
        <v>66</v>
      </c>
      <c r="H6" s="222">
        <v>67.8</v>
      </c>
      <c r="I6" s="222">
        <v>71.599999999999994</v>
      </c>
      <c r="J6" s="222">
        <v>76.900000000000006</v>
      </c>
      <c r="K6" s="222">
        <v>83.2</v>
      </c>
      <c r="L6" s="222">
        <v>86.3</v>
      </c>
      <c r="M6" s="222"/>
      <c r="N6" s="222"/>
    </row>
    <row r="7" spans="1:14">
      <c r="A7" s="233" t="s">
        <v>1135</v>
      </c>
      <c r="B7" s="222">
        <v>58.9</v>
      </c>
      <c r="C7" s="222">
        <v>63.9</v>
      </c>
      <c r="D7" s="222">
        <v>53.9</v>
      </c>
      <c r="E7" s="222">
        <v>49.3</v>
      </c>
      <c r="F7" s="222">
        <v>51</v>
      </c>
      <c r="G7" s="222">
        <v>52.3</v>
      </c>
      <c r="H7" s="222">
        <v>52.5</v>
      </c>
      <c r="I7" s="222">
        <v>55.2</v>
      </c>
      <c r="J7" s="222">
        <v>58</v>
      </c>
      <c r="K7" s="222">
        <v>62.1</v>
      </c>
      <c r="L7" s="222">
        <v>66.599999999999994</v>
      </c>
      <c r="M7" s="222"/>
      <c r="N7" s="222"/>
    </row>
    <row r="8" spans="1:14">
      <c r="A8" s="233" t="s">
        <v>1136</v>
      </c>
      <c r="B8" s="222">
        <v>18.399999999999999</v>
      </c>
      <c r="C8" s="222">
        <v>13.9</v>
      </c>
      <c r="D8" s="222">
        <v>9.1</v>
      </c>
      <c r="E8" s="222">
        <v>6.9</v>
      </c>
      <c r="F8" s="222">
        <v>8.8000000000000007</v>
      </c>
      <c r="G8" s="222">
        <v>9.8000000000000007</v>
      </c>
      <c r="H8" s="222">
        <v>11.4</v>
      </c>
      <c r="I8" s="222">
        <v>12.6</v>
      </c>
      <c r="J8" s="222">
        <v>15.1</v>
      </c>
      <c r="K8" s="222">
        <v>17</v>
      </c>
      <c r="L8" s="222">
        <v>15.4</v>
      </c>
      <c r="M8" s="222"/>
      <c r="N8" s="222"/>
    </row>
    <row r="9" spans="1:14">
      <c r="A9" s="233" t="s">
        <v>1137</v>
      </c>
      <c r="B9" s="222">
        <v>139.1</v>
      </c>
      <c r="C9" s="222">
        <v>142.30000000000001</v>
      </c>
      <c r="D9" s="222">
        <v>113.1</v>
      </c>
      <c r="E9" s="222">
        <v>109.6</v>
      </c>
      <c r="F9" s="222">
        <v>117.2</v>
      </c>
      <c r="G9" s="222">
        <v>120.4</v>
      </c>
      <c r="H9" s="222">
        <v>108.9</v>
      </c>
      <c r="I9" s="222">
        <v>119.6</v>
      </c>
      <c r="J9" s="222">
        <v>127.9</v>
      </c>
      <c r="K9" s="222">
        <v>138.9</v>
      </c>
      <c r="L9" s="222">
        <v>163.6</v>
      </c>
      <c r="M9" s="222"/>
      <c r="N9" s="222"/>
    </row>
    <row r="10" spans="1:14">
      <c r="A10" s="233" t="s">
        <v>1138</v>
      </c>
      <c r="B10" s="222">
        <v>40</v>
      </c>
      <c r="C10" s="222">
        <v>40.4</v>
      </c>
      <c r="D10" s="222">
        <v>32.6</v>
      </c>
      <c r="E10" s="222">
        <v>29.1</v>
      </c>
      <c r="F10" s="222">
        <v>32</v>
      </c>
      <c r="G10" s="222">
        <v>32.6</v>
      </c>
      <c r="H10" s="222">
        <v>33</v>
      </c>
      <c r="I10" s="222">
        <v>38.299999999999997</v>
      </c>
      <c r="J10" s="222">
        <v>43.1</v>
      </c>
      <c r="K10" s="222">
        <v>47.4</v>
      </c>
      <c r="L10" s="222">
        <v>54.2</v>
      </c>
      <c r="M10" s="222"/>
      <c r="N10" s="222"/>
    </row>
    <row r="11" spans="1:14">
      <c r="A11" s="233" t="s">
        <v>1139</v>
      </c>
      <c r="B11" s="222">
        <v>6.1</v>
      </c>
      <c r="C11" s="222">
        <v>3.8</v>
      </c>
      <c r="D11" s="222">
        <v>3.4</v>
      </c>
      <c r="E11" s="222">
        <v>3.2</v>
      </c>
      <c r="F11" s="222">
        <v>3.1</v>
      </c>
      <c r="G11" s="222">
        <v>3.4</v>
      </c>
      <c r="H11" s="222">
        <v>3.7</v>
      </c>
      <c r="I11" s="222">
        <v>4</v>
      </c>
      <c r="J11" s="222">
        <v>4.8</v>
      </c>
      <c r="K11" s="222">
        <v>5</v>
      </c>
      <c r="L11" s="222">
        <v>4.5</v>
      </c>
      <c r="M11" s="222"/>
      <c r="N11" s="222"/>
    </row>
    <row r="12" spans="1:14">
      <c r="A12" s="235" t="s">
        <v>40</v>
      </c>
      <c r="B12" s="222"/>
      <c r="C12" s="222"/>
      <c r="D12" s="222"/>
      <c r="E12" s="222"/>
      <c r="F12" s="222"/>
      <c r="G12" s="222"/>
      <c r="H12" s="222"/>
      <c r="I12" s="222"/>
      <c r="J12" s="222"/>
      <c r="K12" s="222"/>
      <c r="L12" s="222"/>
      <c r="M12" s="222"/>
      <c r="N12" s="222"/>
    </row>
    <row r="13" spans="1:14">
      <c r="A13" s="233" t="s">
        <v>954</v>
      </c>
      <c r="B13" s="222">
        <v>35501</v>
      </c>
      <c r="C13" s="222">
        <v>36028</v>
      </c>
      <c r="D13" s="222">
        <v>33135</v>
      </c>
      <c r="E13" s="222">
        <v>31588</v>
      </c>
      <c r="F13" s="222">
        <v>31575</v>
      </c>
      <c r="G13" s="222">
        <v>31300</v>
      </c>
      <c r="H13" s="222">
        <v>30707</v>
      </c>
      <c r="I13" s="222">
        <v>31281</v>
      </c>
      <c r="J13" s="222">
        <v>31197</v>
      </c>
      <c r="K13" s="222">
        <v>31973</v>
      </c>
      <c r="L13" s="222">
        <v>32643</v>
      </c>
      <c r="M13" s="222"/>
      <c r="N13" s="222"/>
    </row>
    <row r="14" spans="1:14">
      <c r="A14" s="233" t="s">
        <v>1140</v>
      </c>
      <c r="B14" s="222">
        <v>161365</v>
      </c>
      <c r="C14" s="222">
        <v>161716</v>
      </c>
      <c r="D14" s="222">
        <v>126803</v>
      </c>
      <c r="E14" s="222">
        <v>115598</v>
      </c>
      <c r="F14" s="222">
        <v>118197</v>
      </c>
      <c r="G14" s="222">
        <v>119078</v>
      </c>
      <c r="H14" s="222">
        <v>118070</v>
      </c>
      <c r="I14" s="222">
        <v>121253</v>
      </c>
      <c r="J14" s="222">
        <v>126005</v>
      </c>
      <c r="K14" s="222">
        <v>131385</v>
      </c>
      <c r="L14" s="222">
        <v>136146</v>
      </c>
      <c r="M14" s="222"/>
      <c r="N14" s="222"/>
    </row>
    <row r="15" spans="1:14">
      <c r="A15" s="233"/>
      <c r="B15" s="224"/>
      <c r="C15" s="224"/>
      <c r="D15" s="224"/>
      <c r="E15" s="224"/>
      <c r="F15" s="224"/>
      <c r="G15" s="224"/>
      <c r="H15" s="224"/>
      <c r="I15" s="224"/>
      <c r="J15" s="224"/>
      <c r="K15" s="224"/>
      <c r="L15" s="224"/>
      <c r="M15" s="222"/>
      <c r="N15" s="222"/>
    </row>
    <row r="16" spans="1:14">
      <c r="A16" s="231"/>
      <c r="B16" s="222"/>
      <c r="C16" s="222"/>
      <c r="D16" s="222"/>
      <c r="E16" s="222"/>
      <c r="F16" s="222"/>
      <c r="G16" s="222"/>
      <c r="H16" s="222"/>
      <c r="I16" s="222"/>
      <c r="J16" s="222"/>
      <c r="K16" s="222"/>
      <c r="L16" s="222"/>
      <c r="M16" s="222"/>
      <c r="N16" s="222"/>
    </row>
    <row r="17" spans="1:14" ht="28">
      <c r="A17" s="233" t="s">
        <v>1156</v>
      </c>
      <c r="B17" s="224"/>
      <c r="C17" s="224" t="s">
        <v>4862</v>
      </c>
      <c r="D17" s="224"/>
      <c r="E17" s="224" t="s">
        <v>3971</v>
      </c>
      <c r="F17" s="222"/>
      <c r="G17" s="222"/>
      <c r="H17" s="222"/>
      <c r="I17" s="222"/>
      <c r="J17" s="222"/>
      <c r="K17" s="222"/>
      <c r="L17" s="222"/>
      <c r="M17" s="222"/>
      <c r="N17" s="222"/>
    </row>
    <row r="18" spans="1:14">
      <c r="A18" s="231"/>
      <c r="B18" s="222"/>
      <c r="C18" s="222"/>
      <c r="D18" s="222"/>
      <c r="E18" s="222"/>
      <c r="F18" s="222"/>
      <c r="G18" s="222"/>
      <c r="H18" s="222"/>
      <c r="I18" s="222"/>
      <c r="J18" s="222"/>
      <c r="K18" s="222"/>
      <c r="L18" s="222"/>
      <c r="M18" s="222"/>
      <c r="N18" s="222"/>
    </row>
    <row r="19" spans="1:14">
      <c r="A19" s="231"/>
      <c r="B19" s="222"/>
      <c r="C19" s="222"/>
      <c r="D19" s="222"/>
      <c r="E19" s="222"/>
      <c r="F19" s="222"/>
      <c r="G19" s="222"/>
      <c r="H19" s="222"/>
      <c r="I19" s="222"/>
      <c r="J19" s="222"/>
      <c r="K19" s="222"/>
      <c r="L19" s="222"/>
      <c r="M19" s="222"/>
      <c r="N19" s="222"/>
    </row>
    <row r="20" spans="1:14">
      <c r="A20" s="231"/>
      <c r="B20" s="222"/>
      <c r="C20" s="222"/>
      <c r="D20" s="222"/>
      <c r="E20" s="222"/>
      <c r="F20" s="222"/>
      <c r="G20" s="222"/>
      <c r="H20" s="222"/>
      <c r="I20" s="222"/>
      <c r="J20" s="222"/>
      <c r="K20" s="222"/>
      <c r="L20" s="222"/>
      <c r="M20" s="222"/>
      <c r="N20" s="222"/>
    </row>
    <row r="21" spans="1:14">
      <c r="A21" s="231"/>
      <c r="B21" s="222"/>
      <c r="C21" s="222"/>
      <c r="D21" s="222"/>
      <c r="E21" s="222"/>
      <c r="F21" s="222"/>
      <c r="G21" s="222"/>
      <c r="H21" s="222"/>
      <c r="I21" s="222"/>
      <c r="J21" s="222"/>
      <c r="K21" s="222"/>
      <c r="L21" s="222"/>
      <c r="M21" s="222"/>
      <c r="N21" s="222"/>
    </row>
    <row r="22" spans="1:14">
      <c r="A22" s="231"/>
      <c r="B22" s="222"/>
      <c r="C22" s="222"/>
      <c r="D22" s="222"/>
      <c r="E22" s="222"/>
      <c r="F22" s="222"/>
      <c r="G22" s="222"/>
      <c r="H22" s="222"/>
      <c r="I22" s="222"/>
      <c r="J22" s="222"/>
      <c r="K22" s="222"/>
      <c r="L22" s="222"/>
      <c r="M22" s="222"/>
      <c r="N22" s="222"/>
    </row>
    <row r="23" spans="1:14">
      <c r="A23" s="231"/>
      <c r="B23" s="222"/>
      <c r="C23" s="222"/>
      <c r="D23" s="222"/>
      <c r="E23" s="222"/>
      <c r="F23" s="222"/>
      <c r="G23" s="222"/>
      <c r="H23" s="222"/>
      <c r="I23" s="222"/>
      <c r="J23" s="222"/>
      <c r="K23" s="222"/>
      <c r="L23" s="222"/>
      <c r="M23" s="222"/>
      <c r="N23" s="222"/>
    </row>
    <row r="24" spans="1:14">
      <c r="A24" s="231"/>
      <c r="B24" s="222"/>
      <c r="C24" s="222"/>
      <c r="D24" s="222"/>
      <c r="E24" s="222"/>
      <c r="F24" s="222"/>
      <c r="G24" s="222"/>
      <c r="H24" s="222"/>
      <c r="I24" s="222"/>
      <c r="J24" s="222"/>
      <c r="K24" s="222"/>
      <c r="L24" s="222"/>
      <c r="M24" s="222"/>
      <c r="N24" s="222"/>
    </row>
    <row r="25" spans="1:14">
      <c r="A25" s="231"/>
      <c r="B25" s="222"/>
      <c r="C25" s="222"/>
      <c r="D25" s="222"/>
      <c r="E25" s="222"/>
      <c r="F25" s="222"/>
      <c r="G25" s="222"/>
      <c r="H25" s="222"/>
      <c r="I25" s="222"/>
      <c r="J25" s="222"/>
      <c r="K25" s="222"/>
      <c r="L25" s="222"/>
      <c r="M25" s="222"/>
      <c r="N25" s="222"/>
    </row>
    <row r="26" spans="1:14">
      <c r="A26" s="231"/>
      <c r="B26" s="222"/>
      <c r="C26" s="222"/>
      <c r="D26" s="222"/>
      <c r="E26" s="222"/>
      <c r="F26" s="222"/>
      <c r="G26" s="222"/>
      <c r="H26" s="222"/>
      <c r="I26" s="222"/>
      <c r="J26" s="222"/>
      <c r="K26" s="222"/>
      <c r="L26" s="222"/>
      <c r="M26" s="222"/>
      <c r="N26" s="222"/>
    </row>
    <row r="27" spans="1:14">
      <c r="A27" s="231"/>
      <c r="B27" s="222"/>
      <c r="C27" s="222"/>
      <c r="D27" s="222"/>
      <c r="E27" s="222"/>
      <c r="F27" s="222"/>
      <c r="G27" s="222"/>
      <c r="H27" s="222"/>
      <c r="I27" s="222"/>
      <c r="J27" s="222"/>
      <c r="K27" s="222"/>
      <c r="L27" s="222"/>
      <c r="M27" s="222"/>
      <c r="N27" s="222"/>
    </row>
    <row r="28" spans="1:14">
      <c r="A28" s="231"/>
      <c r="B28" s="222"/>
      <c r="C28" s="222"/>
      <c r="D28" s="222"/>
      <c r="E28" s="222"/>
      <c r="F28" s="222"/>
      <c r="G28" s="222"/>
      <c r="H28" s="222"/>
      <c r="I28" s="222"/>
      <c r="J28" s="222"/>
      <c r="K28" s="222"/>
      <c r="L28" s="222"/>
      <c r="M28" s="222"/>
      <c r="N28" s="222"/>
    </row>
    <row r="29" spans="1:14">
      <c r="A29" s="231"/>
      <c r="B29" s="222"/>
      <c r="C29" s="222"/>
      <c r="D29" s="222"/>
      <c r="E29" s="222"/>
      <c r="F29" s="222"/>
      <c r="G29" s="222"/>
      <c r="H29" s="222"/>
      <c r="I29" s="222"/>
      <c r="J29" s="222"/>
      <c r="K29" s="222"/>
      <c r="L29" s="222"/>
      <c r="M29" s="222"/>
      <c r="N29" s="222"/>
    </row>
    <row r="30" spans="1:14">
      <c r="A30" s="231"/>
      <c r="B30" s="222"/>
      <c r="C30" s="222"/>
      <c r="D30" s="222"/>
      <c r="E30" s="222"/>
      <c r="F30" s="222"/>
      <c r="G30" s="222"/>
      <c r="H30" s="222"/>
      <c r="I30" s="222"/>
      <c r="J30" s="222"/>
      <c r="K30" s="222"/>
      <c r="L30" s="222"/>
      <c r="M30" s="222"/>
      <c r="N30" s="222"/>
    </row>
    <row r="31" spans="1:14">
      <c r="A31" s="231"/>
      <c r="B31" s="222"/>
      <c r="C31" s="222"/>
      <c r="D31" s="222"/>
      <c r="E31" s="222"/>
      <c r="F31" s="222"/>
      <c r="G31" s="222"/>
      <c r="H31" s="222"/>
      <c r="I31" s="222"/>
      <c r="J31" s="222"/>
      <c r="K31" s="222"/>
      <c r="L31" s="222"/>
      <c r="M31" s="222"/>
      <c r="N31" s="222"/>
    </row>
    <row r="32" spans="1:14">
      <c r="A32" s="231"/>
      <c r="B32" s="222"/>
      <c r="C32" s="222"/>
      <c r="D32" s="222"/>
      <c r="E32" s="222"/>
      <c r="F32" s="222"/>
      <c r="G32" s="222"/>
      <c r="H32" s="222"/>
      <c r="I32" s="222"/>
      <c r="J32" s="222"/>
      <c r="K32" s="222"/>
      <c r="L32" s="222"/>
      <c r="M32" s="222"/>
      <c r="N32" s="222"/>
    </row>
    <row r="33" spans="1:14">
      <c r="A33" s="231" t="s">
        <v>1157</v>
      </c>
      <c r="B33" s="222"/>
      <c r="C33" s="222"/>
      <c r="D33" s="222"/>
      <c r="E33" s="222"/>
      <c r="F33" s="222"/>
      <c r="G33" s="222"/>
      <c r="H33" s="222"/>
      <c r="I33" s="222"/>
      <c r="J33" s="222"/>
      <c r="K33" s="222"/>
      <c r="L33" s="222"/>
      <c r="M33" s="222"/>
      <c r="N33" s="222"/>
    </row>
    <row r="34" spans="1:14">
      <c r="A34" s="232"/>
      <c r="B34" s="223">
        <v>2009</v>
      </c>
      <c r="C34" s="223">
        <v>2010</v>
      </c>
      <c r="D34" s="223">
        <v>2011</v>
      </c>
      <c r="E34" s="223">
        <v>2012</v>
      </c>
      <c r="F34" s="223">
        <v>2013</v>
      </c>
      <c r="G34" s="223">
        <v>2014</v>
      </c>
      <c r="H34" s="223">
        <v>2015</v>
      </c>
      <c r="I34" s="223">
        <v>2016</v>
      </c>
      <c r="J34" s="223">
        <v>2017</v>
      </c>
      <c r="K34" s="223">
        <v>2018</v>
      </c>
      <c r="L34" s="223">
        <v>2019</v>
      </c>
      <c r="M34" s="222"/>
      <c r="N34" s="222"/>
    </row>
    <row r="35" spans="1:14">
      <c r="A35" s="235" t="s">
        <v>3616</v>
      </c>
      <c r="B35" s="230"/>
      <c r="C35" s="230"/>
      <c r="D35" s="230"/>
      <c r="E35" s="230"/>
      <c r="F35" s="230"/>
      <c r="G35" s="230"/>
      <c r="H35" s="230"/>
      <c r="I35" s="230"/>
      <c r="J35" s="230"/>
      <c r="K35" s="230"/>
      <c r="L35" s="230"/>
      <c r="M35" s="222"/>
      <c r="N35" s="222"/>
    </row>
    <row r="36" spans="1:14">
      <c r="A36" s="232" t="s">
        <v>1158</v>
      </c>
      <c r="B36" s="7">
        <v>88.6</v>
      </c>
      <c r="C36" s="7">
        <v>89.6</v>
      </c>
      <c r="D36" s="7">
        <v>92.8</v>
      </c>
      <c r="E36" s="7">
        <v>95.2</v>
      </c>
      <c r="F36" s="7">
        <v>96.6</v>
      </c>
      <c r="G36" s="7">
        <v>98.1</v>
      </c>
      <c r="H36" s="7">
        <v>100</v>
      </c>
      <c r="I36" s="7">
        <v>101.7</v>
      </c>
      <c r="J36" s="7">
        <v>102.4</v>
      </c>
      <c r="K36" s="7">
        <v>104.2</v>
      </c>
      <c r="L36" s="7">
        <v>105</v>
      </c>
      <c r="M36" s="222"/>
      <c r="N36" s="222"/>
    </row>
    <row r="37" spans="1:14">
      <c r="A37" s="233" t="s">
        <v>1159</v>
      </c>
      <c r="B37" s="222">
        <v>91.2</v>
      </c>
      <c r="C37" s="222">
        <v>91.5</v>
      </c>
      <c r="D37" s="222">
        <v>95.6</v>
      </c>
      <c r="E37" s="222">
        <v>98</v>
      </c>
      <c r="F37" s="222">
        <v>98.8</v>
      </c>
      <c r="G37" s="222">
        <v>99.4</v>
      </c>
      <c r="H37" s="222">
        <v>100</v>
      </c>
      <c r="I37" s="222">
        <v>100.9</v>
      </c>
      <c r="J37" s="222">
        <v>101.2</v>
      </c>
      <c r="K37" s="222">
        <v>102.9</v>
      </c>
      <c r="L37" s="222">
        <v>103.2</v>
      </c>
      <c r="M37" s="222"/>
      <c r="N37" s="222"/>
    </row>
    <row r="38" spans="1:14">
      <c r="A38" s="233" t="s">
        <v>1160</v>
      </c>
      <c r="B38" s="222">
        <v>83.5</v>
      </c>
      <c r="C38" s="222">
        <v>86</v>
      </c>
      <c r="D38" s="222">
        <v>87.4</v>
      </c>
      <c r="E38" s="222">
        <v>89.8</v>
      </c>
      <c r="F38" s="222">
        <v>92.4</v>
      </c>
      <c r="G38" s="222">
        <v>95.7</v>
      </c>
      <c r="H38" s="222">
        <v>100</v>
      </c>
      <c r="I38" s="222">
        <v>103.2</v>
      </c>
      <c r="J38" s="222">
        <v>105.1</v>
      </c>
      <c r="K38" s="222">
        <v>107.4</v>
      </c>
      <c r="L38" s="222">
        <v>109.2</v>
      </c>
      <c r="M38" s="222"/>
      <c r="N38" s="222"/>
    </row>
    <row r="39" spans="1:14" ht="16" thickBot="1">
      <c r="A39" s="52"/>
      <c r="B39" s="53"/>
      <c r="C39" s="53"/>
      <c r="D39" s="53"/>
      <c r="E39" s="53"/>
      <c r="F39" s="53"/>
      <c r="G39" s="53"/>
      <c r="H39" s="53"/>
      <c r="I39" s="53"/>
      <c r="J39" s="53"/>
      <c r="K39" s="53"/>
      <c r="L39" s="53"/>
      <c r="M39" s="222"/>
      <c r="N39" s="222"/>
    </row>
    <row r="40" spans="1:14">
      <c r="A40" s="231"/>
      <c r="B40" s="222"/>
      <c r="C40" s="222"/>
      <c r="D40" s="222"/>
      <c r="E40" s="222"/>
      <c r="F40" s="222"/>
      <c r="G40" s="222"/>
      <c r="H40" s="222"/>
      <c r="I40" s="222"/>
      <c r="J40" s="222"/>
      <c r="K40" s="222"/>
      <c r="L40" s="222"/>
      <c r="M40" s="222"/>
      <c r="N40" s="222"/>
    </row>
    <row r="41" spans="1:14">
      <c r="A41" s="233"/>
      <c r="B41" s="222"/>
      <c r="C41" s="222" t="s">
        <v>4143</v>
      </c>
      <c r="D41" s="222"/>
      <c r="E41" s="222" t="s">
        <v>3972</v>
      </c>
      <c r="F41" s="222"/>
      <c r="G41" s="222"/>
      <c r="H41" s="222"/>
      <c r="I41" s="222"/>
      <c r="J41" s="222"/>
      <c r="K41" s="222"/>
      <c r="L41" s="222"/>
      <c r="M41" s="222"/>
      <c r="N41" s="222"/>
    </row>
    <row r="42" spans="1:14">
      <c r="A42" s="231"/>
      <c r="B42" s="222"/>
      <c r="C42" s="222"/>
      <c r="D42" s="222"/>
      <c r="E42" s="222"/>
      <c r="F42" s="222"/>
      <c r="G42" s="222"/>
      <c r="H42" s="222"/>
      <c r="I42" s="222"/>
      <c r="J42" s="222"/>
      <c r="K42" s="222"/>
      <c r="L42" s="222"/>
      <c r="M42" s="222"/>
      <c r="N42" s="222"/>
    </row>
    <row r="43" spans="1:14">
      <c r="A43" s="231"/>
      <c r="B43" s="222"/>
      <c r="C43" s="222"/>
      <c r="D43" s="222"/>
      <c r="E43" s="222"/>
      <c r="F43" s="222"/>
      <c r="G43" s="222"/>
      <c r="H43" s="222"/>
      <c r="I43" s="222"/>
      <c r="J43" s="222"/>
      <c r="K43" s="222"/>
      <c r="L43" s="222"/>
      <c r="M43" s="222"/>
      <c r="N43" s="222"/>
    </row>
    <row r="44" spans="1:14">
      <c r="A44" s="231"/>
      <c r="B44" s="222"/>
      <c r="C44" s="222"/>
      <c r="D44" s="222"/>
      <c r="E44" s="222"/>
      <c r="F44" s="222"/>
      <c r="G44" s="222"/>
      <c r="H44" s="222"/>
      <c r="I44" s="222"/>
      <c r="J44" s="222"/>
      <c r="K44" s="222"/>
      <c r="L44" s="222"/>
      <c r="M44" s="222"/>
      <c r="N44" s="222"/>
    </row>
    <row r="45" spans="1:14">
      <c r="A45" s="231"/>
      <c r="B45" s="222"/>
      <c r="C45" s="222"/>
      <c r="D45" s="222"/>
      <c r="E45" s="222"/>
      <c r="F45" s="222"/>
      <c r="G45" s="222"/>
      <c r="H45" s="222"/>
      <c r="I45" s="222"/>
      <c r="J45" s="222"/>
      <c r="K45" s="222"/>
      <c r="L45" s="222"/>
      <c r="M45" s="222"/>
      <c r="N45" s="222"/>
    </row>
    <row r="46" spans="1:14">
      <c r="A46" s="231"/>
      <c r="B46" s="222"/>
      <c r="C46" s="222"/>
      <c r="D46" s="222"/>
      <c r="E46" s="222"/>
      <c r="F46" s="222"/>
      <c r="G46" s="222"/>
      <c r="H46" s="222"/>
      <c r="I46" s="222"/>
      <c r="J46" s="222"/>
      <c r="K46" s="222"/>
      <c r="L46" s="222"/>
      <c r="M46" s="222"/>
      <c r="N46" s="222"/>
    </row>
    <row r="47" spans="1:14">
      <c r="A47" s="231"/>
      <c r="B47" s="222"/>
      <c r="C47" s="222"/>
      <c r="D47" s="222"/>
      <c r="E47" s="222"/>
      <c r="F47" s="222"/>
      <c r="G47" s="222"/>
      <c r="H47" s="222"/>
      <c r="I47" s="222"/>
      <c r="J47" s="222"/>
      <c r="K47" s="222"/>
      <c r="L47" s="222"/>
      <c r="M47" s="222"/>
      <c r="N47" s="222"/>
    </row>
    <row r="48" spans="1:14">
      <c r="A48" s="231"/>
      <c r="B48" s="222"/>
      <c r="C48" s="222"/>
      <c r="D48" s="222"/>
      <c r="E48" s="222"/>
      <c r="F48" s="222"/>
      <c r="G48" s="222"/>
      <c r="H48" s="222"/>
      <c r="I48" s="222"/>
      <c r="J48" s="222"/>
      <c r="K48" s="222"/>
      <c r="L48" s="222"/>
      <c r="M48" s="222"/>
      <c r="N48" s="222"/>
    </row>
    <row r="49" spans="1:14">
      <c r="A49" s="231"/>
      <c r="B49" s="222"/>
      <c r="C49" s="222"/>
      <c r="D49" s="222"/>
      <c r="E49" s="222"/>
      <c r="F49" s="222"/>
      <c r="G49" s="222"/>
      <c r="H49" s="222"/>
      <c r="I49" s="222"/>
      <c r="J49" s="222"/>
      <c r="K49" s="222"/>
      <c r="L49" s="222"/>
      <c r="M49" s="222"/>
      <c r="N49" s="222"/>
    </row>
    <row r="50" spans="1:14">
      <c r="A50" s="231"/>
      <c r="B50" s="222"/>
      <c r="C50" s="222"/>
      <c r="D50" s="222"/>
      <c r="E50" s="222"/>
      <c r="F50" s="222"/>
      <c r="G50" s="222"/>
      <c r="H50" s="222"/>
      <c r="I50" s="222"/>
      <c r="J50" s="222"/>
      <c r="K50" s="222"/>
      <c r="L50" s="222"/>
      <c r="M50" s="222"/>
      <c r="N50" s="222"/>
    </row>
    <row r="51" spans="1:14">
      <c r="A51" s="231"/>
      <c r="B51" s="222"/>
      <c r="C51" s="222"/>
      <c r="D51" s="222"/>
      <c r="E51" s="222"/>
      <c r="F51" s="222"/>
      <c r="G51" s="222"/>
      <c r="H51" s="222"/>
      <c r="I51" s="222"/>
      <c r="J51" s="222"/>
      <c r="K51" s="222"/>
      <c r="L51" s="222"/>
      <c r="M51" s="222"/>
      <c r="N51" s="222"/>
    </row>
    <row r="52" spans="1:14">
      <c r="A52" s="231"/>
      <c r="B52" s="222"/>
      <c r="C52" s="222"/>
      <c r="D52" s="222"/>
      <c r="E52" s="222"/>
      <c r="F52" s="222"/>
      <c r="G52" s="222"/>
      <c r="H52" s="222"/>
      <c r="I52" s="222"/>
      <c r="J52" s="222"/>
      <c r="K52" s="222"/>
      <c r="L52" s="222"/>
      <c r="M52" s="222"/>
      <c r="N52" s="222"/>
    </row>
    <row r="53" spans="1:14">
      <c r="A53" s="231"/>
      <c r="B53" s="222"/>
      <c r="C53" s="222"/>
      <c r="D53" s="222"/>
      <c r="E53" s="222"/>
      <c r="F53" s="222"/>
      <c r="G53" s="222"/>
      <c r="H53" s="222"/>
      <c r="I53" s="222"/>
      <c r="J53" s="222"/>
      <c r="K53" s="222"/>
      <c r="L53" s="222"/>
      <c r="M53" s="222"/>
      <c r="N53" s="222"/>
    </row>
    <row r="54" spans="1:14">
      <c r="A54" s="231"/>
      <c r="B54" s="222"/>
      <c r="C54" s="222"/>
      <c r="D54" s="222"/>
      <c r="E54" s="222"/>
      <c r="F54" s="222"/>
      <c r="G54" s="222"/>
      <c r="H54" s="222"/>
      <c r="I54" s="222"/>
      <c r="J54" s="222"/>
      <c r="K54" s="222"/>
      <c r="L54" s="222"/>
      <c r="M54" s="222"/>
      <c r="N54" s="222"/>
    </row>
    <row r="55" spans="1:14">
      <c r="A55" s="231"/>
      <c r="B55" s="222"/>
      <c r="C55" s="222"/>
      <c r="D55" s="222"/>
      <c r="E55" s="222"/>
      <c r="F55" s="222"/>
      <c r="G55" s="222"/>
      <c r="H55" s="222"/>
      <c r="I55" s="222"/>
      <c r="J55" s="222"/>
      <c r="K55" s="222"/>
      <c r="L55" s="222"/>
      <c r="M55" s="222"/>
      <c r="N55" s="222"/>
    </row>
    <row r="56" spans="1:14">
      <c r="A56" s="231"/>
      <c r="B56" s="222"/>
      <c r="C56" s="222"/>
      <c r="D56" s="222"/>
      <c r="E56" s="222"/>
      <c r="F56" s="222"/>
      <c r="G56" s="222"/>
      <c r="H56" s="222"/>
      <c r="I56" s="222"/>
      <c r="J56" s="222"/>
      <c r="K56" s="222"/>
      <c r="L56" s="222"/>
      <c r="M56" s="222"/>
      <c r="N56" s="222"/>
    </row>
    <row r="57" spans="1:14">
      <c r="A57" s="231"/>
      <c r="B57" s="222"/>
      <c r="C57" s="222"/>
      <c r="D57" s="222"/>
      <c r="E57" s="222"/>
      <c r="F57" s="222"/>
      <c r="G57" s="222"/>
      <c r="H57" s="222"/>
      <c r="I57" s="222"/>
      <c r="J57" s="222"/>
      <c r="K57" s="222"/>
      <c r="L57" s="222"/>
      <c r="M57" s="222"/>
      <c r="N57" s="222"/>
    </row>
    <row r="58" spans="1:14">
      <c r="A58" s="231" t="s">
        <v>1161</v>
      </c>
      <c r="B58" s="222"/>
      <c r="C58" s="222"/>
      <c r="D58" s="222"/>
      <c r="E58" s="222"/>
      <c r="F58" s="222"/>
      <c r="G58" s="222"/>
      <c r="H58" s="222"/>
      <c r="I58" s="222"/>
      <c r="J58" s="222"/>
      <c r="K58" s="222"/>
      <c r="L58" s="222"/>
      <c r="M58" s="222"/>
      <c r="N58" s="222"/>
    </row>
    <row r="59" spans="1:14">
      <c r="A59" s="232"/>
      <c r="B59" s="223">
        <v>2009</v>
      </c>
      <c r="C59" s="223">
        <v>2010</v>
      </c>
      <c r="D59" s="223">
        <v>2011</v>
      </c>
      <c r="E59" s="223">
        <v>2012</v>
      </c>
      <c r="F59" s="223">
        <v>2013</v>
      </c>
      <c r="G59" s="223">
        <v>2014</v>
      </c>
      <c r="H59" s="223">
        <v>2015</v>
      </c>
      <c r="I59" s="223">
        <v>2016</v>
      </c>
      <c r="J59" s="223">
        <v>2017</v>
      </c>
      <c r="K59" s="223">
        <v>2018</v>
      </c>
      <c r="L59" s="223">
        <v>2019</v>
      </c>
      <c r="M59" s="58">
        <v>2009</v>
      </c>
      <c r="N59" s="58">
        <v>2019</v>
      </c>
    </row>
    <row r="60" spans="1:14">
      <c r="A60" s="235" t="s">
        <v>40</v>
      </c>
      <c r="B60" s="230"/>
      <c r="C60" s="230"/>
      <c r="D60" s="230"/>
      <c r="E60" s="230"/>
      <c r="F60" s="230"/>
      <c r="G60" s="230"/>
      <c r="H60" s="230"/>
      <c r="I60" s="230"/>
      <c r="J60" s="230"/>
      <c r="K60" s="230"/>
      <c r="L60" s="230"/>
      <c r="M60" s="60"/>
      <c r="N60" s="60" t="s">
        <v>1</v>
      </c>
    </row>
    <row r="61" spans="1:14">
      <c r="A61" s="232" t="s">
        <v>320</v>
      </c>
      <c r="B61" s="7">
        <v>158656</v>
      </c>
      <c r="C61" s="7">
        <v>143222</v>
      </c>
      <c r="D61" s="7">
        <v>145870</v>
      </c>
      <c r="E61" s="7">
        <v>144602</v>
      </c>
      <c r="F61" s="7">
        <v>144352</v>
      </c>
      <c r="G61" s="7">
        <v>148373</v>
      </c>
      <c r="H61" s="7">
        <v>155464</v>
      </c>
      <c r="I61" s="7">
        <v>161697</v>
      </c>
      <c r="J61" s="7">
        <v>166510</v>
      </c>
      <c r="K61" s="7">
        <v>172602</v>
      </c>
      <c r="L61" s="7">
        <v>177583</v>
      </c>
      <c r="M61" s="61">
        <v>100</v>
      </c>
      <c r="N61" s="61">
        <v>100</v>
      </c>
    </row>
    <row r="62" spans="1:14">
      <c r="A62" s="232" t="s">
        <v>1162</v>
      </c>
      <c r="B62" s="222"/>
      <c r="C62" s="222"/>
      <c r="D62" s="222"/>
      <c r="E62" s="222"/>
      <c r="F62" s="222"/>
      <c r="G62" s="222"/>
      <c r="H62" s="222"/>
      <c r="I62" s="222"/>
      <c r="J62" s="222"/>
      <c r="K62" s="222"/>
      <c r="L62" s="222"/>
      <c r="M62" s="62"/>
      <c r="N62" s="62"/>
    </row>
    <row r="63" spans="1:14">
      <c r="A63" s="233" t="s">
        <v>1163</v>
      </c>
      <c r="B63" s="222">
        <v>24903</v>
      </c>
      <c r="C63" s="222">
        <v>23003</v>
      </c>
      <c r="D63" s="222">
        <v>23711</v>
      </c>
      <c r="E63" s="222">
        <v>22643</v>
      </c>
      <c r="F63" s="222">
        <v>22030</v>
      </c>
      <c r="G63" s="222">
        <v>21835</v>
      </c>
      <c r="H63" s="222">
        <v>22566</v>
      </c>
      <c r="I63" s="222">
        <v>23553</v>
      </c>
      <c r="J63" s="222">
        <v>24557</v>
      </c>
      <c r="K63" s="222">
        <v>24942</v>
      </c>
      <c r="L63" s="222">
        <v>25424</v>
      </c>
      <c r="M63" s="62">
        <v>15.7</v>
      </c>
      <c r="N63" s="62">
        <v>14.3</v>
      </c>
    </row>
    <row r="64" spans="1:14">
      <c r="A64" s="233" t="s">
        <v>1164</v>
      </c>
      <c r="B64" s="222">
        <v>15953</v>
      </c>
      <c r="C64" s="222">
        <v>13481</v>
      </c>
      <c r="D64" s="222">
        <v>14039</v>
      </c>
      <c r="E64" s="222">
        <v>15477</v>
      </c>
      <c r="F64" s="222">
        <v>15235</v>
      </c>
      <c r="G64" s="222">
        <v>16608</v>
      </c>
      <c r="H64" s="222">
        <v>17659</v>
      </c>
      <c r="I64" s="222">
        <v>17848</v>
      </c>
      <c r="J64" s="222">
        <v>18593</v>
      </c>
      <c r="K64" s="222">
        <v>18007</v>
      </c>
      <c r="L64" s="222">
        <v>18449</v>
      </c>
      <c r="M64" s="62">
        <v>10.1</v>
      </c>
      <c r="N64" s="62">
        <v>10.4</v>
      </c>
    </row>
    <row r="65" spans="1:14">
      <c r="A65" s="233" t="s">
        <v>1165</v>
      </c>
      <c r="B65" s="222">
        <v>26258</v>
      </c>
      <c r="C65" s="222">
        <v>23929</v>
      </c>
      <c r="D65" s="222">
        <v>23833</v>
      </c>
      <c r="E65" s="222">
        <v>23895</v>
      </c>
      <c r="F65" s="222">
        <v>24347</v>
      </c>
      <c r="G65" s="222">
        <v>24701</v>
      </c>
      <c r="H65" s="222">
        <v>26627</v>
      </c>
      <c r="I65" s="222">
        <v>27552</v>
      </c>
      <c r="J65" s="222">
        <v>27868</v>
      </c>
      <c r="K65" s="222">
        <v>29214</v>
      </c>
      <c r="L65" s="222">
        <v>30214</v>
      </c>
      <c r="M65" s="62">
        <v>16.5</v>
      </c>
      <c r="N65" s="62">
        <v>17</v>
      </c>
    </row>
    <row r="66" spans="1:14">
      <c r="A66" s="233" t="s">
        <v>1166</v>
      </c>
      <c r="B66" s="222">
        <v>17537</v>
      </c>
      <c r="C66" s="222">
        <v>16215</v>
      </c>
      <c r="D66" s="222">
        <v>16340</v>
      </c>
      <c r="E66" s="222">
        <v>16004</v>
      </c>
      <c r="F66" s="222">
        <v>15295</v>
      </c>
      <c r="G66" s="222">
        <v>15300</v>
      </c>
      <c r="H66" s="222">
        <v>15843</v>
      </c>
      <c r="I66" s="222">
        <v>16767</v>
      </c>
      <c r="J66" s="222">
        <v>17189</v>
      </c>
      <c r="K66" s="222">
        <v>17822</v>
      </c>
      <c r="L66" s="222">
        <v>17808</v>
      </c>
      <c r="M66" s="62">
        <v>11.1</v>
      </c>
      <c r="N66" s="62">
        <v>10</v>
      </c>
    </row>
    <row r="67" spans="1:14">
      <c r="A67" s="233" t="s">
        <v>1167</v>
      </c>
      <c r="B67" s="222">
        <v>34871</v>
      </c>
      <c r="C67" s="222">
        <v>31483</v>
      </c>
      <c r="D67" s="222">
        <v>31592</v>
      </c>
      <c r="E67" s="222">
        <v>30880</v>
      </c>
      <c r="F67" s="222">
        <v>30840</v>
      </c>
      <c r="G67" s="222">
        <v>32202</v>
      </c>
      <c r="H67" s="222">
        <v>32647</v>
      </c>
      <c r="I67" s="222">
        <v>34108</v>
      </c>
      <c r="J67" s="222">
        <v>35136</v>
      </c>
      <c r="K67" s="222">
        <v>37005</v>
      </c>
      <c r="L67" s="222">
        <v>38984</v>
      </c>
      <c r="M67" s="62">
        <v>22</v>
      </c>
      <c r="N67" s="62">
        <v>22</v>
      </c>
    </row>
    <row r="68" spans="1:14">
      <c r="A68" s="233" t="s">
        <v>1168</v>
      </c>
      <c r="B68" s="222">
        <v>13844</v>
      </c>
      <c r="C68" s="222">
        <v>12382</v>
      </c>
      <c r="D68" s="222">
        <v>12627</v>
      </c>
      <c r="E68" s="222">
        <v>12592</v>
      </c>
      <c r="F68" s="222">
        <v>12616</v>
      </c>
      <c r="G68" s="222">
        <v>12431</v>
      </c>
      <c r="H68" s="222">
        <v>13128</v>
      </c>
      <c r="I68" s="222">
        <v>13313</v>
      </c>
      <c r="J68" s="222">
        <v>13875</v>
      </c>
      <c r="K68" s="222">
        <v>14162</v>
      </c>
      <c r="L68" s="222">
        <v>14168</v>
      </c>
      <c r="M68" s="62">
        <v>8.6999999999999993</v>
      </c>
      <c r="N68" s="62">
        <v>8</v>
      </c>
    </row>
    <row r="69" spans="1:14">
      <c r="A69" s="233" t="s">
        <v>1169</v>
      </c>
      <c r="B69" s="222">
        <v>12278</v>
      </c>
      <c r="C69" s="222">
        <v>11070</v>
      </c>
      <c r="D69" s="222">
        <v>11210</v>
      </c>
      <c r="E69" s="222">
        <v>10238</v>
      </c>
      <c r="F69" s="222">
        <v>10211</v>
      </c>
      <c r="G69" s="222">
        <v>10617</v>
      </c>
      <c r="H69" s="222">
        <v>10770</v>
      </c>
      <c r="I69" s="222">
        <v>11083</v>
      </c>
      <c r="J69" s="222">
        <v>10981</v>
      </c>
      <c r="K69" s="222">
        <v>11520</v>
      </c>
      <c r="L69" s="222">
        <v>11784</v>
      </c>
      <c r="M69" s="62">
        <v>7.7</v>
      </c>
      <c r="N69" s="62">
        <v>6.6</v>
      </c>
    </row>
    <row r="70" spans="1:14">
      <c r="A70" s="233" t="s">
        <v>1170</v>
      </c>
      <c r="B70" s="222">
        <v>12999</v>
      </c>
      <c r="C70" s="222">
        <v>11660</v>
      </c>
      <c r="D70" s="222">
        <v>12520</v>
      </c>
      <c r="E70" s="222">
        <v>12873</v>
      </c>
      <c r="F70" s="222">
        <v>13780</v>
      </c>
      <c r="G70" s="222">
        <v>14680</v>
      </c>
      <c r="H70" s="222">
        <v>16224</v>
      </c>
      <c r="I70" s="222">
        <v>17469</v>
      </c>
      <c r="J70" s="222">
        <v>18325</v>
      </c>
      <c r="K70" s="222">
        <v>19935</v>
      </c>
      <c r="L70" s="222">
        <v>20752</v>
      </c>
      <c r="M70" s="62">
        <v>8.1999999999999993</v>
      </c>
      <c r="N70" s="62">
        <v>11.7</v>
      </c>
    </row>
    <row r="71" spans="1:14">
      <c r="A71" s="232" t="s">
        <v>1171</v>
      </c>
      <c r="B71" s="222"/>
      <c r="C71" s="222"/>
      <c r="D71" s="7"/>
      <c r="E71" s="222"/>
      <c r="F71" s="222"/>
      <c r="G71" s="222"/>
      <c r="H71" s="222"/>
      <c r="I71" s="222"/>
      <c r="J71" s="222"/>
      <c r="K71" s="222"/>
      <c r="L71" s="222"/>
      <c r="M71" s="62"/>
      <c r="N71" s="62"/>
    </row>
    <row r="72" spans="1:14">
      <c r="A72" s="232" t="s">
        <v>320</v>
      </c>
      <c r="B72" s="7">
        <v>158656</v>
      </c>
      <c r="C72" s="7">
        <v>143222</v>
      </c>
      <c r="D72" s="7">
        <v>145870</v>
      </c>
      <c r="E72" s="7">
        <v>144602</v>
      </c>
      <c r="F72" s="7">
        <v>144352</v>
      </c>
      <c r="G72" s="7">
        <v>148373</v>
      </c>
      <c r="H72" s="7">
        <v>155464</v>
      </c>
      <c r="I72" s="7">
        <v>161697</v>
      </c>
      <c r="J72" s="7">
        <v>166510</v>
      </c>
      <c r="K72" s="7">
        <v>172602</v>
      </c>
      <c r="L72" s="7">
        <v>177583</v>
      </c>
      <c r="M72" s="61">
        <v>100</v>
      </c>
      <c r="N72" s="61">
        <v>100</v>
      </c>
    </row>
    <row r="73" spans="1:14">
      <c r="A73" s="233" t="s">
        <v>1172</v>
      </c>
      <c r="B73" s="222">
        <v>36091</v>
      </c>
      <c r="C73" s="222">
        <v>30120</v>
      </c>
      <c r="D73" s="222">
        <v>33510</v>
      </c>
      <c r="E73" s="222">
        <v>33040</v>
      </c>
      <c r="F73" s="222">
        <v>33065</v>
      </c>
      <c r="G73" s="222">
        <v>33239</v>
      </c>
      <c r="H73" s="222">
        <v>35647</v>
      </c>
      <c r="I73" s="222">
        <v>39318</v>
      </c>
      <c r="J73" s="222">
        <v>42544</v>
      </c>
      <c r="K73" s="222">
        <v>45859</v>
      </c>
      <c r="L73" s="222">
        <v>49431</v>
      </c>
      <c r="M73" s="62">
        <v>22.7</v>
      </c>
      <c r="N73" s="62">
        <v>27.8</v>
      </c>
    </row>
    <row r="74" spans="1:14">
      <c r="A74" s="233" t="s">
        <v>1075</v>
      </c>
      <c r="B74" s="222">
        <v>58374</v>
      </c>
      <c r="C74" s="222">
        <v>53898</v>
      </c>
      <c r="D74" s="222">
        <v>55244</v>
      </c>
      <c r="E74" s="222">
        <v>54253</v>
      </c>
      <c r="F74" s="222">
        <v>54994</v>
      </c>
      <c r="G74" s="222">
        <v>58575</v>
      </c>
      <c r="H74" s="222">
        <v>59240</v>
      </c>
      <c r="I74" s="222">
        <v>59937</v>
      </c>
      <c r="J74" s="222">
        <v>60218</v>
      </c>
      <c r="K74" s="222">
        <v>61654</v>
      </c>
      <c r="L74" s="222">
        <v>62669</v>
      </c>
      <c r="M74" s="62">
        <v>36.799999999999997</v>
      </c>
      <c r="N74" s="62">
        <v>35.299999999999997</v>
      </c>
    </row>
    <row r="75" spans="1:14">
      <c r="A75" s="233" t="s">
        <v>1173</v>
      </c>
      <c r="B75" s="222">
        <v>19850</v>
      </c>
      <c r="C75" s="222">
        <v>17987</v>
      </c>
      <c r="D75" s="222">
        <v>19089</v>
      </c>
      <c r="E75" s="222">
        <v>19296</v>
      </c>
      <c r="F75" s="222">
        <v>18101</v>
      </c>
      <c r="G75" s="222">
        <v>17726</v>
      </c>
      <c r="H75" s="222">
        <v>19313</v>
      </c>
      <c r="I75" s="222">
        <v>20512</v>
      </c>
      <c r="J75" s="222">
        <v>20965</v>
      </c>
      <c r="K75" s="222">
        <v>23625</v>
      </c>
      <c r="L75" s="222">
        <v>22364</v>
      </c>
      <c r="M75" s="62">
        <v>12.5</v>
      </c>
      <c r="N75" s="62">
        <v>12.6</v>
      </c>
    </row>
    <row r="76" spans="1:14">
      <c r="A76" s="233" t="s">
        <v>1174</v>
      </c>
      <c r="B76" s="222">
        <v>5805</v>
      </c>
      <c r="C76" s="222">
        <v>4758</v>
      </c>
      <c r="D76" s="222">
        <v>4355</v>
      </c>
      <c r="E76" s="222">
        <v>3805</v>
      </c>
      <c r="F76" s="222">
        <v>4220</v>
      </c>
      <c r="G76" s="222">
        <v>5033</v>
      </c>
      <c r="H76" s="222">
        <v>6011</v>
      </c>
      <c r="I76" s="222">
        <v>7056</v>
      </c>
      <c r="J76" s="222">
        <v>7194</v>
      </c>
      <c r="K76" s="222">
        <v>7416</v>
      </c>
      <c r="L76" s="222">
        <v>7084</v>
      </c>
      <c r="M76" s="62">
        <v>3.7</v>
      </c>
      <c r="N76" s="62">
        <v>4</v>
      </c>
    </row>
    <row r="77" spans="1:14">
      <c r="A77" s="233" t="s">
        <v>1175</v>
      </c>
      <c r="B77" s="222">
        <v>25353</v>
      </c>
      <c r="C77" s="222">
        <v>24135</v>
      </c>
      <c r="D77" s="222">
        <v>23624</v>
      </c>
      <c r="E77" s="222">
        <v>23280</v>
      </c>
      <c r="F77" s="222">
        <v>23750</v>
      </c>
      <c r="G77" s="222">
        <v>24595</v>
      </c>
      <c r="H77" s="222">
        <v>25504</v>
      </c>
      <c r="I77" s="222">
        <v>25432</v>
      </c>
      <c r="J77" s="222">
        <v>26117</v>
      </c>
      <c r="K77" s="222">
        <v>25505</v>
      </c>
      <c r="L77" s="222">
        <v>26818</v>
      </c>
      <c r="M77" s="62">
        <v>16</v>
      </c>
      <c r="N77" s="62">
        <v>15.1</v>
      </c>
    </row>
    <row r="78" spans="1:14">
      <c r="A78" s="233" t="s">
        <v>1176</v>
      </c>
      <c r="B78" s="222">
        <v>13157</v>
      </c>
      <c r="C78" s="222">
        <v>12325</v>
      </c>
      <c r="D78" s="222">
        <v>10048</v>
      </c>
      <c r="E78" s="222">
        <v>10928</v>
      </c>
      <c r="F78" s="222">
        <v>10224</v>
      </c>
      <c r="G78" s="222">
        <v>9206</v>
      </c>
      <c r="H78" s="222">
        <v>9749</v>
      </c>
      <c r="I78" s="222">
        <v>9444</v>
      </c>
      <c r="J78" s="222">
        <v>9472</v>
      </c>
      <c r="K78" s="222">
        <v>8543</v>
      </c>
      <c r="L78" s="222">
        <v>9217</v>
      </c>
      <c r="M78" s="62">
        <v>8.3000000000000007</v>
      </c>
      <c r="N78" s="62">
        <v>5.2</v>
      </c>
    </row>
    <row r="79" spans="1:14" ht="16" thickBot="1">
      <c r="A79" s="52"/>
      <c r="B79" s="54"/>
      <c r="C79" s="54"/>
      <c r="D79" s="54"/>
      <c r="E79" s="54"/>
      <c r="F79" s="54"/>
      <c r="G79" s="54"/>
      <c r="H79" s="54"/>
      <c r="I79" s="54"/>
      <c r="J79" s="54"/>
      <c r="K79" s="54"/>
      <c r="L79" s="54"/>
      <c r="M79" s="54"/>
      <c r="N79" s="54"/>
    </row>
    <row r="80" spans="1:14">
      <c r="A80" s="231"/>
      <c r="B80" s="222"/>
      <c r="C80" s="222"/>
      <c r="D80" s="222"/>
      <c r="E80" s="222"/>
      <c r="F80" s="222"/>
      <c r="G80" s="222"/>
      <c r="H80" s="222"/>
      <c r="I80" s="222"/>
      <c r="J80" s="222"/>
      <c r="K80" s="222"/>
      <c r="L80" s="222"/>
      <c r="M80" s="222"/>
      <c r="N80" s="222"/>
    </row>
    <row r="81" spans="1:14">
      <c r="A81" s="233"/>
      <c r="B81" s="224" t="s">
        <v>4863</v>
      </c>
      <c r="C81" s="222" t="s">
        <v>3973</v>
      </c>
      <c r="D81" s="222"/>
      <c r="E81" s="222"/>
      <c r="F81" s="222"/>
      <c r="G81" s="222"/>
      <c r="H81" s="222"/>
      <c r="I81" s="222"/>
      <c r="J81" s="222"/>
      <c r="K81" s="222"/>
      <c r="L81" s="222"/>
      <c r="M81" s="222"/>
      <c r="N81" s="222"/>
    </row>
    <row r="82" spans="1:14">
      <c r="A82" s="231"/>
      <c r="B82" s="222"/>
      <c r="C82" s="222"/>
      <c r="D82" s="222"/>
      <c r="E82" s="222"/>
      <c r="F82" s="222"/>
      <c r="G82" s="222"/>
      <c r="H82" s="222"/>
      <c r="I82" s="222"/>
      <c r="J82" s="222"/>
      <c r="K82" s="222"/>
      <c r="L82" s="222"/>
      <c r="M82" s="222"/>
      <c r="N82" s="222"/>
    </row>
  </sheetData>
  <hyperlinks>
    <hyperlink ref="B1" location="INDEKS!A1" display="HJEM" xr:uid="{7FC89516-E876-4773-B555-BC4939491D13}"/>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L6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1195</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5" t="s">
        <v>1196</v>
      </c>
      <c r="B3" s="230"/>
      <c r="C3" s="230"/>
      <c r="D3" s="230"/>
      <c r="E3" s="230"/>
      <c r="F3" s="230"/>
      <c r="G3" s="230"/>
      <c r="H3" s="230"/>
      <c r="I3" s="230"/>
      <c r="J3" s="230"/>
      <c r="K3" s="230"/>
      <c r="L3" s="230"/>
    </row>
    <row r="4" spans="1:12">
      <c r="A4" s="232" t="s">
        <v>1197</v>
      </c>
      <c r="B4" s="227">
        <v>19012</v>
      </c>
      <c r="C4" s="227">
        <v>12357</v>
      </c>
      <c r="D4" s="227">
        <v>13445</v>
      </c>
      <c r="E4" s="227">
        <v>17647</v>
      </c>
      <c r="F4" s="227">
        <v>16664</v>
      </c>
      <c r="G4" s="227">
        <v>15731</v>
      </c>
      <c r="H4" s="227">
        <v>15023</v>
      </c>
      <c r="I4" s="227">
        <v>21025</v>
      </c>
      <c r="J4" s="227">
        <v>25410</v>
      </c>
      <c r="K4" s="227">
        <v>28393</v>
      </c>
      <c r="L4" s="227">
        <v>33232</v>
      </c>
    </row>
    <row r="5" spans="1:12">
      <c r="A5" s="233" t="s">
        <v>1198</v>
      </c>
      <c r="B5" s="225">
        <v>1737</v>
      </c>
      <c r="C5" s="225">
        <v>3024</v>
      </c>
      <c r="D5" s="225">
        <v>2565</v>
      </c>
      <c r="E5" s="225">
        <v>3256</v>
      </c>
      <c r="F5" s="225">
        <v>3090</v>
      </c>
      <c r="G5" s="225">
        <v>3055</v>
      </c>
      <c r="H5" s="225">
        <v>3049</v>
      </c>
      <c r="I5" s="225">
        <v>4649</v>
      </c>
      <c r="J5" s="225">
        <v>4451</v>
      </c>
      <c r="K5" s="225">
        <v>4427</v>
      </c>
      <c r="L5" s="225">
        <v>3888</v>
      </c>
    </row>
    <row r="6" spans="1:12">
      <c r="A6" s="232" t="s">
        <v>1199</v>
      </c>
      <c r="B6" s="223"/>
      <c r="C6" s="223"/>
      <c r="D6" s="223"/>
      <c r="E6" s="223"/>
      <c r="F6" s="223"/>
      <c r="G6" s="223"/>
      <c r="H6" s="223"/>
      <c r="I6" s="223"/>
      <c r="J6" s="223"/>
      <c r="K6" s="223"/>
      <c r="L6" s="223"/>
    </row>
    <row r="7" spans="1:12">
      <c r="A7" s="233" t="s">
        <v>465</v>
      </c>
      <c r="B7" s="225">
        <v>3595</v>
      </c>
      <c r="C7" s="225">
        <v>2675</v>
      </c>
      <c r="D7" s="225">
        <v>2911</v>
      </c>
      <c r="E7" s="225">
        <v>3939</v>
      </c>
      <c r="F7" s="225">
        <v>3716</v>
      </c>
      <c r="G7" s="225">
        <v>4444</v>
      </c>
      <c r="H7" s="225">
        <v>4210</v>
      </c>
      <c r="I7" s="225">
        <v>7077</v>
      </c>
      <c r="J7" s="225">
        <v>8726</v>
      </c>
      <c r="K7" s="225">
        <v>9933</v>
      </c>
      <c r="L7" s="225">
        <v>11047</v>
      </c>
    </row>
    <row r="8" spans="1:12">
      <c r="A8" s="233" t="s">
        <v>466</v>
      </c>
      <c r="B8" s="225">
        <v>2744</v>
      </c>
      <c r="C8" s="225">
        <v>1817</v>
      </c>
      <c r="D8" s="225">
        <v>1485</v>
      </c>
      <c r="E8" s="225">
        <v>1720</v>
      </c>
      <c r="F8" s="225">
        <v>1855</v>
      </c>
      <c r="G8" s="225">
        <v>1260</v>
      </c>
      <c r="H8" s="225">
        <v>1841</v>
      </c>
      <c r="I8" s="225">
        <v>2178</v>
      </c>
      <c r="J8" s="225">
        <v>2310</v>
      </c>
      <c r="K8" s="225">
        <v>2435</v>
      </c>
      <c r="L8" s="225">
        <v>3230</v>
      </c>
    </row>
    <row r="9" spans="1:12">
      <c r="A9" s="233" t="s">
        <v>467</v>
      </c>
      <c r="B9" s="225">
        <v>4389</v>
      </c>
      <c r="C9" s="225">
        <v>3056</v>
      </c>
      <c r="D9" s="225">
        <v>2925</v>
      </c>
      <c r="E9" s="225">
        <v>3148</v>
      </c>
      <c r="F9" s="225">
        <v>3246</v>
      </c>
      <c r="G9" s="225">
        <v>2504</v>
      </c>
      <c r="H9" s="225">
        <v>2517</v>
      </c>
      <c r="I9" s="225">
        <v>3823</v>
      </c>
      <c r="J9" s="225">
        <v>3935</v>
      </c>
      <c r="K9" s="225">
        <v>4739</v>
      </c>
      <c r="L9" s="225">
        <v>6301</v>
      </c>
    </row>
    <row r="10" spans="1:12">
      <c r="A10" s="233" t="s">
        <v>468</v>
      </c>
      <c r="B10" s="225">
        <v>6102</v>
      </c>
      <c r="C10" s="225">
        <v>3739</v>
      </c>
      <c r="D10" s="225">
        <v>4459</v>
      </c>
      <c r="E10" s="225">
        <v>6631</v>
      </c>
      <c r="F10" s="225">
        <v>5131</v>
      </c>
      <c r="G10" s="225">
        <v>4588</v>
      </c>
      <c r="H10" s="225">
        <v>4993</v>
      </c>
      <c r="I10" s="225">
        <v>5628</v>
      </c>
      <c r="J10" s="225">
        <v>7755</v>
      </c>
      <c r="K10" s="225">
        <v>7932</v>
      </c>
      <c r="L10" s="225">
        <v>8884</v>
      </c>
    </row>
    <row r="11" spans="1:12">
      <c r="A11" s="233" t="s">
        <v>469</v>
      </c>
      <c r="B11" s="225">
        <v>2182</v>
      </c>
      <c r="C11" s="225">
        <v>1070</v>
      </c>
      <c r="D11" s="225">
        <v>1665</v>
      </c>
      <c r="E11" s="225">
        <v>2209</v>
      </c>
      <c r="F11" s="225">
        <v>2716</v>
      </c>
      <c r="G11" s="225">
        <v>2935</v>
      </c>
      <c r="H11" s="225">
        <v>1462</v>
      </c>
      <c r="I11" s="225">
        <v>2319</v>
      </c>
      <c r="J11" s="225">
        <v>2684</v>
      </c>
      <c r="K11" s="225">
        <v>3354</v>
      </c>
      <c r="L11" s="225">
        <v>3770</v>
      </c>
    </row>
    <row r="12" spans="1:12">
      <c r="A12" s="232" t="s">
        <v>1200</v>
      </c>
      <c r="B12" s="222"/>
      <c r="C12" s="222"/>
      <c r="D12" s="222"/>
      <c r="E12" s="222"/>
      <c r="F12" s="222"/>
      <c r="G12" s="222"/>
      <c r="H12" s="222"/>
      <c r="I12" s="222"/>
      <c r="J12" s="222"/>
      <c r="K12" s="222"/>
      <c r="L12" s="222"/>
    </row>
    <row r="13" spans="1:12">
      <c r="A13" s="233" t="s">
        <v>1201</v>
      </c>
      <c r="B13" s="225">
        <v>6705</v>
      </c>
      <c r="C13" s="225">
        <v>4681</v>
      </c>
      <c r="D13" s="225">
        <v>5014</v>
      </c>
      <c r="E13" s="225">
        <v>4321</v>
      </c>
      <c r="F13" s="225">
        <v>4049</v>
      </c>
      <c r="G13" s="225">
        <v>4278</v>
      </c>
      <c r="H13" s="225">
        <v>4374</v>
      </c>
      <c r="I13" s="225">
        <v>5099</v>
      </c>
      <c r="J13" s="225">
        <v>5461</v>
      </c>
      <c r="K13" s="225">
        <v>5305</v>
      </c>
      <c r="L13" s="225">
        <v>5464</v>
      </c>
    </row>
    <row r="14" spans="1:12">
      <c r="A14" s="233" t="s">
        <v>785</v>
      </c>
      <c r="B14" s="225">
        <v>3659</v>
      </c>
      <c r="C14" s="225">
        <v>1474</v>
      </c>
      <c r="D14" s="225">
        <v>2279</v>
      </c>
      <c r="E14" s="225">
        <v>2715</v>
      </c>
      <c r="F14" s="225">
        <v>2667</v>
      </c>
      <c r="G14" s="225">
        <v>2763</v>
      </c>
      <c r="H14" s="225">
        <v>3142</v>
      </c>
      <c r="I14" s="225">
        <v>3350</v>
      </c>
      <c r="J14" s="225">
        <v>4181</v>
      </c>
      <c r="K14" s="225">
        <v>4955</v>
      </c>
      <c r="L14" s="225">
        <v>5587</v>
      </c>
    </row>
    <row r="15" spans="1:12">
      <c r="A15" s="233" t="s">
        <v>1202</v>
      </c>
      <c r="B15" s="225">
        <v>5414</v>
      </c>
      <c r="C15" s="225">
        <v>3799</v>
      </c>
      <c r="D15" s="225">
        <v>4065</v>
      </c>
      <c r="E15" s="225">
        <v>7177</v>
      </c>
      <c r="F15" s="225">
        <v>6785</v>
      </c>
      <c r="G15" s="225">
        <v>6923</v>
      </c>
      <c r="H15" s="225">
        <v>5906</v>
      </c>
      <c r="I15" s="225">
        <v>9565</v>
      </c>
      <c r="J15" s="225">
        <v>12590</v>
      </c>
      <c r="K15" s="225">
        <v>14617</v>
      </c>
      <c r="L15" s="225">
        <v>18176</v>
      </c>
    </row>
    <row r="16" spans="1:12">
      <c r="A16" s="233" t="s">
        <v>787</v>
      </c>
      <c r="B16" s="225">
        <v>442</v>
      </c>
      <c r="C16" s="225">
        <v>290</v>
      </c>
      <c r="D16" s="225">
        <v>320</v>
      </c>
      <c r="E16" s="225">
        <v>856</v>
      </c>
      <c r="F16" s="225">
        <v>553</v>
      </c>
      <c r="G16" s="225">
        <v>94</v>
      </c>
      <c r="H16" s="225">
        <v>166</v>
      </c>
      <c r="I16" s="225">
        <v>1239</v>
      </c>
      <c r="J16" s="225">
        <v>1133</v>
      </c>
      <c r="K16" s="225">
        <v>1203</v>
      </c>
      <c r="L16" s="225">
        <v>1947</v>
      </c>
    </row>
    <row r="17" spans="1:12">
      <c r="A17" s="233" t="s">
        <v>1203</v>
      </c>
      <c r="B17" s="225">
        <v>1077</v>
      </c>
      <c r="C17" s="225">
        <v>1383</v>
      </c>
      <c r="D17" s="225">
        <v>1157</v>
      </c>
      <c r="E17" s="225">
        <v>1925</v>
      </c>
      <c r="F17" s="225">
        <v>1860</v>
      </c>
      <c r="G17" s="225">
        <v>1053</v>
      </c>
      <c r="H17" s="225">
        <v>706</v>
      </c>
      <c r="I17" s="225">
        <v>632</v>
      </c>
      <c r="J17" s="225">
        <v>584</v>
      </c>
      <c r="K17" s="225">
        <v>690</v>
      </c>
      <c r="L17" s="225">
        <v>924</v>
      </c>
    </row>
    <row r="18" spans="1:12">
      <c r="A18" s="233" t="s">
        <v>1204</v>
      </c>
      <c r="B18" s="225">
        <v>1715</v>
      </c>
      <c r="C18" s="225">
        <v>730</v>
      </c>
      <c r="D18" s="225">
        <v>610</v>
      </c>
      <c r="E18" s="225">
        <v>653</v>
      </c>
      <c r="F18" s="225">
        <v>750</v>
      </c>
      <c r="G18" s="225">
        <v>620</v>
      </c>
      <c r="H18" s="225">
        <v>729</v>
      </c>
      <c r="I18" s="225">
        <v>1140</v>
      </c>
      <c r="J18" s="225">
        <v>1461</v>
      </c>
      <c r="K18" s="225">
        <v>1623</v>
      </c>
      <c r="L18" s="225">
        <v>1134</v>
      </c>
    </row>
    <row r="19" spans="1:12">
      <c r="A19" s="232" t="s">
        <v>1205</v>
      </c>
      <c r="B19" s="222"/>
      <c r="C19" s="222"/>
      <c r="D19" s="222"/>
      <c r="E19" s="222" t="s">
        <v>0</v>
      </c>
      <c r="F19" s="222"/>
      <c r="G19" s="222"/>
      <c r="H19" s="222"/>
      <c r="I19" s="222"/>
      <c r="J19" s="222"/>
      <c r="K19" s="222"/>
      <c r="L19" s="222"/>
    </row>
    <row r="20" spans="1:12">
      <c r="A20" s="233" t="s">
        <v>1206</v>
      </c>
      <c r="B20" s="225">
        <v>16624</v>
      </c>
      <c r="C20" s="225">
        <v>10146</v>
      </c>
      <c r="D20" s="225">
        <v>10741</v>
      </c>
      <c r="E20" s="225">
        <v>11585</v>
      </c>
      <c r="F20" s="225">
        <v>10587</v>
      </c>
      <c r="G20" s="225">
        <v>12436</v>
      </c>
      <c r="H20" s="225">
        <v>12368</v>
      </c>
      <c r="I20" s="225">
        <v>17486</v>
      </c>
      <c r="J20" s="225">
        <v>22638</v>
      </c>
      <c r="K20" s="225">
        <v>25439</v>
      </c>
      <c r="L20" s="225">
        <v>28676</v>
      </c>
    </row>
    <row r="21" spans="1:12">
      <c r="A21" s="233" t="s">
        <v>1207</v>
      </c>
      <c r="B21" s="225">
        <v>897</v>
      </c>
      <c r="C21" s="225">
        <v>760</v>
      </c>
      <c r="D21" s="225">
        <v>1769</v>
      </c>
      <c r="E21" s="225">
        <v>4687</v>
      </c>
      <c r="F21" s="225">
        <v>4655</v>
      </c>
      <c r="G21" s="225">
        <v>2419</v>
      </c>
      <c r="H21" s="225">
        <v>2211</v>
      </c>
      <c r="I21" s="225">
        <v>2954</v>
      </c>
      <c r="J21" s="225">
        <v>2122</v>
      </c>
      <c r="K21" s="225">
        <v>2467</v>
      </c>
      <c r="L21" s="225">
        <v>4018</v>
      </c>
    </row>
    <row r="22" spans="1:12">
      <c r="A22" s="233" t="s">
        <v>1208</v>
      </c>
      <c r="B22" s="225">
        <v>1491</v>
      </c>
      <c r="C22" s="225">
        <v>1451</v>
      </c>
      <c r="D22" s="225">
        <v>935</v>
      </c>
      <c r="E22" s="225">
        <v>1375</v>
      </c>
      <c r="F22" s="225">
        <v>1422</v>
      </c>
      <c r="G22" s="225">
        <v>876</v>
      </c>
      <c r="H22" s="225">
        <v>444</v>
      </c>
      <c r="I22" s="225">
        <v>585</v>
      </c>
      <c r="J22" s="225">
        <v>650</v>
      </c>
      <c r="K22" s="225">
        <v>487</v>
      </c>
      <c r="L22" s="225">
        <v>538</v>
      </c>
    </row>
    <row r="23" spans="1:12">
      <c r="A23" s="232" t="s">
        <v>1209</v>
      </c>
      <c r="B23" s="227">
        <v>11113</v>
      </c>
      <c r="C23" s="227">
        <v>15997</v>
      </c>
      <c r="D23" s="227">
        <v>18737</v>
      </c>
      <c r="E23" s="227">
        <v>15291</v>
      </c>
      <c r="F23" s="227">
        <v>11536</v>
      </c>
      <c r="G23" s="227">
        <v>17206</v>
      </c>
      <c r="H23" s="227">
        <v>20588</v>
      </c>
      <c r="I23" s="227">
        <v>29360</v>
      </c>
      <c r="J23" s="227">
        <v>28627</v>
      </c>
      <c r="K23" s="227">
        <v>30678</v>
      </c>
      <c r="L23" s="227">
        <v>21218</v>
      </c>
    </row>
    <row r="24" spans="1:12">
      <c r="A24" s="37"/>
      <c r="B24" s="225"/>
      <c r="C24" s="225"/>
      <c r="D24" s="225"/>
      <c r="E24" s="225"/>
      <c r="F24" s="225"/>
      <c r="G24" s="225"/>
      <c r="H24" s="225"/>
      <c r="I24" s="225"/>
      <c r="J24" s="225"/>
      <c r="K24" s="225"/>
      <c r="L24" s="225"/>
    </row>
    <row r="25" spans="1:12">
      <c r="A25" s="232" t="s">
        <v>1199</v>
      </c>
      <c r="B25" s="223"/>
      <c r="C25" s="223"/>
      <c r="D25" s="223"/>
      <c r="E25" s="223"/>
      <c r="F25" s="223"/>
      <c r="G25" s="223"/>
      <c r="H25" s="223"/>
      <c r="I25" s="223"/>
      <c r="J25" s="223"/>
      <c r="K25" s="223"/>
      <c r="L25" s="223"/>
    </row>
    <row r="26" spans="1:12">
      <c r="A26" s="233" t="s">
        <v>465</v>
      </c>
      <c r="B26" s="225">
        <v>2131</v>
      </c>
      <c r="C26" s="225">
        <v>4417</v>
      </c>
      <c r="D26" s="225">
        <v>3719</v>
      </c>
      <c r="E26" s="225">
        <v>4320</v>
      </c>
      <c r="F26" s="225">
        <v>2708</v>
      </c>
      <c r="G26" s="225">
        <v>5225</v>
      </c>
      <c r="H26" s="225">
        <v>7431</v>
      </c>
      <c r="I26" s="225">
        <v>10851</v>
      </c>
      <c r="J26" s="225">
        <v>9239</v>
      </c>
      <c r="K26" s="225">
        <v>8244</v>
      </c>
      <c r="L26" s="225">
        <v>7327</v>
      </c>
    </row>
    <row r="27" spans="1:12">
      <c r="A27" s="233" t="s">
        <v>466</v>
      </c>
      <c r="B27" s="225">
        <v>1282</v>
      </c>
      <c r="C27" s="225">
        <v>1521</v>
      </c>
      <c r="D27" s="225">
        <v>1633</v>
      </c>
      <c r="E27" s="225">
        <v>1423</v>
      </c>
      <c r="F27" s="225">
        <v>1276</v>
      </c>
      <c r="G27" s="225">
        <v>1588</v>
      </c>
      <c r="H27" s="225">
        <v>1909</v>
      </c>
      <c r="I27" s="225">
        <v>2374</v>
      </c>
      <c r="J27" s="225">
        <v>2981</v>
      </c>
      <c r="K27" s="225">
        <v>3302</v>
      </c>
      <c r="L27" s="225">
        <v>3230</v>
      </c>
    </row>
    <row r="28" spans="1:12">
      <c r="A28" s="233" t="s">
        <v>467</v>
      </c>
      <c r="B28" s="225">
        <v>2956</v>
      </c>
      <c r="C28" s="225">
        <v>3213</v>
      </c>
      <c r="D28" s="225">
        <v>3356</v>
      </c>
      <c r="E28" s="225">
        <v>2699</v>
      </c>
      <c r="F28" s="225">
        <v>2386</v>
      </c>
      <c r="G28" s="225">
        <v>2548</v>
      </c>
      <c r="H28" s="225">
        <v>2812</v>
      </c>
      <c r="I28" s="225">
        <v>4957</v>
      </c>
      <c r="J28" s="225">
        <v>4780</v>
      </c>
      <c r="K28" s="225">
        <v>6871</v>
      </c>
      <c r="L28" s="225">
        <v>6301</v>
      </c>
    </row>
    <row r="29" spans="1:12">
      <c r="A29" s="233" t="s">
        <v>468</v>
      </c>
      <c r="B29" s="225">
        <v>3786</v>
      </c>
      <c r="C29" s="225">
        <v>5157</v>
      </c>
      <c r="D29" s="225">
        <v>6681</v>
      </c>
      <c r="E29" s="225">
        <v>4098</v>
      </c>
      <c r="F29" s="225">
        <v>3738</v>
      </c>
      <c r="G29" s="225">
        <v>5549</v>
      </c>
      <c r="H29" s="225">
        <v>6337</v>
      </c>
      <c r="I29" s="225">
        <v>8530</v>
      </c>
      <c r="J29" s="225">
        <v>7767</v>
      </c>
      <c r="K29" s="225">
        <v>8768</v>
      </c>
      <c r="L29" s="225">
        <v>8884</v>
      </c>
    </row>
    <row r="30" spans="1:12">
      <c r="A30" s="233" t="s">
        <v>469</v>
      </c>
      <c r="B30" s="225">
        <v>958</v>
      </c>
      <c r="C30" s="225">
        <v>1689</v>
      </c>
      <c r="D30" s="225">
        <v>3348</v>
      </c>
      <c r="E30" s="225">
        <v>2751</v>
      </c>
      <c r="F30" s="225">
        <v>1428</v>
      </c>
      <c r="G30" s="225">
        <v>2296</v>
      </c>
      <c r="H30" s="225">
        <v>2099</v>
      </c>
      <c r="I30" s="225">
        <v>2648</v>
      </c>
      <c r="J30" s="225">
        <v>3860</v>
      </c>
      <c r="K30" s="225">
        <v>3493</v>
      </c>
      <c r="L30" s="225">
        <v>1545</v>
      </c>
    </row>
    <row r="31" spans="1:12" ht="16" thickBot="1">
      <c r="A31" s="52"/>
      <c r="B31" s="53"/>
      <c r="C31" s="53"/>
      <c r="D31" s="53"/>
      <c r="E31" s="53"/>
      <c r="F31" s="53"/>
      <c r="G31" s="53"/>
      <c r="H31" s="53"/>
      <c r="I31" s="53"/>
      <c r="J31" s="53"/>
      <c r="K31" s="53"/>
      <c r="L31" s="53"/>
    </row>
    <row r="32" spans="1:12">
      <c r="A32" s="231"/>
      <c r="B32" s="222"/>
      <c r="C32" s="222"/>
      <c r="D32" s="222"/>
      <c r="E32" s="222"/>
      <c r="F32" s="222"/>
      <c r="G32" s="222"/>
      <c r="H32" s="222"/>
      <c r="I32" s="222"/>
      <c r="J32" s="222"/>
      <c r="K32" s="222"/>
      <c r="L32" s="222"/>
    </row>
    <row r="33" spans="1:12" ht="82.5" customHeight="1">
      <c r="A33" s="233" t="s">
        <v>1210</v>
      </c>
      <c r="B33" s="222"/>
      <c r="C33" s="224" t="s">
        <v>1211</v>
      </c>
      <c r="D33" s="222"/>
      <c r="E33" s="224" t="s">
        <v>4147</v>
      </c>
      <c r="F33" s="222"/>
      <c r="G33" s="222"/>
      <c r="H33" s="222"/>
      <c r="I33" s="222"/>
      <c r="J33" s="222"/>
      <c r="K33" s="222"/>
      <c r="L33" s="222"/>
    </row>
    <row r="34" spans="1:12">
      <c r="A34" s="233"/>
      <c r="B34" s="222"/>
      <c r="C34" s="224"/>
      <c r="D34" s="222"/>
      <c r="E34" s="229" t="s">
        <v>3974</v>
      </c>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sheetData>
  <hyperlinks>
    <hyperlink ref="B1" location="INDEKS!A1" display="HJEM" xr:uid="{FC227593-5A58-4E98-87BF-871CD43E786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N53"/>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1177</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v>2017</v>
      </c>
      <c r="K2" s="223">
        <v>2018</v>
      </c>
      <c r="L2" s="223">
        <v>2019</v>
      </c>
      <c r="M2" s="58">
        <v>2009</v>
      </c>
      <c r="N2" s="58">
        <v>2019</v>
      </c>
    </row>
    <row r="3" spans="1:14">
      <c r="A3" s="235" t="s">
        <v>3975</v>
      </c>
      <c r="B3" s="43"/>
      <c r="C3" s="43"/>
      <c r="D3" s="43"/>
      <c r="E3" s="43"/>
      <c r="F3" s="43"/>
      <c r="G3" s="43"/>
      <c r="H3" s="43"/>
      <c r="I3" s="43"/>
      <c r="J3" s="43"/>
      <c r="K3" s="43"/>
      <c r="L3" s="43"/>
      <c r="M3" s="60" t="s">
        <v>1</v>
      </c>
      <c r="N3" s="60"/>
    </row>
    <row r="4" spans="1:14">
      <c r="A4" s="232" t="s">
        <v>1179</v>
      </c>
      <c r="B4" s="227">
        <v>9740</v>
      </c>
      <c r="C4" s="227">
        <v>6773</v>
      </c>
      <c r="D4" s="227">
        <v>5946</v>
      </c>
      <c r="E4" s="227">
        <v>6380</v>
      </c>
      <c r="F4" s="227">
        <v>6071</v>
      </c>
      <c r="G4" s="227">
        <v>6427</v>
      </c>
      <c r="H4" s="227">
        <v>6064</v>
      </c>
      <c r="I4" s="227">
        <v>6135</v>
      </c>
      <c r="J4" s="227">
        <v>6967</v>
      </c>
      <c r="K4" s="227">
        <v>7179</v>
      </c>
      <c r="L4" s="227">
        <v>7776</v>
      </c>
      <c r="M4" s="66">
        <v>100</v>
      </c>
      <c r="N4" s="61">
        <v>100</v>
      </c>
    </row>
    <row r="5" spans="1:14">
      <c r="A5" s="233" t="s">
        <v>1180</v>
      </c>
      <c r="B5" s="225">
        <v>1655</v>
      </c>
      <c r="C5" s="225">
        <v>1408</v>
      </c>
      <c r="D5" s="225">
        <v>1147</v>
      </c>
      <c r="E5" s="225">
        <v>1206</v>
      </c>
      <c r="F5" s="225">
        <v>1175</v>
      </c>
      <c r="G5" s="225">
        <v>1074</v>
      </c>
      <c r="H5" s="225">
        <v>1075</v>
      </c>
      <c r="I5" s="225">
        <v>1000</v>
      </c>
      <c r="J5" s="225">
        <v>1035</v>
      </c>
      <c r="K5" s="225">
        <v>934</v>
      </c>
      <c r="L5" s="225">
        <v>853</v>
      </c>
      <c r="M5" s="67">
        <v>17</v>
      </c>
      <c r="N5" s="67">
        <v>12</v>
      </c>
    </row>
    <row r="6" spans="1:14">
      <c r="A6" s="233" t="s">
        <v>1181</v>
      </c>
      <c r="B6" s="225">
        <v>2902</v>
      </c>
      <c r="C6" s="225">
        <v>1972</v>
      </c>
      <c r="D6" s="225">
        <v>2024</v>
      </c>
      <c r="E6" s="225">
        <v>2248</v>
      </c>
      <c r="F6" s="225">
        <v>2166</v>
      </c>
      <c r="G6" s="225">
        <v>2063</v>
      </c>
      <c r="H6" s="225">
        <v>2040</v>
      </c>
      <c r="I6" s="225">
        <v>2510</v>
      </c>
      <c r="J6" s="225">
        <v>2923</v>
      </c>
      <c r="K6" s="225">
        <v>3165</v>
      </c>
      <c r="L6" s="225">
        <v>3567</v>
      </c>
      <c r="M6" s="67">
        <v>29.8</v>
      </c>
      <c r="N6" s="67">
        <v>45.9</v>
      </c>
    </row>
    <row r="7" spans="1:14">
      <c r="A7" s="233" t="s">
        <v>1182</v>
      </c>
      <c r="B7" s="225">
        <v>2263</v>
      </c>
      <c r="C7" s="225">
        <v>1584</v>
      </c>
      <c r="D7" s="225">
        <v>1629</v>
      </c>
      <c r="E7" s="225">
        <v>1522</v>
      </c>
      <c r="F7" s="225">
        <v>1438</v>
      </c>
      <c r="G7" s="225">
        <v>1454</v>
      </c>
      <c r="H7" s="225">
        <v>1514</v>
      </c>
      <c r="I7" s="225">
        <v>1673</v>
      </c>
      <c r="J7" s="225">
        <v>1815</v>
      </c>
      <c r="K7" s="225">
        <v>1857</v>
      </c>
      <c r="L7" s="225">
        <v>1939</v>
      </c>
      <c r="M7" s="67">
        <v>23.2</v>
      </c>
      <c r="N7" s="67">
        <v>24.9</v>
      </c>
    </row>
    <row r="8" spans="1:14">
      <c r="A8" s="233" t="s">
        <v>1183</v>
      </c>
      <c r="B8" s="225">
        <v>492</v>
      </c>
      <c r="C8" s="225">
        <v>284</v>
      </c>
      <c r="D8" s="225">
        <v>287</v>
      </c>
      <c r="E8" s="225">
        <v>505</v>
      </c>
      <c r="F8" s="225">
        <v>538</v>
      </c>
      <c r="G8" s="225">
        <v>498</v>
      </c>
      <c r="H8" s="225">
        <v>432</v>
      </c>
      <c r="I8" s="225">
        <v>738</v>
      </c>
      <c r="J8" s="225">
        <v>997</v>
      </c>
      <c r="K8" s="225">
        <v>1186</v>
      </c>
      <c r="L8" s="225">
        <v>1480</v>
      </c>
      <c r="M8" s="67">
        <v>5.0999999999999996</v>
      </c>
      <c r="N8" s="67">
        <v>19</v>
      </c>
    </row>
    <row r="9" spans="1:14">
      <c r="A9" s="233" t="s">
        <v>1184</v>
      </c>
      <c r="B9" s="225">
        <v>5199</v>
      </c>
      <c r="C9" s="225">
        <v>3402</v>
      </c>
      <c r="D9" s="225">
        <v>2589</v>
      </c>
      <c r="E9" s="225">
        <v>2813</v>
      </c>
      <c r="F9" s="225">
        <v>2643</v>
      </c>
      <c r="G9" s="225">
        <v>3053</v>
      </c>
      <c r="H9" s="225">
        <v>2763</v>
      </c>
      <c r="I9" s="225">
        <v>2220</v>
      </c>
      <c r="J9" s="225">
        <v>2522</v>
      </c>
      <c r="K9" s="225">
        <v>2316</v>
      </c>
      <c r="L9" s="225">
        <v>2169</v>
      </c>
      <c r="M9" s="67">
        <v>53.4</v>
      </c>
      <c r="N9" s="67">
        <v>27.9</v>
      </c>
    </row>
    <row r="10" spans="1:14">
      <c r="A10" s="233" t="s">
        <v>1185</v>
      </c>
      <c r="B10" s="225">
        <v>1316</v>
      </c>
      <c r="C10" s="225">
        <v>1155</v>
      </c>
      <c r="D10" s="225">
        <v>1112</v>
      </c>
      <c r="E10" s="225">
        <v>1134</v>
      </c>
      <c r="F10" s="225">
        <v>1076</v>
      </c>
      <c r="G10" s="225">
        <v>1135</v>
      </c>
      <c r="H10" s="225">
        <v>1077</v>
      </c>
      <c r="I10" s="225">
        <v>1238</v>
      </c>
      <c r="J10" s="225">
        <v>1338</v>
      </c>
      <c r="K10" s="225">
        <v>1524</v>
      </c>
      <c r="L10" s="225">
        <v>1840</v>
      </c>
      <c r="M10" s="67">
        <v>13.5</v>
      </c>
      <c r="N10" s="67">
        <v>23.7</v>
      </c>
    </row>
    <row r="11" spans="1:14">
      <c r="A11" s="233" t="s">
        <v>1186</v>
      </c>
      <c r="B11" s="225">
        <v>323</v>
      </c>
      <c r="C11" s="225">
        <v>243</v>
      </c>
      <c r="D11" s="225">
        <v>220</v>
      </c>
      <c r="E11" s="225">
        <v>186</v>
      </c>
      <c r="F11" s="225">
        <v>187</v>
      </c>
      <c r="G11" s="225">
        <v>177</v>
      </c>
      <c r="H11" s="225">
        <v>185</v>
      </c>
      <c r="I11" s="225">
        <v>167</v>
      </c>
      <c r="J11" s="225">
        <v>185</v>
      </c>
      <c r="K11" s="225">
        <v>174</v>
      </c>
      <c r="L11" s="225">
        <v>201</v>
      </c>
      <c r="M11" s="67">
        <v>3.3</v>
      </c>
      <c r="N11" s="67">
        <v>2.6</v>
      </c>
    </row>
    <row r="12" spans="1:14">
      <c r="A12" s="232" t="s">
        <v>1187</v>
      </c>
      <c r="B12" s="227">
        <v>6119</v>
      </c>
      <c r="C12" s="227">
        <v>6220</v>
      </c>
      <c r="D12" s="227">
        <v>6436</v>
      </c>
      <c r="E12" s="227">
        <v>5736</v>
      </c>
      <c r="F12" s="227">
        <v>5687</v>
      </c>
      <c r="G12" s="227">
        <v>5811</v>
      </c>
      <c r="H12" s="227">
        <v>6136</v>
      </c>
      <c r="I12" s="227">
        <v>6997</v>
      </c>
      <c r="J12" s="227">
        <v>6922</v>
      </c>
      <c r="K12" s="227">
        <v>7083</v>
      </c>
      <c r="L12" s="227">
        <v>6000</v>
      </c>
      <c r="M12" s="66">
        <v>100</v>
      </c>
      <c r="N12" s="66">
        <v>100</v>
      </c>
    </row>
    <row r="13" spans="1:14">
      <c r="A13" s="233" t="s">
        <v>1181</v>
      </c>
      <c r="B13" s="225">
        <v>1705</v>
      </c>
      <c r="C13" s="225">
        <v>2216</v>
      </c>
      <c r="D13" s="225">
        <v>2345</v>
      </c>
      <c r="E13" s="225">
        <v>1917</v>
      </c>
      <c r="F13" s="225">
        <v>1611</v>
      </c>
      <c r="G13" s="225">
        <v>2061</v>
      </c>
      <c r="H13" s="225">
        <v>2433</v>
      </c>
      <c r="I13" s="225">
        <v>3207</v>
      </c>
      <c r="J13" s="225">
        <v>3270</v>
      </c>
      <c r="K13" s="225">
        <v>3431</v>
      </c>
      <c r="L13" s="225">
        <v>2589</v>
      </c>
      <c r="M13" s="67">
        <v>27.9</v>
      </c>
      <c r="N13" s="67">
        <v>35.6</v>
      </c>
    </row>
    <row r="14" spans="1:14">
      <c r="A14" s="233" t="s">
        <v>1182</v>
      </c>
      <c r="B14" s="225">
        <v>1329</v>
      </c>
      <c r="C14" s="225">
        <v>1632</v>
      </c>
      <c r="D14" s="225">
        <v>1532</v>
      </c>
      <c r="E14" s="225">
        <v>1301</v>
      </c>
      <c r="F14" s="225">
        <v>1228</v>
      </c>
      <c r="G14" s="225">
        <v>1306</v>
      </c>
      <c r="H14" s="225">
        <v>1589</v>
      </c>
      <c r="I14" s="225">
        <v>1847</v>
      </c>
      <c r="J14" s="225">
        <v>1999</v>
      </c>
      <c r="K14" s="225">
        <v>1970</v>
      </c>
      <c r="L14" s="225">
        <v>1595</v>
      </c>
      <c r="M14" s="67">
        <v>21.7</v>
      </c>
      <c r="N14" s="67">
        <v>26.6</v>
      </c>
    </row>
    <row r="15" spans="1:14">
      <c r="A15" s="233" t="s">
        <v>1183</v>
      </c>
      <c r="B15" s="225">
        <v>249</v>
      </c>
      <c r="C15" s="225">
        <v>431</v>
      </c>
      <c r="D15" s="225">
        <v>591</v>
      </c>
      <c r="E15" s="225">
        <v>467</v>
      </c>
      <c r="F15" s="225">
        <v>299</v>
      </c>
      <c r="G15" s="225">
        <v>639</v>
      </c>
      <c r="H15" s="225">
        <v>759</v>
      </c>
      <c r="I15" s="225">
        <v>1222</v>
      </c>
      <c r="J15" s="225">
        <v>1155</v>
      </c>
      <c r="K15" s="225">
        <v>1349</v>
      </c>
      <c r="L15" s="225">
        <v>897</v>
      </c>
      <c r="M15" s="67">
        <v>4.0999999999999996</v>
      </c>
      <c r="N15" s="67">
        <v>14.9</v>
      </c>
    </row>
    <row r="16" spans="1:14">
      <c r="A16" s="233" t="s">
        <v>1184</v>
      </c>
      <c r="B16" s="225">
        <v>3029</v>
      </c>
      <c r="C16" s="225">
        <v>2593</v>
      </c>
      <c r="D16" s="225">
        <v>2789</v>
      </c>
      <c r="E16" s="225">
        <v>2598</v>
      </c>
      <c r="F16" s="225">
        <v>2586</v>
      </c>
      <c r="G16" s="225">
        <v>2454</v>
      </c>
      <c r="H16" s="225">
        <v>2507</v>
      </c>
      <c r="I16" s="225">
        <v>2524</v>
      </c>
      <c r="J16" s="225">
        <v>2294</v>
      </c>
      <c r="K16" s="225">
        <v>2087</v>
      </c>
      <c r="L16" s="225">
        <v>1556</v>
      </c>
      <c r="M16" s="67">
        <v>49.5</v>
      </c>
      <c r="N16" s="67">
        <v>25.9</v>
      </c>
    </row>
    <row r="17" spans="1:14">
      <c r="A17" s="233" t="s">
        <v>1185</v>
      </c>
      <c r="B17" s="225">
        <v>1199</v>
      </c>
      <c r="C17" s="225">
        <v>1183</v>
      </c>
      <c r="D17" s="225">
        <v>1115</v>
      </c>
      <c r="E17" s="225">
        <v>1075</v>
      </c>
      <c r="F17" s="225">
        <v>1336</v>
      </c>
      <c r="G17" s="225">
        <v>1136</v>
      </c>
      <c r="H17" s="225">
        <v>1029</v>
      </c>
      <c r="I17" s="225">
        <v>1092</v>
      </c>
      <c r="J17" s="225">
        <v>1170</v>
      </c>
      <c r="K17" s="225">
        <v>1362</v>
      </c>
      <c r="L17" s="225">
        <v>1693</v>
      </c>
      <c r="M17" s="67">
        <v>19.600000000000001</v>
      </c>
      <c r="N17" s="67">
        <v>28.2</v>
      </c>
    </row>
    <row r="18" spans="1:14">
      <c r="A18" s="233" t="s">
        <v>1186</v>
      </c>
      <c r="B18" s="225">
        <v>187</v>
      </c>
      <c r="C18" s="225">
        <v>228</v>
      </c>
      <c r="D18" s="225">
        <v>187</v>
      </c>
      <c r="E18" s="225">
        <v>146</v>
      </c>
      <c r="F18" s="225">
        <v>153</v>
      </c>
      <c r="G18" s="225">
        <v>160</v>
      </c>
      <c r="H18" s="225">
        <v>167</v>
      </c>
      <c r="I18" s="225">
        <v>174</v>
      </c>
      <c r="J18" s="225">
        <v>188</v>
      </c>
      <c r="K18" s="225">
        <v>202</v>
      </c>
      <c r="L18" s="225">
        <v>162</v>
      </c>
      <c r="M18" s="67">
        <v>3.1</v>
      </c>
      <c r="N18" s="67">
        <v>2.7</v>
      </c>
    </row>
    <row r="19" spans="1:14">
      <c r="A19" s="232" t="s">
        <v>3615</v>
      </c>
      <c r="B19" s="227">
        <v>10723</v>
      </c>
      <c r="C19" s="227">
        <v>10169</v>
      </c>
      <c r="D19" s="227">
        <v>10660</v>
      </c>
      <c r="E19" s="227">
        <v>10015</v>
      </c>
      <c r="F19" s="227">
        <v>9631</v>
      </c>
      <c r="G19" s="227">
        <v>9015</v>
      </c>
      <c r="H19" s="227">
        <v>9088</v>
      </c>
      <c r="I19" s="227">
        <v>9950</v>
      </c>
      <c r="J19" s="227">
        <v>9905</v>
      </c>
      <c r="K19" s="227">
        <v>9809</v>
      </c>
      <c r="L19" s="227">
        <v>8033</v>
      </c>
      <c r="M19" s="66">
        <v>100</v>
      </c>
      <c r="N19" s="66">
        <v>100</v>
      </c>
    </row>
    <row r="20" spans="1:14">
      <c r="A20" s="233" t="s">
        <v>1181</v>
      </c>
      <c r="B20" s="225">
        <v>3017</v>
      </c>
      <c r="C20" s="225">
        <v>3260</v>
      </c>
      <c r="D20" s="225">
        <v>3581</v>
      </c>
      <c r="E20" s="225">
        <v>3251</v>
      </c>
      <c r="F20" s="225">
        <v>2696</v>
      </c>
      <c r="G20" s="225">
        <v>2694</v>
      </c>
      <c r="H20" s="225">
        <v>3088</v>
      </c>
      <c r="I20" s="225">
        <v>3786</v>
      </c>
      <c r="J20" s="225">
        <v>4133</v>
      </c>
      <c r="K20" s="225">
        <v>4399</v>
      </c>
      <c r="L20" s="225">
        <v>3421</v>
      </c>
      <c r="M20" s="67">
        <v>28.1</v>
      </c>
      <c r="N20" s="67">
        <v>42.6</v>
      </c>
    </row>
    <row r="21" spans="1:14">
      <c r="A21" s="233" t="s">
        <v>1182</v>
      </c>
      <c r="B21" s="225">
        <v>2370</v>
      </c>
      <c r="C21" s="225">
        <v>2417</v>
      </c>
      <c r="D21" s="225">
        <v>2320</v>
      </c>
      <c r="E21" s="225">
        <v>2099</v>
      </c>
      <c r="F21" s="225">
        <v>1890</v>
      </c>
      <c r="G21" s="225">
        <v>1742</v>
      </c>
      <c r="H21" s="225">
        <v>1818</v>
      </c>
      <c r="I21" s="225">
        <v>1992</v>
      </c>
      <c r="J21" s="225">
        <v>2176</v>
      </c>
      <c r="K21" s="225">
        <v>2289</v>
      </c>
      <c r="L21" s="225">
        <v>1944</v>
      </c>
      <c r="M21" s="67">
        <v>22.1</v>
      </c>
      <c r="N21" s="67">
        <v>24.2</v>
      </c>
    </row>
    <row r="22" spans="1:14">
      <c r="A22" s="233" t="s">
        <v>1183</v>
      </c>
      <c r="B22" s="225">
        <v>494</v>
      </c>
      <c r="C22" s="225">
        <v>642</v>
      </c>
      <c r="D22" s="225">
        <v>946</v>
      </c>
      <c r="E22" s="225">
        <v>908</v>
      </c>
      <c r="F22" s="225">
        <v>670</v>
      </c>
      <c r="G22" s="225">
        <v>811</v>
      </c>
      <c r="H22" s="225">
        <v>1138</v>
      </c>
      <c r="I22" s="225">
        <v>1621</v>
      </c>
      <c r="J22" s="225">
        <v>1779</v>
      </c>
      <c r="K22" s="225">
        <v>1943</v>
      </c>
      <c r="L22" s="225">
        <v>1359</v>
      </c>
      <c r="M22" s="67">
        <v>4.5999999999999996</v>
      </c>
      <c r="N22" s="67">
        <v>16.899999999999999</v>
      </c>
    </row>
    <row r="23" spans="1:14">
      <c r="A23" s="233" t="s">
        <v>1184</v>
      </c>
      <c r="B23" s="225">
        <v>5697</v>
      </c>
      <c r="C23" s="225">
        <v>4886</v>
      </c>
      <c r="D23" s="225">
        <v>5085</v>
      </c>
      <c r="E23" s="225">
        <v>4871</v>
      </c>
      <c r="F23" s="225">
        <v>4814</v>
      </c>
      <c r="G23" s="225">
        <v>4216</v>
      </c>
      <c r="H23" s="225">
        <v>3961</v>
      </c>
      <c r="I23" s="225">
        <v>4264</v>
      </c>
      <c r="J23" s="225">
        <v>4037</v>
      </c>
      <c r="K23" s="225">
        <v>3808</v>
      </c>
      <c r="L23" s="225">
        <v>3195</v>
      </c>
      <c r="M23" s="67">
        <v>53.1</v>
      </c>
      <c r="N23" s="67">
        <v>39.799999999999997</v>
      </c>
    </row>
    <row r="24" spans="1:14">
      <c r="A24" s="233" t="s">
        <v>1185</v>
      </c>
      <c r="B24" s="225">
        <v>1629</v>
      </c>
      <c r="C24" s="225">
        <v>1658</v>
      </c>
      <c r="D24" s="225">
        <v>1661</v>
      </c>
      <c r="E24" s="225">
        <v>1602</v>
      </c>
      <c r="F24" s="225">
        <v>1862</v>
      </c>
      <c r="G24" s="225">
        <v>1864</v>
      </c>
      <c r="H24" s="225">
        <v>1815</v>
      </c>
      <c r="I24" s="225">
        <v>1669</v>
      </c>
      <c r="J24" s="225">
        <v>1502</v>
      </c>
      <c r="K24" s="225">
        <v>1340</v>
      </c>
      <c r="L24" s="225">
        <v>1193</v>
      </c>
      <c r="M24" s="67">
        <v>15.2</v>
      </c>
      <c r="N24" s="67">
        <v>14.9</v>
      </c>
    </row>
    <row r="25" spans="1:14">
      <c r="A25" s="233" t="s">
        <v>1186</v>
      </c>
      <c r="B25" s="225">
        <v>380</v>
      </c>
      <c r="C25" s="225">
        <v>364</v>
      </c>
      <c r="D25" s="225">
        <v>332</v>
      </c>
      <c r="E25" s="225">
        <v>292</v>
      </c>
      <c r="F25" s="225">
        <v>258</v>
      </c>
      <c r="G25" s="225">
        <v>241</v>
      </c>
      <c r="H25" s="225">
        <v>223</v>
      </c>
      <c r="I25" s="225">
        <v>230</v>
      </c>
      <c r="J25" s="225">
        <v>233</v>
      </c>
      <c r="K25" s="225">
        <v>261</v>
      </c>
      <c r="L25" s="225">
        <v>223</v>
      </c>
      <c r="M25" s="67">
        <v>3.5</v>
      </c>
      <c r="N25" s="67">
        <v>2.8</v>
      </c>
    </row>
    <row r="26" spans="1:14" ht="16" thickBot="1">
      <c r="A26" s="52"/>
      <c r="B26" s="53"/>
      <c r="C26" s="53"/>
      <c r="D26" s="53"/>
      <c r="E26" s="53"/>
      <c r="F26" s="53"/>
      <c r="G26" s="53"/>
      <c r="H26" s="53"/>
      <c r="I26" s="53"/>
      <c r="J26" s="53"/>
      <c r="K26" s="53"/>
      <c r="L26" s="53"/>
      <c r="M26" s="53"/>
      <c r="N26" s="53"/>
    </row>
    <row r="27" spans="1:14">
      <c r="A27" s="231"/>
      <c r="B27" s="222"/>
      <c r="C27" s="222"/>
      <c r="D27" s="222"/>
      <c r="E27" s="222"/>
      <c r="F27" s="222"/>
      <c r="G27" s="222"/>
      <c r="H27" s="222"/>
      <c r="I27" s="222"/>
      <c r="J27" s="222"/>
      <c r="K27" s="222"/>
      <c r="L27" s="222"/>
      <c r="M27" s="222"/>
      <c r="N27" s="222"/>
    </row>
    <row r="28" spans="1:14">
      <c r="A28" s="233" t="s">
        <v>1188</v>
      </c>
      <c r="B28" s="224"/>
      <c r="C28" s="224" t="s">
        <v>3396</v>
      </c>
      <c r="D28" s="224"/>
      <c r="E28" s="224" t="s">
        <v>4147</v>
      </c>
      <c r="F28" s="222"/>
      <c r="G28" s="222"/>
      <c r="H28" s="222"/>
      <c r="I28" s="222"/>
      <c r="J28" s="222"/>
      <c r="K28" s="222"/>
      <c r="L28" s="222"/>
      <c r="M28" s="222"/>
      <c r="N28" s="222"/>
    </row>
    <row r="29" spans="1:14" ht="28">
      <c r="A29" s="233" t="s">
        <v>1189</v>
      </c>
      <c r="B29" s="224"/>
      <c r="C29" s="224" t="s">
        <v>1190</v>
      </c>
      <c r="D29" s="224"/>
      <c r="E29" s="229" t="s">
        <v>3976</v>
      </c>
      <c r="F29" s="222"/>
      <c r="G29" s="222"/>
      <c r="H29" s="222"/>
      <c r="I29" s="222"/>
      <c r="J29" s="222"/>
      <c r="K29" s="222"/>
      <c r="L29" s="222"/>
      <c r="M29" s="222"/>
      <c r="N29" s="222"/>
    </row>
    <row r="30" spans="1:14">
      <c r="A30" s="233" t="s">
        <v>1191</v>
      </c>
      <c r="B30" s="224"/>
      <c r="C30" s="222"/>
      <c r="D30" s="224"/>
      <c r="E30" s="222"/>
      <c r="F30" s="222"/>
      <c r="G30" s="222"/>
      <c r="H30" s="222"/>
      <c r="I30" s="222"/>
      <c r="J30" s="222"/>
      <c r="K30" s="222"/>
      <c r="L30" s="222"/>
      <c r="M30" s="222"/>
      <c r="N30" s="222"/>
    </row>
    <row r="31" spans="1:14">
      <c r="A31" s="231"/>
      <c r="B31" s="222"/>
      <c r="C31" s="222"/>
      <c r="D31" s="222"/>
      <c r="E31" s="222"/>
      <c r="F31" s="222"/>
      <c r="G31" s="222"/>
      <c r="H31" s="222"/>
      <c r="I31" s="222"/>
      <c r="J31" s="222"/>
      <c r="K31" s="222"/>
      <c r="L31" s="222"/>
      <c r="M31" s="222"/>
      <c r="N31" s="222"/>
    </row>
    <row r="32" spans="1:14">
      <c r="A32" s="231"/>
      <c r="B32" s="222"/>
      <c r="C32" s="222"/>
      <c r="D32" s="222"/>
      <c r="E32" s="222"/>
      <c r="F32" s="222"/>
      <c r="G32" s="222"/>
      <c r="H32" s="222"/>
      <c r="I32" s="222"/>
      <c r="J32" s="222"/>
      <c r="K32" s="222"/>
      <c r="L32" s="222"/>
      <c r="M32" s="222"/>
      <c r="N32" s="222"/>
    </row>
    <row r="33" spans="1:14">
      <c r="A33" s="231"/>
      <c r="B33" s="222"/>
      <c r="C33" s="222"/>
      <c r="D33" s="222"/>
      <c r="E33" s="222"/>
      <c r="F33" s="222"/>
      <c r="G33" s="222"/>
      <c r="H33" s="222"/>
      <c r="I33" s="222"/>
      <c r="J33" s="222"/>
      <c r="K33" s="222"/>
      <c r="L33" s="222"/>
      <c r="M33" s="222"/>
      <c r="N33" s="222"/>
    </row>
    <row r="34" spans="1:14">
      <c r="A34" s="231" t="s">
        <v>1192</v>
      </c>
      <c r="B34" s="222"/>
      <c r="C34" s="222"/>
      <c r="D34" s="222"/>
      <c r="E34" s="222"/>
      <c r="F34" s="222"/>
      <c r="G34" s="222"/>
      <c r="H34" s="222"/>
      <c r="I34" s="222"/>
      <c r="J34" s="222"/>
      <c r="K34" s="222"/>
      <c r="L34" s="222"/>
      <c r="M34" s="222"/>
      <c r="N34" s="222"/>
    </row>
    <row r="35" spans="1:14">
      <c r="A35" s="232"/>
      <c r="B35" s="223">
        <v>2009</v>
      </c>
      <c r="C35" s="223">
        <v>2010</v>
      </c>
      <c r="D35" s="223">
        <v>2011</v>
      </c>
      <c r="E35" s="223">
        <v>2012</v>
      </c>
      <c r="F35" s="223">
        <v>2013</v>
      </c>
      <c r="G35" s="223">
        <v>2014</v>
      </c>
      <c r="H35" s="223">
        <v>2015</v>
      </c>
      <c r="I35" s="223">
        <v>2016</v>
      </c>
      <c r="J35" s="223">
        <v>2017</v>
      </c>
      <c r="K35" s="223">
        <v>2018</v>
      </c>
      <c r="L35" s="223">
        <v>2019</v>
      </c>
      <c r="M35" s="222"/>
      <c r="N35" s="222"/>
    </row>
    <row r="36" spans="1:14">
      <c r="A36" s="235" t="s">
        <v>1178</v>
      </c>
      <c r="B36" s="230"/>
      <c r="C36" s="230"/>
      <c r="D36" s="230"/>
      <c r="E36" s="230"/>
      <c r="F36" s="230"/>
      <c r="G36" s="230"/>
      <c r="H36" s="230"/>
      <c r="I36" s="230"/>
      <c r="J36" s="230"/>
      <c r="K36" s="230"/>
      <c r="L36" s="230"/>
      <c r="M36" s="222"/>
      <c r="N36" s="222"/>
    </row>
    <row r="37" spans="1:14">
      <c r="A37" s="232" t="s">
        <v>1193</v>
      </c>
      <c r="B37" s="227">
        <v>9740</v>
      </c>
      <c r="C37" s="227">
        <v>6773</v>
      </c>
      <c r="D37" s="227">
        <v>5946</v>
      </c>
      <c r="E37" s="227">
        <v>6380</v>
      </c>
      <c r="F37" s="227">
        <v>6071</v>
      </c>
      <c r="G37" s="227">
        <v>6427</v>
      </c>
      <c r="H37" s="227">
        <v>6064</v>
      </c>
      <c r="I37" s="227">
        <v>6135</v>
      </c>
      <c r="J37" s="227">
        <v>6967</v>
      </c>
      <c r="K37" s="227">
        <v>7179</v>
      </c>
      <c r="L37" s="227">
        <v>7776</v>
      </c>
      <c r="M37" s="222"/>
      <c r="N37" s="222"/>
    </row>
    <row r="38" spans="1:14">
      <c r="A38" s="232" t="s">
        <v>219</v>
      </c>
      <c r="B38" s="222"/>
      <c r="C38" s="222"/>
      <c r="D38" s="222"/>
      <c r="E38" s="222"/>
      <c r="F38" s="222"/>
      <c r="G38" s="222"/>
      <c r="H38" s="222"/>
      <c r="I38" s="222"/>
      <c r="J38" s="222"/>
      <c r="K38" s="222"/>
      <c r="L38" s="222"/>
      <c r="M38" s="222"/>
      <c r="N38" s="222"/>
    </row>
    <row r="39" spans="1:14">
      <c r="A39" s="233" t="s">
        <v>465</v>
      </c>
      <c r="B39" s="225">
        <v>1349</v>
      </c>
      <c r="C39" s="225">
        <v>1024</v>
      </c>
      <c r="D39" s="225">
        <v>897</v>
      </c>
      <c r="E39" s="225">
        <v>1069</v>
      </c>
      <c r="F39" s="225">
        <v>1036</v>
      </c>
      <c r="G39" s="225">
        <v>1045</v>
      </c>
      <c r="H39" s="225">
        <v>1153</v>
      </c>
      <c r="I39" s="225">
        <v>1344</v>
      </c>
      <c r="J39" s="225">
        <v>1605</v>
      </c>
      <c r="K39" s="225">
        <v>1705</v>
      </c>
      <c r="L39" s="225">
        <v>1825</v>
      </c>
      <c r="M39" s="222"/>
      <c r="N39" s="222"/>
    </row>
    <row r="40" spans="1:14">
      <c r="A40" s="233" t="s">
        <v>466</v>
      </c>
      <c r="B40" s="225">
        <v>1299</v>
      </c>
      <c r="C40" s="225">
        <v>907</v>
      </c>
      <c r="D40" s="225">
        <v>735</v>
      </c>
      <c r="E40" s="225">
        <v>741</v>
      </c>
      <c r="F40" s="225">
        <v>696</v>
      </c>
      <c r="G40" s="225">
        <v>708</v>
      </c>
      <c r="H40" s="225">
        <v>747</v>
      </c>
      <c r="I40" s="225">
        <v>736</v>
      </c>
      <c r="J40" s="225">
        <v>799</v>
      </c>
      <c r="K40" s="225">
        <v>938</v>
      </c>
      <c r="L40" s="225">
        <v>1120</v>
      </c>
      <c r="M40" s="222"/>
      <c r="N40" s="222"/>
    </row>
    <row r="41" spans="1:14">
      <c r="A41" s="233" t="s">
        <v>467</v>
      </c>
      <c r="B41" s="225">
        <v>2573</v>
      </c>
      <c r="C41" s="225">
        <v>1707</v>
      </c>
      <c r="D41" s="225">
        <v>1496</v>
      </c>
      <c r="E41" s="225">
        <v>1617</v>
      </c>
      <c r="F41" s="225">
        <v>1520</v>
      </c>
      <c r="G41" s="225">
        <v>1534</v>
      </c>
      <c r="H41" s="225">
        <v>1457</v>
      </c>
      <c r="I41" s="225">
        <v>1435</v>
      </c>
      <c r="J41" s="225">
        <v>1542</v>
      </c>
      <c r="K41" s="225">
        <v>1453</v>
      </c>
      <c r="L41" s="225">
        <v>1725</v>
      </c>
      <c r="M41" s="222"/>
      <c r="N41" s="222"/>
    </row>
    <row r="42" spans="1:14">
      <c r="A42" s="233" t="s">
        <v>468</v>
      </c>
      <c r="B42" s="225">
        <v>3103</v>
      </c>
      <c r="C42" s="225">
        <v>2256</v>
      </c>
      <c r="D42" s="225">
        <v>1932</v>
      </c>
      <c r="E42" s="225">
        <v>2016</v>
      </c>
      <c r="F42" s="225">
        <v>1729</v>
      </c>
      <c r="G42" s="225">
        <v>2121</v>
      </c>
      <c r="H42" s="225">
        <v>1779</v>
      </c>
      <c r="I42" s="225">
        <v>1830</v>
      </c>
      <c r="J42" s="225">
        <v>2223</v>
      </c>
      <c r="K42" s="225">
        <v>2157</v>
      </c>
      <c r="L42" s="225">
        <v>2192</v>
      </c>
      <c r="M42" s="222"/>
      <c r="N42" s="222"/>
    </row>
    <row r="43" spans="1:14">
      <c r="A43" s="233" t="s">
        <v>469</v>
      </c>
      <c r="B43" s="225">
        <v>1417</v>
      </c>
      <c r="C43" s="225">
        <v>879</v>
      </c>
      <c r="D43" s="225">
        <v>885</v>
      </c>
      <c r="E43" s="225">
        <v>937</v>
      </c>
      <c r="F43" s="225">
        <v>1090</v>
      </c>
      <c r="G43" s="225">
        <v>1019</v>
      </c>
      <c r="H43" s="225">
        <v>927</v>
      </c>
      <c r="I43" s="225">
        <v>790</v>
      </c>
      <c r="J43" s="225">
        <v>799</v>
      </c>
      <c r="K43" s="225">
        <v>925</v>
      </c>
      <c r="L43" s="225">
        <v>914</v>
      </c>
      <c r="M43" s="222"/>
      <c r="N43" s="222"/>
    </row>
    <row r="44" spans="1:14" ht="16" thickBot="1">
      <c r="A44" s="52"/>
      <c r="B44" s="53"/>
      <c r="C44" s="53"/>
      <c r="D44" s="53"/>
      <c r="E44" s="53"/>
      <c r="F44" s="53"/>
      <c r="G44" s="53"/>
      <c r="H44" s="53"/>
      <c r="I44" s="53"/>
      <c r="J44" s="53"/>
      <c r="K44" s="53"/>
      <c r="L44" s="53"/>
      <c r="M44" s="222"/>
      <c r="N44" s="222"/>
    </row>
    <row r="45" spans="1:14">
      <c r="A45" s="231"/>
      <c r="B45" s="222"/>
      <c r="C45" s="222"/>
      <c r="D45" s="222"/>
      <c r="E45" s="222"/>
      <c r="F45" s="222"/>
      <c r="G45" s="222"/>
      <c r="H45" s="222"/>
      <c r="I45" s="222"/>
      <c r="J45" s="222"/>
      <c r="K45" s="222"/>
      <c r="L45" s="222"/>
      <c r="M45" s="222"/>
      <c r="N45" s="222"/>
    </row>
    <row r="46" spans="1:14" ht="56">
      <c r="A46" s="231" t="s">
        <v>1194</v>
      </c>
      <c r="B46" s="222"/>
      <c r="C46" s="222" t="s">
        <v>4147</v>
      </c>
      <c r="D46" s="222"/>
      <c r="E46" s="229" t="s">
        <v>3977</v>
      </c>
      <c r="F46" s="222"/>
      <c r="G46" s="222"/>
      <c r="H46" s="222"/>
      <c r="I46" s="222"/>
      <c r="J46" s="222"/>
      <c r="K46" s="222"/>
      <c r="L46" s="222"/>
      <c r="M46" s="222"/>
      <c r="N46" s="222"/>
    </row>
    <row r="47" spans="1:14">
      <c r="A47" s="231"/>
      <c r="B47" s="222"/>
      <c r="C47" s="222"/>
      <c r="D47" s="222"/>
      <c r="E47" s="222"/>
      <c r="F47" s="222"/>
      <c r="G47" s="222"/>
      <c r="H47" s="222"/>
      <c r="I47" s="222"/>
      <c r="J47" s="222"/>
      <c r="K47" s="222"/>
      <c r="L47" s="222"/>
      <c r="M47" s="222"/>
      <c r="N47" s="222"/>
    </row>
    <row r="48" spans="1:14">
      <c r="A48" s="231"/>
      <c r="B48" s="222"/>
      <c r="C48" s="222"/>
      <c r="D48" s="222"/>
      <c r="E48" s="222"/>
      <c r="F48" s="222"/>
      <c r="G48" s="222"/>
      <c r="H48" s="222"/>
      <c r="I48" s="222"/>
      <c r="J48" s="222"/>
      <c r="K48" s="222"/>
      <c r="L48" s="222"/>
      <c r="M48" s="222"/>
      <c r="N48" s="222"/>
    </row>
    <row r="49" spans="1:14">
      <c r="A49" s="231"/>
      <c r="B49" s="222"/>
      <c r="C49" s="222"/>
      <c r="D49" s="222"/>
      <c r="E49" s="222"/>
      <c r="F49" s="222"/>
      <c r="G49" s="222"/>
      <c r="H49" s="222"/>
      <c r="I49" s="222"/>
      <c r="J49" s="222"/>
      <c r="K49" s="222"/>
      <c r="L49" s="222"/>
      <c r="M49" s="222"/>
      <c r="N49" s="222"/>
    </row>
    <row r="50" spans="1:14">
      <c r="A50" s="231"/>
      <c r="B50" s="222"/>
      <c r="C50" s="222"/>
      <c r="D50" s="222"/>
      <c r="E50" s="222"/>
      <c r="F50" s="222"/>
      <c r="G50" s="222"/>
      <c r="H50" s="222"/>
      <c r="I50" s="222"/>
      <c r="J50" s="222"/>
      <c r="K50" s="222"/>
      <c r="L50" s="222"/>
      <c r="M50" s="222"/>
      <c r="N50" s="222"/>
    </row>
    <row r="51" spans="1:14">
      <c r="A51" s="231"/>
      <c r="B51" s="222"/>
      <c r="C51" s="222"/>
      <c r="D51" s="222"/>
      <c r="E51" s="222"/>
      <c r="F51" s="222"/>
      <c r="G51" s="222"/>
      <c r="H51" s="222"/>
      <c r="I51" s="222"/>
      <c r="J51" s="222"/>
      <c r="K51" s="222"/>
      <c r="L51" s="222"/>
      <c r="M51" s="222"/>
      <c r="N51" s="222"/>
    </row>
    <row r="52" spans="1:14">
      <c r="A52" s="231"/>
      <c r="B52" s="222"/>
      <c r="C52" s="222"/>
      <c r="D52" s="222"/>
      <c r="E52" s="222"/>
      <c r="F52" s="222"/>
      <c r="G52" s="222"/>
      <c r="H52" s="222"/>
      <c r="I52" s="222"/>
      <c r="J52" s="222"/>
      <c r="K52" s="222"/>
      <c r="L52" s="222"/>
      <c r="M52" s="222"/>
      <c r="N52" s="222"/>
    </row>
    <row r="53" spans="1:14">
      <c r="A53" s="231"/>
      <c r="B53" s="222"/>
      <c r="C53" s="222"/>
      <c r="D53" s="222"/>
      <c r="E53" s="222"/>
      <c r="F53" s="222"/>
      <c r="G53" s="222"/>
      <c r="H53" s="222"/>
      <c r="I53" s="222"/>
      <c r="J53" s="222"/>
      <c r="K53" s="222"/>
      <c r="L53" s="222"/>
      <c r="M53" s="222"/>
      <c r="N53" s="222"/>
    </row>
  </sheetData>
  <hyperlinks>
    <hyperlink ref="B1" location="INDEKS!A1" display="HJEM" xr:uid="{F2875C55-2377-40C9-8B8E-29EF028A9C8B}"/>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L7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1212</v>
      </c>
      <c r="B1" s="173" t="s">
        <v>3453</v>
      </c>
      <c r="C1" s="222"/>
      <c r="D1" s="222"/>
      <c r="E1" s="222"/>
      <c r="F1" s="222"/>
      <c r="G1" s="222"/>
      <c r="H1" s="222"/>
      <c r="I1" s="222"/>
      <c r="J1" s="222"/>
      <c r="K1" s="222"/>
      <c r="L1" s="222"/>
    </row>
    <row r="2" spans="1:12">
      <c r="A2" s="233"/>
      <c r="B2" s="223">
        <v>2009</v>
      </c>
      <c r="C2" s="223">
        <v>2010</v>
      </c>
      <c r="D2" s="223">
        <v>2011</v>
      </c>
      <c r="E2" s="223">
        <v>2012</v>
      </c>
      <c r="F2" s="223">
        <v>2013</v>
      </c>
      <c r="G2" s="223">
        <v>2014</v>
      </c>
      <c r="H2" s="223">
        <v>2015</v>
      </c>
      <c r="I2" s="223">
        <v>2016</v>
      </c>
      <c r="J2" s="223">
        <v>2017</v>
      </c>
      <c r="K2" s="223">
        <v>2018</v>
      </c>
      <c r="L2" s="223" t="s">
        <v>4086</v>
      </c>
    </row>
    <row r="3" spans="1:12">
      <c r="A3" s="235" t="s">
        <v>1213</v>
      </c>
      <c r="B3" s="224"/>
      <c r="C3" s="224"/>
      <c r="D3" s="224"/>
      <c r="E3" s="224"/>
      <c r="F3" s="224"/>
      <c r="G3" s="224"/>
      <c r="H3" s="224"/>
      <c r="I3" s="224"/>
      <c r="J3" s="224"/>
      <c r="K3" s="224"/>
      <c r="L3" s="224"/>
    </row>
    <row r="4" spans="1:12">
      <c r="A4" s="232" t="s">
        <v>1214</v>
      </c>
      <c r="B4" s="224"/>
      <c r="C4" s="224"/>
      <c r="D4" s="224"/>
      <c r="E4" s="224"/>
      <c r="F4" s="224"/>
      <c r="G4" s="224"/>
      <c r="H4" s="224"/>
      <c r="I4" s="224"/>
      <c r="J4" s="224"/>
      <c r="K4" s="224"/>
      <c r="L4" s="224"/>
    </row>
    <row r="5" spans="1:12">
      <c r="A5" s="232" t="s">
        <v>1215</v>
      </c>
      <c r="B5" s="223">
        <v>81878</v>
      </c>
      <c r="C5" s="223">
        <v>103173</v>
      </c>
      <c r="D5" s="223">
        <v>85388</v>
      </c>
      <c r="E5" s="223">
        <v>84917</v>
      </c>
      <c r="F5" s="223">
        <v>85584</v>
      </c>
      <c r="G5" s="223">
        <v>95522</v>
      </c>
      <c r="H5" s="223">
        <v>112323</v>
      </c>
      <c r="I5" s="223">
        <v>112721</v>
      </c>
      <c r="J5" s="223">
        <v>123955</v>
      </c>
      <c r="K5" s="223">
        <v>121908</v>
      </c>
      <c r="L5" s="223">
        <v>127214</v>
      </c>
    </row>
    <row r="6" spans="1:12">
      <c r="A6" s="233" t="s">
        <v>1216</v>
      </c>
      <c r="B6" s="224">
        <v>3556</v>
      </c>
      <c r="C6" s="224">
        <v>3595</v>
      </c>
      <c r="D6" s="224">
        <v>3614</v>
      </c>
      <c r="E6" s="224">
        <v>3423</v>
      </c>
      <c r="F6" s="224">
        <v>3628</v>
      </c>
      <c r="G6" s="224">
        <v>3813</v>
      </c>
      <c r="H6" s="224">
        <v>4016</v>
      </c>
      <c r="I6" s="224">
        <v>3972</v>
      </c>
      <c r="J6" s="224">
        <v>4339</v>
      </c>
      <c r="K6" s="224">
        <v>4510</v>
      </c>
      <c r="L6" s="224">
        <v>4947</v>
      </c>
    </row>
    <row r="7" spans="1:12">
      <c r="A7" s="233" t="s">
        <v>1217</v>
      </c>
      <c r="B7" s="224">
        <v>40551</v>
      </c>
      <c r="C7" s="224">
        <v>46504</v>
      </c>
      <c r="D7" s="224">
        <v>39322</v>
      </c>
      <c r="E7" s="224">
        <v>39973</v>
      </c>
      <c r="F7" s="224">
        <v>40165</v>
      </c>
      <c r="G7" s="224">
        <v>44038</v>
      </c>
      <c r="H7" s="224">
        <v>51274</v>
      </c>
      <c r="I7" s="224">
        <v>51555</v>
      </c>
      <c r="J7" s="224">
        <v>56709</v>
      </c>
      <c r="K7" s="224">
        <v>57220</v>
      </c>
      <c r="L7" s="224">
        <v>59309</v>
      </c>
    </row>
    <row r="8" spans="1:12">
      <c r="A8" s="233" t="s">
        <v>1218</v>
      </c>
      <c r="B8" s="224">
        <v>13540</v>
      </c>
      <c r="C8" s="224">
        <v>15943</v>
      </c>
      <c r="D8" s="224">
        <v>13450</v>
      </c>
      <c r="E8" s="224">
        <v>14331</v>
      </c>
      <c r="F8" s="224">
        <v>15048</v>
      </c>
      <c r="G8" s="224">
        <v>18222</v>
      </c>
      <c r="H8" s="224">
        <v>22496</v>
      </c>
      <c r="I8" s="224">
        <v>22086</v>
      </c>
      <c r="J8" s="224">
        <v>23405</v>
      </c>
      <c r="K8" s="224">
        <v>21796</v>
      </c>
      <c r="L8" s="224">
        <v>21651</v>
      </c>
    </row>
    <row r="9" spans="1:12">
      <c r="A9" s="233" t="s">
        <v>1219</v>
      </c>
      <c r="B9" s="224">
        <v>19245</v>
      </c>
      <c r="C9" s="224">
        <v>27387</v>
      </c>
      <c r="D9" s="224">
        <v>24292</v>
      </c>
      <c r="E9" s="224">
        <v>22760</v>
      </c>
      <c r="F9" s="224">
        <v>22382</v>
      </c>
      <c r="G9" s="224">
        <v>24507</v>
      </c>
      <c r="H9" s="224">
        <v>28665</v>
      </c>
      <c r="I9" s="224">
        <v>29403</v>
      </c>
      <c r="J9" s="224">
        <v>32997</v>
      </c>
      <c r="K9" s="224">
        <v>31628</v>
      </c>
      <c r="L9" s="224">
        <v>34636</v>
      </c>
    </row>
    <row r="10" spans="1:12">
      <c r="A10" s="233" t="s">
        <v>1220</v>
      </c>
      <c r="B10" s="224">
        <v>4986</v>
      </c>
      <c r="C10" s="224">
        <v>9744</v>
      </c>
      <c r="D10" s="224">
        <v>4710</v>
      </c>
      <c r="E10" s="224">
        <v>4430</v>
      </c>
      <c r="F10" s="224">
        <v>4361</v>
      </c>
      <c r="G10" s="224">
        <v>4942</v>
      </c>
      <c r="H10" s="224">
        <v>5872</v>
      </c>
      <c r="I10" s="224">
        <v>5705</v>
      </c>
      <c r="J10" s="224">
        <v>6505</v>
      </c>
      <c r="K10" s="224">
        <v>6754</v>
      </c>
      <c r="L10" s="224">
        <v>6671</v>
      </c>
    </row>
    <row r="11" spans="1:12" ht="16" thickBot="1">
      <c r="A11" s="52"/>
      <c r="B11" s="53"/>
      <c r="C11" s="53"/>
      <c r="D11" s="53"/>
      <c r="E11" s="53"/>
      <c r="F11" s="53"/>
      <c r="G11" s="53"/>
      <c r="H11" s="53"/>
      <c r="I11" s="53"/>
      <c r="J11" s="53"/>
      <c r="K11" s="57"/>
      <c r="L11" s="57"/>
    </row>
    <row r="12" spans="1:12">
      <c r="A12" s="231"/>
      <c r="B12" s="222"/>
      <c r="C12" s="222"/>
      <c r="D12" s="222"/>
      <c r="E12" s="222"/>
      <c r="F12" s="222"/>
      <c r="G12" s="222"/>
      <c r="H12" s="222"/>
      <c r="I12" s="222"/>
      <c r="J12" s="222"/>
      <c r="K12" s="222"/>
      <c r="L12" s="222"/>
    </row>
    <row r="13" spans="1:12" ht="28">
      <c r="A13" s="233" t="s">
        <v>1221</v>
      </c>
      <c r="B13" s="224"/>
      <c r="C13" s="224" t="s">
        <v>4864</v>
      </c>
      <c r="D13" s="224"/>
      <c r="E13" s="224" t="s">
        <v>3978</v>
      </c>
      <c r="F13" s="222"/>
      <c r="G13" s="222"/>
      <c r="H13" s="222"/>
      <c r="I13" s="222"/>
      <c r="J13" s="222"/>
      <c r="K13" s="222"/>
      <c r="L13" s="222"/>
    </row>
    <row r="14" spans="1:12">
      <c r="A14" s="231"/>
      <c r="B14" s="222"/>
      <c r="C14" s="222"/>
      <c r="D14" s="222"/>
      <c r="E14" s="222"/>
      <c r="F14" s="222"/>
      <c r="G14" s="222"/>
      <c r="H14" s="222"/>
      <c r="I14" s="222"/>
      <c r="J14" s="222"/>
      <c r="K14" s="222"/>
      <c r="L14" s="222"/>
    </row>
    <row r="15" spans="1:12">
      <c r="A15" s="231"/>
      <c r="B15" s="222"/>
      <c r="C15" s="222"/>
      <c r="D15" s="222"/>
      <c r="E15" s="222"/>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c r="B17" s="222"/>
      <c r="C17" s="222"/>
      <c r="D17" s="222"/>
      <c r="E17" s="222"/>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t="s">
        <v>1222</v>
      </c>
      <c r="B34" s="222"/>
      <c r="C34" s="222"/>
      <c r="D34" s="222"/>
      <c r="E34" s="222"/>
      <c r="F34" s="222"/>
      <c r="G34" s="222"/>
      <c r="H34" s="222"/>
      <c r="I34" s="222"/>
      <c r="J34" s="222"/>
      <c r="K34" s="222"/>
      <c r="L34" s="222"/>
    </row>
    <row r="35" spans="1:12">
      <c r="A35" s="233"/>
      <c r="B35" s="223">
        <v>2009</v>
      </c>
      <c r="C35" s="223">
        <v>2010</v>
      </c>
      <c r="D35" s="223">
        <v>2011</v>
      </c>
      <c r="E35" s="223">
        <v>2012</v>
      </c>
      <c r="F35" s="223">
        <v>2013</v>
      </c>
      <c r="G35" s="223">
        <v>2014</v>
      </c>
      <c r="H35" s="223">
        <v>2015</v>
      </c>
      <c r="I35" s="223">
        <v>2016</v>
      </c>
      <c r="J35" s="223">
        <v>2017</v>
      </c>
      <c r="K35" s="223">
        <v>2018</v>
      </c>
      <c r="L35" s="223" t="s">
        <v>4086</v>
      </c>
    </row>
    <row r="36" spans="1:12">
      <c r="A36" s="235" t="s">
        <v>40</v>
      </c>
      <c r="B36" s="224"/>
      <c r="C36" s="224"/>
      <c r="D36" s="224"/>
      <c r="E36" s="224"/>
      <c r="F36" s="224"/>
      <c r="G36" s="224"/>
      <c r="H36" s="224"/>
      <c r="I36" s="224"/>
      <c r="J36" s="224"/>
      <c r="K36" s="224"/>
      <c r="L36" s="224"/>
    </row>
    <row r="37" spans="1:12">
      <c r="A37" s="232" t="s">
        <v>1214</v>
      </c>
      <c r="B37" s="224"/>
      <c r="C37" s="224"/>
      <c r="D37" s="224"/>
      <c r="E37" s="224"/>
      <c r="F37" s="224"/>
      <c r="G37" s="224"/>
      <c r="H37" s="224"/>
      <c r="I37" s="224"/>
      <c r="J37" s="224"/>
      <c r="K37" s="224"/>
      <c r="L37" s="224"/>
    </row>
    <row r="38" spans="1:12">
      <c r="A38" s="233" t="s">
        <v>1216</v>
      </c>
      <c r="B38" s="224">
        <v>2574</v>
      </c>
      <c r="C38" s="224">
        <v>2942</v>
      </c>
      <c r="D38" s="224">
        <v>2843</v>
      </c>
      <c r="E38" s="224">
        <v>2730</v>
      </c>
      <c r="F38" s="224">
        <v>2935</v>
      </c>
      <c r="G38" s="224">
        <v>3021</v>
      </c>
      <c r="H38" s="224">
        <v>3169</v>
      </c>
      <c r="I38" s="224">
        <v>3106</v>
      </c>
      <c r="J38" s="224">
        <v>3422</v>
      </c>
      <c r="K38" s="224">
        <v>3489</v>
      </c>
      <c r="L38" s="224">
        <v>3606</v>
      </c>
    </row>
    <row r="39" spans="1:12">
      <c r="A39" s="233" t="s">
        <v>1217</v>
      </c>
      <c r="B39" s="224">
        <v>34276</v>
      </c>
      <c r="C39" s="224">
        <v>38987</v>
      </c>
      <c r="D39" s="224">
        <v>32200</v>
      </c>
      <c r="E39" s="224">
        <v>32631</v>
      </c>
      <c r="F39" s="224">
        <v>33020</v>
      </c>
      <c r="G39" s="224">
        <v>36135</v>
      </c>
      <c r="H39" s="224">
        <v>43121</v>
      </c>
      <c r="I39" s="224">
        <v>44074</v>
      </c>
      <c r="J39" s="224">
        <v>49248</v>
      </c>
      <c r="K39" s="224">
        <v>49935</v>
      </c>
      <c r="L39" s="224">
        <v>52042</v>
      </c>
    </row>
    <row r="40" spans="1:12">
      <c r="A40" s="233" t="s">
        <v>1218</v>
      </c>
      <c r="B40" s="224">
        <v>11939</v>
      </c>
      <c r="C40" s="224">
        <v>13968</v>
      </c>
      <c r="D40" s="224">
        <v>11864</v>
      </c>
      <c r="E40" s="224">
        <v>12964</v>
      </c>
      <c r="F40" s="224">
        <v>13635</v>
      </c>
      <c r="G40" s="224">
        <v>16355</v>
      </c>
      <c r="H40" s="224">
        <v>20065</v>
      </c>
      <c r="I40" s="224">
        <v>19605</v>
      </c>
      <c r="J40" s="224">
        <v>20570</v>
      </c>
      <c r="K40" s="224">
        <v>18667</v>
      </c>
      <c r="L40" s="224">
        <v>18859</v>
      </c>
    </row>
    <row r="41" spans="1:12">
      <c r="A41" s="233" t="s">
        <v>1186</v>
      </c>
      <c r="B41" s="224">
        <v>5354</v>
      </c>
      <c r="C41" s="224">
        <v>6124</v>
      </c>
      <c r="D41" s="224">
        <v>4892</v>
      </c>
      <c r="E41" s="224">
        <v>5627</v>
      </c>
      <c r="F41" s="224">
        <v>5704</v>
      </c>
      <c r="G41" s="224">
        <v>6063</v>
      </c>
      <c r="H41" s="224">
        <v>7087</v>
      </c>
      <c r="I41" s="224">
        <v>7778</v>
      </c>
      <c r="J41" s="224">
        <v>9682</v>
      </c>
      <c r="K41" s="224">
        <v>9481</v>
      </c>
      <c r="L41" s="224">
        <v>10661</v>
      </c>
    </row>
    <row r="42" spans="1:12">
      <c r="A42" s="233" t="s">
        <v>1220</v>
      </c>
      <c r="B42" s="224">
        <v>4320</v>
      </c>
      <c r="C42" s="224">
        <v>8287</v>
      </c>
      <c r="D42" s="224">
        <v>4036</v>
      </c>
      <c r="E42" s="224">
        <v>3921</v>
      </c>
      <c r="F42" s="224">
        <v>3905</v>
      </c>
      <c r="G42" s="224">
        <v>4346</v>
      </c>
      <c r="H42" s="224">
        <v>5226</v>
      </c>
      <c r="I42" s="224">
        <v>5079</v>
      </c>
      <c r="J42" s="224">
        <v>5855</v>
      </c>
      <c r="K42" s="224">
        <v>6026</v>
      </c>
      <c r="L42" s="224">
        <v>5811</v>
      </c>
    </row>
    <row r="43" spans="1:12">
      <c r="A43" s="232" t="s">
        <v>1223</v>
      </c>
      <c r="B43" s="224"/>
      <c r="C43" s="224"/>
      <c r="D43" s="224"/>
      <c r="E43" s="224"/>
      <c r="F43" s="224"/>
      <c r="G43" s="224"/>
      <c r="H43" s="224"/>
      <c r="I43" s="224"/>
      <c r="J43" s="224"/>
      <c r="K43" s="224"/>
      <c r="L43" s="224"/>
    </row>
    <row r="44" spans="1:12">
      <c r="A44" s="235" t="s">
        <v>1224</v>
      </c>
      <c r="B44" s="224"/>
      <c r="C44" s="224"/>
      <c r="D44" s="224"/>
      <c r="E44" s="224"/>
      <c r="F44" s="224"/>
      <c r="G44" s="224"/>
      <c r="H44" s="224"/>
      <c r="I44" s="224"/>
      <c r="J44" s="224"/>
      <c r="K44" s="224"/>
      <c r="L44" s="224"/>
    </row>
    <row r="45" spans="1:12">
      <c r="A45" s="233" t="s">
        <v>1225</v>
      </c>
      <c r="B45" s="224">
        <v>218</v>
      </c>
      <c r="C45" s="224">
        <v>184</v>
      </c>
      <c r="D45" s="224">
        <v>174</v>
      </c>
      <c r="E45" s="224">
        <v>162</v>
      </c>
      <c r="F45" s="224">
        <v>165</v>
      </c>
      <c r="G45" s="224">
        <v>173</v>
      </c>
      <c r="H45" s="224">
        <v>174</v>
      </c>
      <c r="I45" s="224">
        <v>172</v>
      </c>
      <c r="J45" s="224">
        <v>177</v>
      </c>
      <c r="K45" s="224">
        <v>173</v>
      </c>
      <c r="L45" s="224">
        <v>181</v>
      </c>
    </row>
    <row r="46" spans="1:12">
      <c r="A46" s="235" t="s">
        <v>1226</v>
      </c>
      <c r="B46" s="224"/>
      <c r="C46" s="224"/>
      <c r="D46" s="224"/>
      <c r="E46" s="224"/>
      <c r="F46" s="224"/>
      <c r="G46" s="224"/>
      <c r="H46" s="224"/>
      <c r="I46" s="224"/>
      <c r="J46" s="224"/>
      <c r="K46" s="224"/>
      <c r="L46" s="224"/>
    </row>
    <row r="47" spans="1:12">
      <c r="A47" s="233" t="s">
        <v>1227</v>
      </c>
      <c r="B47" s="224">
        <v>1763</v>
      </c>
      <c r="C47" s="224">
        <v>1847</v>
      </c>
      <c r="D47" s="224">
        <v>1770</v>
      </c>
      <c r="E47" s="224">
        <v>1800</v>
      </c>
      <c r="F47" s="224">
        <v>1884</v>
      </c>
      <c r="G47" s="224">
        <v>1955</v>
      </c>
      <c r="H47" s="224">
        <v>2082</v>
      </c>
      <c r="I47" s="224">
        <v>2122</v>
      </c>
      <c r="J47" s="224">
        <v>2209</v>
      </c>
      <c r="K47" s="224">
        <v>2257</v>
      </c>
      <c r="L47" s="224">
        <v>2318</v>
      </c>
    </row>
    <row r="48" spans="1:12">
      <c r="A48" s="233" t="s">
        <v>1228</v>
      </c>
      <c r="B48" s="224">
        <v>1542</v>
      </c>
      <c r="C48" s="224">
        <v>1701</v>
      </c>
      <c r="D48" s="224">
        <v>1679</v>
      </c>
      <c r="E48" s="224">
        <v>1701</v>
      </c>
      <c r="F48" s="224">
        <v>1845</v>
      </c>
      <c r="G48" s="224">
        <v>1945</v>
      </c>
      <c r="H48" s="224">
        <v>2063</v>
      </c>
      <c r="I48" s="224">
        <v>2156</v>
      </c>
      <c r="J48" s="224">
        <v>2369</v>
      </c>
      <c r="K48" s="224">
        <v>2470</v>
      </c>
      <c r="L48" s="224">
        <v>2553</v>
      </c>
    </row>
    <row r="49" spans="1:12">
      <c r="A49" s="233" t="s">
        <v>1229</v>
      </c>
      <c r="B49" s="224">
        <v>1260</v>
      </c>
      <c r="C49" s="224">
        <v>1260</v>
      </c>
      <c r="D49" s="224">
        <v>1203</v>
      </c>
      <c r="E49" s="224">
        <v>1161</v>
      </c>
      <c r="F49" s="224">
        <v>1141</v>
      </c>
      <c r="G49" s="224">
        <v>1134</v>
      </c>
      <c r="H49" s="224">
        <v>1160</v>
      </c>
      <c r="I49" s="224">
        <v>1171</v>
      </c>
      <c r="J49" s="224">
        <v>1230</v>
      </c>
      <c r="K49" s="224">
        <v>1276</v>
      </c>
      <c r="L49" s="224">
        <v>1310</v>
      </c>
    </row>
    <row r="50" spans="1:12" ht="16" thickBot="1">
      <c r="A50" s="52"/>
      <c r="B50" s="53"/>
      <c r="C50" s="53"/>
      <c r="D50" s="53"/>
      <c r="E50" s="53"/>
      <c r="F50" s="53"/>
      <c r="G50" s="53"/>
      <c r="H50" s="53"/>
      <c r="I50" s="53"/>
      <c r="J50" s="53"/>
      <c r="K50" s="53"/>
      <c r="L50" s="53"/>
    </row>
    <row r="51" spans="1:12">
      <c r="A51" s="231"/>
      <c r="B51" s="222"/>
      <c r="C51" s="222"/>
      <c r="D51" s="222"/>
      <c r="E51" s="222"/>
      <c r="F51" s="222"/>
      <c r="G51" s="222"/>
      <c r="H51" s="222"/>
      <c r="I51" s="222"/>
      <c r="J51" s="222"/>
      <c r="K51" s="222"/>
      <c r="L51" s="222"/>
    </row>
    <row r="52" spans="1:12">
      <c r="A52" s="233"/>
      <c r="B52" s="222"/>
      <c r="C52" s="222"/>
      <c r="D52" s="222" t="s">
        <v>4864</v>
      </c>
      <c r="E52" s="222" t="s">
        <v>3978</v>
      </c>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ht="28">
      <c r="A60" s="231" t="s">
        <v>1230</v>
      </c>
      <c r="B60" s="222"/>
      <c r="C60" s="222"/>
      <c r="D60" s="222"/>
      <c r="E60" s="222"/>
      <c r="F60" s="222"/>
      <c r="G60" s="222"/>
      <c r="H60" s="222"/>
      <c r="I60" s="222"/>
      <c r="J60" s="222"/>
      <c r="K60" s="222"/>
      <c r="L60" s="222"/>
    </row>
    <row r="61" spans="1:12">
      <c r="A61" s="233"/>
      <c r="B61" s="223">
        <v>2009</v>
      </c>
      <c r="C61" s="223">
        <v>2010</v>
      </c>
      <c r="D61" s="223">
        <v>2011</v>
      </c>
      <c r="E61" s="223">
        <v>2012</v>
      </c>
      <c r="F61" s="223">
        <v>2013</v>
      </c>
      <c r="G61" s="223">
        <v>2014</v>
      </c>
      <c r="H61" s="223">
        <v>2015</v>
      </c>
      <c r="I61" s="223">
        <v>2016</v>
      </c>
      <c r="J61" s="223">
        <v>2017</v>
      </c>
      <c r="K61" s="223">
        <v>2018</v>
      </c>
      <c r="L61" s="223" t="s">
        <v>4086</v>
      </c>
    </row>
    <row r="62" spans="1:12">
      <c r="A62" s="235" t="s">
        <v>1231</v>
      </c>
      <c r="B62" s="230"/>
      <c r="C62" s="230"/>
      <c r="D62" s="230"/>
      <c r="E62" s="230"/>
      <c r="F62" s="230"/>
      <c r="G62" s="230"/>
      <c r="H62" s="230"/>
      <c r="I62" s="230"/>
      <c r="J62" s="230"/>
      <c r="K62" s="230"/>
      <c r="L62" s="230"/>
    </row>
    <row r="63" spans="1:12">
      <c r="A63" s="233" t="s">
        <v>1217</v>
      </c>
      <c r="B63" s="224">
        <v>88.1</v>
      </c>
      <c r="C63" s="224">
        <v>90.5</v>
      </c>
      <c r="D63" s="224">
        <v>88.1</v>
      </c>
      <c r="E63" s="224">
        <v>85.1</v>
      </c>
      <c r="F63" s="224">
        <v>87.4</v>
      </c>
      <c r="G63" s="224">
        <v>90.4</v>
      </c>
      <c r="H63" s="224">
        <v>95.8</v>
      </c>
      <c r="I63" s="224">
        <v>99.6</v>
      </c>
      <c r="J63" s="224">
        <v>103.6</v>
      </c>
      <c r="K63" s="224">
        <v>107.6</v>
      </c>
      <c r="L63" s="224">
        <v>110.9</v>
      </c>
    </row>
    <row r="64" spans="1:12">
      <c r="A64" s="233" t="s">
        <v>1218</v>
      </c>
      <c r="B64" s="224">
        <v>74.7</v>
      </c>
      <c r="C64" s="224">
        <v>79.5</v>
      </c>
      <c r="D64" s="224">
        <v>79.5</v>
      </c>
      <c r="E64" s="224">
        <v>79.599999999999994</v>
      </c>
      <c r="F64" s="224">
        <v>86.3</v>
      </c>
      <c r="G64" s="224">
        <v>93.8</v>
      </c>
      <c r="H64" s="224">
        <v>103.4</v>
      </c>
      <c r="I64" s="224">
        <v>111.8</v>
      </c>
      <c r="J64" s="224">
        <v>119.3</v>
      </c>
      <c r="K64" s="224">
        <v>125.2</v>
      </c>
      <c r="L64" s="224">
        <v>125.6</v>
      </c>
    </row>
    <row r="65" spans="1:12">
      <c r="A65" s="233" t="s">
        <v>1186</v>
      </c>
      <c r="B65" s="224">
        <v>87.9</v>
      </c>
      <c r="C65" s="224">
        <v>88.1</v>
      </c>
      <c r="D65" s="224">
        <v>83.8</v>
      </c>
      <c r="E65" s="224">
        <v>80.2</v>
      </c>
      <c r="F65" s="224">
        <v>79.3</v>
      </c>
      <c r="G65" s="224">
        <v>79.400000000000006</v>
      </c>
      <c r="H65" s="224">
        <v>80.2</v>
      </c>
      <c r="I65" s="224">
        <v>82.1</v>
      </c>
      <c r="J65" s="224">
        <v>85.3</v>
      </c>
      <c r="K65" s="224">
        <v>89.2</v>
      </c>
      <c r="L65" s="224">
        <v>91.8</v>
      </c>
    </row>
    <row r="66" spans="1:12">
      <c r="A66" s="233" t="s">
        <v>1232</v>
      </c>
      <c r="B66" s="224">
        <v>110.1</v>
      </c>
      <c r="C66" s="224">
        <v>97.2</v>
      </c>
      <c r="D66" s="224">
        <v>91.3</v>
      </c>
      <c r="E66" s="224">
        <v>86.1</v>
      </c>
      <c r="F66" s="224">
        <v>85.5</v>
      </c>
      <c r="G66" s="224">
        <v>88.5</v>
      </c>
      <c r="H66" s="224">
        <v>88.8</v>
      </c>
      <c r="I66" s="224">
        <v>85</v>
      </c>
      <c r="J66" s="224">
        <v>85.8</v>
      </c>
      <c r="K66" s="224">
        <v>85.6</v>
      </c>
      <c r="L66" s="224">
        <v>87.4</v>
      </c>
    </row>
    <row r="67" spans="1:12" ht="16" thickBot="1">
      <c r="A67" s="52"/>
      <c r="B67" s="53"/>
      <c r="C67" s="53"/>
      <c r="D67" s="53"/>
      <c r="E67" s="53"/>
      <c r="F67" s="53"/>
      <c r="G67" s="53"/>
      <c r="H67" s="53"/>
      <c r="I67" s="53"/>
      <c r="J67" s="53"/>
      <c r="K67" s="53"/>
      <c r="L67" s="53"/>
    </row>
    <row r="68" spans="1:12">
      <c r="A68" s="231"/>
      <c r="B68" s="222"/>
      <c r="C68" s="222"/>
      <c r="D68" s="222"/>
      <c r="E68" s="222"/>
      <c r="F68" s="222"/>
      <c r="G68" s="222"/>
      <c r="H68" s="222"/>
      <c r="I68" s="222"/>
      <c r="J68" s="222"/>
      <c r="K68" s="222"/>
      <c r="L68" s="222"/>
    </row>
    <row r="69" spans="1:12" ht="28">
      <c r="A69" s="233" t="s">
        <v>4865</v>
      </c>
      <c r="B69" s="222"/>
      <c r="C69" s="224" t="s">
        <v>4864</v>
      </c>
      <c r="D69" s="222"/>
      <c r="E69" s="229" t="s">
        <v>3979</v>
      </c>
      <c r="F69" s="222"/>
      <c r="G69" s="222"/>
      <c r="H69" s="222"/>
      <c r="I69" s="222"/>
      <c r="J69" s="222"/>
      <c r="K69" s="222"/>
      <c r="L69" s="222"/>
    </row>
    <row r="70" spans="1:12">
      <c r="A70" s="231"/>
      <c r="B70" s="222"/>
      <c r="C70" s="222"/>
      <c r="D70" s="222"/>
      <c r="E70" s="222"/>
      <c r="F70" s="222"/>
      <c r="G70" s="222"/>
      <c r="H70" s="222"/>
      <c r="I70" s="222"/>
      <c r="J70" s="222"/>
      <c r="K70" s="222"/>
      <c r="L70" s="222"/>
    </row>
  </sheetData>
  <hyperlinks>
    <hyperlink ref="B1" location="INDEKS!A1" display="HJEM" xr:uid="{8A22A8B6-0712-457E-A6A3-A1905A8815BE}"/>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L23"/>
  <sheetViews>
    <sheetView zoomScale="70" zoomScaleNormal="70" workbookViewId="0">
      <selection activeCell="E37" sqref="E37"/>
    </sheetView>
  </sheetViews>
  <sheetFormatPr baseColWidth="10" defaultColWidth="9.1640625" defaultRowHeight="15"/>
  <cols>
    <col min="1" max="1" width="50.6640625" style="236" customWidth="1"/>
    <col min="2" max="16384" width="9.1640625" style="221"/>
  </cols>
  <sheetData>
    <row r="1" spans="1:12">
      <c r="A1" s="231"/>
      <c r="B1" s="173" t="s">
        <v>3453</v>
      </c>
      <c r="C1" s="222"/>
      <c r="D1" s="222"/>
      <c r="E1" s="222"/>
      <c r="F1" s="222"/>
      <c r="G1" s="222"/>
      <c r="H1" s="222"/>
      <c r="I1" s="222"/>
      <c r="J1" s="222"/>
      <c r="K1" s="222"/>
      <c r="L1" s="222"/>
    </row>
    <row r="2" spans="1:12">
      <c r="A2" s="231"/>
      <c r="B2" s="222"/>
      <c r="C2" s="222"/>
      <c r="D2" s="222"/>
      <c r="E2" s="222"/>
      <c r="F2" s="222"/>
      <c r="G2" s="222"/>
      <c r="H2" s="222"/>
      <c r="I2" s="222"/>
      <c r="J2" s="222"/>
      <c r="K2" s="222"/>
      <c r="L2" s="222"/>
    </row>
    <row r="3" spans="1:12">
      <c r="A3" s="231"/>
      <c r="B3" s="222"/>
      <c r="C3" s="222"/>
      <c r="D3" s="222"/>
      <c r="E3" s="222"/>
      <c r="F3" s="222"/>
      <c r="G3" s="222"/>
      <c r="H3" s="222"/>
      <c r="I3" s="222"/>
      <c r="J3" s="222"/>
      <c r="K3" s="222"/>
      <c r="L3" s="222"/>
    </row>
    <row r="4" spans="1:12">
      <c r="A4" s="231" t="s">
        <v>3610</v>
      </c>
      <c r="B4" s="222"/>
      <c r="C4" s="222"/>
      <c r="D4" s="222"/>
      <c r="E4" s="222"/>
      <c r="F4" s="222"/>
      <c r="G4" s="222"/>
      <c r="H4" s="222"/>
      <c r="I4" s="222"/>
      <c r="J4" s="222"/>
      <c r="K4" s="222"/>
      <c r="L4" s="222"/>
    </row>
    <row r="5" spans="1:12">
      <c r="A5" s="233"/>
      <c r="B5" s="223">
        <v>2009</v>
      </c>
      <c r="C5" s="223">
        <v>2010</v>
      </c>
      <c r="D5" s="223">
        <v>2011</v>
      </c>
      <c r="E5" s="223">
        <v>2012</v>
      </c>
      <c r="F5" s="223">
        <v>2013</v>
      </c>
      <c r="G5" s="223">
        <v>2014</v>
      </c>
      <c r="H5" s="223">
        <v>2015</v>
      </c>
      <c r="I5" s="223">
        <v>2016</v>
      </c>
      <c r="J5" s="223">
        <v>2017</v>
      </c>
      <c r="K5" s="223">
        <v>2018</v>
      </c>
      <c r="L5" s="223">
        <v>2019</v>
      </c>
    </row>
    <row r="6" spans="1:12">
      <c r="A6" s="235" t="s">
        <v>40</v>
      </c>
      <c r="B6" s="224"/>
      <c r="C6" s="224"/>
      <c r="D6" s="224"/>
      <c r="E6" s="224"/>
      <c r="F6" s="224"/>
      <c r="G6" s="224"/>
      <c r="H6" s="224"/>
      <c r="I6" s="224"/>
      <c r="J6" s="224"/>
      <c r="K6" s="224"/>
      <c r="L6" s="224"/>
    </row>
    <row r="7" spans="1:12">
      <c r="A7" s="232" t="s">
        <v>387</v>
      </c>
      <c r="B7" s="223">
        <v>4140</v>
      </c>
      <c r="C7" s="223">
        <v>5222</v>
      </c>
      <c r="D7" s="223">
        <v>5025</v>
      </c>
      <c r="E7" s="223">
        <v>5130</v>
      </c>
      <c r="F7" s="223">
        <v>4501</v>
      </c>
      <c r="G7" s="223">
        <v>3499</v>
      </c>
      <c r="H7" s="223">
        <v>3455</v>
      </c>
      <c r="I7" s="223">
        <v>2818</v>
      </c>
      <c r="J7" s="223">
        <v>2657</v>
      </c>
      <c r="K7" s="223">
        <v>2774</v>
      </c>
      <c r="L7" s="223">
        <v>2236</v>
      </c>
    </row>
    <row r="8" spans="1:12">
      <c r="A8" s="233" t="s">
        <v>1216</v>
      </c>
      <c r="B8" s="224">
        <v>120</v>
      </c>
      <c r="C8" s="224">
        <v>216</v>
      </c>
      <c r="D8" s="224">
        <v>236</v>
      </c>
      <c r="E8" s="224">
        <v>244</v>
      </c>
      <c r="F8" s="224">
        <v>195</v>
      </c>
      <c r="G8" s="224">
        <v>156</v>
      </c>
      <c r="H8" s="224">
        <v>160</v>
      </c>
      <c r="I8" s="224">
        <v>116</v>
      </c>
      <c r="J8" s="224">
        <v>131</v>
      </c>
      <c r="K8" s="224">
        <v>79</v>
      </c>
      <c r="L8" s="224">
        <v>80</v>
      </c>
    </row>
    <row r="9" spans="1:12">
      <c r="A9" s="233" t="s">
        <v>1217</v>
      </c>
      <c r="B9" s="224">
        <v>2342</v>
      </c>
      <c r="C9" s="224">
        <v>3012</v>
      </c>
      <c r="D9" s="224">
        <v>2975</v>
      </c>
      <c r="E9" s="224">
        <v>3206</v>
      </c>
      <c r="F9" s="224">
        <v>2930</v>
      </c>
      <c r="G9" s="224">
        <v>2359</v>
      </c>
      <c r="H9" s="224">
        <v>2455</v>
      </c>
      <c r="I9" s="224">
        <v>1949</v>
      </c>
      <c r="J9" s="224">
        <v>1790</v>
      </c>
      <c r="K9" s="224">
        <v>1760</v>
      </c>
      <c r="L9" s="224">
        <v>1412</v>
      </c>
    </row>
    <row r="10" spans="1:12">
      <c r="A10" s="233" t="s">
        <v>1218</v>
      </c>
      <c r="B10" s="224">
        <v>518</v>
      </c>
      <c r="C10" s="224">
        <v>714</v>
      </c>
      <c r="D10" s="224">
        <v>579</v>
      </c>
      <c r="E10" s="224">
        <v>479</v>
      </c>
      <c r="F10" s="224">
        <v>349</v>
      </c>
      <c r="G10" s="224">
        <v>264</v>
      </c>
      <c r="H10" s="224">
        <v>222</v>
      </c>
      <c r="I10" s="224">
        <v>165</v>
      </c>
      <c r="J10" s="224">
        <v>179</v>
      </c>
      <c r="K10" s="224">
        <v>195</v>
      </c>
      <c r="L10" s="224">
        <v>150</v>
      </c>
    </row>
    <row r="11" spans="1:12">
      <c r="A11" s="233" t="s">
        <v>1186</v>
      </c>
      <c r="B11" s="224">
        <v>302</v>
      </c>
      <c r="C11" s="224">
        <v>338</v>
      </c>
      <c r="D11" s="224">
        <v>326</v>
      </c>
      <c r="E11" s="224">
        <v>313</v>
      </c>
      <c r="F11" s="224">
        <v>291</v>
      </c>
      <c r="G11" s="224">
        <v>200</v>
      </c>
      <c r="H11" s="224">
        <v>240</v>
      </c>
      <c r="I11" s="224">
        <v>199</v>
      </c>
      <c r="J11" s="224">
        <v>199</v>
      </c>
      <c r="K11" s="224">
        <v>188</v>
      </c>
      <c r="L11" s="224">
        <v>135</v>
      </c>
    </row>
    <row r="12" spans="1:12">
      <c r="A12" s="233" t="s">
        <v>3611</v>
      </c>
      <c r="B12" s="224">
        <v>169</v>
      </c>
      <c r="C12" s="224">
        <v>165</v>
      </c>
      <c r="D12" s="224">
        <v>145</v>
      </c>
      <c r="E12" s="224">
        <v>149</v>
      </c>
      <c r="F12" s="224">
        <v>120</v>
      </c>
      <c r="G12" s="224">
        <v>95</v>
      </c>
      <c r="H12" s="224">
        <v>73</v>
      </c>
      <c r="I12" s="224">
        <v>49</v>
      </c>
      <c r="J12" s="224">
        <v>50</v>
      </c>
      <c r="K12" s="224">
        <v>50</v>
      </c>
      <c r="L12" s="224">
        <v>65</v>
      </c>
    </row>
    <row r="13" spans="1:12">
      <c r="A13" s="233" t="s">
        <v>3612</v>
      </c>
      <c r="B13" s="224">
        <v>259</v>
      </c>
      <c r="C13" s="224">
        <v>235</v>
      </c>
      <c r="D13" s="224">
        <v>215</v>
      </c>
      <c r="E13" s="224">
        <v>220</v>
      </c>
      <c r="F13" s="224">
        <v>206</v>
      </c>
      <c r="G13" s="224">
        <v>140</v>
      </c>
      <c r="H13" s="224">
        <v>139</v>
      </c>
      <c r="I13" s="224">
        <v>109</v>
      </c>
      <c r="J13" s="224">
        <v>101</v>
      </c>
      <c r="K13" s="224">
        <v>98</v>
      </c>
      <c r="L13" s="224">
        <v>84</v>
      </c>
    </row>
    <row r="14" spans="1:12">
      <c r="A14" s="233" t="s">
        <v>4000</v>
      </c>
      <c r="B14" s="224" t="s">
        <v>2</v>
      </c>
      <c r="C14" s="224" t="s">
        <v>2</v>
      </c>
      <c r="D14" s="224" t="s">
        <v>2</v>
      </c>
      <c r="E14" s="224" t="s">
        <v>2</v>
      </c>
      <c r="F14" s="224" t="s">
        <v>2</v>
      </c>
      <c r="G14" s="224" t="s">
        <v>2</v>
      </c>
      <c r="H14" s="224" t="s">
        <v>2</v>
      </c>
      <c r="I14" s="224" t="s">
        <v>2</v>
      </c>
      <c r="J14" s="224" t="s">
        <v>2</v>
      </c>
      <c r="K14" s="224">
        <v>20</v>
      </c>
      <c r="L14" s="224">
        <v>20</v>
      </c>
    </row>
    <row r="15" spans="1:12">
      <c r="A15" s="233" t="s">
        <v>4001</v>
      </c>
      <c r="B15" s="224" t="s">
        <v>2</v>
      </c>
      <c r="C15" s="224" t="s">
        <v>2</v>
      </c>
      <c r="D15" s="224" t="s">
        <v>2</v>
      </c>
      <c r="E15" s="224" t="s">
        <v>2</v>
      </c>
      <c r="F15" s="224" t="s">
        <v>2</v>
      </c>
      <c r="G15" s="224" t="s">
        <v>2</v>
      </c>
      <c r="H15" s="224" t="s">
        <v>2</v>
      </c>
      <c r="I15" s="224" t="s">
        <v>2</v>
      </c>
      <c r="J15" s="224" t="s">
        <v>2</v>
      </c>
      <c r="K15" s="224">
        <v>22</v>
      </c>
      <c r="L15" s="224">
        <v>26</v>
      </c>
    </row>
    <row r="16" spans="1:12">
      <c r="A16" s="233" t="s">
        <v>3613</v>
      </c>
      <c r="B16" s="224">
        <v>128</v>
      </c>
      <c r="C16" s="224">
        <v>136</v>
      </c>
      <c r="D16" s="224">
        <v>164</v>
      </c>
      <c r="E16" s="224">
        <v>163</v>
      </c>
      <c r="F16" s="224">
        <v>117</v>
      </c>
      <c r="G16" s="224">
        <v>65</v>
      </c>
      <c r="H16" s="224">
        <v>79</v>
      </c>
      <c r="I16" s="224">
        <v>94</v>
      </c>
      <c r="J16" s="224">
        <v>98</v>
      </c>
      <c r="K16" s="224">
        <v>121</v>
      </c>
      <c r="L16" s="224">
        <v>61</v>
      </c>
    </row>
    <row r="17" spans="1:12">
      <c r="A17" s="233" t="s">
        <v>4002</v>
      </c>
      <c r="B17" s="224" t="s">
        <v>2</v>
      </c>
      <c r="C17" s="224" t="s">
        <v>2</v>
      </c>
      <c r="D17" s="224" t="s">
        <v>2</v>
      </c>
      <c r="E17" s="224" t="s">
        <v>2</v>
      </c>
      <c r="F17" s="224" t="s">
        <v>2</v>
      </c>
      <c r="G17" s="224" t="s">
        <v>2</v>
      </c>
      <c r="H17" s="224" t="s">
        <v>2</v>
      </c>
      <c r="I17" s="224" t="s">
        <v>2</v>
      </c>
      <c r="J17" s="224" t="s">
        <v>2</v>
      </c>
      <c r="K17" s="224">
        <v>241</v>
      </c>
      <c r="L17" s="224">
        <v>203</v>
      </c>
    </row>
    <row r="18" spans="1:12">
      <c r="A18" s="233" t="s">
        <v>3614</v>
      </c>
      <c r="B18" s="224">
        <v>206</v>
      </c>
      <c r="C18" s="224">
        <v>293</v>
      </c>
      <c r="D18" s="224">
        <v>287</v>
      </c>
      <c r="E18" s="224">
        <v>255</v>
      </c>
      <c r="F18" s="224">
        <v>201</v>
      </c>
      <c r="G18" s="224">
        <v>150</v>
      </c>
      <c r="H18" s="224">
        <v>108</v>
      </c>
      <c r="I18" s="224">
        <v>96</v>
      </c>
      <c r="J18" s="224">
        <v>59</v>
      </c>
      <c r="K18" s="224" t="s">
        <v>2</v>
      </c>
      <c r="L18" s="224" t="s">
        <v>2</v>
      </c>
    </row>
    <row r="19" spans="1:12">
      <c r="A19" s="233" t="s">
        <v>4003</v>
      </c>
      <c r="B19" s="224">
        <v>96</v>
      </c>
      <c r="C19" s="224">
        <v>113</v>
      </c>
      <c r="D19" s="224">
        <v>98</v>
      </c>
      <c r="E19" s="224">
        <v>101</v>
      </c>
      <c r="F19" s="224">
        <v>92</v>
      </c>
      <c r="G19" s="224">
        <v>70</v>
      </c>
      <c r="H19" s="224">
        <v>68</v>
      </c>
      <c r="I19" s="224">
        <v>41</v>
      </c>
      <c r="J19" s="224">
        <v>50</v>
      </c>
      <c r="K19" s="224" t="s">
        <v>2</v>
      </c>
      <c r="L19" s="224" t="s">
        <v>2</v>
      </c>
    </row>
    <row r="20" spans="1:12" ht="16" thickBot="1">
      <c r="A20" s="52"/>
      <c r="B20" s="53"/>
      <c r="C20" s="53"/>
      <c r="D20" s="53"/>
      <c r="E20" s="53"/>
      <c r="F20" s="53"/>
      <c r="G20" s="53"/>
      <c r="H20" s="53"/>
      <c r="I20" s="53"/>
      <c r="J20" s="53"/>
      <c r="K20" s="53"/>
      <c r="L20" s="53"/>
    </row>
    <row r="21" spans="1:12">
      <c r="A21" s="231"/>
      <c r="B21" s="222"/>
      <c r="C21" s="222"/>
      <c r="D21" s="222"/>
      <c r="E21" s="222"/>
      <c r="F21" s="222"/>
      <c r="G21" s="222"/>
      <c r="H21" s="222"/>
      <c r="I21" s="222"/>
      <c r="J21" s="222"/>
      <c r="K21" s="222"/>
      <c r="L21" s="222"/>
    </row>
    <row r="22" spans="1:12">
      <c r="A22" s="233"/>
      <c r="B22" s="224"/>
      <c r="C22" s="224" t="s">
        <v>4866</v>
      </c>
      <c r="D22" s="224"/>
      <c r="E22" s="222" t="s">
        <v>4004</v>
      </c>
      <c r="F22" s="222"/>
      <c r="G22" s="222"/>
      <c r="H22" s="222"/>
      <c r="I22" s="222"/>
      <c r="J22" s="222"/>
      <c r="K22" s="222"/>
      <c r="L22" s="222"/>
    </row>
    <row r="23" spans="1:12">
      <c r="A23" s="231"/>
      <c r="B23" s="222"/>
      <c r="C23" s="222"/>
      <c r="D23" s="222"/>
      <c r="E23" s="222"/>
      <c r="F23" s="222"/>
      <c r="G23" s="222"/>
      <c r="H23" s="222"/>
      <c r="I23" s="222"/>
      <c r="J23" s="222"/>
      <c r="K23" s="222"/>
      <c r="L23" s="222"/>
    </row>
  </sheetData>
  <hyperlinks>
    <hyperlink ref="B1" location="INDEKS!A1" display="HJEM" xr:uid="{5AC00274-15C8-459E-AC82-3642FB7CC3A3}"/>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L81"/>
  <sheetViews>
    <sheetView topLeftCell="A4"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1233</v>
      </c>
      <c r="B1" s="173" t="s">
        <v>3453</v>
      </c>
      <c r="C1" s="222"/>
      <c r="D1" s="222"/>
      <c r="E1" s="222"/>
      <c r="F1" s="222"/>
      <c r="G1" s="222"/>
      <c r="H1" s="222"/>
      <c r="I1" s="222"/>
      <c r="J1" s="222"/>
      <c r="K1" s="222"/>
      <c r="L1" s="222"/>
    </row>
    <row r="2" spans="1:12">
      <c r="A2" s="232"/>
      <c r="B2" s="223">
        <v>2007</v>
      </c>
      <c r="C2" s="223">
        <v>2008</v>
      </c>
      <c r="D2" s="223">
        <v>2009</v>
      </c>
      <c r="E2" s="223">
        <v>2010</v>
      </c>
      <c r="F2" s="223">
        <v>2011</v>
      </c>
      <c r="G2" s="223">
        <v>2012</v>
      </c>
      <c r="H2" s="223">
        <v>2013</v>
      </c>
      <c r="I2" s="223">
        <v>2014</v>
      </c>
      <c r="J2" s="223">
        <v>2015</v>
      </c>
      <c r="K2" s="223">
        <v>2016</v>
      </c>
      <c r="L2" s="223">
        <v>2017</v>
      </c>
    </row>
    <row r="3" spans="1:12">
      <c r="A3" s="235" t="s">
        <v>1133</v>
      </c>
      <c r="B3" s="43"/>
      <c r="C3" s="43"/>
      <c r="D3" s="43"/>
      <c r="E3" s="43"/>
      <c r="F3" s="323" t="s">
        <v>207</v>
      </c>
      <c r="G3" s="43"/>
      <c r="H3" s="43"/>
      <c r="I3" s="43"/>
      <c r="J3" s="43"/>
      <c r="K3" s="43"/>
      <c r="L3" s="43"/>
    </row>
    <row r="4" spans="1:12">
      <c r="A4" s="233" t="s">
        <v>1234</v>
      </c>
      <c r="B4" s="222">
        <v>916.9</v>
      </c>
      <c r="C4" s="222">
        <v>898.2</v>
      </c>
      <c r="D4" s="222">
        <v>760.3</v>
      </c>
      <c r="E4" s="222">
        <v>798.8</v>
      </c>
      <c r="F4" s="222">
        <v>882.1</v>
      </c>
      <c r="G4" s="222">
        <v>885.6</v>
      </c>
      <c r="H4" s="222">
        <v>892.6</v>
      </c>
      <c r="I4" s="222">
        <v>883.3</v>
      </c>
      <c r="J4" s="222">
        <v>970</v>
      </c>
      <c r="K4" s="222">
        <v>978.3</v>
      </c>
      <c r="L4" s="222">
        <v>1039.8</v>
      </c>
    </row>
    <row r="5" spans="1:12">
      <c r="A5" s="233" t="s">
        <v>951</v>
      </c>
      <c r="B5" s="222">
        <v>179.1</v>
      </c>
      <c r="C5" s="222">
        <v>181.1</v>
      </c>
      <c r="D5" s="222">
        <v>159</v>
      </c>
      <c r="E5" s="222">
        <v>181.4</v>
      </c>
      <c r="F5" s="222" t="s">
        <v>207</v>
      </c>
      <c r="G5" s="222" t="s">
        <v>207</v>
      </c>
      <c r="H5" s="222" t="s">
        <v>207</v>
      </c>
      <c r="I5" s="222" t="s">
        <v>207</v>
      </c>
      <c r="J5" s="222" t="s">
        <v>207</v>
      </c>
      <c r="K5" s="222" t="s">
        <v>207</v>
      </c>
      <c r="L5" s="222" t="s">
        <v>207</v>
      </c>
    </row>
    <row r="6" spans="1:12">
      <c r="A6" s="233" t="s">
        <v>1134</v>
      </c>
      <c r="B6" s="222">
        <v>124.2</v>
      </c>
      <c r="C6" s="222">
        <v>121.9</v>
      </c>
      <c r="D6" s="222">
        <v>106.7</v>
      </c>
      <c r="E6" s="222">
        <v>113.7</v>
      </c>
      <c r="F6" s="222">
        <v>121.1</v>
      </c>
      <c r="G6" s="222">
        <v>121.2</v>
      </c>
      <c r="H6" s="222">
        <v>124.1</v>
      </c>
      <c r="I6" s="222">
        <v>128.19999999999999</v>
      </c>
      <c r="J6" s="222">
        <v>141.69999999999999</v>
      </c>
      <c r="K6" s="222">
        <v>145.30000000000001</v>
      </c>
      <c r="L6" s="222">
        <v>152.5</v>
      </c>
    </row>
    <row r="7" spans="1:12">
      <c r="A7" s="233" t="s">
        <v>1135</v>
      </c>
      <c r="B7" s="222">
        <v>79.7</v>
      </c>
      <c r="C7" s="222">
        <v>84.7</v>
      </c>
      <c r="D7" s="222">
        <v>78.900000000000006</v>
      </c>
      <c r="E7" s="222">
        <v>77.400000000000006</v>
      </c>
      <c r="F7" s="222">
        <v>80.8</v>
      </c>
      <c r="G7" s="222">
        <v>82.9</v>
      </c>
      <c r="H7" s="222">
        <v>83.9</v>
      </c>
      <c r="I7" s="222">
        <v>85</v>
      </c>
      <c r="J7" s="222">
        <v>88.2</v>
      </c>
      <c r="K7" s="222">
        <v>90.5</v>
      </c>
      <c r="L7" s="222">
        <v>97.8</v>
      </c>
    </row>
    <row r="8" spans="1:12">
      <c r="A8" s="233" t="s">
        <v>1136</v>
      </c>
      <c r="B8" s="222">
        <v>35.200000000000003</v>
      </c>
      <c r="C8" s="222">
        <v>26.3</v>
      </c>
      <c r="D8" s="222">
        <v>17.3</v>
      </c>
      <c r="E8" s="222">
        <v>25.9</v>
      </c>
      <c r="F8" s="222">
        <v>30.1</v>
      </c>
      <c r="G8" s="222">
        <v>28.7</v>
      </c>
      <c r="H8" s="222">
        <v>30</v>
      </c>
      <c r="I8" s="222">
        <v>33.799999999999997</v>
      </c>
      <c r="J8" s="222">
        <v>43.9</v>
      </c>
      <c r="K8" s="222">
        <v>45.4</v>
      </c>
      <c r="L8" s="222">
        <v>44.2</v>
      </c>
    </row>
    <row r="9" spans="1:12">
      <c r="A9" s="233" t="s">
        <v>1137</v>
      </c>
      <c r="B9" s="222">
        <v>476.8</v>
      </c>
      <c r="C9" s="222">
        <v>507.6</v>
      </c>
      <c r="D9" s="222">
        <v>478.4</v>
      </c>
      <c r="E9" s="222">
        <v>486.2</v>
      </c>
      <c r="F9" s="222">
        <v>525.29999999999995</v>
      </c>
      <c r="G9" s="222">
        <v>541</v>
      </c>
      <c r="H9" s="222">
        <v>548.5</v>
      </c>
      <c r="I9" s="222">
        <v>552.79999999999995</v>
      </c>
      <c r="J9" s="222">
        <v>695.5</v>
      </c>
      <c r="K9" s="222">
        <v>612.9</v>
      </c>
      <c r="L9" s="222">
        <v>633.6</v>
      </c>
    </row>
    <row r="10" spans="1:12">
      <c r="A10" s="233" t="s">
        <v>1138</v>
      </c>
      <c r="B10" s="222">
        <v>178.7</v>
      </c>
      <c r="C10" s="222">
        <v>185</v>
      </c>
      <c r="D10" s="222">
        <v>181.5</v>
      </c>
      <c r="E10" s="222">
        <v>181.8</v>
      </c>
      <c r="F10" s="222">
        <v>205.6</v>
      </c>
      <c r="G10" s="222">
        <v>218.8</v>
      </c>
      <c r="H10" s="222">
        <v>220</v>
      </c>
      <c r="I10" s="222">
        <v>235.2</v>
      </c>
      <c r="J10" s="222">
        <v>314.8</v>
      </c>
      <c r="K10" s="222">
        <v>256.10000000000002</v>
      </c>
      <c r="L10" s="222">
        <v>281</v>
      </c>
    </row>
    <row r="11" spans="1:12">
      <c r="A11" s="233" t="s">
        <v>1139</v>
      </c>
      <c r="B11" s="222">
        <v>14.2</v>
      </c>
      <c r="C11" s="222">
        <v>11.2</v>
      </c>
      <c r="D11" s="222">
        <v>6.4</v>
      </c>
      <c r="E11" s="222">
        <v>9.6999999999999993</v>
      </c>
      <c r="F11" s="222">
        <v>7.9</v>
      </c>
      <c r="G11" s="222">
        <v>7</v>
      </c>
      <c r="H11" s="222">
        <v>8</v>
      </c>
      <c r="I11" s="222">
        <v>7.5</v>
      </c>
      <c r="J11" s="222">
        <v>9.6999999999999993</v>
      </c>
      <c r="K11" s="222">
        <v>9.8000000000000007</v>
      </c>
      <c r="L11" s="222">
        <v>10.9</v>
      </c>
    </row>
    <row r="12" spans="1:12">
      <c r="A12" s="235" t="s">
        <v>40</v>
      </c>
      <c r="B12" s="222"/>
      <c r="C12" s="222"/>
      <c r="D12" s="222"/>
      <c r="E12" s="222"/>
      <c r="F12" s="222"/>
      <c r="G12" s="222"/>
      <c r="H12" s="222"/>
      <c r="I12" s="222"/>
      <c r="J12" s="222"/>
      <c r="K12" s="222"/>
      <c r="L12" s="222"/>
    </row>
    <row r="13" spans="1:12">
      <c r="A13" s="233" t="s">
        <v>954</v>
      </c>
      <c r="B13" s="222">
        <v>24282</v>
      </c>
      <c r="C13" s="222">
        <v>24087</v>
      </c>
      <c r="D13" s="222">
        <v>23009</v>
      </c>
      <c r="E13" s="222">
        <v>23456</v>
      </c>
      <c r="F13" s="222">
        <v>23659</v>
      </c>
      <c r="G13" s="222">
        <v>23397</v>
      </c>
      <c r="H13" s="222">
        <v>23090</v>
      </c>
      <c r="I13" s="222">
        <v>22932</v>
      </c>
      <c r="J13" s="222">
        <v>22624</v>
      </c>
      <c r="K13" s="222">
        <v>22988</v>
      </c>
      <c r="L13" s="222">
        <v>23075</v>
      </c>
    </row>
    <row r="14" spans="1:12">
      <c r="A14" s="233" t="s">
        <v>1140</v>
      </c>
      <c r="B14" s="222">
        <v>192903</v>
      </c>
      <c r="C14" s="222">
        <v>194002</v>
      </c>
      <c r="D14" s="222">
        <v>175479</v>
      </c>
      <c r="E14" s="222">
        <v>169538</v>
      </c>
      <c r="F14" s="222">
        <v>172798</v>
      </c>
      <c r="G14" s="222">
        <v>173343</v>
      </c>
      <c r="H14" s="222">
        <v>171770</v>
      </c>
      <c r="I14" s="222">
        <v>171282</v>
      </c>
      <c r="J14" s="222">
        <v>173892</v>
      </c>
      <c r="K14" s="222">
        <v>175032</v>
      </c>
      <c r="L14" s="222">
        <v>179923</v>
      </c>
    </row>
    <row r="15" spans="1:12" ht="16" thickBot="1">
      <c r="A15" s="52"/>
      <c r="B15" s="54"/>
      <c r="C15" s="54"/>
      <c r="D15" s="54"/>
      <c r="E15" s="54"/>
      <c r="F15" s="54"/>
      <c r="G15" s="54"/>
      <c r="H15" s="54"/>
      <c r="I15" s="54"/>
      <c r="J15" s="54"/>
      <c r="K15" s="54"/>
      <c r="L15" s="54"/>
    </row>
    <row r="16" spans="1:12">
      <c r="A16" s="231"/>
      <c r="B16" s="222"/>
      <c r="C16" s="222"/>
      <c r="D16" s="222"/>
      <c r="E16" s="222"/>
      <c r="F16" s="222"/>
      <c r="G16" s="222"/>
      <c r="H16" s="222"/>
      <c r="I16" s="222"/>
      <c r="J16" s="222"/>
      <c r="K16" s="222"/>
      <c r="L16" s="222"/>
    </row>
    <row r="17" spans="1:12" ht="28">
      <c r="A17" s="233" t="s">
        <v>1156</v>
      </c>
      <c r="B17" s="224"/>
      <c r="C17" s="224" t="s">
        <v>4847</v>
      </c>
      <c r="D17" s="224"/>
      <c r="E17" s="229" t="s">
        <v>3998</v>
      </c>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t="s">
        <v>1235</v>
      </c>
      <c r="B28" s="222"/>
      <c r="C28" s="222"/>
      <c r="D28" s="222"/>
      <c r="E28" s="222"/>
      <c r="F28" s="222"/>
      <c r="G28" s="222"/>
      <c r="H28" s="222"/>
      <c r="I28" s="222"/>
      <c r="J28" s="222"/>
      <c r="K28" s="222"/>
      <c r="L28" s="222"/>
    </row>
    <row r="29" spans="1:12">
      <c r="A29" s="39"/>
      <c r="B29" s="7">
        <v>2009</v>
      </c>
      <c r="C29" s="7">
        <v>2010</v>
      </c>
      <c r="D29" s="7">
        <v>2011</v>
      </c>
      <c r="E29" s="7">
        <v>2012</v>
      </c>
      <c r="F29" s="7">
        <v>2013</v>
      </c>
      <c r="G29" s="7">
        <v>2014</v>
      </c>
      <c r="H29" s="7">
        <v>2015</v>
      </c>
      <c r="I29" s="7">
        <v>2016</v>
      </c>
      <c r="J29" s="7">
        <v>2017</v>
      </c>
      <c r="K29" s="7">
        <v>2018</v>
      </c>
      <c r="L29" s="7">
        <v>2019</v>
      </c>
    </row>
    <row r="30" spans="1:12">
      <c r="A30" s="235" t="s">
        <v>1236</v>
      </c>
      <c r="B30" s="222"/>
      <c r="C30" s="222"/>
      <c r="D30" s="222"/>
      <c r="E30" s="222"/>
      <c r="F30" s="222"/>
      <c r="G30" s="222"/>
      <c r="H30" s="222"/>
      <c r="I30" s="222"/>
      <c r="J30" s="222"/>
      <c r="K30" s="222"/>
      <c r="L30" s="222"/>
    </row>
    <row r="31" spans="1:12">
      <c r="A31" s="232" t="s">
        <v>1237</v>
      </c>
      <c r="B31" s="227">
        <v>4892755</v>
      </c>
      <c r="C31" s="227">
        <v>5097526</v>
      </c>
      <c r="D31" s="227">
        <v>5464421</v>
      </c>
      <c r="E31" s="227">
        <v>5488067</v>
      </c>
      <c r="F31" s="227">
        <v>5833170</v>
      </c>
      <c r="G31" s="227">
        <v>6191252</v>
      </c>
      <c r="H31" s="227">
        <v>7565545</v>
      </c>
      <c r="I31" s="227">
        <v>8671846</v>
      </c>
      <c r="J31" s="227">
        <v>11325123</v>
      </c>
      <c r="K31" s="227">
        <v>12864889</v>
      </c>
      <c r="L31" s="227">
        <v>14074955</v>
      </c>
    </row>
    <row r="32" spans="1:12">
      <c r="A32" s="233" t="s">
        <v>1238</v>
      </c>
      <c r="B32" s="225">
        <v>716401</v>
      </c>
      <c r="C32" s="225">
        <v>749056</v>
      </c>
      <c r="D32" s="225">
        <v>806215</v>
      </c>
      <c r="E32" s="225">
        <v>765852</v>
      </c>
      <c r="F32" s="225">
        <v>777269</v>
      </c>
      <c r="G32" s="225">
        <v>765413</v>
      </c>
      <c r="H32" s="225">
        <v>888634</v>
      </c>
      <c r="I32" s="225">
        <v>1003584</v>
      </c>
      <c r="J32" s="225">
        <v>1179240</v>
      </c>
      <c r="K32" s="225">
        <v>1296253</v>
      </c>
      <c r="L32" s="225">
        <v>1430621</v>
      </c>
    </row>
    <row r="33" spans="1:12">
      <c r="A33" s="233" t="s">
        <v>1239</v>
      </c>
      <c r="B33" s="225">
        <v>342467</v>
      </c>
      <c r="C33" s="225">
        <v>329550</v>
      </c>
      <c r="D33" s="225">
        <v>369923</v>
      </c>
      <c r="E33" s="225">
        <v>359970</v>
      </c>
      <c r="F33" s="225">
        <v>420644</v>
      </c>
      <c r="G33" s="225">
        <v>507705</v>
      </c>
      <c r="H33" s="225">
        <v>615882</v>
      </c>
      <c r="I33" s="225">
        <v>655153</v>
      </c>
      <c r="J33" s="225">
        <v>932345</v>
      </c>
      <c r="K33" s="225">
        <v>1036926</v>
      </c>
      <c r="L33" s="225">
        <v>1113448</v>
      </c>
    </row>
    <row r="34" spans="1:12">
      <c r="A34" s="233" t="s">
        <v>1240</v>
      </c>
      <c r="B34" s="225">
        <v>3820</v>
      </c>
      <c r="C34" s="225">
        <v>6358</v>
      </c>
      <c r="D34" s="225">
        <v>5668</v>
      </c>
      <c r="E34" s="225">
        <v>5470</v>
      </c>
      <c r="F34" s="225">
        <v>8495</v>
      </c>
      <c r="G34" s="225">
        <v>23795</v>
      </c>
      <c r="H34" s="225">
        <v>29154</v>
      </c>
      <c r="I34" s="225">
        <v>42379</v>
      </c>
      <c r="J34" s="225">
        <v>88863</v>
      </c>
      <c r="K34" s="225">
        <v>93245</v>
      </c>
      <c r="L34" s="225">
        <v>92365</v>
      </c>
    </row>
    <row r="35" spans="1:12">
      <c r="A35" s="233" t="s">
        <v>1241</v>
      </c>
      <c r="B35" s="225">
        <v>1771316</v>
      </c>
      <c r="C35" s="225">
        <v>1754195</v>
      </c>
      <c r="D35" s="225">
        <v>1927087</v>
      </c>
      <c r="E35" s="225">
        <v>1883249</v>
      </c>
      <c r="F35" s="225">
        <v>2152155</v>
      </c>
      <c r="G35" s="225">
        <v>2142023</v>
      </c>
      <c r="H35" s="225">
        <v>2398285</v>
      </c>
      <c r="I35" s="225">
        <v>2574870</v>
      </c>
      <c r="J35" s="225">
        <v>3008446</v>
      </c>
      <c r="K35" s="225">
        <v>3368861</v>
      </c>
      <c r="L35" s="225">
        <v>3637890</v>
      </c>
    </row>
    <row r="36" spans="1:12">
      <c r="A36" s="233" t="s">
        <v>1242</v>
      </c>
      <c r="B36" s="225">
        <v>246866</v>
      </c>
      <c r="C36" s="225">
        <v>247068</v>
      </c>
      <c r="D36" s="225">
        <v>273471</v>
      </c>
      <c r="E36" s="225">
        <v>305207</v>
      </c>
      <c r="F36" s="225">
        <v>307853</v>
      </c>
      <c r="G36" s="225">
        <v>318997</v>
      </c>
      <c r="H36" s="225">
        <v>388117</v>
      </c>
      <c r="I36" s="225">
        <v>366168</v>
      </c>
      <c r="J36" s="225">
        <v>456302</v>
      </c>
      <c r="K36" s="225">
        <v>540246</v>
      </c>
      <c r="L36" s="225">
        <v>553839</v>
      </c>
    </row>
    <row r="37" spans="1:12">
      <c r="A37" s="233" t="s">
        <v>1243</v>
      </c>
      <c r="B37" s="225">
        <v>376556</v>
      </c>
      <c r="C37" s="225">
        <v>418877</v>
      </c>
      <c r="D37" s="225">
        <v>427532</v>
      </c>
      <c r="E37" s="225">
        <v>452798</v>
      </c>
      <c r="F37" s="225">
        <v>466766</v>
      </c>
      <c r="G37" s="225">
        <v>557193</v>
      </c>
      <c r="H37" s="225">
        <v>822749</v>
      </c>
      <c r="I37" s="225">
        <v>1018700</v>
      </c>
      <c r="J37" s="225">
        <v>1336540</v>
      </c>
      <c r="K37" s="225">
        <v>1486078</v>
      </c>
      <c r="L37" s="225">
        <v>1609286</v>
      </c>
    </row>
    <row r="38" spans="1:12">
      <c r="A38" s="233" t="s">
        <v>1244</v>
      </c>
      <c r="B38" s="225">
        <v>679504</v>
      </c>
      <c r="C38" s="225">
        <v>775342</v>
      </c>
      <c r="D38" s="225">
        <v>771348</v>
      </c>
      <c r="E38" s="225">
        <v>824868</v>
      </c>
      <c r="F38" s="225">
        <v>783265</v>
      </c>
      <c r="G38" s="225">
        <v>882491</v>
      </c>
      <c r="H38" s="225">
        <v>1168055</v>
      </c>
      <c r="I38" s="225">
        <v>1503106</v>
      </c>
      <c r="J38" s="225">
        <v>2351639</v>
      </c>
      <c r="K38" s="225">
        <v>2785182</v>
      </c>
      <c r="L38" s="225">
        <v>3221097</v>
      </c>
    </row>
    <row r="39" spans="1:12">
      <c r="A39" s="233" t="s">
        <v>1245</v>
      </c>
      <c r="B39" s="225">
        <v>195743</v>
      </c>
      <c r="C39" s="225">
        <v>216423</v>
      </c>
      <c r="D39" s="225">
        <v>223934</v>
      </c>
      <c r="E39" s="225">
        <v>223782</v>
      </c>
      <c r="F39" s="225">
        <v>238037</v>
      </c>
      <c r="G39" s="225">
        <v>271728</v>
      </c>
      <c r="H39" s="225">
        <v>300916</v>
      </c>
      <c r="I39" s="225">
        <v>338461</v>
      </c>
      <c r="J39" s="225">
        <v>397526</v>
      </c>
      <c r="K39" s="225">
        <v>508850</v>
      </c>
      <c r="L39" s="225">
        <v>529769</v>
      </c>
    </row>
    <row r="40" spans="1:12">
      <c r="A40" s="233" t="s">
        <v>1246</v>
      </c>
      <c r="B40" s="225">
        <v>171850</v>
      </c>
      <c r="C40" s="225">
        <v>202723</v>
      </c>
      <c r="D40" s="225">
        <v>242472</v>
      </c>
      <c r="E40" s="225">
        <v>209245</v>
      </c>
      <c r="F40" s="225">
        <v>217480</v>
      </c>
      <c r="G40" s="225">
        <v>240488</v>
      </c>
      <c r="H40" s="225">
        <v>290660</v>
      </c>
      <c r="I40" s="225">
        <v>366633</v>
      </c>
      <c r="J40" s="225">
        <v>538248</v>
      </c>
      <c r="K40" s="225">
        <v>567063</v>
      </c>
      <c r="L40" s="225">
        <v>631847</v>
      </c>
    </row>
    <row r="41" spans="1:12">
      <c r="A41" s="233" t="s">
        <v>1247</v>
      </c>
      <c r="B41" s="225">
        <v>145855</v>
      </c>
      <c r="C41" s="225">
        <v>169085</v>
      </c>
      <c r="D41" s="225">
        <v>190366</v>
      </c>
      <c r="E41" s="225">
        <v>211448</v>
      </c>
      <c r="F41" s="225">
        <v>209341</v>
      </c>
      <c r="G41" s="225">
        <v>200014</v>
      </c>
      <c r="H41" s="225">
        <v>270488</v>
      </c>
      <c r="I41" s="225">
        <v>301830</v>
      </c>
      <c r="J41" s="225">
        <v>373042</v>
      </c>
      <c r="K41" s="225">
        <v>385236</v>
      </c>
      <c r="L41" s="225">
        <v>387904</v>
      </c>
    </row>
    <row r="42" spans="1:12">
      <c r="A42" s="233" t="s">
        <v>1248</v>
      </c>
      <c r="B42" s="225">
        <v>169465</v>
      </c>
      <c r="C42" s="225">
        <v>154785</v>
      </c>
      <c r="D42" s="225">
        <v>141638</v>
      </c>
      <c r="E42" s="225">
        <v>141710</v>
      </c>
      <c r="F42" s="225">
        <v>141726</v>
      </c>
      <c r="G42" s="225">
        <v>159393</v>
      </c>
      <c r="H42" s="225">
        <v>197362</v>
      </c>
      <c r="I42" s="225">
        <v>222294</v>
      </c>
      <c r="J42" s="225">
        <v>293065</v>
      </c>
      <c r="K42" s="225">
        <v>366511</v>
      </c>
      <c r="L42" s="225">
        <v>378438</v>
      </c>
    </row>
    <row r="43" spans="1:12">
      <c r="A43" s="233" t="s">
        <v>3609</v>
      </c>
      <c r="B43" s="225">
        <v>53516</v>
      </c>
      <c r="C43" s="225">
        <v>44375</v>
      </c>
      <c r="D43" s="225">
        <v>46303</v>
      </c>
      <c r="E43" s="225">
        <v>50783</v>
      </c>
      <c r="F43" s="225">
        <v>64121</v>
      </c>
      <c r="G43" s="225">
        <v>77110</v>
      </c>
      <c r="H43" s="225">
        <v>131097</v>
      </c>
      <c r="I43" s="225">
        <v>182131</v>
      </c>
      <c r="J43" s="225">
        <v>246847</v>
      </c>
      <c r="K43" s="225">
        <v>295480</v>
      </c>
      <c r="L43" s="225">
        <v>351163</v>
      </c>
    </row>
    <row r="44" spans="1:12">
      <c r="A44" s="233" t="s">
        <v>3394</v>
      </c>
      <c r="B44" s="225">
        <v>19393</v>
      </c>
      <c r="C44" s="225">
        <v>29688</v>
      </c>
      <c r="D44" s="225">
        <v>38463</v>
      </c>
      <c r="E44" s="225">
        <v>53684</v>
      </c>
      <c r="F44" s="225">
        <v>46019</v>
      </c>
      <c r="G44" s="225">
        <v>44902</v>
      </c>
      <c r="H44" s="225">
        <v>64146</v>
      </c>
      <c r="I44" s="225">
        <v>96536</v>
      </c>
      <c r="J44" s="225">
        <v>123019</v>
      </c>
      <c r="K44" s="225">
        <v>134958</v>
      </c>
      <c r="L44" s="225">
        <v>137288</v>
      </c>
    </row>
    <row r="45" spans="1:12" ht="16" thickBot="1">
      <c r="A45" s="52"/>
      <c r="B45" s="53"/>
      <c r="C45" s="54"/>
      <c r="D45" s="54"/>
      <c r="E45" s="54"/>
      <c r="F45" s="54"/>
      <c r="G45" s="54"/>
      <c r="H45" s="54"/>
      <c r="I45" s="54"/>
      <c r="J45" s="54"/>
      <c r="K45" s="54"/>
      <c r="L45" s="54"/>
    </row>
    <row r="46" spans="1:12">
      <c r="A46" s="231"/>
      <c r="B46" s="222"/>
      <c r="C46" s="222"/>
      <c r="D46" s="222"/>
      <c r="E46" s="222"/>
      <c r="F46" s="222"/>
      <c r="G46" s="222"/>
      <c r="H46" s="222"/>
      <c r="I46" s="222"/>
      <c r="J46" s="222"/>
      <c r="K46" s="222"/>
      <c r="L46" s="222"/>
    </row>
    <row r="47" spans="1:12">
      <c r="A47" s="233"/>
      <c r="B47" s="224"/>
      <c r="C47" s="224" t="s">
        <v>4147</v>
      </c>
      <c r="D47" s="224"/>
      <c r="E47" s="229" t="s">
        <v>3999</v>
      </c>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t="s">
        <v>1249</v>
      </c>
      <c r="B57" s="222"/>
      <c r="C57" s="222"/>
      <c r="D57" s="222"/>
      <c r="E57" s="222"/>
      <c r="F57" s="222"/>
      <c r="G57" s="222"/>
      <c r="H57" s="222"/>
      <c r="I57" s="222"/>
      <c r="J57" s="222"/>
      <c r="K57" s="222"/>
      <c r="L57" s="222"/>
    </row>
    <row r="58" spans="1:12">
      <c r="A58" s="232"/>
      <c r="B58" s="223">
        <v>2007</v>
      </c>
      <c r="C58" s="223">
        <v>2008</v>
      </c>
      <c r="D58" s="223">
        <v>2009</v>
      </c>
      <c r="E58" s="223">
        <v>2010</v>
      </c>
      <c r="F58" s="223">
        <v>2011</v>
      </c>
      <c r="G58" s="223">
        <v>2012</v>
      </c>
      <c r="H58" s="223">
        <v>2013</v>
      </c>
      <c r="I58" s="223">
        <v>2014</v>
      </c>
      <c r="J58" s="223">
        <v>2015</v>
      </c>
      <c r="K58" s="223">
        <v>2016</v>
      </c>
      <c r="L58" s="223">
        <v>2017</v>
      </c>
    </row>
    <row r="59" spans="1:12">
      <c r="A59" s="235" t="s">
        <v>1250</v>
      </c>
      <c r="B59" s="230"/>
      <c r="C59" s="230"/>
      <c r="D59" s="230"/>
      <c r="E59" s="230"/>
      <c r="F59" s="230"/>
      <c r="G59" s="230"/>
      <c r="H59" s="230"/>
      <c r="I59" s="230"/>
      <c r="J59" s="230"/>
      <c r="K59" s="230"/>
      <c r="L59" s="230"/>
    </row>
    <row r="60" spans="1:12">
      <c r="A60" s="232" t="s">
        <v>1251</v>
      </c>
      <c r="B60" s="7">
        <v>325382</v>
      </c>
      <c r="C60" s="7">
        <v>331909</v>
      </c>
      <c r="D60" s="7">
        <v>308941</v>
      </c>
      <c r="E60" s="7">
        <v>298850</v>
      </c>
      <c r="F60" s="7">
        <v>301453</v>
      </c>
      <c r="G60" s="7">
        <v>298736</v>
      </c>
      <c r="H60" s="7">
        <v>298376</v>
      </c>
      <c r="I60" s="7">
        <v>299059</v>
      </c>
      <c r="J60" s="7">
        <v>301445</v>
      </c>
      <c r="K60" s="7">
        <v>302044</v>
      </c>
      <c r="L60" s="7">
        <v>307649</v>
      </c>
    </row>
    <row r="61" spans="1:12">
      <c r="A61" s="233" t="s">
        <v>1252</v>
      </c>
      <c r="B61" s="222">
        <v>25592</v>
      </c>
      <c r="C61" s="222">
        <v>24133</v>
      </c>
      <c r="D61" s="222">
        <v>21600</v>
      </c>
      <c r="E61" s="222">
        <v>20705</v>
      </c>
      <c r="F61" s="222">
        <v>21087</v>
      </c>
      <c r="G61" s="222">
        <v>20651</v>
      </c>
      <c r="H61" s="222">
        <v>20604</v>
      </c>
      <c r="I61" s="222">
        <v>20625</v>
      </c>
      <c r="J61" s="222">
        <v>20786</v>
      </c>
      <c r="K61" s="222">
        <v>21467</v>
      </c>
      <c r="L61" s="222">
        <v>22240</v>
      </c>
    </row>
    <row r="62" spans="1:12">
      <c r="A62" s="233" t="s">
        <v>1253</v>
      </c>
      <c r="B62" s="222">
        <v>18840</v>
      </c>
      <c r="C62" s="222">
        <v>18323</v>
      </c>
      <c r="D62" s="222">
        <v>16823</v>
      </c>
      <c r="E62" s="222">
        <v>16534</v>
      </c>
      <c r="F62" s="222">
        <v>17237</v>
      </c>
      <c r="G62" s="222">
        <v>17121</v>
      </c>
      <c r="H62" s="222">
        <v>17105</v>
      </c>
      <c r="I62" s="222">
        <v>17254</v>
      </c>
      <c r="J62" s="222">
        <v>17099</v>
      </c>
      <c r="K62" s="222">
        <v>17013</v>
      </c>
      <c r="L62" s="222">
        <v>17504</v>
      </c>
    </row>
    <row r="63" spans="1:12">
      <c r="A63" s="233" t="s">
        <v>1254</v>
      </c>
      <c r="B63" s="222">
        <v>4540</v>
      </c>
      <c r="C63" s="222">
        <v>4636</v>
      </c>
      <c r="D63" s="222">
        <v>4234</v>
      </c>
      <c r="E63" s="222">
        <v>4251</v>
      </c>
      <c r="F63" s="222">
        <v>4313</v>
      </c>
      <c r="G63" s="222">
        <v>4713</v>
      </c>
      <c r="H63" s="222">
        <v>4660</v>
      </c>
      <c r="I63" s="222">
        <v>4705</v>
      </c>
      <c r="J63" s="222">
        <v>4887</v>
      </c>
      <c r="K63" s="222">
        <v>4948</v>
      </c>
      <c r="L63" s="222">
        <v>5021</v>
      </c>
    </row>
    <row r="64" spans="1:12">
      <c r="A64" s="233" t="s">
        <v>1255</v>
      </c>
      <c r="B64" s="222">
        <v>4230</v>
      </c>
      <c r="C64" s="222">
        <v>4190</v>
      </c>
      <c r="D64" s="222">
        <v>3963</v>
      </c>
      <c r="E64" s="222">
        <v>3995</v>
      </c>
      <c r="F64" s="222">
        <v>4572</v>
      </c>
      <c r="G64" s="222">
        <v>3741</v>
      </c>
      <c r="H64" s="222">
        <v>3348</v>
      </c>
      <c r="I64" s="222">
        <v>3349</v>
      </c>
      <c r="J64" s="222">
        <v>3420</v>
      </c>
      <c r="K64" s="222">
        <v>3392</v>
      </c>
      <c r="L64" s="222">
        <v>3471</v>
      </c>
    </row>
    <row r="65" spans="1:12">
      <c r="A65" s="233" t="s">
        <v>1256</v>
      </c>
      <c r="B65" s="222">
        <v>16513</v>
      </c>
      <c r="C65" s="222">
        <v>16876</v>
      </c>
      <c r="D65" s="222">
        <v>16098</v>
      </c>
      <c r="E65" s="222">
        <v>16344</v>
      </c>
      <c r="F65" s="222">
        <v>16343</v>
      </c>
      <c r="G65" s="222">
        <v>16674</v>
      </c>
      <c r="H65" s="222">
        <v>16819</v>
      </c>
      <c r="I65" s="222">
        <v>16952</v>
      </c>
      <c r="J65" s="222">
        <v>17547</v>
      </c>
      <c r="K65" s="222">
        <v>17808</v>
      </c>
      <c r="L65" s="222">
        <v>18722</v>
      </c>
    </row>
    <row r="66" spans="1:12">
      <c r="A66" s="233" t="s">
        <v>1257</v>
      </c>
      <c r="B66" s="222">
        <v>36713</v>
      </c>
      <c r="C66" s="222">
        <v>38223</v>
      </c>
      <c r="D66" s="222">
        <v>34946</v>
      </c>
      <c r="E66" s="222">
        <v>34477</v>
      </c>
      <c r="F66" s="222">
        <v>35147</v>
      </c>
      <c r="G66" s="222">
        <v>35534</v>
      </c>
      <c r="H66" s="222">
        <v>35483</v>
      </c>
      <c r="I66" s="222">
        <v>35459</v>
      </c>
      <c r="J66" s="222">
        <v>36924</v>
      </c>
      <c r="K66" s="222">
        <v>37106</v>
      </c>
      <c r="L66" s="222">
        <v>38450</v>
      </c>
    </row>
    <row r="67" spans="1:12">
      <c r="A67" s="233" t="s">
        <v>1258</v>
      </c>
      <c r="B67" s="222">
        <v>14705</v>
      </c>
      <c r="C67" s="222">
        <v>14521</v>
      </c>
      <c r="D67" s="222">
        <v>13416</v>
      </c>
      <c r="E67" s="222">
        <v>12941</v>
      </c>
      <c r="F67" s="222">
        <v>13190</v>
      </c>
      <c r="G67" s="222">
        <v>12728</v>
      </c>
      <c r="H67" s="222">
        <v>12332</v>
      </c>
      <c r="I67" s="222">
        <v>12041</v>
      </c>
      <c r="J67" s="222">
        <v>11709</v>
      </c>
      <c r="K67" s="222">
        <v>11558</v>
      </c>
      <c r="L67" s="222">
        <v>11169</v>
      </c>
    </row>
    <row r="68" spans="1:12">
      <c r="A68" s="233" t="s">
        <v>1259</v>
      </c>
      <c r="B68" s="222">
        <v>29724</v>
      </c>
      <c r="C68" s="222">
        <v>29729</v>
      </c>
      <c r="D68" s="222">
        <v>27601</v>
      </c>
      <c r="E68" s="222">
        <v>25515</v>
      </c>
      <c r="F68" s="222">
        <v>25909</v>
      </c>
      <c r="G68" s="222">
        <v>26441</v>
      </c>
      <c r="H68" s="222">
        <v>25833</v>
      </c>
      <c r="I68" s="222">
        <v>25612</v>
      </c>
      <c r="J68" s="222">
        <v>26112</v>
      </c>
      <c r="K68" s="222">
        <v>26163</v>
      </c>
      <c r="L68" s="222">
        <v>27232</v>
      </c>
    </row>
    <row r="69" spans="1:12">
      <c r="A69" s="233" t="s">
        <v>1260</v>
      </c>
      <c r="B69" s="222">
        <v>42744</v>
      </c>
      <c r="C69" s="222">
        <v>39701</v>
      </c>
      <c r="D69" s="222">
        <v>36962</v>
      </c>
      <c r="E69" s="222">
        <v>34769</v>
      </c>
      <c r="F69" s="222">
        <v>35031</v>
      </c>
      <c r="G69" s="222">
        <v>35833</v>
      </c>
      <c r="H69" s="222">
        <v>35765</v>
      </c>
      <c r="I69" s="222">
        <v>35282</v>
      </c>
      <c r="J69" s="222">
        <v>35408</v>
      </c>
      <c r="K69" s="222">
        <v>35578</v>
      </c>
      <c r="L69" s="222">
        <v>36113</v>
      </c>
    </row>
    <row r="70" spans="1:12">
      <c r="A70" s="233" t="s">
        <v>1261</v>
      </c>
      <c r="B70" s="222">
        <v>52958</v>
      </c>
      <c r="C70" s="222">
        <v>57777</v>
      </c>
      <c r="D70" s="222">
        <v>55514</v>
      </c>
      <c r="E70" s="222">
        <v>54223</v>
      </c>
      <c r="F70" s="222">
        <v>54137</v>
      </c>
      <c r="G70" s="222">
        <v>52979</v>
      </c>
      <c r="H70" s="222">
        <v>53227</v>
      </c>
      <c r="I70" s="222">
        <v>54789</v>
      </c>
      <c r="J70" s="222">
        <v>54694</v>
      </c>
      <c r="K70" s="222">
        <v>54454</v>
      </c>
      <c r="L70" s="222">
        <v>54030</v>
      </c>
    </row>
    <row r="71" spans="1:12">
      <c r="A71" s="233" t="s">
        <v>1262</v>
      </c>
      <c r="B71" s="222">
        <v>5217</v>
      </c>
      <c r="C71" s="222">
        <v>5624</v>
      </c>
      <c r="D71" s="222">
        <v>5108</v>
      </c>
      <c r="E71" s="222">
        <v>5099</v>
      </c>
      <c r="F71" s="222">
        <v>5096</v>
      </c>
      <c r="G71" s="222">
        <v>5028</v>
      </c>
      <c r="H71" s="222">
        <v>4986</v>
      </c>
      <c r="I71" s="222">
        <v>4852</v>
      </c>
      <c r="J71" s="222">
        <v>4956</v>
      </c>
      <c r="K71" s="222">
        <v>4997</v>
      </c>
      <c r="L71" s="222">
        <v>5017</v>
      </c>
    </row>
    <row r="72" spans="1:12">
      <c r="A72" s="233" t="s">
        <v>1263</v>
      </c>
      <c r="B72" s="222">
        <v>3118</v>
      </c>
      <c r="C72" s="222">
        <v>5543</v>
      </c>
      <c r="D72" s="222">
        <v>5021</v>
      </c>
      <c r="E72" s="222">
        <v>4487</v>
      </c>
      <c r="F72" s="222">
        <v>4231</v>
      </c>
      <c r="G72" s="222">
        <v>3973</v>
      </c>
      <c r="H72" s="222">
        <v>4531</v>
      </c>
      <c r="I72" s="222">
        <v>4270</v>
      </c>
      <c r="J72" s="222">
        <v>4094</v>
      </c>
      <c r="K72" s="222">
        <v>3240</v>
      </c>
      <c r="L72" s="222">
        <v>3297</v>
      </c>
    </row>
    <row r="73" spans="1:12">
      <c r="A73" s="233" t="s">
        <v>1264</v>
      </c>
      <c r="B73" s="222">
        <v>4409</v>
      </c>
      <c r="C73" s="222">
        <v>4584</v>
      </c>
      <c r="D73" s="222">
        <v>3899</v>
      </c>
      <c r="E73" s="222">
        <v>3235</v>
      </c>
      <c r="F73" s="222">
        <v>3035</v>
      </c>
      <c r="G73" s="222">
        <v>2772</v>
      </c>
      <c r="H73" s="222">
        <v>2585</v>
      </c>
      <c r="I73" s="222">
        <v>2348</v>
      </c>
      <c r="J73" s="222">
        <v>2176</v>
      </c>
      <c r="K73" s="222">
        <v>1817</v>
      </c>
      <c r="L73" s="222">
        <v>1406</v>
      </c>
    </row>
    <row r="74" spans="1:12">
      <c r="A74" s="233" t="s">
        <v>1265</v>
      </c>
      <c r="B74" s="222">
        <v>39010</v>
      </c>
      <c r="C74" s="222">
        <v>39638</v>
      </c>
      <c r="D74" s="222">
        <v>37028</v>
      </c>
      <c r="E74" s="222">
        <v>35573</v>
      </c>
      <c r="F74" s="222">
        <v>34928</v>
      </c>
      <c r="G74" s="222">
        <v>33878</v>
      </c>
      <c r="H74" s="222">
        <v>33937</v>
      </c>
      <c r="I74" s="222">
        <v>34503</v>
      </c>
      <c r="J74" s="222">
        <v>34958</v>
      </c>
      <c r="K74" s="222">
        <v>35744</v>
      </c>
      <c r="L74" s="222">
        <v>36828</v>
      </c>
    </row>
    <row r="75" spans="1:12">
      <c r="A75" s="233" t="s">
        <v>1266</v>
      </c>
      <c r="B75" s="222">
        <v>7781</v>
      </c>
      <c r="C75" s="222">
        <v>8043</v>
      </c>
      <c r="D75" s="222">
        <v>7720</v>
      </c>
      <c r="E75" s="222">
        <v>7752</v>
      </c>
      <c r="F75" s="222">
        <v>7937</v>
      </c>
      <c r="G75" s="222">
        <v>7903</v>
      </c>
      <c r="H75" s="222">
        <v>7847</v>
      </c>
      <c r="I75" s="222">
        <v>7578</v>
      </c>
      <c r="J75" s="222">
        <v>7240</v>
      </c>
      <c r="K75" s="222">
        <v>6926</v>
      </c>
      <c r="L75" s="222">
        <v>6903</v>
      </c>
    </row>
    <row r="76" spans="1:12">
      <c r="A76" s="233" t="s">
        <v>1267</v>
      </c>
      <c r="B76" s="222">
        <v>17942</v>
      </c>
      <c r="C76" s="222">
        <v>18802</v>
      </c>
      <c r="D76" s="222">
        <v>17206</v>
      </c>
      <c r="E76" s="222">
        <v>16938</v>
      </c>
      <c r="F76" s="222">
        <v>16875</v>
      </c>
      <c r="G76" s="222">
        <v>16219</v>
      </c>
      <c r="H76" s="222">
        <v>16348</v>
      </c>
      <c r="I76" s="222">
        <v>16163</v>
      </c>
      <c r="J76" s="222">
        <v>15401</v>
      </c>
      <c r="K76" s="222">
        <v>15023</v>
      </c>
      <c r="L76" s="222">
        <v>15021</v>
      </c>
    </row>
    <row r="77" spans="1:12">
      <c r="A77" s="233" t="s">
        <v>1268</v>
      </c>
      <c r="B77" s="222">
        <v>1346</v>
      </c>
      <c r="C77" s="222">
        <v>1566</v>
      </c>
      <c r="D77" s="222">
        <v>1802</v>
      </c>
      <c r="E77" s="222">
        <v>2012</v>
      </c>
      <c r="F77" s="222">
        <v>2385</v>
      </c>
      <c r="G77" s="222">
        <v>2548</v>
      </c>
      <c r="H77" s="222">
        <v>2966</v>
      </c>
      <c r="I77" s="222">
        <v>3277</v>
      </c>
      <c r="J77" s="222">
        <v>4034</v>
      </c>
      <c r="K77" s="222">
        <v>4810</v>
      </c>
      <c r="L77" s="222">
        <v>5225</v>
      </c>
    </row>
    <row r="78" spans="1:12" ht="16" thickBot="1">
      <c r="A78" s="52"/>
      <c r="B78" s="53"/>
      <c r="C78" s="53" t="s">
        <v>0</v>
      </c>
      <c r="D78" s="53" t="s">
        <v>0</v>
      </c>
      <c r="E78" s="53" t="s">
        <v>0</v>
      </c>
      <c r="F78" s="53" t="s">
        <v>0</v>
      </c>
      <c r="G78" s="53" t="s">
        <v>0</v>
      </c>
      <c r="H78" s="53" t="s">
        <v>0</v>
      </c>
      <c r="I78" s="53" t="s">
        <v>0</v>
      </c>
      <c r="J78" s="53"/>
      <c r="K78" s="53"/>
      <c r="L78" s="53"/>
    </row>
    <row r="79" spans="1:12">
      <c r="A79" s="231"/>
      <c r="B79" s="222"/>
      <c r="C79" s="222"/>
      <c r="D79" s="222"/>
      <c r="E79" s="222"/>
      <c r="F79" s="222"/>
      <c r="G79" s="222"/>
      <c r="H79" s="222"/>
      <c r="I79" s="222"/>
      <c r="J79" s="222"/>
      <c r="K79" s="222"/>
      <c r="L79" s="222"/>
    </row>
    <row r="80" spans="1:12">
      <c r="A80" s="233"/>
      <c r="B80" s="224"/>
      <c r="C80" s="224" t="s">
        <v>4847</v>
      </c>
      <c r="D80" s="224"/>
      <c r="E80" s="224" t="s">
        <v>3955</v>
      </c>
      <c r="F80" s="222"/>
      <c r="G80" s="222"/>
      <c r="H80" s="222"/>
      <c r="I80" s="222"/>
      <c r="J80" s="222"/>
      <c r="K80" s="222"/>
      <c r="L80" s="222"/>
    </row>
    <row r="81" spans="1:12">
      <c r="A81" s="231"/>
      <c r="B81" s="222"/>
      <c r="C81" s="222"/>
      <c r="D81" s="222"/>
      <c r="E81" s="222"/>
      <c r="F81" s="222"/>
      <c r="G81" s="222"/>
      <c r="H81" s="222"/>
      <c r="I81" s="222"/>
      <c r="J81" s="222"/>
      <c r="K81" s="222"/>
      <c r="L81" s="222"/>
    </row>
  </sheetData>
  <hyperlinks>
    <hyperlink ref="B1" location="INDEKS!A1" display="HJEM" xr:uid="{A4DF68F5-A532-4CDC-BFA1-F7D6670781E4}"/>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L84"/>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1269</v>
      </c>
      <c r="B1" s="173" t="s">
        <v>3453</v>
      </c>
      <c r="C1" s="222"/>
      <c r="D1" s="222"/>
      <c r="E1" s="222"/>
      <c r="F1" s="222"/>
      <c r="G1" s="222"/>
      <c r="H1" s="222"/>
      <c r="I1" s="222"/>
      <c r="J1" s="222"/>
      <c r="K1" s="222"/>
      <c r="L1" s="222"/>
    </row>
    <row r="2" spans="1:12">
      <c r="A2" s="232"/>
      <c r="B2" s="223">
        <v>2007</v>
      </c>
      <c r="C2" s="223">
        <v>2008</v>
      </c>
      <c r="D2" s="223">
        <v>2009</v>
      </c>
      <c r="E2" s="223">
        <v>2010</v>
      </c>
      <c r="F2" s="223">
        <v>2011</v>
      </c>
      <c r="G2" s="223">
        <v>2012</v>
      </c>
      <c r="H2" s="223">
        <v>2013</v>
      </c>
      <c r="I2" s="223">
        <v>2014</v>
      </c>
      <c r="J2" s="223">
        <v>2015</v>
      </c>
      <c r="K2" s="223">
        <v>2016</v>
      </c>
      <c r="L2" s="223">
        <v>2017</v>
      </c>
    </row>
    <row r="3" spans="1:12">
      <c r="A3" s="235" t="s">
        <v>1133</v>
      </c>
      <c r="B3" s="43"/>
      <c r="C3" s="43"/>
      <c r="D3" s="43"/>
      <c r="E3" s="43"/>
      <c r="F3" s="43"/>
      <c r="G3" s="43"/>
      <c r="H3" s="43"/>
      <c r="I3" s="43"/>
      <c r="J3" s="43"/>
      <c r="K3" s="43"/>
      <c r="L3" s="43"/>
    </row>
    <row r="4" spans="1:12">
      <c r="A4" s="233" t="s">
        <v>950</v>
      </c>
      <c r="B4" s="222">
        <v>288.89999999999998</v>
      </c>
      <c r="C4" s="222">
        <v>322.10000000000002</v>
      </c>
      <c r="D4" s="222">
        <v>306</v>
      </c>
      <c r="E4" s="222">
        <v>301</v>
      </c>
      <c r="F4" s="222">
        <v>307</v>
      </c>
      <c r="G4" s="222">
        <v>309.2</v>
      </c>
      <c r="H4" s="222">
        <v>310.60000000000002</v>
      </c>
      <c r="I4" s="222">
        <v>314</v>
      </c>
      <c r="J4" s="222">
        <v>314</v>
      </c>
      <c r="K4" s="222">
        <v>321.89999999999998</v>
      </c>
      <c r="L4" s="222">
        <v>325</v>
      </c>
    </row>
    <row r="5" spans="1:12">
      <c r="A5" s="233" t="s">
        <v>1270</v>
      </c>
      <c r="B5" s="222">
        <v>8.1999999999999993</v>
      </c>
      <c r="C5" s="222">
        <v>23.1</v>
      </c>
      <c r="D5" s="222">
        <v>16.600000000000001</v>
      </c>
      <c r="E5" s="222">
        <v>17.100000000000001</v>
      </c>
      <c r="F5" s="222" t="s">
        <v>207</v>
      </c>
      <c r="G5" s="222" t="s">
        <v>207</v>
      </c>
      <c r="H5" s="222" t="s">
        <v>207</v>
      </c>
      <c r="I5" s="222" t="s">
        <v>207</v>
      </c>
      <c r="J5" s="222" t="s">
        <v>207</v>
      </c>
      <c r="K5" s="222" t="s">
        <v>207</v>
      </c>
      <c r="L5" s="222" t="s">
        <v>207</v>
      </c>
    </row>
    <row r="6" spans="1:12">
      <c r="A6" s="233" t="s">
        <v>1134</v>
      </c>
      <c r="B6" s="222">
        <v>54.4</v>
      </c>
      <c r="C6" s="222">
        <v>55.8</v>
      </c>
      <c r="D6" s="222">
        <v>54</v>
      </c>
      <c r="E6" s="222">
        <v>53.9</v>
      </c>
      <c r="F6" s="222">
        <v>52.9</v>
      </c>
      <c r="G6" s="222">
        <v>51.8</v>
      </c>
      <c r="H6" s="222">
        <v>52.8</v>
      </c>
      <c r="I6" s="222">
        <v>54.2</v>
      </c>
      <c r="J6" s="222">
        <v>55.2</v>
      </c>
      <c r="K6" s="222">
        <v>57.2</v>
      </c>
      <c r="L6" s="222">
        <v>59.8</v>
      </c>
    </row>
    <row r="7" spans="1:12">
      <c r="A7" s="233" t="s">
        <v>1271</v>
      </c>
      <c r="B7" s="222">
        <v>38.5</v>
      </c>
      <c r="C7" s="222">
        <v>43.1</v>
      </c>
      <c r="D7" s="222">
        <v>41.6</v>
      </c>
      <c r="E7" s="222">
        <v>41.2</v>
      </c>
      <c r="F7" s="222">
        <v>41.1</v>
      </c>
      <c r="G7" s="222">
        <v>40.6</v>
      </c>
      <c r="H7" s="222">
        <v>41.2</v>
      </c>
      <c r="I7" s="222">
        <v>42</v>
      </c>
      <c r="J7" s="222">
        <v>42.4</v>
      </c>
      <c r="K7" s="222">
        <v>44.3</v>
      </c>
      <c r="L7" s="222">
        <v>45.2</v>
      </c>
    </row>
    <row r="8" spans="1:12">
      <c r="A8" s="233" t="s">
        <v>1136</v>
      </c>
      <c r="B8" s="222">
        <v>11.9</v>
      </c>
      <c r="C8" s="222">
        <v>8</v>
      </c>
      <c r="D8" s="222">
        <v>5.8</v>
      </c>
      <c r="E8" s="222">
        <v>8.1999999999999993</v>
      </c>
      <c r="F8" s="222">
        <v>7.2</v>
      </c>
      <c r="G8" s="222">
        <v>6.4</v>
      </c>
      <c r="H8" s="222">
        <v>7</v>
      </c>
      <c r="I8" s="222">
        <v>7.4</v>
      </c>
      <c r="J8" s="222">
        <v>8.1</v>
      </c>
      <c r="K8" s="222">
        <v>7.5</v>
      </c>
      <c r="L8" s="222">
        <v>8.9</v>
      </c>
    </row>
    <row r="9" spans="1:12">
      <c r="A9" s="233" t="s">
        <v>1137</v>
      </c>
      <c r="B9" s="222">
        <v>133</v>
      </c>
      <c r="C9" s="222">
        <v>139.4</v>
      </c>
      <c r="D9" s="222">
        <v>141.9</v>
      </c>
      <c r="E9" s="222">
        <v>141.6</v>
      </c>
      <c r="F9" s="222">
        <v>144</v>
      </c>
      <c r="G9" s="222">
        <v>147.19999999999999</v>
      </c>
      <c r="H9" s="222">
        <v>156.19999999999999</v>
      </c>
      <c r="I9" s="222">
        <v>142.80000000000001</v>
      </c>
      <c r="J9" s="222">
        <v>149.4</v>
      </c>
      <c r="K9" s="222">
        <v>153</v>
      </c>
      <c r="L9" s="222">
        <v>155.1</v>
      </c>
    </row>
    <row r="10" spans="1:12">
      <c r="A10" s="233" t="s">
        <v>1138</v>
      </c>
      <c r="B10" s="222">
        <v>51.5</v>
      </c>
      <c r="C10" s="222">
        <v>51.5</v>
      </c>
      <c r="D10" s="222">
        <v>55</v>
      </c>
      <c r="E10" s="222">
        <v>57.3</v>
      </c>
      <c r="F10" s="222">
        <v>62.8</v>
      </c>
      <c r="G10" s="222">
        <v>66.900000000000006</v>
      </c>
      <c r="H10" s="222">
        <v>72.5</v>
      </c>
      <c r="I10" s="222">
        <v>51.6</v>
      </c>
      <c r="J10" s="222">
        <v>55.5</v>
      </c>
      <c r="K10" s="222">
        <v>53.5</v>
      </c>
      <c r="L10" s="222">
        <v>54</v>
      </c>
    </row>
    <row r="11" spans="1:12">
      <c r="A11" s="233" t="s">
        <v>1139</v>
      </c>
      <c r="B11" s="222">
        <v>6.3</v>
      </c>
      <c r="C11" s="222">
        <v>7.5</v>
      </c>
      <c r="D11" s="222">
        <v>5.3</v>
      </c>
      <c r="E11" s="222">
        <v>4.4000000000000004</v>
      </c>
      <c r="F11" s="222">
        <v>4</v>
      </c>
      <c r="G11" s="222">
        <v>5.4</v>
      </c>
      <c r="H11" s="222">
        <v>5.2</v>
      </c>
      <c r="I11" s="222">
        <v>4.4000000000000004</v>
      </c>
      <c r="J11" s="222">
        <v>5.4</v>
      </c>
      <c r="K11" s="222">
        <v>7</v>
      </c>
      <c r="L11" s="222">
        <v>5.8</v>
      </c>
    </row>
    <row r="12" spans="1:12">
      <c r="A12" s="235" t="s">
        <v>471</v>
      </c>
      <c r="B12" s="222"/>
      <c r="C12" s="222"/>
      <c r="D12" s="222"/>
      <c r="E12" s="222"/>
      <c r="F12" s="222"/>
      <c r="G12" s="222"/>
      <c r="H12" s="222"/>
      <c r="I12" s="222"/>
      <c r="J12" s="222"/>
      <c r="K12" s="222"/>
      <c r="L12" s="222"/>
    </row>
    <row r="13" spans="1:12">
      <c r="A13" s="233" t="s">
        <v>954</v>
      </c>
      <c r="B13" s="222">
        <v>23993</v>
      </c>
      <c r="C13" s="222">
        <v>23143</v>
      </c>
      <c r="D13" s="222">
        <v>21786</v>
      </c>
      <c r="E13" s="222">
        <v>21569</v>
      </c>
      <c r="F13" s="222">
        <v>21022</v>
      </c>
      <c r="G13" s="222">
        <v>20549</v>
      </c>
      <c r="H13" s="222">
        <v>19634</v>
      </c>
      <c r="I13" s="222">
        <v>19105</v>
      </c>
      <c r="J13" s="222">
        <v>18471</v>
      </c>
      <c r="K13" s="222">
        <v>18784</v>
      </c>
      <c r="L13" s="222">
        <v>18909</v>
      </c>
    </row>
    <row r="14" spans="1:12">
      <c r="A14" s="233" t="s">
        <v>1140</v>
      </c>
      <c r="B14" s="222">
        <v>131451</v>
      </c>
      <c r="C14" s="222">
        <v>137979</v>
      </c>
      <c r="D14" s="222">
        <v>133420</v>
      </c>
      <c r="E14" s="222">
        <v>129452</v>
      </c>
      <c r="F14" s="222">
        <v>128705</v>
      </c>
      <c r="G14" s="222">
        <v>125446</v>
      </c>
      <c r="H14" s="222">
        <v>126426</v>
      </c>
      <c r="I14" s="222">
        <v>127782</v>
      </c>
      <c r="J14" s="222">
        <v>127553</v>
      </c>
      <c r="K14" s="222">
        <v>127012</v>
      </c>
      <c r="L14" s="222">
        <v>127727</v>
      </c>
    </row>
    <row r="15" spans="1:12" ht="16" thickBot="1">
      <c r="A15" s="52"/>
      <c r="B15" s="53"/>
      <c r="C15" s="53"/>
      <c r="D15" s="53"/>
      <c r="E15" s="53"/>
      <c r="F15" s="53"/>
      <c r="G15" s="53"/>
      <c r="H15" s="53"/>
      <c r="I15" s="53"/>
      <c r="J15" s="53"/>
      <c r="K15" s="53"/>
      <c r="L15" s="53"/>
    </row>
    <row r="16" spans="1:12">
      <c r="A16" s="231"/>
      <c r="B16" s="222"/>
      <c r="C16" s="222"/>
      <c r="D16" s="222"/>
      <c r="E16" s="222"/>
      <c r="F16" s="222"/>
      <c r="G16" s="222"/>
      <c r="H16" s="222"/>
      <c r="I16" s="222"/>
      <c r="J16" s="222"/>
      <c r="K16" s="222"/>
      <c r="L16" s="222"/>
    </row>
    <row r="17" spans="1:12" ht="28">
      <c r="A17" s="233" t="s">
        <v>1156</v>
      </c>
      <c r="B17" s="224"/>
      <c r="C17" s="224" t="s">
        <v>4847</v>
      </c>
      <c r="D17" s="224"/>
      <c r="E17" s="229" t="s">
        <v>3997</v>
      </c>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t="s">
        <v>1272</v>
      </c>
      <c r="B41" s="222"/>
      <c r="C41" s="222"/>
      <c r="D41" s="222"/>
      <c r="E41" s="222"/>
      <c r="F41" s="222"/>
      <c r="G41" s="222"/>
      <c r="H41" s="222"/>
      <c r="I41" s="222"/>
      <c r="J41" s="222"/>
      <c r="K41" s="222"/>
      <c r="L41" s="222"/>
    </row>
    <row r="42" spans="1:12">
      <c r="A42" s="232"/>
      <c r="B42" s="223">
        <v>2007</v>
      </c>
      <c r="C42" s="223">
        <v>2008</v>
      </c>
      <c r="D42" s="223">
        <v>2009</v>
      </c>
      <c r="E42" s="223">
        <v>2010</v>
      </c>
      <c r="F42" s="223">
        <v>2011</v>
      </c>
      <c r="G42" s="223">
        <v>2012</v>
      </c>
      <c r="H42" s="223">
        <v>2013</v>
      </c>
      <c r="I42" s="223">
        <v>2014</v>
      </c>
      <c r="J42" s="223">
        <v>2015</v>
      </c>
      <c r="K42" s="223">
        <v>2016</v>
      </c>
      <c r="L42" s="223">
        <v>2017</v>
      </c>
    </row>
    <row r="43" spans="1:12">
      <c r="A43" s="235" t="s">
        <v>240</v>
      </c>
      <c r="B43" s="230"/>
      <c r="C43" s="230"/>
      <c r="D43" s="230"/>
      <c r="E43" s="230"/>
      <c r="F43" s="230"/>
      <c r="G43" s="230"/>
      <c r="H43" s="230"/>
      <c r="I43" s="230"/>
      <c r="J43" s="230"/>
      <c r="K43" s="230"/>
      <c r="L43" s="230"/>
    </row>
    <row r="44" spans="1:12">
      <c r="A44" s="232" t="s">
        <v>1251</v>
      </c>
      <c r="B44" s="7">
        <v>1210996</v>
      </c>
      <c r="C44" s="7">
        <v>1230394</v>
      </c>
      <c r="D44" s="7">
        <v>1072982</v>
      </c>
      <c r="E44" s="7">
        <v>1108457</v>
      </c>
      <c r="F44" s="7">
        <v>1200307</v>
      </c>
      <c r="G44" s="7">
        <v>1194768</v>
      </c>
      <c r="H44" s="7">
        <v>1203290</v>
      </c>
      <c r="I44" s="7">
        <v>1197233</v>
      </c>
      <c r="J44" s="7">
        <v>1283956</v>
      </c>
      <c r="K44" s="7">
        <v>1300203</v>
      </c>
      <c r="L44" s="7">
        <v>1364808</v>
      </c>
    </row>
    <row r="45" spans="1:12">
      <c r="A45" s="233" t="s">
        <v>1252</v>
      </c>
      <c r="B45" s="222">
        <v>131191</v>
      </c>
      <c r="C45" s="222">
        <v>116228</v>
      </c>
      <c r="D45" s="222">
        <v>82575</v>
      </c>
      <c r="E45" s="222">
        <v>98781</v>
      </c>
      <c r="F45" s="222">
        <v>108660</v>
      </c>
      <c r="G45" s="222">
        <v>101555</v>
      </c>
      <c r="H45" s="222">
        <v>103681</v>
      </c>
      <c r="I45" s="222">
        <v>108531</v>
      </c>
      <c r="J45" s="222">
        <v>122085</v>
      </c>
      <c r="K45" s="222">
        <v>139368</v>
      </c>
      <c r="L45" s="222">
        <v>136752</v>
      </c>
    </row>
    <row r="46" spans="1:12">
      <c r="A46" s="233" t="s">
        <v>1253</v>
      </c>
      <c r="B46" s="222">
        <v>36434</v>
      </c>
      <c r="C46" s="222">
        <v>35383</v>
      </c>
      <c r="D46" s="222">
        <v>31816</v>
      </c>
      <c r="E46" s="222">
        <v>33165</v>
      </c>
      <c r="F46" s="222">
        <v>36024</v>
      </c>
      <c r="G46" s="222">
        <v>33820</v>
      </c>
      <c r="H46" s="222">
        <v>34422</v>
      </c>
      <c r="I46" s="222">
        <v>35569</v>
      </c>
      <c r="J46" s="222">
        <v>36419</v>
      </c>
      <c r="K46" s="222">
        <v>36509</v>
      </c>
      <c r="L46" s="222">
        <v>37503</v>
      </c>
    </row>
    <row r="47" spans="1:12">
      <c r="A47" s="233" t="s">
        <v>1254</v>
      </c>
      <c r="B47" s="222">
        <v>22268</v>
      </c>
      <c r="C47" s="222">
        <v>21970</v>
      </c>
      <c r="D47" s="222">
        <v>19800</v>
      </c>
      <c r="E47" s="222">
        <v>20681</v>
      </c>
      <c r="F47" s="222">
        <v>23900</v>
      </c>
      <c r="G47" s="222">
        <v>24978</v>
      </c>
      <c r="H47" s="222">
        <v>22296</v>
      </c>
      <c r="I47" s="222">
        <v>23516</v>
      </c>
      <c r="J47" s="222">
        <v>23147</v>
      </c>
      <c r="K47" s="222">
        <v>24518</v>
      </c>
      <c r="L47" s="222">
        <v>25837</v>
      </c>
    </row>
    <row r="48" spans="1:12">
      <c r="A48" s="233" t="s">
        <v>1255</v>
      </c>
      <c r="B48" s="222">
        <v>34905</v>
      </c>
      <c r="C48" s="222">
        <v>37755</v>
      </c>
      <c r="D48" s="222">
        <v>39200</v>
      </c>
      <c r="E48" s="222">
        <v>39600</v>
      </c>
      <c r="F48" s="222">
        <v>42196</v>
      </c>
      <c r="G48" s="222">
        <v>40287</v>
      </c>
      <c r="H48" s="222">
        <v>39858</v>
      </c>
      <c r="I48" s="222">
        <v>35384</v>
      </c>
      <c r="J48" s="222">
        <v>35951</v>
      </c>
      <c r="K48" s="222">
        <v>35480</v>
      </c>
      <c r="L48" s="222">
        <v>50489</v>
      </c>
    </row>
    <row r="49" spans="1:12">
      <c r="A49" s="233" t="s">
        <v>1256</v>
      </c>
      <c r="B49" s="222">
        <v>141010</v>
      </c>
      <c r="C49" s="222">
        <v>146587</v>
      </c>
      <c r="D49" s="222">
        <v>139751</v>
      </c>
      <c r="E49" s="222">
        <v>138325</v>
      </c>
      <c r="F49" s="222">
        <v>143343</v>
      </c>
      <c r="G49" s="222">
        <v>139511</v>
      </c>
      <c r="H49" s="222">
        <v>142837</v>
      </c>
      <c r="I49" s="222">
        <v>144084</v>
      </c>
      <c r="J49" s="222">
        <v>157061</v>
      </c>
      <c r="K49" s="222">
        <v>153528</v>
      </c>
      <c r="L49" s="222">
        <v>154510</v>
      </c>
    </row>
    <row r="50" spans="1:12">
      <c r="A50" s="233" t="s">
        <v>1257</v>
      </c>
      <c r="B50" s="222">
        <v>163735</v>
      </c>
      <c r="C50" s="222">
        <v>170752</v>
      </c>
      <c r="D50" s="222">
        <v>157069</v>
      </c>
      <c r="E50" s="222">
        <v>162075</v>
      </c>
      <c r="F50" s="222">
        <v>168390</v>
      </c>
      <c r="G50" s="222">
        <v>163206</v>
      </c>
      <c r="H50" s="222">
        <v>172025</v>
      </c>
      <c r="I50" s="222">
        <v>185400</v>
      </c>
      <c r="J50" s="222">
        <v>199689</v>
      </c>
      <c r="K50" s="222">
        <v>210848</v>
      </c>
      <c r="L50" s="222">
        <v>216011</v>
      </c>
    </row>
    <row r="51" spans="1:12">
      <c r="A51" s="233" t="s">
        <v>1258</v>
      </c>
      <c r="B51" s="222">
        <v>56998</v>
      </c>
      <c r="C51" s="222">
        <v>51461</v>
      </c>
      <c r="D51" s="222">
        <v>49300</v>
      </c>
      <c r="E51" s="222">
        <v>51103</v>
      </c>
      <c r="F51" s="222">
        <v>54585</v>
      </c>
      <c r="G51" s="222">
        <v>56695</v>
      </c>
      <c r="H51" s="222">
        <v>60431</v>
      </c>
      <c r="I51" s="222">
        <v>60654</v>
      </c>
      <c r="J51" s="222">
        <v>61242</v>
      </c>
      <c r="K51" s="222">
        <v>62514</v>
      </c>
      <c r="L51" s="222">
        <v>65519</v>
      </c>
    </row>
    <row r="52" spans="1:12">
      <c r="A52" s="233" t="s">
        <v>1259</v>
      </c>
      <c r="B52" s="222">
        <v>97532</v>
      </c>
      <c r="C52" s="222">
        <v>94433</v>
      </c>
      <c r="D52" s="222">
        <v>71987</v>
      </c>
      <c r="E52" s="222">
        <v>68482</v>
      </c>
      <c r="F52" s="222">
        <v>78882</v>
      </c>
      <c r="G52" s="222">
        <v>85179</v>
      </c>
      <c r="H52" s="222">
        <v>84310</v>
      </c>
      <c r="I52" s="222">
        <v>85355</v>
      </c>
      <c r="J52" s="222">
        <v>88096</v>
      </c>
      <c r="K52" s="222">
        <v>91006</v>
      </c>
      <c r="L52" s="222">
        <v>100821</v>
      </c>
    </row>
    <row r="53" spans="1:12">
      <c r="A53" s="233" t="s">
        <v>1260</v>
      </c>
      <c r="B53" s="222">
        <v>237434</v>
      </c>
      <c r="C53" s="222">
        <v>230505</v>
      </c>
      <c r="D53" s="222">
        <v>175362</v>
      </c>
      <c r="E53" s="222">
        <v>195220</v>
      </c>
      <c r="F53" s="222">
        <v>237275</v>
      </c>
      <c r="G53" s="222">
        <v>240327</v>
      </c>
      <c r="H53" s="222">
        <v>232782</v>
      </c>
      <c r="I53" s="222">
        <v>204771</v>
      </c>
      <c r="J53" s="222">
        <v>246311</v>
      </c>
      <c r="K53" s="222">
        <v>224496</v>
      </c>
      <c r="L53" s="222">
        <v>252368</v>
      </c>
    </row>
    <row r="54" spans="1:12">
      <c r="A54" s="233" t="s">
        <v>1273</v>
      </c>
      <c r="B54" s="222">
        <v>132686</v>
      </c>
      <c r="C54" s="222">
        <v>139925</v>
      </c>
      <c r="D54" s="222">
        <v>139004</v>
      </c>
      <c r="E54" s="222">
        <v>140926</v>
      </c>
      <c r="F54" s="222">
        <v>143976</v>
      </c>
      <c r="G54" s="222">
        <v>145968</v>
      </c>
      <c r="H54" s="222">
        <v>146657</v>
      </c>
      <c r="I54" s="222">
        <v>146868</v>
      </c>
      <c r="J54" s="222">
        <v>147845</v>
      </c>
      <c r="K54" s="222">
        <v>151357</v>
      </c>
      <c r="L54" s="222">
        <v>152749</v>
      </c>
    </row>
    <row r="55" spans="1:12">
      <c r="A55" s="233" t="s">
        <v>1262</v>
      </c>
      <c r="B55" s="222">
        <v>8780</v>
      </c>
      <c r="C55" s="222">
        <v>9383</v>
      </c>
      <c r="D55" s="222">
        <v>8380</v>
      </c>
      <c r="E55" s="222">
        <v>8739</v>
      </c>
      <c r="F55" s="222">
        <v>8867</v>
      </c>
      <c r="G55" s="222">
        <v>8893</v>
      </c>
      <c r="H55" s="222">
        <v>8550</v>
      </c>
      <c r="I55" s="222">
        <v>8486</v>
      </c>
      <c r="J55" s="222">
        <v>8623</v>
      </c>
      <c r="K55" s="222">
        <v>8778</v>
      </c>
      <c r="L55" s="222">
        <v>8515</v>
      </c>
    </row>
    <row r="56" spans="1:12">
      <c r="A56" s="233" t="s">
        <v>1263</v>
      </c>
      <c r="B56" s="222">
        <v>10948</v>
      </c>
      <c r="C56" s="222">
        <v>39674</v>
      </c>
      <c r="D56" s="222">
        <v>29524</v>
      </c>
      <c r="E56" s="222">
        <v>22699</v>
      </c>
      <c r="F56" s="222">
        <v>24552</v>
      </c>
      <c r="G56" s="222">
        <v>23570</v>
      </c>
      <c r="H56" s="222">
        <v>26898</v>
      </c>
      <c r="I56" s="222">
        <v>25198</v>
      </c>
      <c r="J56" s="222">
        <v>21440</v>
      </c>
      <c r="K56" s="222">
        <v>22113</v>
      </c>
      <c r="L56" s="222">
        <v>20695</v>
      </c>
    </row>
    <row r="57" spans="1:12">
      <c r="A57" s="233" t="s">
        <v>1264</v>
      </c>
      <c r="B57" s="222">
        <v>11660</v>
      </c>
      <c r="C57" s="222">
        <v>11068</v>
      </c>
      <c r="D57" s="222">
        <v>9440</v>
      </c>
      <c r="E57" s="222">
        <v>8404</v>
      </c>
      <c r="F57" s="222">
        <v>8135</v>
      </c>
      <c r="G57" s="222">
        <v>7386</v>
      </c>
      <c r="H57" s="222">
        <v>6639</v>
      </c>
      <c r="I57" s="222">
        <v>6202</v>
      </c>
      <c r="J57" s="222">
        <v>5746</v>
      </c>
      <c r="K57" s="222">
        <v>4817</v>
      </c>
      <c r="L57" s="222">
        <v>3591</v>
      </c>
    </row>
    <row r="58" spans="1:12">
      <c r="A58" s="233" t="s">
        <v>1274</v>
      </c>
      <c r="B58" s="222">
        <v>78950</v>
      </c>
      <c r="C58" s="222">
        <v>78027</v>
      </c>
      <c r="D58" s="222">
        <v>73461</v>
      </c>
      <c r="E58" s="222">
        <v>72572</v>
      </c>
      <c r="F58" s="222">
        <v>71794</v>
      </c>
      <c r="G58" s="222">
        <v>71156</v>
      </c>
      <c r="H58" s="222">
        <v>69835</v>
      </c>
      <c r="I58" s="222">
        <v>73924</v>
      </c>
      <c r="J58" s="222">
        <v>75769</v>
      </c>
      <c r="K58" s="222">
        <v>78733</v>
      </c>
      <c r="L58" s="222">
        <v>83416</v>
      </c>
    </row>
    <row r="59" spans="1:12">
      <c r="A59" s="233" t="s">
        <v>1266</v>
      </c>
      <c r="B59" s="222">
        <v>15030</v>
      </c>
      <c r="C59" s="222">
        <v>15506</v>
      </c>
      <c r="D59" s="222">
        <v>14137</v>
      </c>
      <c r="E59" s="222">
        <v>14555</v>
      </c>
      <c r="F59" s="222">
        <v>15190</v>
      </c>
      <c r="G59" s="222">
        <v>16071</v>
      </c>
      <c r="H59" s="222">
        <v>14766</v>
      </c>
      <c r="I59" s="222">
        <v>14643</v>
      </c>
      <c r="J59" s="222">
        <v>14398</v>
      </c>
      <c r="K59" s="222">
        <v>14584</v>
      </c>
      <c r="L59" s="222">
        <v>13913</v>
      </c>
    </row>
    <row r="60" spans="1:12">
      <c r="A60" s="233" t="s">
        <v>1267</v>
      </c>
      <c r="B60" s="222">
        <v>27180</v>
      </c>
      <c r="C60" s="222">
        <v>27067</v>
      </c>
      <c r="D60" s="222">
        <v>25382</v>
      </c>
      <c r="E60" s="222">
        <v>25354</v>
      </c>
      <c r="F60" s="222">
        <v>24983</v>
      </c>
      <c r="G60" s="222">
        <v>25256</v>
      </c>
      <c r="H60" s="222">
        <v>25565</v>
      </c>
      <c r="I60" s="222">
        <v>25114</v>
      </c>
      <c r="J60" s="222">
        <v>24219</v>
      </c>
      <c r="K60" s="222">
        <v>24420</v>
      </c>
      <c r="L60" s="222">
        <v>23936</v>
      </c>
    </row>
    <row r="61" spans="1:12">
      <c r="A61" s="233" t="s">
        <v>1268</v>
      </c>
      <c r="B61" s="222">
        <v>4255</v>
      </c>
      <c r="C61" s="222">
        <v>4670</v>
      </c>
      <c r="D61" s="222">
        <v>6794</v>
      </c>
      <c r="E61" s="222">
        <v>7776</v>
      </c>
      <c r="F61" s="222">
        <v>9555</v>
      </c>
      <c r="G61" s="222">
        <v>10910</v>
      </c>
      <c r="H61" s="222">
        <v>11738</v>
      </c>
      <c r="I61" s="222">
        <v>13534</v>
      </c>
      <c r="J61" s="222">
        <v>15915</v>
      </c>
      <c r="K61" s="222">
        <v>17134</v>
      </c>
      <c r="L61" s="222">
        <v>18183</v>
      </c>
    </row>
    <row r="62" spans="1:12">
      <c r="A62" s="235" t="s">
        <v>421</v>
      </c>
      <c r="B62" s="222"/>
      <c r="C62" s="222"/>
      <c r="D62" s="222"/>
      <c r="E62" s="222"/>
      <c r="F62" s="222"/>
      <c r="G62" s="222"/>
      <c r="H62" s="222"/>
      <c r="I62" s="222"/>
      <c r="J62" s="222"/>
      <c r="K62" s="222"/>
      <c r="L62" s="222"/>
    </row>
    <row r="63" spans="1:12">
      <c r="A63" s="232" t="s">
        <v>1275</v>
      </c>
      <c r="B63" s="7">
        <v>100</v>
      </c>
      <c r="C63" s="7">
        <v>100</v>
      </c>
      <c r="D63" s="7">
        <v>100</v>
      </c>
      <c r="E63" s="7">
        <v>100</v>
      </c>
      <c r="F63" s="7">
        <v>100</v>
      </c>
      <c r="G63" s="7">
        <v>100</v>
      </c>
      <c r="H63" s="7">
        <v>100</v>
      </c>
      <c r="I63" s="7">
        <v>100</v>
      </c>
      <c r="J63" s="7">
        <v>100</v>
      </c>
      <c r="K63" s="7">
        <v>100</v>
      </c>
      <c r="L63" s="7">
        <v>100</v>
      </c>
    </row>
    <row r="64" spans="1:12">
      <c r="A64" s="233" t="s">
        <v>1252</v>
      </c>
      <c r="B64" s="222">
        <v>11</v>
      </c>
      <c r="C64" s="222">
        <v>9</v>
      </c>
      <c r="D64" s="222">
        <v>8</v>
      </c>
      <c r="E64" s="222">
        <v>9</v>
      </c>
      <c r="F64" s="222">
        <v>9</v>
      </c>
      <c r="G64" s="222">
        <v>8</v>
      </c>
      <c r="H64" s="222">
        <v>9</v>
      </c>
      <c r="I64" s="222">
        <v>9</v>
      </c>
      <c r="J64" s="222">
        <v>10</v>
      </c>
      <c r="K64" s="222">
        <v>11</v>
      </c>
      <c r="L64" s="222">
        <v>10</v>
      </c>
    </row>
    <row r="65" spans="1:12">
      <c r="A65" s="233" t="s">
        <v>1253</v>
      </c>
      <c r="B65" s="222">
        <v>3</v>
      </c>
      <c r="C65" s="222">
        <v>3</v>
      </c>
      <c r="D65" s="222">
        <v>3</v>
      </c>
      <c r="E65" s="222">
        <v>3</v>
      </c>
      <c r="F65" s="222">
        <v>3</v>
      </c>
      <c r="G65" s="222">
        <v>3</v>
      </c>
      <c r="H65" s="222">
        <v>3</v>
      </c>
      <c r="I65" s="222">
        <v>3</v>
      </c>
      <c r="J65" s="222">
        <v>3</v>
      </c>
      <c r="K65" s="222">
        <v>3</v>
      </c>
      <c r="L65" s="222">
        <v>3</v>
      </c>
    </row>
    <row r="66" spans="1:12">
      <c r="A66" s="233" t="s">
        <v>1254</v>
      </c>
      <c r="B66" s="222">
        <v>2</v>
      </c>
      <c r="C66" s="222">
        <v>2</v>
      </c>
      <c r="D66" s="222">
        <v>2</v>
      </c>
      <c r="E66" s="222">
        <v>2</v>
      </c>
      <c r="F66" s="222">
        <v>2</v>
      </c>
      <c r="G66" s="222">
        <v>2</v>
      </c>
      <c r="H66" s="222">
        <v>2</v>
      </c>
      <c r="I66" s="222">
        <v>2</v>
      </c>
      <c r="J66" s="222">
        <v>2</v>
      </c>
      <c r="K66" s="222">
        <v>2</v>
      </c>
      <c r="L66" s="222">
        <v>2</v>
      </c>
    </row>
    <row r="67" spans="1:12">
      <c r="A67" s="233" t="s">
        <v>1255</v>
      </c>
      <c r="B67" s="222">
        <v>3</v>
      </c>
      <c r="C67" s="222">
        <v>3</v>
      </c>
      <c r="D67" s="222">
        <v>4</v>
      </c>
      <c r="E67" s="222">
        <v>4</v>
      </c>
      <c r="F67" s="222">
        <v>4</v>
      </c>
      <c r="G67" s="222">
        <v>3</v>
      </c>
      <c r="H67" s="222">
        <v>3</v>
      </c>
      <c r="I67" s="222">
        <v>3</v>
      </c>
      <c r="J67" s="222">
        <v>3</v>
      </c>
      <c r="K67" s="222">
        <v>3</v>
      </c>
      <c r="L67" s="222">
        <v>4</v>
      </c>
    </row>
    <row r="68" spans="1:12">
      <c r="A68" s="233" t="s">
        <v>1256</v>
      </c>
      <c r="B68" s="222">
        <v>12</v>
      </c>
      <c r="C68" s="222">
        <v>12</v>
      </c>
      <c r="D68" s="222">
        <v>13</v>
      </c>
      <c r="E68" s="222">
        <v>12</v>
      </c>
      <c r="F68" s="222">
        <v>12</v>
      </c>
      <c r="G68" s="222">
        <v>12</v>
      </c>
      <c r="H68" s="222">
        <v>12</v>
      </c>
      <c r="I68" s="222">
        <v>12</v>
      </c>
      <c r="J68" s="222">
        <v>12</v>
      </c>
      <c r="K68" s="222">
        <v>12</v>
      </c>
      <c r="L68" s="222">
        <v>11</v>
      </c>
    </row>
    <row r="69" spans="1:12">
      <c r="A69" s="233" t="s">
        <v>1257</v>
      </c>
      <c r="B69" s="222">
        <v>14</v>
      </c>
      <c r="C69" s="222">
        <v>14</v>
      </c>
      <c r="D69" s="222">
        <v>15</v>
      </c>
      <c r="E69" s="222">
        <v>15</v>
      </c>
      <c r="F69" s="222">
        <v>14</v>
      </c>
      <c r="G69" s="222">
        <v>14</v>
      </c>
      <c r="H69" s="222">
        <v>14</v>
      </c>
      <c r="I69" s="222">
        <v>15</v>
      </c>
      <c r="J69" s="222">
        <v>16</v>
      </c>
      <c r="K69" s="222">
        <v>16</v>
      </c>
      <c r="L69" s="222">
        <v>16</v>
      </c>
    </row>
    <row r="70" spans="1:12">
      <c r="A70" s="233" t="s">
        <v>1258</v>
      </c>
      <c r="B70" s="222">
        <v>5</v>
      </c>
      <c r="C70" s="222">
        <v>4</v>
      </c>
      <c r="D70" s="222">
        <v>5</v>
      </c>
      <c r="E70" s="222">
        <v>5</v>
      </c>
      <c r="F70" s="222">
        <v>5</v>
      </c>
      <c r="G70" s="222">
        <v>5</v>
      </c>
      <c r="H70" s="222">
        <v>5</v>
      </c>
      <c r="I70" s="222">
        <v>5</v>
      </c>
      <c r="J70" s="222">
        <v>5</v>
      </c>
      <c r="K70" s="222">
        <v>5</v>
      </c>
      <c r="L70" s="222">
        <v>5</v>
      </c>
    </row>
    <row r="71" spans="1:12">
      <c r="A71" s="233" t="s">
        <v>1259</v>
      </c>
      <c r="B71" s="222">
        <v>8</v>
      </c>
      <c r="C71" s="222">
        <v>8</v>
      </c>
      <c r="D71" s="222">
        <v>7</v>
      </c>
      <c r="E71" s="222">
        <v>6</v>
      </c>
      <c r="F71" s="222">
        <v>7</v>
      </c>
      <c r="G71" s="222">
        <v>7</v>
      </c>
      <c r="H71" s="222">
        <v>7</v>
      </c>
      <c r="I71" s="222">
        <v>7</v>
      </c>
      <c r="J71" s="222">
        <v>7</v>
      </c>
      <c r="K71" s="222">
        <v>7</v>
      </c>
      <c r="L71" s="222">
        <v>7</v>
      </c>
    </row>
    <row r="72" spans="1:12">
      <c r="A72" s="233" t="s">
        <v>1260</v>
      </c>
      <c r="B72" s="222">
        <v>20</v>
      </c>
      <c r="C72" s="222">
        <v>19</v>
      </c>
      <c r="D72" s="222">
        <v>16</v>
      </c>
      <c r="E72" s="222">
        <v>18</v>
      </c>
      <c r="F72" s="222">
        <v>20</v>
      </c>
      <c r="G72" s="222">
        <v>20</v>
      </c>
      <c r="H72" s="222">
        <v>19</v>
      </c>
      <c r="I72" s="222">
        <v>17</v>
      </c>
      <c r="J72" s="222">
        <v>19</v>
      </c>
      <c r="K72" s="222">
        <v>17</v>
      </c>
      <c r="L72" s="222">
        <v>18</v>
      </c>
    </row>
    <row r="73" spans="1:12">
      <c r="A73" s="233" t="s">
        <v>1261</v>
      </c>
      <c r="B73" s="222">
        <v>11</v>
      </c>
      <c r="C73" s="222">
        <v>11</v>
      </c>
      <c r="D73" s="222">
        <v>13</v>
      </c>
      <c r="E73" s="222">
        <v>13</v>
      </c>
      <c r="F73" s="222">
        <v>12</v>
      </c>
      <c r="G73" s="222">
        <v>12</v>
      </c>
      <c r="H73" s="222">
        <v>12</v>
      </c>
      <c r="I73" s="222">
        <v>12</v>
      </c>
      <c r="J73" s="222">
        <v>12</v>
      </c>
      <c r="K73" s="222">
        <v>12</v>
      </c>
      <c r="L73" s="222">
        <v>11</v>
      </c>
    </row>
    <row r="74" spans="1:12">
      <c r="A74" s="233" t="s">
        <v>1262</v>
      </c>
      <c r="B74" s="222">
        <v>1</v>
      </c>
      <c r="C74" s="222">
        <v>1</v>
      </c>
      <c r="D74" s="222">
        <v>1</v>
      </c>
      <c r="E74" s="222">
        <v>1</v>
      </c>
      <c r="F74" s="222">
        <v>1</v>
      </c>
      <c r="G74" s="222">
        <v>1</v>
      </c>
      <c r="H74" s="222">
        <v>1</v>
      </c>
      <c r="I74" s="222">
        <v>1</v>
      </c>
      <c r="J74" s="222">
        <v>1</v>
      </c>
      <c r="K74" s="222">
        <v>1</v>
      </c>
      <c r="L74" s="222">
        <v>1</v>
      </c>
    </row>
    <row r="75" spans="1:12">
      <c r="A75" s="233" t="s">
        <v>1263</v>
      </c>
      <c r="B75" s="222">
        <v>1</v>
      </c>
      <c r="C75" s="222">
        <v>3</v>
      </c>
      <c r="D75" s="222">
        <v>3</v>
      </c>
      <c r="E75" s="222">
        <v>2</v>
      </c>
      <c r="F75" s="222">
        <v>2</v>
      </c>
      <c r="G75" s="222">
        <v>2</v>
      </c>
      <c r="H75" s="222">
        <v>2</v>
      </c>
      <c r="I75" s="222">
        <v>2</v>
      </c>
      <c r="J75" s="222">
        <v>2</v>
      </c>
      <c r="K75" s="222">
        <v>2</v>
      </c>
      <c r="L75" s="222">
        <v>2</v>
      </c>
    </row>
    <row r="76" spans="1:12">
      <c r="A76" s="233" t="s">
        <v>1264</v>
      </c>
      <c r="B76" s="222">
        <v>1</v>
      </c>
      <c r="C76" s="222">
        <v>1</v>
      </c>
      <c r="D76" s="222">
        <v>1</v>
      </c>
      <c r="E76" s="222">
        <v>1</v>
      </c>
      <c r="F76" s="222">
        <v>1</v>
      </c>
      <c r="G76" s="222">
        <v>1</v>
      </c>
      <c r="H76" s="222">
        <v>1</v>
      </c>
      <c r="I76" s="222">
        <v>1</v>
      </c>
      <c r="J76" s="222">
        <v>0</v>
      </c>
      <c r="K76" s="222">
        <v>0</v>
      </c>
      <c r="L76" s="222">
        <v>0</v>
      </c>
    </row>
    <row r="77" spans="1:12">
      <c r="A77" s="233" t="s">
        <v>1274</v>
      </c>
      <c r="B77" s="222">
        <v>7</v>
      </c>
      <c r="C77" s="222">
        <v>6</v>
      </c>
      <c r="D77" s="222">
        <v>7</v>
      </c>
      <c r="E77" s="222">
        <v>7</v>
      </c>
      <c r="F77" s="222">
        <v>6</v>
      </c>
      <c r="G77" s="222">
        <v>6</v>
      </c>
      <c r="H77" s="222">
        <v>6</v>
      </c>
      <c r="I77" s="222">
        <v>6</v>
      </c>
      <c r="J77" s="222">
        <v>6</v>
      </c>
      <c r="K77" s="222">
        <v>6</v>
      </c>
      <c r="L77" s="222">
        <v>6</v>
      </c>
    </row>
    <row r="78" spans="1:12">
      <c r="A78" s="233" t="s">
        <v>1266</v>
      </c>
      <c r="B78" s="222">
        <v>1</v>
      </c>
      <c r="C78" s="222">
        <v>1</v>
      </c>
      <c r="D78" s="222">
        <v>1</v>
      </c>
      <c r="E78" s="222">
        <v>1</v>
      </c>
      <c r="F78" s="222">
        <v>1</v>
      </c>
      <c r="G78" s="222">
        <v>1</v>
      </c>
      <c r="H78" s="222">
        <v>1</v>
      </c>
      <c r="I78" s="222">
        <v>1</v>
      </c>
      <c r="J78" s="222">
        <v>1</v>
      </c>
      <c r="K78" s="222">
        <v>1</v>
      </c>
      <c r="L78" s="222">
        <v>1</v>
      </c>
    </row>
    <row r="79" spans="1:12">
      <c r="A79" s="233" t="s">
        <v>1267</v>
      </c>
      <c r="B79" s="222">
        <v>2</v>
      </c>
      <c r="C79" s="222">
        <v>2</v>
      </c>
      <c r="D79" s="222">
        <v>2</v>
      </c>
      <c r="E79" s="222">
        <v>2</v>
      </c>
      <c r="F79" s="222">
        <v>2</v>
      </c>
      <c r="G79" s="222">
        <v>2</v>
      </c>
      <c r="H79" s="222">
        <v>2</v>
      </c>
      <c r="I79" s="222">
        <v>2</v>
      </c>
      <c r="J79" s="222">
        <v>2</v>
      </c>
      <c r="K79" s="222">
        <v>2</v>
      </c>
      <c r="L79" s="222">
        <v>2</v>
      </c>
    </row>
    <row r="80" spans="1:12">
      <c r="A80" s="233" t="s">
        <v>1268</v>
      </c>
      <c r="B80" s="222">
        <v>0</v>
      </c>
      <c r="C80" s="222">
        <v>0</v>
      </c>
      <c r="D80" s="222">
        <v>1</v>
      </c>
      <c r="E80" s="222">
        <v>1</v>
      </c>
      <c r="F80" s="222">
        <v>1</v>
      </c>
      <c r="G80" s="222">
        <v>1</v>
      </c>
      <c r="H80" s="222">
        <v>1</v>
      </c>
      <c r="I80" s="222">
        <v>1</v>
      </c>
      <c r="J80" s="222">
        <v>1</v>
      </c>
      <c r="K80" s="222">
        <v>1</v>
      </c>
      <c r="L80" s="222">
        <v>1</v>
      </c>
    </row>
    <row r="81" spans="1:12" ht="16" thickBot="1">
      <c r="A81" s="52"/>
      <c r="B81" s="53"/>
      <c r="C81" s="53"/>
      <c r="D81" s="53"/>
      <c r="E81" s="53"/>
      <c r="F81" s="53"/>
      <c r="G81" s="53"/>
      <c r="H81" s="53"/>
      <c r="I81" s="53"/>
      <c r="J81" s="53"/>
      <c r="K81" s="53"/>
      <c r="L81" s="53"/>
    </row>
    <row r="82" spans="1:12">
      <c r="A82" s="231"/>
      <c r="B82" s="222"/>
      <c r="C82" s="222"/>
      <c r="D82" s="222"/>
      <c r="E82" s="222"/>
      <c r="F82" s="222"/>
      <c r="G82" s="222"/>
      <c r="H82" s="222"/>
      <c r="I82" s="222"/>
      <c r="J82" s="222"/>
      <c r="K82" s="222"/>
      <c r="L82" s="222"/>
    </row>
    <row r="83" spans="1:12">
      <c r="A83" s="233"/>
      <c r="B83" s="224"/>
      <c r="C83" s="224" t="s">
        <v>4847</v>
      </c>
      <c r="D83" s="224" t="s">
        <v>3955</v>
      </c>
      <c r="E83" s="224"/>
      <c r="F83" s="222"/>
      <c r="G83" s="222"/>
      <c r="H83" s="222"/>
      <c r="I83" s="222"/>
      <c r="J83" s="222"/>
      <c r="K83" s="222"/>
      <c r="L83" s="222"/>
    </row>
    <row r="84" spans="1:12">
      <c r="A84" s="231"/>
      <c r="B84" s="222"/>
      <c r="C84" s="222"/>
      <c r="D84" s="222"/>
      <c r="E84" s="222"/>
      <c r="F84" s="222"/>
      <c r="G84" s="222"/>
      <c r="H84" s="222"/>
      <c r="I84" s="222"/>
      <c r="J84" s="222"/>
      <c r="K84" s="222"/>
      <c r="L84" s="222"/>
    </row>
  </sheetData>
  <hyperlinks>
    <hyperlink ref="B1" location="INDEKS!A1" display="HJEM" xr:uid="{56071843-95AA-489D-BBB9-46E2F65185BE}"/>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N87"/>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1276</v>
      </c>
      <c r="B1" s="173" t="s">
        <v>3453</v>
      </c>
      <c r="C1" s="222"/>
      <c r="D1" s="222"/>
      <c r="E1" s="222"/>
      <c r="F1" s="222"/>
      <c r="G1" s="222"/>
      <c r="H1" s="222"/>
      <c r="I1" s="222"/>
      <c r="J1" s="222"/>
      <c r="K1" s="222"/>
      <c r="L1" s="222"/>
      <c r="M1" s="222"/>
      <c r="N1" s="222"/>
    </row>
    <row r="2" spans="1:14">
      <c r="A2" s="232"/>
      <c r="B2" s="223">
        <v>2007</v>
      </c>
      <c r="C2" s="223">
        <v>2008</v>
      </c>
      <c r="D2" s="223">
        <v>2009</v>
      </c>
      <c r="E2" s="223">
        <v>2010</v>
      </c>
      <c r="F2" s="223">
        <v>2011</v>
      </c>
      <c r="G2" s="223">
        <v>2012</v>
      </c>
      <c r="H2" s="223">
        <v>2013</v>
      </c>
      <c r="I2" s="223">
        <v>2014</v>
      </c>
      <c r="J2" s="223">
        <v>2015</v>
      </c>
      <c r="K2" s="223">
        <v>2016</v>
      </c>
      <c r="L2" s="223">
        <v>2017</v>
      </c>
      <c r="M2" s="222"/>
      <c r="N2" s="222"/>
    </row>
    <row r="3" spans="1:14">
      <c r="A3" s="235" t="s">
        <v>1133</v>
      </c>
      <c r="B3" s="43"/>
      <c r="C3" s="43"/>
      <c r="D3" s="43"/>
      <c r="E3" s="43"/>
      <c r="F3" s="43"/>
      <c r="G3" s="43"/>
      <c r="H3" s="43"/>
      <c r="I3" s="43"/>
      <c r="J3" s="43"/>
      <c r="K3" s="43"/>
      <c r="L3" s="43"/>
      <c r="M3" s="222"/>
      <c r="N3" s="222"/>
    </row>
    <row r="4" spans="1:14">
      <c r="A4" s="233" t="s">
        <v>950</v>
      </c>
      <c r="B4" s="222">
        <v>263.60000000000002</v>
      </c>
      <c r="C4" s="222">
        <v>286.89999999999998</v>
      </c>
      <c r="D4" s="222">
        <v>216.1</v>
      </c>
      <c r="E4" s="222">
        <v>257.2</v>
      </c>
      <c r="F4" s="222">
        <v>273.89999999999998</v>
      </c>
      <c r="G4" s="222">
        <v>292.3</v>
      </c>
      <c r="H4" s="222">
        <v>289.10000000000002</v>
      </c>
      <c r="I4" s="222">
        <v>300.3</v>
      </c>
      <c r="J4" s="222">
        <v>292</v>
      </c>
      <c r="K4" s="222">
        <v>278</v>
      </c>
      <c r="L4" s="225">
        <v>313.60000000000002</v>
      </c>
      <c r="M4" s="222"/>
      <c r="N4" s="222"/>
    </row>
    <row r="5" spans="1:14">
      <c r="A5" s="233" t="s">
        <v>951</v>
      </c>
      <c r="B5" s="222">
        <v>151.9</v>
      </c>
      <c r="C5" s="222">
        <v>186.4</v>
      </c>
      <c r="D5" s="222">
        <v>128.4</v>
      </c>
      <c r="E5" s="222">
        <v>169.5</v>
      </c>
      <c r="F5" s="222" t="s">
        <v>229</v>
      </c>
      <c r="G5" s="222" t="s">
        <v>229</v>
      </c>
      <c r="H5" s="222" t="s">
        <v>229</v>
      </c>
      <c r="I5" s="222" t="s">
        <v>229</v>
      </c>
      <c r="J5" s="222" t="s">
        <v>229</v>
      </c>
      <c r="K5" s="222" t="s">
        <v>229</v>
      </c>
      <c r="L5" s="222" t="s">
        <v>229</v>
      </c>
      <c r="M5" s="222"/>
      <c r="N5" s="222"/>
    </row>
    <row r="6" spans="1:14">
      <c r="A6" s="233" t="s">
        <v>1135</v>
      </c>
      <c r="B6" s="222">
        <v>32.700000000000003</v>
      </c>
      <c r="C6" s="222">
        <v>35.200000000000003</v>
      </c>
      <c r="D6" s="222">
        <v>33.6</v>
      </c>
      <c r="E6" s="222">
        <v>33.4</v>
      </c>
      <c r="F6" s="222">
        <v>34.6</v>
      </c>
      <c r="G6" s="222">
        <v>28.1</v>
      </c>
      <c r="H6" s="222">
        <v>27.4</v>
      </c>
      <c r="I6" s="222">
        <v>34.9</v>
      </c>
      <c r="J6" s="222">
        <v>37.5</v>
      </c>
      <c r="K6" s="222">
        <v>37.9</v>
      </c>
      <c r="L6" s="225">
        <v>38.299999999999997</v>
      </c>
      <c r="M6" s="222"/>
      <c r="N6" s="222"/>
    </row>
    <row r="7" spans="1:14">
      <c r="A7" s="233" t="s">
        <v>1136</v>
      </c>
      <c r="B7" s="222">
        <v>17.2</v>
      </c>
      <c r="C7" s="222">
        <v>12.4</v>
      </c>
      <c r="D7" s="222">
        <v>-15.1</v>
      </c>
      <c r="E7" s="222">
        <v>8.6999999999999993</v>
      </c>
      <c r="F7" s="222">
        <v>0.1</v>
      </c>
      <c r="G7" s="222">
        <v>-0.6</v>
      </c>
      <c r="H7" s="222">
        <v>6.9</v>
      </c>
      <c r="I7" s="222">
        <v>20.6</v>
      </c>
      <c r="J7" s="222">
        <v>12</v>
      </c>
      <c r="K7" s="222">
        <v>-1.8</v>
      </c>
      <c r="L7" s="225">
        <v>6.8</v>
      </c>
      <c r="M7" s="222"/>
      <c r="N7" s="222"/>
    </row>
    <row r="8" spans="1:14">
      <c r="A8" s="233" t="s">
        <v>1277</v>
      </c>
      <c r="B8" s="222">
        <v>309.5</v>
      </c>
      <c r="C8" s="222">
        <v>349</v>
      </c>
      <c r="D8" s="222">
        <v>338.2</v>
      </c>
      <c r="E8" s="222">
        <v>381.2</v>
      </c>
      <c r="F8" s="222">
        <v>403.8</v>
      </c>
      <c r="G8" s="222">
        <v>418.5</v>
      </c>
      <c r="H8" s="222">
        <v>443.2</v>
      </c>
      <c r="I8" s="222">
        <v>403.6</v>
      </c>
      <c r="J8" s="222">
        <v>340.8</v>
      </c>
      <c r="K8" s="222">
        <v>333.6</v>
      </c>
      <c r="L8" s="225">
        <v>388.4</v>
      </c>
      <c r="M8" s="222"/>
      <c r="N8" s="222"/>
    </row>
    <row r="9" spans="1:14">
      <c r="A9" s="233" t="s">
        <v>1138</v>
      </c>
      <c r="B9" s="222">
        <v>138.80000000000001</v>
      </c>
      <c r="C9" s="222">
        <v>157.19999999999999</v>
      </c>
      <c r="D9" s="222">
        <v>148.19999999999999</v>
      </c>
      <c r="E9" s="222">
        <v>168</v>
      </c>
      <c r="F9" s="222">
        <v>159.80000000000001</v>
      </c>
      <c r="G9" s="222">
        <v>169</v>
      </c>
      <c r="H9" s="222">
        <v>166.5</v>
      </c>
      <c r="I9" s="222">
        <v>159.9</v>
      </c>
      <c r="J9" s="222">
        <v>110</v>
      </c>
      <c r="K9" s="222">
        <v>93.7</v>
      </c>
      <c r="L9" s="225">
        <v>98.7</v>
      </c>
      <c r="M9" s="222"/>
      <c r="N9" s="222"/>
    </row>
    <row r="10" spans="1:14">
      <c r="A10" s="233" t="s">
        <v>1139</v>
      </c>
      <c r="B10" s="222">
        <v>21.5</v>
      </c>
      <c r="C10" s="222">
        <v>31.8</v>
      </c>
      <c r="D10" s="222">
        <v>23.9</v>
      </c>
      <c r="E10" s="222">
        <v>16.2</v>
      </c>
      <c r="F10" s="222">
        <v>22.2</v>
      </c>
      <c r="G10" s="222">
        <v>12.3</v>
      </c>
      <c r="H10" s="222">
        <v>17.7</v>
      </c>
      <c r="I10" s="222">
        <v>19.5</v>
      </c>
      <c r="J10" s="222">
        <v>20.7</v>
      </c>
      <c r="K10" s="222">
        <v>25.8</v>
      </c>
      <c r="L10" s="225">
        <v>27.7</v>
      </c>
      <c r="M10" s="222"/>
      <c r="N10" s="222"/>
    </row>
    <row r="11" spans="1:14">
      <c r="A11" s="235" t="s">
        <v>471</v>
      </c>
      <c r="B11" s="222"/>
      <c r="C11" s="222"/>
      <c r="D11" s="222"/>
      <c r="E11" s="222"/>
      <c r="F11" s="222"/>
      <c r="G11" s="222"/>
      <c r="H11" s="222"/>
      <c r="I11" s="222"/>
      <c r="J11" s="222"/>
      <c r="K11" s="222"/>
      <c r="L11" s="222"/>
      <c r="M11" s="222"/>
      <c r="N11" s="222"/>
    </row>
    <row r="12" spans="1:14">
      <c r="A12" s="233" t="s">
        <v>954</v>
      </c>
      <c r="B12" s="222">
        <v>11413</v>
      </c>
      <c r="C12" s="222">
        <v>14520</v>
      </c>
      <c r="D12" s="222">
        <v>10395</v>
      </c>
      <c r="E12" s="222">
        <v>9936</v>
      </c>
      <c r="F12" s="222">
        <v>9336</v>
      </c>
      <c r="G12" s="222">
        <v>9006</v>
      </c>
      <c r="H12" s="222">
        <v>8472</v>
      </c>
      <c r="I12" s="222">
        <v>8210</v>
      </c>
      <c r="J12" s="222">
        <v>8007</v>
      </c>
      <c r="K12" s="222">
        <v>8116</v>
      </c>
      <c r="L12" s="222">
        <v>8195</v>
      </c>
      <c r="M12" s="222"/>
      <c r="N12" s="222"/>
    </row>
    <row r="13" spans="1:14">
      <c r="A13" s="233" t="s">
        <v>955</v>
      </c>
      <c r="B13" s="222">
        <v>78183</v>
      </c>
      <c r="C13" s="222">
        <v>78173</v>
      </c>
      <c r="D13" s="222">
        <v>71911</v>
      </c>
      <c r="E13" s="222">
        <v>70188</v>
      </c>
      <c r="F13" s="222">
        <v>71254</v>
      </c>
      <c r="G13" s="222">
        <v>74310</v>
      </c>
      <c r="H13" s="222">
        <v>71777</v>
      </c>
      <c r="I13" s="222">
        <v>72582</v>
      </c>
      <c r="J13" s="168">
        <v>72886</v>
      </c>
      <c r="K13" s="222">
        <v>72537</v>
      </c>
      <c r="L13" s="222">
        <v>72976</v>
      </c>
      <c r="M13" s="222"/>
      <c r="N13" s="222"/>
    </row>
    <row r="14" spans="1:14" ht="16" thickBot="1">
      <c r="A14" s="52"/>
      <c r="B14" s="53"/>
      <c r="C14" s="53"/>
      <c r="D14" s="53"/>
      <c r="E14" s="53"/>
      <c r="F14" s="53"/>
      <c r="G14" s="53"/>
      <c r="H14" s="53"/>
      <c r="I14" s="54"/>
      <c r="J14" s="53"/>
      <c r="K14" s="53"/>
      <c r="L14" s="53"/>
      <c r="M14" s="222"/>
      <c r="N14" s="222"/>
    </row>
    <row r="15" spans="1:14">
      <c r="A15" s="231"/>
      <c r="B15" s="222"/>
      <c r="C15" s="222"/>
      <c r="D15" s="222"/>
      <c r="E15" s="222"/>
      <c r="F15" s="222"/>
      <c r="G15" s="222"/>
      <c r="H15" s="222"/>
      <c r="I15" s="222"/>
      <c r="J15" s="222"/>
      <c r="K15" s="222"/>
      <c r="L15" s="222"/>
      <c r="M15" s="222"/>
      <c r="N15" s="222"/>
    </row>
    <row r="16" spans="1:14">
      <c r="A16" s="233"/>
      <c r="B16" s="224"/>
      <c r="C16" s="224" t="s">
        <v>4847</v>
      </c>
      <c r="D16" s="224"/>
      <c r="E16" s="224" t="s">
        <v>4867</v>
      </c>
      <c r="F16" s="222"/>
      <c r="G16" s="222"/>
      <c r="H16" s="222"/>
      <c r="I16" s="222"/>
      <c r="J16" s="222"/>
      <c r="K16" s="222"/>
      <c r="L16" s="222"/>
      <c r="M16" s="222"/>
      <c r="N16" s="222"/>
    </row>
    <row r="17" spans="1:14">
      <c r="A17" s="231"/>
      <c r="B17" s="222"/>
      <c r="C17" s="222"/>
      <c r="D17" s="222"/>
      <c r="E17" s="222"/>
      <c r="F17" s="222"/>
      <c r="G17" s="222"/>
      <c r="H17" s="222"/>
      <c r="I17" s="222"/>
      <c r="J17" s="222"/>
      <c r="K17" s="222"/>
      <c r="L17" s="222"/>
      <c r="M17" s="222"/>
      <c r="N17" s="222"/>
    </row>
    <row r="18" spans="1:14">
      <c r="A18" s="231"/>
      <c r="B18" s="222"/>
      <c r="C18" s="222"/>
      <c r="D18" s="222"/>
      <c r="E18" s="222"/>
      <c r="F18" s="222"/>
      <c r="G18" s="222"/>
      <c r="H18" s="222"/>
      <c r="I18" s="222"/>
      <c r="J18" s="222"/>
      <c r="K18" s="222"/>
      <c r="L18" s="222"/>
      <c r="M18" s="222"/>
      <c r="N18" s="222"/>
    </row>
    <row r="19" spans="1:14">
      <c r="A19" s="231"/>
      <c r="B19" s="222"/>
      <c r="C19" s="222"/>
      <c r="D19" s="222"/>
      <c r="E19" s="222"/>
      <c r="F19" s="222"/>
      <c r="G19" s="222"/>
      <c r="H19" s="222"/>
      <c r="I19" s="222"/>
      <c r="J19" s="222"/>
      <c r="K19" s="222"/>
      <c r="L19" s="222"/>
      <c r="M19" s="222"/>
      <c r="N19" s="222"/>
    </row>
    <row r="20" spans="1:14">
      <c r="A20" s="231" t="s">
        <v>1278</v>
      </c>
      <c r="B20" s="222"/>
      <c r="C20" s="222"/>
      <c r="D20" s="222"/>
      <c r="E20" s="222"/>
      <c r="F20" s="222"/>
      <c r="G20" s="222"/>
      <c r="H20" s="222"/>
      <c r="I20" s="222"/>
      <c r="J20" s="222"/>
      <c r="K20" s="222"/>
      <c r="L20" s="222"/>
      <c r="M20" s="222"/>
      <c r="N20" s="222"/>
    </row>
    <row r="21" spans="1:14">
      <c r="A21" s="232"/>
      <c r="B21" s="7">
        <v>2008</v>
      </c>
      <c r="C21" s="7">
        <v>2009</v>
      </c>
      <c r="D21" s="7">
        <v>2010</v>
      </c>
      <c r="E21" s="7">
        <v>2011</v>
      </c>
      <c r="F21" s="7">
        <v>2012</v>
      </c>
      <c r="G21" s="7">
        <v>2013</v>
      </c>
      <c r="H21" s="7">
        <v>2014</v>
      </c>
      <c r="I21" s="7">
        <v>2015</v>
      </c>
      <c r="J21" s="7">
        <v>2016</v>
      </c>
      <c r="K21" s="7">
        <v>2017</v>
      </c>
      <c r="L21" s="7">
        <v>2018</v>
      </c>
      <c r="M21" s="58">
        <v>2008</v>
      </c>
      <c r="N21" s="58">
        <v>2018</v>
      </c>
    </row>
    <row r="22" spans="1:14">
      <c r="A22" s="235" t="s">
        <v>1279</v>
      </c>
      <c r="B22" s="230"/>
      <c r="C22" s="230"/>
      <c r="D22" s="230"/>
      <c r="E22" s="230"/>
      <c r="F22" s="230"/>
      <c r="G22" s="230"/>
      <c r="H22" s="230"/>
      <c r="I22" s="230"/>
      <c r="J22" s="230"/>
      <c r="K22" s="230"/>
      <c r="L22" s="230"/>
      <c r="M22" s="59"/>
      <c r="N22" s="60" t="s">
        <v>1</v>
      </c>
    </row>
    <row r="23" spans="1:14">
      <c r="A23" s="232" t="s">
        <v>1280</v>
      </c>
      <c r="B23" s="7">
        <v>69877</v>
      </c>
      <c r="C23" s="7">
        <v>60380</v>
      </c>
      <c r="D23" s="7">
        <v>57156</v>
      </c>
      <c r="E23" s="7">
        <v>61253</v>
      </c>
      <c r="F23" s="7">
        <v>57848</v>
      </c>
      <c r="G23" s="7">
        <v>59812</v>
      </c>
      <c r="H23" s="7">
        <v>64383</v>
      </c>
      <c r="I23" s="7">
        <v>66666</v>
      </c>
      <c r="J23" s="7">
        <v>67449</v>
      </c>
      <c r="K23" s="7">
        <v>64858</v>
      </c>
      <c r="L23" s="7">
        <v>64790</v>
      </c>
      <c r="M23" s="61">
        <v>100</v>
      </c>
      <c r="N23" s="61">
        <v>100</v>
      </c>
    </row>
    <row r="24" spans="1:14">
      <c r="A24" s="233" t="s">
        <v>1281</v>
      </c>
      <c r="B24" s="222">
        <v>13596</v>
      </c>
      <c r="C24" s="222">
        <v>10656</v>
      </c>
      <c r="D24" s="222">
        <v>9897</v>
      </c>
      <c r="E24" s="222">
        <v>10978</v>
      </c>
      <c r="F24" s="222">
        <v>11489</v>
      </c>
      <c r="G24" s="222">
        <v>10015</v>
      </c>
      <c r="H24" s="222">
        <v>9549</v>
      </c>
      <c r="I24" s="222">
        <v>9837</v>
      </c>
      <c r="J24" s="222">
        <v>10725</v>
      </c>
      <c r="K24" s="222">
        <v>9755</v>
      </c>
      <c r="L24" s="222">
        <v>9492</v>
      </c>
      <c r="M24" s="62">
        <v>19.5</v>
      </c>
      <c r="N24" s="62">
        <v>14.7</v>
      </c>
    </row>
    <row r="25" spans="1:14">
      <c r="A25" s="233" t="s">
        <v>1282</v>
      </c>
      <c r="B25" s="222">
        <v>34451</v>
      </c>
      <c r="C25" s="222">
        <v>28893</v>
      </c>
      <c r="D25" s="222">
        <v>26681</v>
      </c>
      <c r="E25" s="222">
        <v>30359</v>
      </c>
      <c r="F25" s="222">
        <v>27777</v>
      </c>
      <c r="G25" s="222">
        <v>30735</v>
      </c>
      <c r="H25" s="222">
        <v>33198</v>
      </c>
      <c r="I25" s="222">
        <v>34147</v>
      </c>
      <c r="J25" s="222">
        <v>34675</v>
      </c>
      <c r="K25" s="222">
        <v>32773</v>
      </c>
      <c r="L25" s="222">
        <v>35118</v>
      </c>
      <c r="M25" s="62">
        <v>49.3</v>
      </c>
      <c r="N25" s="62">
        <v>54.2</v>
      </c>
    </row>
    <row r="26" spans="1:14">
      <c r="A26" s="233" t="s">
        <v>1283</v>
      </c>
      <c r="B26" s="222">
        <v>21830</v>
      </c>
      <c r="C26" s="222">
        <v>20831</v>
      </c>
      <c r="D26" s="222">
        <v>20578</v>
      </c>
      <c r="E26" s="222">
        <v>19916</v>
      </c>
      <c r="F26" s="222">
        <v>18583</v>
      </c>
      <c r="G26" s="222">
        <v>19061</v>
      </c>
      <c r="H26" s="222">
        <v>21636</v>
      </c>
      <c r="I26" s="222">
        <v>22682</v>
      </c>
      <c r="J26" s="222">
        <v>22049</v>
      </c>
      <c r="K26" s="222">
        <v>22330</v>
      </c>
      <c r="L26" s="222">
        <v>20180</v>
      </c>
      <c r="M26" s="62">
        <v>31.2</v>
      </c>
      <c r="N26" s="62">
        <v>31.1</v>
      </c>
    </row>
    <row r="27" spans="1:14">
      <c r="A27" s="232" t="s">
        <v>1284</v>
      </c>
      <c r="B27" s="7">
        <v>21554</v>
      </c>
      <c r="C27" s="7">
        <v>18531</v>
      </c>
      <c r="D27" s="7">
        <v>19371</v>
      </c>
      <c r="E27" s="7">
        <v>19576</v>
      </c>
      <c r="F27" s="7">
        <v>18975</v>
      </c>
      <c r="G27" s="7">
        <v>19165</v>
      </c>
      <c r="H27" s="7">
        <v>20992</v>
      </c>
      <c r="I27" s="7">
        <v>21564</v>
      </c>
      <c r="J27" s="7">
        <v>22566</v>
      </c>
      <c r="K27" s="7">
        <v>24217</v>
      </c>
      <c r="L27" s="7">
        <v>25501</v>
      </c>
      <c r="M27" s="61">
        <v>100</v>
      </c>
      <c r="N27" s="61">
        <v>100</v>
      </c>
    </row>
    <row r="28" spans="1:14">
      <c r="A28" s="233" t="s">
        <v>1281</v>
      </c>
      <c r="B28" s="222">
        <v>4538</v>
      </c>
      <c r="C28" s="222">
        <v>4007</v>
      </c>
      <c r="D28" s="222">
        <v>3841</v>
      </c>
      <c r="E28" s="222">
        <v>3658</v>
      </c>
      <c r="F28" s="222">
        <v>2938</v>
      </c>
      <c r="G28" s="222">
        <v>2740</v>
      </c>
      <c r="H28" s="222">
        <v>4023</v>
      </c>
      <c r="I28" s="222">
        <v>3978</v>
      </c>
      <c r="J28" s="222">
        <v>4081</v>
      </c>
      <c r="K28" s="222">
        <v>4305</v>
      </c>
      <c r="L28" s="222">
        <v>4538</v>
      </c>
      <c r="M28" s="62">
        <v>21.1</v>
      </c>
      <c r="N28" s="62">
        <v>17.8</v>
      </c>
    </row>
    <row r="29" spans="1:14">
      <c r="A29" s="233" t="s">
        <v>1285</v>
      </c>
      <c r="B29" s="222">
        <v>17016</v>
      </c>
      <c r="C29" s="222">
        <v>14525</v>
      </c>
      <c r="D29" s="222">
        <v>15530</v>
      </c>
      <c r="E29" s="222">
        <v>15918</v>
      </c>
      <c r="F29" s="222">
        <v>16037</v>
      </c>
      <c r="G29" s="222">
        <v>16425</v>
      </c>
      <c r="H29" s="222">
        <v>16969</v>
      </c>
      <c r="I29" s="222">
        <v>17586</v>
      </c>
      <c r="J29" s="222">
        <v>18485</v>
      </c>
      <c r="K29" s="222">
        <v>19913</v>
      </c>
      <c r="L29" s="222">
        <v>20964</v>
      </c>
      <c r="M29" s="62">
        <v>78.900000000000006</v>
      </c>
      <c r="N29" s="62">
        <v>82.2</v>
      </c>
    </row>
    <row r="30" spans="1:14">
      <c r="A30" s="232" t="s">
        <v>1286</v>
      </c>
      <c r="B30" s="222"/>
      <c r="C30" s="222"/>
      <c r="D30" s="222"/>
      <c r="E30" s="222"/>
      <c r="F30" s="222"/>
      <c r="G30" s="222"/>
      <c r="H30" s="222"/>
      <c r="I30" s="222"/>
      <c r="J30" s="222"/>
      <c r="K30" s="222"/>
      <c r="L30" s="222"/>
      <c r="M30" s="62"/>
      <c r="N30" s="62"/>
    </row>
    <row r="31" spans="1:14">
      <c r="A31" s="232" t="s">
        <v>1287</v>
      </c>
      <c r="B31" s="7">
        <v>179233</v>
      </c>
      <c r="C31" s="7">
        <v>137848</v>
      </c>
      <c r="D31" s="7">
        <v>156729</v>
      </c>
      <c r="E31" s="7">
        <v>169385</v>
      </c>
      <c r="F31" s="7">
        <v>167198</v>
      </c>
      <c r="G31" s="7">
        <v>165536</v>
      </c>
      <c r="H31" s="7">
        <v>171310</v>
      </c>
      <c r="I31" s="7">
        <v>170619</v>
      </c>
      <c r="J31" s="7">
        <v>177351</v>
      </c>
      <c r="K31" s="7">
        <v>174029</v>
      </c>
      <c r="L31" s="7">
        <v>161952</v>
      </c>
      <c r="M31" s="61">
        <v>100</v>
      </c>
      <c r="N31" s="61">
        <v>100</v>
      </c>
    </row>
    <row r="32" spans="1:14">
      <c r="A32" s="233" t="s">
        <v>1288</v>
      </c>
      <c r="B32" s="222">
        <v>144583</v>
      </c>
      <c r="C32" s="222">
        <v>107484</v>
      </c>
      <c r="D32" s="222">
        <v>124955</v>
      </c>
      <c r="E32" s="222">
        <v>136426</v>
      </c>
      <c r="F32" s="222">
        <v>134726</v>
      </c>
      <c r="G32" s="222">
        <v>133548</v>
      </c>
      <c r="H32" s="222">
        <v>142233</v>
      </c>
      <c r="I32" s="222">
        <v>141736</v>
      </c>
      <c r="J32" s="222">
        <v>149695</v>
      </c>
      <c r="K32" s="222">
        <v>144583</v>
      </c>
      <c r="L32" s="222">
        <v>134294</v>
      </c>
      <c r="M32" s="62">
        <v>80.7</v>
      </c>
      <c r="N32" s="62">
        <v>82.9</v>
      </c>
    </row>
    <row r="33" spans="1:14">
      <c r="A33" s="233" t="s">
        <v>1289</v>
      </c>
      <c r="B33" s="222">
        <v>34648</v>
      </c>
      <c r="C33" s="222">
        <v>30364</v>
      </c>
      <c r="D33" s="222">
        <v>31775</v>
      </c>
      <c r="E33" s="222">
        <v>32960</v>
      </c>
      <c r="F33" s="222">
        <v>32471</v>
      </c>
      <c r="G33" s="222">
        <v>31990</v>
      </c>
      <c r="H33" s="222">
        <v>29076</v>
      </c>
      <c r="I33" s="222">
        <v>28882</v>
      </c>
      <c r="J33" s="222">
        <v>27655</v>
      </c>
      <c r="K33" s="222">
        <v>29446</v>
      </c>
      <c r="L33" s="222">
        <v>27658</v>
      </c>
      <c r="M33" s="62">
        <v>19.3</v>
      </c>
      <c r="N33" s="62">
        <v>17.100000000000001</v>
      </c>
    </row>
    <row r="34" spans="1:14">
      <c r="A34" s="232" t="s">
        <v>1290</v>
      </c>
      <c r="B34" s="7">
        <v>14305</v>
      </c>
      <c r="C34" s="7">
        <v>11471</v>
      </c>
      <c r="D34" s="7">
        <v>8951</v>
      </c>
      <c r="E34" s="7">
        <v>8597</v>
      </c>
      <c r="F34" s="7">
        <v>9160</v>
      </c>
      <c r="G34" s="7">
        <v>8384</v>
      </c>
      <c r="H34" s="7">
        <v>6895</v>
      </c>
      <c r="I34" s="7">
        <v>6236</v>
      </c>
      <c r="J34" s="7">
        <v>6088</v>
      </c>
      <c r="K34" s="7">
        <v>5051</v>
      </c>
      <c r="L34" s="7">
        <v>5511</v>
      </c>
      <c r="M34" s="61">
        <v>100</v>
      </c>
      <c r="N34" s="61">
        <v>100</v>
      </c>
    </row>
    <row r="35" spans="1:14">
      <c r="A35" s="233" t="s">
        <v>1291</v>
      </c>
      <c r="B35" s="222">
        <v>6743</v>
      </c>
      <c r="C35" s="222">
        <v>5228</v>
      </c>
      <c r="D35" s="222">
        <v>4044</v>
      </c>
      <c r="E35" s="222">
        <v>3751</v>
      </c>
      <c r="F35" s="222">
        <v>3779</v>
      </c>
      <c r="G35" s="222">
        <v>3537</v>
      </c>
      <c r="H35" s="222">
        <v>2727</v>
      </c>
      <c r="I35" s="222">
        <v>2339</v>
      </c>
      <c r="J35" s="222">
        <v>2794</v>
      </c>
      <c r="K35" s="222">
        <v>2428</v>
      </c>
      <c r="L35" s="222">
        <v>1397</v>
      </c>
      <c r="M35" s="62">
        <v>43.1</v>
      </c>
      <c r="N35" s="62">
        <v>25.3</v>
      </c>
    </row>
    <row r="36" spans="1:14">
      <c r="A36" s="233" t="s">
        <v>1292</v>
      </c>
      <c r="B36" s="222">
        <v>6159</v>
      </c>
      <c r="C36" s="222">
        <v>4543</v>
      </c>
      <c r="D36" s="222">
        <v>2849</v>
      </c>
      <c r="E36" s="222">
        <v>2658</v>
      </c>
      <c r="F36" s="222">
        <v>2699</v>
      </c>
      <c r="G36" s="222">
        <v>2236</v>
      </c>
      <c r="H36" s="222">
        <v>2000</v>
      </c>
      <c r="I36" s="222">
        <v>1698</v>
      </c>
      <c r="J36" s="222">
        <v>1693</v>
      </c>
      <c r="K36" s="222">
        <v>1443</v>
      </c>
      <c r="L36" s="222">
        <v>3147</v>
      </c>
      <c r="M36" s="62">
        <v>47.1</v>
      </c>
      <c r="N36" s="62">
        <v>57.1</v>
      </c>
    </row>
    <row r="37" spans="1:14">
      <c r="A37" s="233" t="s">
        <v>1293</v>
      </c>
      <c r="B37" s="222">
        <v>1403</v>
      </c>
      <c r="C37" s="222">
        <v>1700</v>
      </c>
      <c r="D37" s="222">
        <v>2058</v>
      </c>
      <c r="E37" s="222">
        <v>2188</v>
      </c>
      <c r="F37" s="222">
        <v>2683</v>
      </c>
      <c r="G37" s="222">
        <v>2610</v>
      </c>
      <c r="H37" s="222">
        <v>2168</v>
      </c>
      <c r="I37" s="222">
        <v>2199</v>
      </c>
      <c r="J37" s="222">
        <v>1600</v>
      </c>
      <c r="K37" s="222">
        <v>1179</v>
      </c>
      <c r="L37" s="222">
        <v>967</v>
      </c>
      <c r="M37" s="62">
        <v>9.8000000000000007</v>
      </c>
      <c r="N37" s="62">
        <v>17.5</v>
      </c>
    </row>
    <row r="38" spans="1:14" ht="16" thickBot="1">
      <c r="A38" s="52"/>
      <c r="B38" s="53"/>
      <c r="C38" s="53"/>
      <c r="D38" s="53"/>
      <c r="E38" s="53"/>
      <c r="F38" s="53"/>
      <c r="G38" s="53"/>
      <c r="H38" s="53"/>
      <c r="I38" s="53"/>
      <c r="J38" s="53"/>
      <c r="K38" s="53"/>
      <c r="L38" s="53"/>
      <c r="M38" s="53"/>
      <c r="N38" s="53"/>
    </row>
    <row r="39" spans="1:14">
      <c r="A39" s="231"/>
      <c r="B39" s="222"/>
      <c r="C39" s="222"/>
      <c r="D39" s="222"/>
      <c r="E39" s="222"/>
      <c r="F39" s="222"/>
      <c r="G39" s="222"/>
      <c r="H39" s="222"/>
      <c r="I39" s="222"/>
      <c r="J39" s="222"/>
      <c r="K39" s="222"/>
      <c r="L39" s="222"/>
      <c r="M39" s="222"/>
      <c r="N39" s="222"/>
    </row>
    <row r="40" spans="1:14">
      <c r="A40" s="231" t="s">
        <v>1294</v>
      </c>
      <c r="B40" s="222"/>
      <c r="C40" s="224" t="s">
        <v>4868</v>
      </c>
      <c r="D40" s="222"/>
      <c r="E40" s="224" t="s">
        <v>3994</v>
      </c>
      <c r="F40" s="222"/>
      <c r="G40" s="222"/>
      <c r="H40" s="222"/>
      <c r="I40" s="222"/>
      <c r="J40" s="222"/>
      <c r="K40" s="222"/>
      <c r="L40" s="222"/>
      <c r="M40" s="222"/>
      <c r="N40" s="222"/>
    </row>
    <row r="41" spans="1:14">
      <c r="A41" s="231"/>
      <c r="B41" s="222"/>
      <c r="C41" s="222"/>
      <c r="D41" s="222"/>
      <c r="E41" s="222"/>
      <c r="F41" s="222"/>
      <c r="G41" s="222"/>
      <c r="H41" s="222"/>
      <c r="I41" s="222"/>
      <c r="J41" s="222"/>
      <c r="K41" s="222"/>
      <c r="L41" s="222"/>
      <c r="M41" s="222"/>
      <c r="N41" s="222"/>
    </row>
    <row r="42" spans="1:14">
      <c r="A42" s="231"/>
      <c r="B42" s="222"/>
      <c r="C42" s="222"/>
      <c r="D42" s="222"/>
      <c r="E42" s="222"/>
      <c r="F42" s="222"/>
      <c r="G42" s="222"/>
      <c r="H42" s="222"/>
      <c r="I42" s="222"/>
      <c r="J42" s="222"/>
      <c r="K42" s="222"/>
      <c r="L42" s="222"/>
      <c r="M42" s="222"/>
      <c r="N42" s="222"/>
    </row>
    <row r="43" spans="1:14">
      <c r="A43" s="231"/>
      <c r="B43" s="222"/>
      <c r="C43" s="222"/>
      <c r="D43" s="222"/>
      <c r="E43" s="222"/>
      <c r="F43" s="222"/>
      <c r="G43" s="222"/>
      <c r="H43" s="222"/>
      <c r="I43" s="222"/>
      <c r="J43" s="222"/>
      <c r="K43" s="222"/>
      <c r="L43" s="222"/>
      <c r="M43" s="222"/>
      <c r="N43" s="222"/>
    </row>
    <row r="44" spans="1:14">
      <c r="A44" s="231" t="s">
        <v>1295</v>
      </c>
      <c r="B44" s="222"/>
      <c r="C44" s="222"/>
      <c r="D44" s="222"/>
      <c r="E44" s="222"/>
      <c r="F44" s="222"/>
      <c r="G44" s="222"/>
      <c r="H44" s="222"/>
      <c r="I44" s="222"/>
      <c r="J44" s="222"/>
      <c r="K44" s="222"/>
      <c r="L44" s="222"/>
      <c r="M44" s="222"/>
      <c r="N44" s="222"/>
    </row>
    <row r="45" spans="1:14">
      <c r="A45" s="232"/>
      <c r="B45" s="223">
        <v>2008</v>
      </c>
      <c r="C45" s="223">
        <v>2009</v>
      </c>
      <c r="D45" s="223">
        <v>2010</v>
      </c>
      <c r="E45" s="223">
        <v>2011</v>
      </c>
      <c r="F45" s="223">
        <v>2012</v>
      </c>
      <c r="G45" s="223">
        <v>2013</v>
      </c>
      <c r="H45" s="223">
        <v>2014</v>
      </c>
      <c r="I45" s="223">
        <v>2015</v>
      </c>
      <c r="J45" s="223">
        <v>2016</v>
      </c>
      <c r="K45" s="223">
        <v>2017</v>
      </c>
      <c r="L45" s="223">
        <v>2018</v>
      </c>
      <c r="M45" s="58">
        <v>2008</v>
      </c>
      <c r="N45" s="58">
        <v>2018</v>
      </c>
    </row>
    <row r="46" spans="1:14">
      <c r="A46" s="235" t="s">
        <v>1279</v>
      </c>
      <c r="B46" s="230"/>
      <c r="C46" s="230"/>
      <c r="D46" s="230"/>
      <c r="E46" s="230"/>
      <c r="F46" s="230"/>
      <c r="G46" s="230"/>
      <c r="H46" s="230"/>
      <c r="I46" s="230"/>
      <c r="J46" s="230"/>
      <c r="K46" s="230"/>
      <c r="L46" s="230"/>
      <c r="M46" s="59"/>
      <c r="N46" s="60" t="s">
        <v>1</v>
      </c>
    </row>
    <row r="47" spans="1:14">
      <c r="A47" s="232" t="s">
        <v>1296</v>
      </c>
      <c r="B47" s="7">
        <v>7198</v>
      </c>
      <c r="C47" s="7">
        <v>6163</v>
      </c>
      <c r="D47" s="7">
        <v>8121</v>
      </c>
      <c r="E47" s="7">
        <v>9277</v>
      </c>
      <c r="F47" s="7">
        <v>7983</v>
      </c>
      <c r="G47" s="7">
        <v>7955</v>
      </c>
      <c r="H47" s="7">
        <v>8082</v>
      </c>
      <c r="I47" s="7">
        <v>8652</v>
      </c>
      <c r="J47" s="7">
        <v>9382</v>
      </c>
      <c r="K47" s="7">
        <v>9314</v>
      </c>
      <c r="L47" s="7">
        <v>9097</v>
      </c>
      <c r="M47" s="61">
        <v>100</v>
      </c>
      <c r="N47" s="61">
        <v>100</v>
      </c>
    </row>
    <row r="48" spans="1:14">
      <c r="A48" s="233" t="s">
        <v>1281</v>
      </c>
      <c r="B48" s="222">
        <v>570</v>
      </c>
      <c r="C48" s="222">
        <v>527</v>
      </c>
      <c r="D48" s="222">
        <v>758</v>
      </c>
      <c r="E48" s="222">
        <v>929</v>
      </c>
      <c r="F48" s="222">
        <v>838</v>
      </c>
      <c r="G48" s="222">
        <v>711</v>
      </c>
      <c r="H48" s="222">
        <v>932</v>
      </c>
      <c r="I48" s="222">
        <v>1111</v>
      </c>
      <c r="J48" s="222">
        <v>1015</v>
      </c>
      <c r="K48" s="222">
        <v>934</v>
      </c>
      <c r="L48" s="222">
        <v>961</v>
      </c>
      <c r="M48" s="62">
        <v>7.9</v>
      </c>
      <c r="N48" s="62">
        <v>10.6</v>
      </c>
    </row>
    <row r="49" spans="1:14">
      <c r="A49" s="233" t="s">
        <v>1282</v>
      </c>
      <c r="B49" s="222">
        <v>1477</v>
      </c>
      <c r="C49" s="222">
        <v>955</v>
      </c>
      <c r="D49" s="222">
        <v>908</v>
      </c>
      <c r="E49" s="222">
        <v>989</v>
      </c>
      <c r="F49" s="222">
        <v>783</v>
      </c>
      <c r="G49" s="222">
        <v>828</v>
      </c>
      <c r="H49" s="222">
        <v>946</v>
      </c>
      <c r="I49" s="222">
        <v>981</v>
      </c>
      <c r="J49" s="222">
        <v>1222</v>
      </c>
      <c r="K49" s="222">
        <v>1096</v>
      </c>
      <c r="L49" s="222">
        <v>1045</v>
      </c>
      <c r="M49" s="62">
        <v>20.5</v>
      </c>
      <c r="N49" s="62">
        <v>11.5</v>
      </c>
    </row>
    <row r="50" spans="1:14">
      <c r="A50" s="233" t="s">
        <v>1283</v>
      </c>
      <c r="B50" s="222">
        <v>596</v>
      </c>
      <c r="C50" s="222">
        <v>440</v>
      </c>
      <c r="D50" s="222">
        <v>470</v>
      </c>
      <c r="E50" s="222">
        <v>402</v>
      </c>
      <c r="F50" s="222">
        <v>303</v>
      </c>
      <c r="G50" s="222">
        <v>291</v>
      </c>
      <c r="H50" s="222">
        <v>307</v>
      </c>
      <c r="I50" s="222">
        <v>396</v>
      </c>
      <c r="J50" s="222">
        <v>492</v>
      </c>
      <c r="K50" s="222">
        <v>431</v>
      </c>
      <c r="L50" s="222">
        <v>384</v>
      </c>
      <c r="M50" s="62">
        <v>8.3000000000000007</v>
      </c>
      <c r="N50" s="62">
        <v>4.2</v>
      </c>
    </row>
    <row r="51" spans="1:14">
      <c r="A51" s="233" t="s">
        <v>1297</v>
      </c>
      <c r="B51" s="222">
        <v>4555</v>
      </c>
      <c r="C51" s="222">
        <v>4241</v>
      </c>
      <c r="D51" s="222">
        <v>5985</v>
      </c>
      <c r="E51" s="222">
        <v>6956</v>
      </c>
      <c r="F51" s="222">
        <v>6059</v>
      </c>
      <c r="G51" s="222">
        <v>6126</v>
      </c>
      <c r="H51" s="222">
        <v>5897</v>
      </c>
      <c r="I51" s="222">
        <v>6165</v>
      </c>
      <c r="J51" s="222">
        <v>6653</v>
      </c>
      <c r="K51" s="222">
        <v>6853</v>
      </c>
      <c r="L51" s="222">
        <v>6707</v>
      </c>
      <c r="M51" s="62">
        <v>63.3</v>
      </c>
      <c r="N51" s="62">
        <v>73.7</v>
      </c>
    </row>
    <row r="52" spans="1:14">
      <c r="A52" s="235" t="s">
        <v>1298</v>
      </c>
      <c r="B52" s="222"/>
      <c r="C52" s="222"/>
      <c r="D52" s="222"/>
      <c r="E52" s="222"/>
      <c r="F52" s="222"/>
      <c r="G52" s="222"/>
      <c r="H52" s="222"/>
      <c r="I52" s="222"/>
      <c r="J52" s="222"/>
      <c r="K52" s="222"/>
      <c r="L52" s="222"/>
      <c r="M52" s="62"/>
      <c r="N52" s="62"/>
    </row>
    <row r="53" spans="1:14">
      <c r="A53" s="232" t="s">
        <v>1299</v>
      </c>
      <c r="B53" s="7">
        <v>1867</v>
      </c>
      <c r="C53" s="7">
        <v>1698</v>
      </c>
      <c r="D53" s="7">
        <v>2240</v>
      </c>
      <c r="E53" s="7">
        <v>2614</v>
      </c>
      <c r="F53" s="7">
        <v>2278</v>
      </c>
      <c r="G53" s="7">
        <v>2448</v>
      </c>
      <c r="H53" s="7">
        <v>2453</v>
      </c>
      <c r="I53" s="7">
        <v>2603</v>
      </c>
      <c r="J53" s="7">
        <v>2616</v>
      </c>
      <c r="K53" s="7">
        <v>2653</v>
      </c>
      <c r="L53" s="7">
        <v>2594</v>
      </c>
      <c r="M53" s="61">
        <v>100</v>
      </c>
      <c r="N53" s="61">
        <v>100</v>
      </c>
    </row>
    <row r="54" spans="1:14">
      <c r="A54" s="233" t="s">
        <v>1281</v>
      </c>
      <c r="B54" s="222">
        <v>122</v>
      </c>
      <c r="C54" s="222">
        <v>123</v>
      </c>
      <c r="D54" s="222">
        <v>167</v>
      </c>
      <c r="E54" s="222">
        <v>196</v>
      </c>
      <c r="F54" s="222">
        <v>167</v>
      </c>
      <c r="G54" s="222">
        <v>141</v>
      </c>
      <c r="H54" s="222">
        <v>168</v>
      </c>
      <c r="I54" s="222">
        <v>203</v>
      </c>
      <c r="J54" s="222">
        <v>185</v>
      </c>
      <c r="K54" s="222">
        <v>163</v>
      </c>
      <c r="L54" s="222">
        <v>166</v>
      </c>
      <c r="M54" s="62">
        <v>6.5</v>
      </c>
      <c r="N54" s="62">
        <v>6.4</v>
      </c>
    </row>
    <row r="55" spans="1:14">
      <c r="A55" s="233" t="s">
        <v>1282</v>
      </c>
      <c r="B55" s="222">
        <v>268</v>
      </c>
      <c r="C55" s="222">
        <v>176</v>
      </c>
      <c r="D55" s="222">
        <v>143</v>
      </c>
      <c r="E55" s="222">
        <v>159</v>
      </c>
      <c r="F55" s="222">
        <v>123</v>
      </c>
      <c r="G55" s="222">
        <v>143</v>
      </c>
      <c r="H55" s="222">
        <v>173</v>
      </c>
      <c r="I55" s="222">
        <v>172</v>
      </c>
      <c r="J55" s="222">
        <v>231</v>
      </c>
      <c r="K55" s="222">
        <v>208</v>
      </c>
      <c r="L55" s="222">
        <v>199</v>
      </c>
      <c r="M55" s="62">
        <v>14.4</v>
      </c>
      <c r="N55" s="62">
        <v>7.7</v>
      </c>
    </row>
    <row r="56" spans="1:14">
      <c r="A56" s="233" t="s">
        <v>1283</v>
      </c>
      <c r="B56" s="222">
        <v>90</v>
      </c>
      <c r="C56" s="222">
        <v>64</v>
      </c>
      <c r="D56" s="222">
        <v>64</v>
      </c>
      <c r="E56" s="222">
        <v>56</v>
      </c>
      <c r="F56" s="222">
        <v>45</v>
      </c>
      <c r="G56" s="222">
        <v>48</v>
      </c>
      <c r="H56" s="222">
        <v>54</v>
      </c>
      <c r="I56" s="222">
        <v>70</v>
      </c>
      <c r="J56" s="222">
        <v>94</v>
      </c>
      <c r="K56" s="222">
        <v>82</v>
      </c>
      <c r="L56" s="222">
        <v>73</v>
      </c>
      <c r="M56" s="62">
        <v>4.8</v>
      </c>
      <c r="N56" s="62">
        <v>2.8</v>
      </c>
    </row>
    <row r="57" spans="1:14">
      <c r="A57" s="233" t="s">
        <v>1297</v>
      </c>
      <c r="B57" s="222">
        <v>1387</v>
      </c>
      <c r="C57" s="222">
        <v>1335</v>
      </c>
      <c r="D57" s="222">
        <v>1866</v>
      </c>
      <c r="E57" s="222">
        <v>2203</v>
      </c>
      <c r="F57" s="222">
        <v>1943</v>
      </c>
      <c r="G57" s="222">
        <v>2117</v>
      </c>
      <c r="H57" s="222">
        <v>2058</v>
      </c>
      <c r="I57" s="222">
        <v>2158</v>
      </c>
      <c r="J57" s="222">
        <v>2106</v>
      </c>
      <c r="K57" s="222">
        <v>2201</v>
      </c>
      <c r="L57" s="222">
        <v>2156</v>
      </c>
      <c r="M57" s="62">
        <v>74.3</v>
      </c>
      <c r="N57" s="62">
        <v>83.1</v>
      </c>
    </row>
    <row r="58" spans="1:14" ht="16" thickBot="1">
      <c r="A58" s="52"/>
      <c r="B58" s="53"/>
      <c r="C58" s="53"/>
      <c r="D58" s="53"/>
      <c r="E58" s="53"/>
      <c r="F58" s="53"/>
      <c r="G58" s="53"/>
      <c r="H58" s="53"/>
      <c r="I58" s="53"/>
      <c r="J58" s="53"/>
      <c r="K58" s="53"/>
      <c r="L58" s="53"/>
      <c r="M58" s="53"/>
      <c r="N58" s="53"/>
    </row>
    <row r="59" spans="1:14">
      <c r="A59" s="231"/>
      <c r="B59" s="222"/>
      <c r="C59" s="222"/>
      <c r="D59" s="222"/>
      <c r="E59" s="222"/>
      <c r="F59" s="222"/>
      <c r="G59" s="222"/>
      <c r="H59" s="222"/>
      <c r="I59" s="222"/>
      <c r="J59" s="222"/>
      <c r="K59" s="222"/>
      <c r="L59" s="222"/>
      <c r="M59" s="222"/>
      <c r="N59" s="222"/>
    </row>
    <row r="60" spans="1:14">
      <c r="A60" s="233"/>
      <c r="B60" s="222"/>
      <c r="C60" s="222" t="s">
        <v>4233</v>
      </c>
      <c r="D60" s="222"/>
      <c r="E60" s="222" t="s">
        <v>3995</v>
      </c>
      <c r="F60" s="222"/>
      <c r="G60" s="222"/>
      <c r="H60" s="222"/>
      <c r="I60" s="222"/>
      <c r="J60" s="222"/>
      <c r="K60" s="222"/>
      <c r="L60" s="222"/>
      <c r="M60" s="222"/>
      <c r="N60" s="222"/>
    </row>
    <row r="61" spans="1:14">
      <c r="A61" s="231"/>
      <c r="B61" s="222"/>
      <c r="C61" s="222"/>
      <c r="D61" s="222"/>
      <c r="E61" s="222"/>
      <c r="F61" s="222"/>
      <c r="G61" s="222"/>
      <c r="H61" s="222"/>
      <c r="I61" s="222"/>
      <c r="J61" s="222"/>
      <c r="K61" s="222"/>
      <c r="L61" s="222"/>
      <c r="M61" s="222"/>
      <c r="N61" s="222"/>
    </row>
    <row r="62" spans="1:14">
      <c r="A62" s="231"/>
      <c r="B62" s="222"/>
      <c r="C62" s="222"/>
      <c r="D62" s="222"/>
      <c r="E62" s="222"/>
      <c r="F62" s="222"/>
      <c r="G62" s="222"/>
      <c r="H62" s="222"/>
      <c r="I62" s="222"/>
      <c r="J62" s="222"/>
      <c r="K62" s="222"/>
      <c r="L62" s="222"/>
      <c r="M62" s="222"/>
      <c r="N62" s="222"/>
    </row>
    <row r="63" spans="1:14">
      <c r="A63" s="231"/>
      <c r="B63" s="222"/>
      <c r="C63" s="222"/>
      <c r="D63" s="222"/>
      <c r="E63" s="222"/>
      <c r="F63" s="222"/>
      <c r="G63" s="222"/>
      <c r="H63" s="222"/>
      <c r="I63" s="222"/>
      <c r="J63" s="222"/>
      <c r="K63" s="222"/>
      <c r="L63" s="222"/>
      <c r="M63" s="222"/>
      <c r="N63" s="222"/>
    </row>
    <row r="64" spans="1:14">
      <c r="A64" s="231" t="s">
        <v>1300</v>
      </c>
      <c r="B64" s="222"/>
      <c r="C64" s="222"/>
      <c r="D64" s="222"/>
      <c r="E64" s="222"/>
      <c r="F64" s="222"/>
      <c r="G64" s="222"/>
      <c r="H64" s="222"/>
      <c r="I64" s="222"/>
      <c r="J64" s="222"/>
      <c r="K64" s="222"/>
      <c r="L64" s="222"/>
      <c r="M64" s="222"/>
      <c r="N64" s="222"/>
    </row>
    <row r="65" spans="1:14">
      <c r="A65" s="232"/>
      <c r="B65" s="223">
        <v>2010</v>
      </c>
      <c r="C65" s="223">
        <v>2011</v>
      </c>
      <c r="D65" s="223">
        <v>2012</v>
      </c>
      <c r="E65" s="223">
        <v>2013</v>
      </c>
      <c r="F65" s="223">
        <v>2014</v>
      </c>
      <c r="G65" s="223">
        <v>2015</v>
      </c>
      <c r="H65" s="223">
        <v>2016</v>
      </c>
      <c r="I65" s="223">
        <v>2017</v>
      </c>
      <c r="J65" s="223">
        <v>2018</v>
      </c>
      <c r="K65" s="223">
        <v>2019</v>
      </c>
      <c r="L65" s="223">
        <v>2020</v>
      </c>
      <c r="M65" s="58">
        <v>2010</v>
      </c>
      <c r="N65" s="58">
        <v>2020</v>
      </c>
    </row>
    <row r="66" spans="1:14">
      <c r="A66" s="235" t="s">
        <v>192</v>
      </c>
      <c r="B66" s="43"/>
      <c r="C66" s="43"/>
      <c r="D66" s="43"/>
      <c r="E66" s="43"/>
      <c r="F66" s="43"/>
      <c r="G66" s="43"/>
      <c r="H66" s="43"/>
      <c r="I66" s="43"/>
      <c r="J66" s="43"/>
      <c r="K66" s="43"/>
      <c r="L66" s="43"/>
      <c r="M66" s="60" t="s">
        <v>1</v>
      </c>
      <c r="N66" s="60"/>
    </row>
    <row r="67" spans="1:14">
      <c r="A67" s="232" t="s">
        <v>846</v>
      </c>
      <c r="B67" s="7">
        <v>3961</v>
      </c>
      <c r="C67" s="7">
        <v>4000</v>
      </c>
      <c r="D67" s="7">
        <v>4034</v>
      </c>
      <c r="E67" s="7">
        <v>4082</v>
      </c>
      <c r="F67" s="7">
        <v>4132</v>
      </c>
      <c r="G67" s="7">
        <v>4202</v>
      </c>
      <c r="H67" s="7">
        <v>4286</v>
      </c>
      <c r="I67" s="7">
        <v>4391</v>
      </c>
      <c r="J67" s="7">
        <v>4481</v>
      </c>
      <c r="K67" s="7">
        <v>4562</v>
      </c>
      <c r="L67" s="7">
        <v>4623</v>
      </c>
      <c r="M67" s="62"/>
      <c r="N67" s="62"/>
    </row>
    <row r="68" spans="1:14">
      <c r="A68" s="233" t="s">
        <v>1301</v>
      </c>
      <c r="B68" s="222">
        <v>2643</v>
      </c>
      <c r="C68" s="222">
        <v>2663</v>
      </c>
      <c r="D68" s="222">
        <v>2681</v>
      </c>
      <c r="E68" s="222">
        <v>2706</v>
      </c>
      <c r="F68" s="222">
        <v>2736</v>
      </c>
      <c r="G68" s="222">
        <v>2782</v>
      </c>
      <c r="H68" s="222">
        <v>2841</v>
      </c>
      <c r="I68" s="222">
        <v>2918</v>
      </c>
      <c r="J68" s="222">
        <v>2981</v>
      </c>
      <c r="K68" s="222">
        <v>3040</v>
      </c>
      <c r="L68" s="222">
        <v>3087</v>
      </c>
      <c r="M68" s="62">
        <v>100</v>
      </c>
      <c r="N68" s="62">
        <v>100</v>
      </c>
    </row>
    <row r="69" spans="1:14">
      <c r="A69" s="233" t="s">
        <v>1302</v>
      </c>
      <c r="B69" s="222">
        <v>2120</v>
      </c>
      <c r="C69" s="222">
        <v>2164</v>
      </c>
      <c r="D69" s="222">
        <v>2198</v>
      </c>
      <c r="E69" s="222">
        <v>2234</v>
      </c>
      <c r="F69" s="222">
        <v>2278</v>
      </c>
      <c r="G69" s="222">
        <v>2330</v>
      </c>
      <c r="H69" s="222">
        <v>2391</v>
      </c>
      <c r="I69" s="222">
        <v>2466</v>
      </c>
      <c r="J69" s="222">
        <v>2530</v>
      </c>
      <c r="K69" s="222">
        <v>2594</v>
      </c>
      <c r="L69" s="222">
        <v>2652</v>
      </c>
      <c r="M69" s="62">
        <v>80.2</v>
      </c>
      <c r="N69" s="62">
        <v>85.9</v>
      </c>
    </row>
    <row r="70" spans="1:14">
      <c r="A70" s="233" t="s">
        <v>1303</v>
      </c>
      <c r="B70" s="222">
        <v>15</v>
      </c>
      <c r="C70" s="222">
        <v>14</v>
      </c>
      <c r="D70" s="222">
        <v>14</v>
      </c>
      <c r="E70" s="222">
        <v>13</v>
      </c>
      <c r="F70" s="222">
        <v>13</v>
      </c>
      <c r="G70" s="222">
        <v>13</v>
      </c>
      <c r="H70" s="222">
        <v>13</v>
      </c>
      <c r="I70" s="222">
        <v>13</v>
      </c>
      <c r="J70" s="222">
        <v>13</v>
      </c>
      <c r="K70" s="222">
        <v>13</v>
      </c>
      <c r="L70" s="222">
        <v>13</v>
      </c>
      <c r="M70" s="62">
        <v>0.5</v>
      </c>
      <c r="N70" s="62">
        <v>0.4</v>
      </c>
    </row>
    <row r="71" spans="1:14">
      <c r="A71" s="233" t="s">
        <v>1304</v>
      </c>
      <c r="B71" s="222">
        <v>462</v>
      </c>
      <c r="C71" s="222">
        <v>441</v>
      </c>
      <c r="D71" s="222">
        <v>427</v>
      </c>
      <c r="E71" s="222">
        <v>417</v>
      </c>
      <c r="F71" s="222">
        <v>402</v>
      </c>
      <c r="G71" s="222">
        <v>398</v>
      </c>
      <c r="H71" s="222">
        <v>396</v>
      </c>
      <c r="I71" s="222">
        <v>397</v>
      </c>
      <c r="J71" s="222">
        <v>396</v>
      </c>
      <c r="K71" s="222">
        <v>389</v>
      </c>
      <c r="L71" s="222">
        <v>380</v>
      </c>
      <c r="M71" s="62">
        <v>17.5</v>
      </c>
      <c r="N71" s="62">
        <v>12.3</v>
      </c>
    </row>
    <row r="72" spans="1:14">
      <c r="A72" s="233" t="s">
        <v>1305</v>
      </c>
      <c r="B72" s="222">
        <v>46</v>
      </c>
      <c r="C72" s="222">
        <v>44</v>
      </c>
      <c r="D72" s="222">
        <v>43</v>
      </c>
      <c r="E72" s="222">
        <v>43</v>
      </c>
      <c r="F72" s="222">
        <v>42</v>
      </c>
      <c r="G72" s="222">
        <v>41</v>
      </c>
      <c r="H72" s="222">
        <v>41</v>
      </c>
      <c r="I72" s="222">
        <v>42</v>
      </c>
      <c r="J72" s="222">
        <v>42</v>
      </c>
      <c r="K72" s="222">
        <v>43</v>
      </c>
      <c r="L72" s="222">
        <v>43</v>
      </c>
      <c r="M72" s="62">
        <v>1.7</v>
      </c>
      <c r="N72" s="62">
        <v>1.4</v>
      </c>
    </row>
    <row r="73" spans="1:14">
      <c r="A73" s="233" t="s">
        <v>1306</v>
      </c>
      <c r="B73" s="222">
        <v>147</v>
      </c>
      <c r="C73" s="222">
        <v>149</v>
      </c>
      <c r="D73" s="222">
        <v>149</v>
      </c>
      <c r="E73" s="222">
        <v>150</v>
      </c>
      <c r="F73" s="222">
        <v>150</v>
      </c>
      <c r="G73" s="222">
        <v>152</v>
      </c>
      <c r="H73" s="222">
        <v>153</v>
      </c>
      <c r="I73" s="222">
        <v>156</v>
      </c>
      <c r="J73" s="222">
        <v>158</v>
      </c>
      <c r="K73" s="222">
        <v>161</v>
      </c>
      <c r="L73" s="222">
        <v>162</v>
      </c>
      <c r="M73" s="62"/>
      <c r="N73" s="62"/>
    </row>
    <row r="74" spans="1:14">
      <c r="A74" s="233" t="s">
        <v>875</v>
      </c>
      <c r="B74" s="222">
        <v>58</v>
      </c>
      <c r="C74" s="222">
        <v>55</v>
      </c>
      <c r="D74" s="222">
        <v>52</v>
      </c>
      <c r="E74" s="222">
        <v>50</v>
      </c>
      <c r="F74" s="222">
        <v>48</v>
      </c>
      <c r="G74" s="222">
        <v>46</v>
      </c>
      <c r="H74" s="222">
        <v>45</v>
      </c>
      <c r="I74" s="222">
        <v>43</v>
      </c>
      <c r="J74" s="222">
        <v>42</v>
      </c>
      <c r="K74" s="222">
        <v>38</v>
      </c>
      <c r="L74" s="222">
        <v>32</v>
      </c>
      <c r="M74" s="62"/>
      <c r="N74" s="62"/>
    </row>
    <row r="75" spans="1:14">
      <c r="A75" s="233" t="s">
        <v>1307</v>
      </c>
      <c r="B75" s="222">
        <v>871</v>
      </c>
      <c r="C75" s="222">
        <v>893</v>
      </c>
      <c r="D75" s="222">
        <v>913</v>
      </c>
      <c r="E75" s="222">
        <v>938</v>
      </c>
      <c r="F75" s="222">
        <v>962</v>
      </c>
      <c r="G75" s="222">
        <v>989</v>
      </c>
      <c r="H75" s="222">
        <v>1017</v>
      </c>
      <c r="I75" s="222">
        <v>1047</v>
      </c>
      <c r="J75" s="222">
        <v>1077</v>
      </c>
      <c r="K75" s="222">
        <v>1106</v>
      </c>
      <c r="L75" s="222">
        <v>1130</v>
      </c>
      <c r="M75" s="62"/>
      <c r="N75" s="62"/>
    </row>
    <row r="76" spans="1:14">
      <c r="A76" s="233" t="s">
        <v>1308</v>
      </c>
      <c r="B76" s="222">
        <v>142</v>
      </c>
      <c r="C76" s="222">
        <v>143</v>
      </c>
      <c r="D76" s="222">
        <v>143</v>
      </c>
      <c r="E76" s="222">
        <v>143</v>
      </c>
      <c r="F76" s="222">
        <v>141</v>
      </c>
      <c r="G76" s="222">
        <v>140</v>
      </c>
      <c r="H76" s="222">
        <v>137</v>
      </c>
      <c r="I76" s="222">
        <v>135</v>
      </c>
      <c r="J76" s="222">
        <v>131</v>
      </c>
      <c r="K76" s="222">
        <v>128</v>
      </c>
      <c r="L76" s="222">
        <v>124</v>
      </c>
      <c r="M76" s="62"/>
      <c r="N76" s="62"/>
    </row>
    <row r="77" spans="1:14">
      <c r="A77" s="233" t="s">
        <v>1309</v>
      </c>
      <c r="B77" s="222">
        <v>100</v>
      </c>
      <c r="C77" s="222">
        <v>98</v>
      </c>
      <c r="D77" s="222">
        <v>96</v>
      </c>
      <c r="E77" s="222">
        <v>96</v>
      </c>
      <c r="F77" s="222">
        <v>95</v>
      </c>
      <c r="G77" s="222">
        <v>93</v>
      </c>
      <c r="H77" s="222">
        <v>92</v>
      </c>
      <c r="I77" s="222">
        <v>91</v>
      </c>
      <c r="J77" s="222">
        <v>91</v>
      </c>
      <c r="K77" s="222">
        <v>89</v>
      </c>
      <c r="L77" s="222">
        <v>87</v>
      </c>
      <c r="M77" s="62"/>
      <c r="N77" s="62"/>
    </row>
    <row r="78" spans="1:14">
      <c r="A78" s="235" t="s">
        <v>1310</v>
      </c>
      <c r="B78" s="222"/>
      <c r="C78" s="222"/>
      <c r="D78" s="222"/>
      <c r="E78" s="222"/>
      <c r="F78" s="222"/>
      <c r="G78" s="222"/>
      <c r="H78" s="222"/>
      <c r="I78" s="222"/>
      <c r="J78" s="222"/>
      <c r="K78" s="222"/>
      <c r="L78" s="222"/>
      <c r="M78" s="62"/>
      <c r="N78" s="62"/>
    </row>
    <row r="79" spans="1:14">
      <c r="A79" s="233" t="s">
        <v>1301</v>
      </c>
      <c r="B79" s="222">
        <v>479.5</v>
      </c>
      <c r="C79" s="222">
        <v>481.2</v>
      </c>
      <c r="D79" s="222">
        <v>482.2</v>
      </c>
      <c r="E79" s="222">
        <v>485</v>
      </c>
      <c r="F79" s="222">
        <v>488.3</v>
      </c>
      <c r="G79" s="222">
        <v>494.4</v>
      </c>
      <c r="H79" s="222">
        <v>502</v>
      </c>
      <c r="I79" s="222">
        <v>511.3</v>
      </c>
      <c r="J79" s="222">
        <v>518.6</v>
      </c>
      <c r="K79" s="222">
        <v>525.79999999999995</v>
      </c>
      <c r="L79" s="222">
        <v>531.79999999999995</v>
      </c>
      <c r="M79" s="62"/>
      <c r="N79" s="62"/>
    </row>
    <row r="80" spans="1:14">
      <c r="A80" s="233" t="s">
        <v>1302</v>
      </c>
      <c r="B80" s="222">
        <v>384.7</v>
      </c>
      <c r="C80" s="222">
        <v>390.9</v>
      </c>
      <c r="D80" s="222">
        <v>395.2</v>
      </c>
      <c r="E80" s="222">
        <v>400.3</v>
      </c>
      <c r="F80" s="222">
        <v>406.6</v>
      </c>
      <c r="G80" s="222">
        <v>414</v>
      </c>
      <c r="H80" s="222">
        <v>422.4</v>
      </c>
      <c r="I80" s="222">
        <v>432</v>
      </c>
      <c r="J80" s="222">
        <v>440.1</v>
      </c>
      <c r="K80" s="222">
        <v>448.8</v>
      </c>
      <c r="L80" s="222">
        <v>456.7</v>
      </c>
      <c r="M80" s="62"/>
      <c r="N80" s="62"/>
    </row>
    <row r="81" spans="1:14">
      <c r="A81" s="233" t="s">
        <v>1303</v>
      </c>
      <c r="B81" s="222">
        <v>2.6</v>
      </c>
      <c r="C81" s="222">
        <v>2.6</v>
      </c>
      <c r="D81" s="222">
        <v>2.5</v>
      </c>
      <c r="E81" s="222">
        <v>2.4</v>
      </c>
      <c r="F81" s="222">
        <v>2.4</v>
      </c>
      <c r="G81" s="222">
        <v>2.4</v>
      </c>
      <c r="H81" s="222">
        <v>2.4</v>
      </c>
      <c r="I81" s="222">
        <v>2.4</v>
      </c>
      <c r="J81" s="222">
        <v>2.2999999999999998</v>
      </c>
      <c r="K81" s="222">
        <v>2.2999999999999998</v>
      </c>
      <c r="L81" s="222">
        <v>2.2000000000000002</v>
      </c>
      <c r="M81" s="62"/>
      <c r="N81" s="62"/>
    </row>
    <row r="82" spans="1:14">
      <c r="A82" s="233" t="s">
        <v>1311</v>
      </c>
      <c r="B82" s="222">
        <v>92.1</v>
      </c>
      <c r="C82" s="222">
        <v>87.7</v>
      </c>
      <c r="D82" s="222">
        <v>84.4</v>
      </c>
      <c r="E82" s="222">
        <v>82.3</v>
      </c>
      <c r="F82" s="222">
        <v>79.3</v>
      </c>
      <c r="G82" s="222">
        <v>78.099999999999994</v>
      </c>
      <c r="H82" s="222">
        <v>77.2</v>
      </c>
      <c r="I82" s="222">
        <v>76.900000000000006</v>
      </c>
      <c r="J82" s="222">
        <v>76.2</v>
      </c>
      <c r="K82" s="222">
        <v>74.7</v>
      </c>
      <c r="L82" s="222">
        <v>72.8</v>
      </c>
      <c r="M82" s="62"/>
      <c r="N82" s="62"/>
    </row>
    <row r="83" spans="1:14">
      <c r="A83" s="233" t="s">
        <v>1306</v>
      </c>
      <c r="B83" s="222">
        <v>26.7</v>
      </c>
      <c r="C83" s="222">
        <v>26.9</v>
      </c>
      <c r="D83" s="222">
        <v>26.8</v>
      </c>
      <c r="E83" s="222">
        <v>26.8</v>
      </c>
      <c r="F83" s="222">
        <v>26.8</v>
      </c>
      <c r="G83" s="222">
        <v>26.9</v>
      </c>
      <c r="H83" s="222">
        <v>27.1</v>
      </c>
      <c r="I83" s="222">
        <v>27.4</v>
      </c>
      <c r="J83" s="222">
        <v>27.5</v>
      </c>
      <c r="K83" s="222">
        <v>27.8</v>
      </c>
      <c r="L83" s="222">
        <v>27.9</v>
      </c>
      <c r="M83" s="62"/>
      <c r="N83" s="62"/>
    </row>
    <row r="84" spans="1:14" ht="16" thickBot="1">
      <c r="A84" s="52"/>
      <c r="B84" s="53"/>
      <c r="C84" s="53"/>
      <c r="D84" s="53"/>
      <c r="E84" s="53"/>
      <c r="F84" s="53"/>
      <c r="G84" s="53"/>
      <c r="H84" s="53"/>
      <c r="I84" s="53"/>
      <c r="J84" s="53"/>
      <c r="K84" s="53"/>
      <c r="L84" s="53"/>
      <c r="M84" s="53"/>
      <c r="N84" s="53"/>
    </row>
    <row r="85" spans="1:14">
      <c r="A85" s="231"/>
      <c r="B85" s="222"/>
      <c r="C85" s="222"/>
      <c r="D85" s="222"/>
      <c r="E85" s="222"/>
      <c r="F85" s="222"/>
      <c r="G85" s="222"/>
      <c r="H85" s="222"/>
      <c r="I85" s="222"/>
      <c r="J85" s="222"/>
      <c r="K85" s="222"/>
      <c r="L85" s="222"/>
      <c r="M85" s="222"/>
      <c r="N85" s="222"/>
    </row>
    <row r="86" spans="1:14">
      <c r="A86" s="233"/>
      <c r="B86" s="222"/>
      <c r="C86" s="224" t="s">
        <v>4143</v>
      </c>
      <c r="D86" s="222"/>
      <c r="E86" s="224" t="s">
        <v>3996</v>
      </c>
      <c r="F86" s="222"/>
      <c r="G86" s="222"/>
      <c r="H86" s="222"/>
      <c r="I86" s="222"/>
      <c r="J86" s="222"/>
      <c r="K86" s="222"/>
      <c r="L86" s="222"/>
      <c r="M86" s="222"/>
      <c r="N86" s="222"/>
    </row>
    <row r="87" spans="1:14">
      <c r="A87" s="231"/>
      <c r="B87" s="222"/>
      <c r="C87" s="222"/>
      <c r="D87" s="222"/>
      <c r="E87" s="222"/>
      <c r="F87" s="222"/>
      <c r="G87" s="222"/>
      <c r="H87" s="222"/>
      <c r="I87" s="222"/>
      <c r="J87" s="222"/>
      <c r="K87" s="222"/>
      <c r="L87" s="222"/>
      <c r="M87" s="222"/>
      <c r="N87" s="222"/>
    </row>
  </sheetData>
  <hyperlinks>
    <hyperlink ref="B1" location="INDEKS!A1" display="HJEM" xr:uid="{25D3B2C1-328D-446B-B23A-897368685DE1}"/>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N83"/>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1312</v>
      </c>
      <c r="B1" s="173" t="s">
        <v>3453</v>
      </c>
      <c r="C1" s="222"/>
      <c r="D1" s="222"/>
      <c r="E1" s="222"/>
      <c r="F1" s="222"/>
      <c r="G1" s="222"/>
      <c r="H1" s="222"/>
      <c r="I1" s="222"/>
      <c r="J1" s="222"/>
      <c r="K1" s="222"/>
      <c r="L1" s="222"/>
      <c r="M1" s="222"/>
      <c r="N1" s="222"/>
    </row>
    <row r="2" spans="1:14">
      <c r="A2" s="232"/>
      <c r="B2" s="223">
        <v>2009</v>
      </c>
      <c r="C2" s="223">
        <v>2010</v>
      </c>
      <c r="D2" s="223">
        <v>2011</v>
      </c>
      <c r="E2" s="223">
        <v>2012</v>
      </c>
      <c r="F2" s="223">
        <v>2013</v>
      </c>
      <c r="G2" s="223">
        <v>2014</v>
      </c>
      <c r="H2" s="223">
        <v>2015</v>
      </c>
      <c r="I2" s="223">
        <v>2016</v>
      </c>
      <c r="J2" s="223">
        <v>2017</v>
      </c>
      <c r="K2" s="223">
        <v>2018</v>
      </c>
      <c r="L2" s="223">
        <v>2019</v>
      </c>
      <c r="M2" s="58">
        <v>2009</v>
      </c>
      <c r="N2" s="58">
        <v>2019</v>
      </c>
    </row>
    <row r="3" spans="1:14">
      <c r="A3" s="235" t="s">
        <v>40</v>
      </c>
      <c r="B3" s="230"/>
      <c r="C3" s="230"/>
      <c r="D3" s="230"/>
      <c r="E3" s="230"/>
      <c r="F3" s="230"/>
      <c r="G3" s="230"/>
      <c r="H3" s="230"/>
      <c r="I3" s="230"/>
      <c r="J3" s="230"/>
      <c r="K3" s="230"/>
      <c r="L3" s="230"/>
      <c r="M3" s="60" t="s">
        <v>1</v>
      </c>
      <c r="N3" s="60"/>
    </row>
    <row r="4" spans="1:14">
      <c r="A4" s="232" t="s">
        <v>320</v>
      </c>
      <c r="B4" s="7">
        <v>178779</v>
      </c>
      <c r="C4" s="7">
        <v>218455</v>
      </c>
      <c r="D4" s="7">
        <v>243960</v>
      </c>
      <c r="E4" s="7">
        <v>244270</v>
      </c>
      <c r="F4" s="7">
        <v>254296</v>
      </c>
      <c r="G4" s="7">
        <v>266672</v>
      </c>
      <c r="H4" s="7">
        <v>293003</v>
      </c>
      <c r="I4" s="7">
        <v>318323</v>
      </c>
      <c r="J4" s="7">
        <v>319476</v>
      </c>
      <c r="K4" s="7">
        <v>313421</v>
      </c>
      <c r="L4" s="7">
        <v>318125</v>
      </c>
      <c r="M4" s="62"/>
      <c r="N4" s="62"/>
    </row>
    <row r="5" spans="1:14">
      <c r="A5" s="233" t="s">
        <v>1301</v>
      </c>
      <c r="B5" s="222">
        <v>131686</v>
      </c>
      <c r="C5" s="222">
        <v>173488</v>
      </c>
      <c r="D5" s="222">
        <v>198470</v>
      </c>
      <c r="E5" s="222">
        <v>198364</v>
      </c>
      <c r="F5" s="222">
        <v>209338</v>
      </c>
      <c r="G5" s="222">
        <v>221209</v>
      </c>
      <c r="H5" s="222">
        <v>244409</v>
      </c>
      <c r="I5" s="222">
        <v>264900</v>
      </c>
      <c r="J5" s="222">
        <v>263226</v>
      </c>
      <c r="K5" s="222">
        <v>257795</v>
      </c>
      <c r="L5" s="222">
        <v>264204</v>
      </c>
      <c r="M5" s="62">
        <v>100</v>
      </c>
      <c r="N5" s="62">
        <v>100</v>
      </c>
    </row>
    <row r="6" spans="1:14">
      <c r="A6" s="233" t="s">
        <v>1302</v>
      </c>
      <c r="B6" s="222">
        <v>112249</v>
      </c>
      <c r="C6" s="222">
        <v>153614</v>
      </c>
      <c r="D6" s="222">
        <v>169794</v>
      </c>
      <c r="E6" s="222">
        <v>169851</v>
      </c>
      <c r="F6" s="222">
        <v>180642</v>
      </c>
      <c r="G6" s="222">
        <v>188406</v>
      </c>
      <c r="H6" s="222">
        <v>206653</v>
      </c>
      <c r="I6" s="222">
        <v>222469</v>
      </c>
      <c r="J6" s="222">
        <v>221473</v>
      </c>
      <c r="K6" s="222">
        <v>218478</v>
      </c>
      <c r="L6" s="222">
        <v>225635</v>
      </c>
      <c r="M6" s="62">
        <v>85.2</v>
      </c>
      <c r="N6" s="62">
        <v>85.4</v>
      </c>
    </row>
    <row r="7" spans="1:14">
      <c r="A7" s="233" t="s">
        <v>1303</v>
      </c>
      <c r="B7" s="222">
        <v>963</v>
      </c>
      <c r="C7" s="222">
        <v>852</v>
      </c>
      <c r="D7" s="222">
        <v>661</v>
      </c>
      <c r="E7" s="222">
        <v>628</v>
      </c>
      <c r="F7" s="222">
        <v>611</v>
      </c>
      <c r="G7" s="222">
        <v>800</v>
      </c>
      <c r="H7" s="222">
        <v>834</v>
      </c>
      <c r="I7" s="222">
        <v>1042</v>
      </c>
      <c r="J7" s="222">
        <v>1295</v>
      </c>
      <c r="K7" s="222">
        <v>831</v>
      </c>
      <c r="L7" s="222">
        <v>888</v>
      </c>
      <c r="M7" s="62">
        <v>0.7</v>
      </c>
      <c r="N7" s="62">
        <v>0.3</v>
      </c>
    </row>
    <row r="8" spans="1:14">
      <c r="A8" s="233" t="s">
        <v>1304</v>
      </c>
      <c r="B8" s="222">
        <v>15213</v>
      </c>
      <c r="C8" s="222">
        <v>16270</v>
      </c>
      <c r="D8" s="222">
        <v>24325</v>
      </c>
      <c r="E8" s="222">
        <v>24113</v>
      </c>
      <c r="F8" s="222">
        <v>24021</v>
      </c>
      <c r="G8" s="222">
        <v>28449</v>
      </c>
      <c r="H8" s="222">
        <v>32439</v>
      </c>
      <c r="I8" s="222">
        <v>36607</v>
      </c>
      <c r="J8" s="222">
        <v>35869</v>
      </c>
      <c r="K8" s="222">
        <v>33857</v>
      </c>
      <c r="L8" s="222">
        <v>33103</v>
      </c>
      <c r="M8" s="62">
        <v>11.6</v>
      </c>
      <c r="N8" s="62">
        <v>12.5</v>
      </c>
    </row>
    <row r="9" spans="1:14">
      <c r="A9" s="233" t="s">
        <v>1305</v>
      </c>
      <c r="B9" s="222">
        <v>3261</v>
      </c>
      <c r="C9" s="222">
        <v>2752</v>
      </c>
      <c r="D9" s="222">
        <v>3690</v>
      </c>
      <c r="E9" s="222">
        <v>3772</v>
      </c>
      <c r="F9" s="222">
        <v>4064</v>
      </c>
      <c r="G9" s="222">
        <v>3554</v>
      </c>
      <c r="H9" s="222">
        <v>4483</v>
      </c>
      <c r="I9" s="222">
        <v>4782</v>
      </c>
      <c r="J9" s="222">
        <v>4589</v>
      </c>
      <c r="K9" s="222">
        <v>4629</v>
      </c>
      <c r="L9" s="222">
        <v>4578</v>
      </c>
      <c r="M9" s="62">
        <v>2.5</v>
      </c>
      <c r="N9" s="62">
        <v>1.7</v>
      </c>
    </row>
    <row r="10" spans="1:14">
      <c r="A10" s="233" t="s">
        <v>1306</v>
      </c>
      <c r="B10" s="222">
        <v>3743</v>
      </c>
      <c r="C10" s="222">
        <v>2639</v>
      </c>
      <c r="D10" s="222">
        <v>1964</v>
      </c>
      <c r="E10" s="222">
        <v>1710</v>
      </c>
      <c r="F10" s="222">
        <v>1563</v>
      </c>
      <c r="G10" s="222">
        <v>1941</v>
      </c>
      <c r="H10" s="222">
        <v>2238</v>
      </c>
      <c r="I10" s="222">
        <v>2987</v>
      </c>
      <c r="J10" s="222">
        <v>2834</v>
      </c>
      <c r="K10" s="222">
        <v>3465</v>
      </c>
      <c r="L10" s="222">
        <v>3208</v>
      </c>
      <c r="M10" s="62"/>
      <c r="N10" s="62"/>
    </row>
    <row r="11" spans="1:14">
      <c r="A11" s="233" t="s">
        <v>875</v>
      </c>
      <c r="B11" s="222">
        <v>2767</v>
      </c>
      <c r="C11" s="222">
        <v>2692</v>
      </c>
      <c r="D11" s="222">
        <v>2473</v>
      </c>
      <c r="E11" s="222">
        <v>2165</v>
      </c>
      <c r="F11" s="222">
        <v>1926</v>
      </c>
      <c r="G11" s="222">
        <v>1712</v>
      </c>
      <c r="H11" s="222">
        <v>1851</v>
      </c>
      <c r="I11" s="222">
        <v>1724</v>
      </c>
      <c r="J11" s="222">
        <v>2140</v>
      </c>
      <c r="K11" s="222">
        <v>1455</v>
      </c>
      <c r="L11" s="222">
        <v>1432</v>
      </c>
      <c r="M11" s="62"/>
      <c r="N11" s="62"/>
    </row>
    <row r="12" spans="1:14">
      <c r="A12" s="233" t="s">
        <v>1307</v>
      </c>
      <c r="B12" s="222">
        <v>33979</v>
      </c>
      <c r="C12" s="222">
        <v>33765</v>
      </c>
      <c r="D12" s="222">
        <v>35473</v>
      </c>
      <c r="E12" s="222">
        <v>37108</v>
      </c>
      <c r="F12" s="222">
        <v>36103</v>
      </c>
      <c r="G12" s="222">
        <v>37166</v>
      </c>
      <c r="H12" s="222">
        <v>39853</v>
      </c>
      <c r="I12" s="222">
        <v>44063</v>
      </c>
      <c r="J12" s="222">
        <v>46216</v>
      </c>
      <c r="K12" s="222">
        <v>46048</v>
      </c>
      <c r="L12" s="222">
        <v>44116</v>
      </c>
      <c r="M12" s="62"/>
      <c r="N12" s="62"/>
    </row>
    <row r="13" spans="1:14">
      <c r="A13" s="233" t="s">
        <v>1308</v>
      </c>
      <c r="B13" s="222">
        <v>4620</v>
      </c>
      <c r="C13" s="222">
        <v>3956</v>
      </c>
      <c r="D13" s="222">
        <v>3102</v>
      </c>
      <c r="E13" s="222">
        <v>2627</v>
      </c>
      <c r="F13" s="222">
        <v>2317</v>
      </c>
      <c r="G13" s="222">
        <v>2197</v>
      </c>
      <c r="H13" s="222">
        <v>2292</v>
      </c>
      <c r="I13" s="222">
        <v>2451</v>
      </c>
      <c r="J13" s="222">
        <v>2321</v>
      </c>
      <c r="K13" s="222">
        <v>2338</v>
      </c>
      <c r="L13" s="222">
        <v>2538</v>
      </c>
      <c r="M13" s="62"/>
      <c r="N13" s="62"/>
    </row>
    <row r="14" spans="1:14">
      <c r="A14" s="233" t="s">
        <v>1309</v>
      </c>
      <c r="B14" s="222">
        <v>1984</v>
      </c>
      <c r="C14" s="222">
        <v>1915</v>
      </c>
      <c r="D14" s="222">
        <v>2478</v>
      </c>
      <c r="E14" s="222">
        <v>2296</v>
      </c>
      <c r="F14" s="222">
        <v>3049</v>
      </c>
      <c r="G14" s="222">
        <v>2447</v>
      </c>
      <c r="H14" s="222">
        <v>2360</v>
      </c>
      <c r="I14" s="222">
        <v>2198</v>
      </c>
      <c r="J14" s="222">
        <v>2739</v>
      </c>
      <c r="K14" s="222">
        <v>2320</v>
      </c>
      <c r="L14" s="222">
        <v>2627</v>
      </c>
      <c r="M14" s="62"/>
      <c r="N14" s="62"/>
    </row>
    <row r="15" spans="1:14" ht="16" thickBot="1">
      <c r="A15" s="52"/>
      <c r="B15" s="53"/>
      <c r="C15" s="53"/>
      <c r="D15" s="53"/>
      <c r="E15" s="53"/>
      <c r="F15" s="53"/>
      <c r="G15" s="53"/>
      <c r="H15" s="53"/>
      <c r="I15" s="53"/>
      <c r="J15" s="53"/>
      <c r="K15" s="53"/>
      <c r="L15" s="53"/>
      <c r="M15" s="53"/>
      <c r="N15" s="53"/>
    </row>
    <row r="16" spans="1:14">
      <c r="A16" s="231"/>
      <c r="B16" s="222"/>
      <c r="C16" s="222"/>
      <c r="D16" s="222"/>
      <c r="E16" s="222"/>
      <c r="F16" s="222"/>
      <c r="G16" s="222"/>
      <c r="H16" s="222"/>
      <c r="I16" s="222"/>
      <c r="J16" s="222"/>
      <c r="K16" s="222"/>
      <c r="L16" s="222"/>
      <c r="M16" s="222"/>
      <c r="N16" s="222"/>
    </row>
    <row r="17" spans="1:14">
      <c r="A17" s="233" t="s">
        <v>1313</v>
      </c>
      <c r="B17" s="222"/>
      <c r="C17" s="224" t="s">
        <v>4866</v>
      </c>
      <c r="D17" s="222"/>
      <c r="E17" s="224" t="s">
        <v>3988</v>
      </c>
      <c r="F17" s="222"/>
      <c r="G17" s="222"/>
      <c r="H17" s="222"/>
      <c r="I17" s="222"/>
      <c r="J17" s="222"/>
      <c r="K17" s="222"/>
      <c r="L17" s="222"/>
      <c r="M17" s="222"/>
      <c r="N17" s="222"/>
    </row>
    <row r="18" spans="1:14">
      <c r="A18" s="231"/>
      <c r="B18" s="222"/>
      <c r="C18" s="222"/>
      <c r="D18" s="222"/>
      <c r="E18" s="222"/>
      <c r="F18" s="222"/>
      <c r="G18" s="222"/>
      <c r="H18" s="222"/>
      <c r="I18" s="222"/>
      <c r="J18" s="222"/>
      <c r="K18" s="222"/>
      <c r="L18" s="222"/>
      <c r="M18" s="222"/>
      <c r="N18" s="222"/>
    </row>
    <row r="19" spans="1:14">
      <c r="A19" s="231"/>
      <c r="B19" s="222"/>
      <c r="C19" s="222"/>
      <c r="D19" s="222"/>
      <c r="E19" s="222"/>
      <c r="F19" s="222"/>
      <c r="G19" s="222"/>
      <c r="H19" s="222"/>
      <c r="I19" s="222"/>
      <c r="J19" s="222"/>
      <c r="K19" s="222"/>
      <c r="L19" s="222"/>
      <c r="M19" s="222"/>
      <c r="N19" s="222"/>
    </row>
    <row r="20" spans="1:14">
      <c r="A20" s="231" t="s">
        <v>1314</v>
      </c>
      <c r="B20" s="222"/>
      <c r="C20" s="222"/>
      <c r="D20" s="222"/>
      <c r="E20" s="222"/>
      <c r="F20" s="222"/>
      <c r="G20" s="222"/>
      <c r="H20" s="222"/>
      <c r="I20" s="222"/>
      <c r="J20" s="222"/>
      <c r="K20" s="222"/>
      <c r="L20" s="222"/>
      <c r="M20" s="222"/>
      <c r="N20" s="222"/>
    </row>
    <row r="21" spans="1:14">
      <c r="A21" s="232"/>
      <c r="B21" s="223">
        <v>2010</v>
      </c>
      <c r="C21" s="223">
        <v>2011</v>
      </c>
      <c r="D21" s="223">
        <v>2012</v>
      </c>
      <c r="E21" s="223">
        <v>2013</v>
      </c>
      <c r="F21" s="223">
        <v>2014</v>
      </c>
      <c r="G21" s="223">
        <v>2015</v>
      </c>
      <c r="H21" s="223">
        <v>2016</v>
      </c>
      <c r="I21" s="223">
        <v>2017</v>
      </c>
      <c r="J21" s="223">
        <v>2018</v>
      </c>
      <c r="K21" s="223">
        <v>2019</v>
      </c>
      <c r="L21" s="223">
        <v>2020</v>
      </c>
      <c r="M21" s="58">
        <v>2010</v>
      </c>
      <c r="N21" s="58">
        <v>2020</v>
      </c>
    </row>
    <row r="22" spans="1:14">
      <c r="A22" s="235" t="s">
        <v>40</v>
      </c>
      <c r="B22" s="230"/>
      <c r="C22" s="230"/>
      <c r="D22" s="230"/>
      <c r="E22" s="230"/>
      <c r="F22" s="230"/>
      <c r="G22" s="230"/>
      <c r="H22" s="230"/>
      <c r="I22" s="230"/>
      <c r="J22" s="230"/>
      <c r="K22" s="230"/>
      <c r="L22" s="230"/>
      <c r="M22" s="60" t="s">
        <v>1</v>
      </c>
      <c r="N22" s="60"/>
    </row>
    <row r="23" spans="1:14">
      <c r="A23" s="232" t="s">
        <v>1315</v>
      </c>
      <c r="B23" s="7">
        <v>2120322</v>
      </c>
      <c r="C23" s="7">
        <v>2163676</v>
      </c>
      <c r="D23" s="7">
        <v>2197831</v>
      </c>
      <c r="E23" s="7">
        <v>2233610</v>
      </c>
      <c r="F23" s="7">
        <v>2278121</v>
      </c>
      <c r="G23" s="7">
        <v>2329578</v>
      </c>
      <c r="H23" s="7">
        <v>2390823</v>
      </c>
      <c r="I23" s="7">
        <v>2465538</v>
      </c>
      <c r="J23" s="7">
        <v>2530047</v>
      </c>
      <c r="K23" s="7">
        <v>2594469</v>
      </c>
      <c r="L23" s="7">
        <v>2651726</v>
      </c>
      <c r="M23" s="61">
        <v>100</v>
      </c>
      <c r="N23" s="61">
        <v>100</v>
      </c>
    </row>
    <row r="24" spans="1:14">
      <c r="A24" s="233" t="s">
        <v>1316</v>
      </c>
      <c r="B24" s="222">
        <v>108575</v>
      </c>
      <c r="C24" s="222">
        <v>149217</v>
      </c>
      <c r="D24" s="222">
        <v>159714</v>
      </c>
      <c r="E24" s="222">
        <v>162027</v>
      </c>
      <c r="F24" s="222">
        <v>174505</v>
      </c>
      <c r="G24" s="222">
        <v>179950</v>
      </c>
      <c r="H24" s="222">
        <v>197763</v>
      </c>
      <c r="I24" s="222">
        <v>209464</v>
      </c>
      <c r="J24" s="222">
        <v>206939</v>
      </c>
      <c r="K24" s="222">
        <v>203896</v>
      </c>
      <c r="L24" s="222">
        <v>204577</v>
      </c>
      <c r="M24" s="62">
        <v>5.0999999999999996</v>
      </c>
      <c r="N24" s="62">
        <v>7.7</v>
      </c>
    </row>
    <row r="25" spans="1:14">
      <c r="A25" s="233" t="s">
        <v>1317</v>
      </c>
      <c r="B25" s="222">
        <v>144501</v>
      </c>
      <c r="C25" s="222">
        <v>107011</v>
      </c>
      <c r="D25" s="222">
        <v>147777</v>
      </c>
      <c r="E25" s="222">
        <v>159623</v>
      </c>
      <c r="F25" s="222">
        <v>163135</v>
      </c>
      <c r="G25" s="222">
        <v>173208</v>
      </c>
      <c r="H25" s="222">
        <v>178484</v>
      </c>
      <c r="I25" s="222">
        <v>190011</v>
      </c>
      <c r="J25" s="222">
        <v>200111</v>
      </c>
      <c r="K25" s="222">
        <v>201065</v>
      </c>
      <c r="L25" s="222">
        <v>195036</v>
      </c>
      <c r="M25" s="62">
        <v>6.8</v>
      </c>
      <c r="N25" s="62">
        <v>7.4</v>
      </c>
    </row>
    <row r="26" spans="1:14">
      <c r="A26" s="233" t="s">
        <v>1318</v>
      </c>
      <c r="B26" s="222">
        <v>155456</v>
      </c>
      <c r="C26" s="222">
        <v>143603</v>
      </c>
      <c r="D26" s="222">
        <v>105377</v>
      </c>
      <c r="E26" s="222">
        <v>146477</v>
      </c>
      <c r="F26" s="222">
        <v>159206</v>
      </c>
      <c r="G26" s="222">
        <v>163086</v>
      </c>
      <c r="H26" s="222">
        <v>172815</v>
      </c>
      <c r="I26" s="222">
        <v>176213</v>
      </c>
      <c r="J26" s="222">
        <v>189012</v>
      </c>
      <c r="K26" s="222">
        <v>198931</v>
      </c>
      <c r="L26" s="222">
        <v>199432</v>
      </c>
      <c r="M26" s="62">
        <v>7.3</v>
      </c>
      <c r="N26" s="62">
        <v>7.5</v>
      </c>
    </row>
    <row r="27" spans="1:14">
      <c r="A27" s="233" t="s">
        <v>1319</v>
      </c>
      <c r="B27" s="222">
        <v>148037</v>
      </c>
      <c r="C27" s="222">
        <v>154489</v>
      </c>
      <c r="D27" s="222">
        <v>140302</v>
      </c>
      <c r="E27" s="222">
        <v>103465</v>
      </c>
      <c r="F27" s="222">
        <v>142583</v>
      </c>
      <c r="G27" s="222">
        <v>156413</v>
      </c>
      <c r="H27" s="222">
        <v>160875</v>
      </c>
      <c r="I27" s="222">
        <v>171270</v>
      </c>
      <c r="J27" s="222">
        <v>173096</v>
      </c>
      <c r="K27" s="222">
        <v>187924</v>
      </c>
      <c r="L27" s="222">
        <v>194862</v>
      </c>
      <c r="M27" s="62">
        <v>7</v>
      </c>
      <c r="N27" s="62">
        <v>7.3</v>
      </c>
    </row>
    <row r="28" spans="1:14">
      <c r="A28" s="233" t="s">
        <v>1320</v>
      </c>
      <c r="B28" s="222">
        <v>142003</v>
      </c>
      <c r="C28" s="222">
        <v>149725</v>
      </c>
      <c r="D28" s="222">
        <v>154871</v>
      </c>
      <c r="E28" s="222">
        <v>141753</v>
      </c>
      <c r="F28" s="222">
        <v>103922</v>
      </c>
      <c r="G28" s="222">
        <v>143186</v>
      </c>
      <c r="H28" s="222">
        <v>155974</v>
      </c>
      <c r="I28" s="222">
        <v>163059</v>
      </c>
      <c r="J28" s="222">
        <v>172871</v>
      </c>
      <c r="K28" s="222">
        <v>175904</v>
      </c>
      <c r="L28" s="222">
        <v>190213</v>
      </c>
      <c r="M28" s="62">
        <v>6.7</v>
      </c>
      <c r="N28" s="62">
        <v>7.2</v>
      </c>
    </row>
    <row r="29" spans="1:14">
      <c r="A29" s="233" t="s">
        <v>1321</v>
      </c>
      <c r="B29" s="222">
        <v>502866</v>
      </c>
      <c r="C29" s="222">
        <v>539949</v>
      </c>
      <c r="D29" s="222">
        <v>594276</v>
      </c>
      <c r="E29" s="222">
        <v>640818</v>
      </c>
      <c r="F29" s="222">
        <v>683531</v>
      </c>
      <c r="G29" s="222">
        <v>664768</v>
      </c>
      <c r="H29" s="222">
        <v>658182</v>
      </c>
      <c r="I29" s="222">
        <v>664381</v>
      </c>
      <c r="J29" s="222">
        <v>675926</v>
      </c>
      <c r="K29" s="222">
        <v>711269</v>
      </c>
      <c r="L29" s="222">
        <v>780116</v>
      </c>
      <c r="M29" s="62">
        <v>23.7</v>
      </c>
      <c r="N29" s="62">
        <v>29.4</v>
      </c>
    </row>
    <row r="30" spans="1:14">
      <c r="A30" s="233" t="s">
        <v>1322</v>
      </c>
      <c r="B30" s="222">
        <v>918884</v>
      </c>
      <c r="C30" s="222">
        <v>919682</v>
      </c>
      <c r="D30" s="222">
        <v>895514</v>
      </c>
      <c r="E30" s="222">
        <v>879447</v>
      </c>
      <c r="F30" s="222">
        <v>851239</v>
      </c>
      <c r="G30" s="222">
        <v>848967</v>
      </c>
      <c r="H30" s="222">
        <v>866730</v>
      </c>
      <c r="I30" s="222">
        <v>891140</v>
      </c>
      <c r="J30" s="222">
        <v>912092</v>
      </c>
      <c r="K30" s="222">
        <v>915480</v>
      </c>
      <c r="L30" s="222">
        <v>887490</v>
      </c>
      <c r="M30" s="62">
        <v>43.3</v>
      </c>
      <c r="N30" s="62">
        <v>33.5</v>
      </c>
    </row>
    <row r="31" spans="1:14" ht="16" thickBot="1">
      <c r="A31" s="52"/>
      <c r="B31" s="53"/>
      <c r="C31" s="53"/>
      <c r="D31" s="53"/>
      <c r="E31" s="53"/>
      <c r="F31" s="53"/>
      <c r="G31" s="53"/>
      <c r="H31" s="53"/>
      <c r="I31" s="53"/>
      <c r="J31" s="53"/>
      <c r="K31" s="53"/>
      <c r="L31" s="53"/>
      <c r="M31" s="53"/>
      <c r="N31" s="53"/>
    </row>
    <row r="32" spans="1:14">
      <c r="A32" s="231"/>
      <c r="B32" s="222"/>
      <c r="C32" s="222"/>
      <c r="D32" s="222"/>
      <c r="E32" s="222"/>
      <c r="F32" s="222"/>
      <c r="G32" s="222"/>
      <c r="H32" s="222"/>
      <c r="I32" s="222"/>
      <c r="J32" s="222"/>
      <c r="K32" s="222"/>
      <c r="L32" s="222"/>
      <c r="M32" s="222"/>
      <c r="N32" s="222"/>
    </row>
    <row r="33" spans="1:14">
      <c r="A33" s="233"/>
      <c r="B33" s="222"/>
      <c r="C33" s="224" t="s">
        <v>4143</v>
      </c>
      <c r="D33" s="222"/>
      <c r="E33" s="224" t="s">
        <v>3989</v>
      </c>
      <c r="F33" s="222"/>
      <c r="G33" s="222"/>
      <c r="H33" s="222"/>
      <c r="I33" s="222"/>
      <c r="J33" s="222"/>
      <c r="K33" s="222"/>
      <c r="L33" s="222"/>
      <c r="M33" s="222"/>
      <c r="N33" s="222"/>
    </row>
    <row r="34" spans="1:14">
      <c r="A34" s="231"/>
      <c r="B34" s="222"/>
      <c r="C34" s="222"/>
      <c r="D34" s="222"/>
      <c r="E34" s="222"/>
      <c r="F34" s="222"/>
      <c r="G34" s="222"/>
      <c r="H34" s="222"/>
      <c r="I34" s="222"/>
      <c r="J34" s="222"/>
      <c r="K34" s="222"/>
      <c r="L34" s="222"/>
      <c r="M34" s="222"/>
      <c r="N34" s="222"/>
    </row>
    <row r="35" spans="1:14">
      <c r="A35" s="231"/>
      <c r="B35" s="222"/>
      <c r="C35" s="222"/>
      <c r="D35" s="222"/>
      <c r="E35" s="222"/>
      <c r="F35" s="222"/>
      <c r="G35" s="222"/>
      <c r="H35" s="222"/>
      <c r="I35" s="222"/>
      <c r="J35" s="222"/>
      <c r="K35" s="222"/>
      <c r="L35" s="222"/>
      <c r="M35" s="222"/>
      <c r="N35" s="222"/>
    </row>
    <row r="36" spans="1:14">
      <c r="A36" s="231" t="s">
        <v>1323</v>
      </c>
      <c r="B36" s="222"/>
      <c r="C36" s="222"/>
      <c r="D36" s="222"/>
      <c r="E36" s="222"/>
      <c r="F36" s="222"/>
      <c r="G36" s="222"/>
      <c r="H36" s="222"/>
      <c r="I36" s="222"/>
      <c r="J36" s="222"/>
      <c r="K36" s="222"/>
      <c r="L36" s="222"/>
      <c r="M36" s="222"/>
      <c r="N36" s="222"/>
    </row>
    <row r="37" spans="1:14">
      <c r="A37" s="232"/>
      <c r="B37" s="223">
        <v>2008</v>
      </c>
      <c r="C37" s="223">
        <v>2009</v>
      </c>
      <c r="D37" s="223">
        <v>2010</v>
      </c>
      <c r="E37" s="223">
        <v>2011</v>
      </c>
      <c r="F37" s="223">
        <v>2012</v>
      </c>
      <c r="G37" s="223">
        <v>2013</v>
      </c>
      <c r="H37" s="223">
        <v>2014</v>
      </c>
      <c r="I37" s="223">
        <v>2015</v>
      </c>
      <c r="J37" s="223">
        <v>2016</v>
      </c>
      <c r="K37" s="223">
        <v>2017</v>
      </c>
      <c r="L37" s="223">
        <v>2018</v>
      </c>
      <c r="M37" s="222"/>
      <c r="N37" s="222"/>
    </row>
    <row r="38" spans="1:14">
      <c r="A38" s="235" t="s">
        <v>1324</v>
      </c>
      <c r="B38" s="230" t="s">
        <v>0</v>
      </c>
      <c r="C38" s="230"/>
      <c r="D38" s="230"/>
      <c r="E38" s="230"/>
      <c r="F38" s="230"/>
      <c r="G38" s="230"/>
      <c r="H38" s="230"/>
      <c r="I38" s="230"/>
      <c r="J38" s="230"/>
      <c r="K38" s="230"/>
      <c r="L38" s="230"/>
      <c r="M38" s="222"/>
      <c r="N38" s="222"/>
    </row>
    <row r="39" spans="1:14">
      <c r="A39" s="232" t="s">
        <v>1325</v>
      </c>
      <c r="B39" s="227">
        <v>71696</v>
      </c>
      <c r="C39" s="227">
        <v>71224</v>
      </c>
      <c r="D39" s="227">
        <v>70194</v>
      </c>
      <c r="E39" s="227">
        <v>71025</v>
      </c>
      <c r="F39" s="227">
        <v>70123</v>
      </c>
      <c r="G39" s="227">
        <v>69864</v>
      </c>
      <c r="H39" s="227">
        <v>71410</v>
      </c>
      <c r="I39" s="227">
        <v>73840</v>
      </c>
      <c r="J39" s="227">
        <v>76151</v>
      </c>
      <c r="K39" s="227">
        <v>77318</v>
      </c>
      <c r="L39" s="227">
        <v>77814</v>
      </c>
      <c r="M39" s="222"/>
      <c r="N39" s="222"/>
    </row>
    <row r="40" spans="1:14">
      <c r="A40" s="233" t="s">
        <v>1326</v>
      </c>
      <c r="B40" s="225">
        <v>3040</v>
      </c>
      <c r="C40" s="225">
        <v>2950</v>
      </c>
      <c r="D40" s="225">
        <v>2620</v>
      </c>
      <c r="E40" s="225">
        <v>2950</v>
      </c>
      <c r="F40" s="225">
        <v>3050</v>
      </c>
      <c r="G40" s="225">
        <v>3070</v>
      </c>
      <c r="H40" s="225">
        <v>3270</v>
      </c>
      <c r="I40" s="225">
        <v>3090</v>
      </c>
      <c r="J40" s="225">
        <v>3000</v>
      </c>
      <c r="K40" s="225">
        <v>2850</v>
      </c>
      <c r="L40" s="225">
        <v>2880</v>
      </c>
      <c r="M40" s="222"/>
      <c r="N40" s="222"/>
    </row>
    <row r="41" spans="1:14">
      <c r="A41" s="233" t="s">
        <v>1327</v>
      </c>
      <c r="B41" s="225">
        <v>51326</v>
      </c>
      <c r="C41" s="225">
        <v>51504</v>
      </c>
      <c r="D41" s="225">
        <v>51299</v>
      </c>
      <c r="E41" s="225">
        <v>52583</v>
      </c>
      <c r="F41" s="225">
        <v>52307</v>
      </c>
      <c r="G41" s="225">
        <v>52559</v>
      </c>
      <c r="H41" s="225">
        <v>54064</v>
      </c>
      <c r="I41" s="225">
        <v>56511</v>
      </c>
      <c r="J41" s="225">
        <v>58731</v>
      </c>
      <c r="K41" s="225">
        <v>59736</v>
      </c>
      <c r="L41" s="225">
        <v>60417</v>
      </c>
      <c r="M41" s="222"/>
      <c r="N41" s="222"/>
    </row>
    <row r="42" spans="1:14">
      <c r="A42" s="233" t="s">
        <v>1328</v>
      </c>
      <c r="B42" s="225">
        <v>9586</v>
      </c>
      <c r="C42" s="225">
        <v>9060</v>
      </c>
      <c r="D42" s="225">
        <v>8501</v>
      </c>
      <c r="E42" s="225">
        <v>7890</v>
      </c>
      <c r="F42" s="225">
        <v>7391</v>
      </c>
      <c r="G42" s="225">
        <v>6874</v>
      </c>
      <c r="H42" s="225">
        <v>6630</v>
      </c>
      <c r="I42" s="225">
        <v>6513</v>
      </c>
      <c r="J42" s="225">
        <v>6491</v>
      </c>
      <c r="K42" s="225">
        <v>6567</v>
      </c>
      <c r="L42" s="225">
        <v>6534</v>
      </c>
      <c r="M42" s="222"/>
      <c r="N42" s="222"/>
    </row>
    <row r="43" spans="1:14">
      <c r="A43" s="233" t="s">
        <v>1329</v>
      </c>
      <c r="B43" s="225">
        <v>431</v>
      </c>
      <c r="C43" s="225">
        <v>403</v>
      </c>
      <c r="D43" s="225">
        <v>392</v>
      </c>
      <c r="E43" s="225">
        <v>374</v>
      </c>
      <c r="F43" s="225">
        <v>358</v>
      </c>
      <c r="G43" s="225">
        <v>345</v>
      </c>
      <c r="H43" s="225">
        <v>338</v>
      </c>
      <c r="I43" s="225">
        <v>333</v>
      </c>
      <c r="J43" s="225">
        <v>310</v>
      </c>
      <c r="K43" s="225">
        <v>310</v>
      </c>
      <c r="L43" s="225">
        <v>316</v>
      </c>
      <c r="M43" s="222"/>
      <c r="N43" s="222"/>
    </row>
    <row r="44" spans="1:14">
      <c r="A44" s="233" t="s">
        <v>1306</v>
      </c>
      <c r="B44" s="225">
        <v>481</v>
      </c>
      <c r="C44" s="225">
        <v>463</v>
      </c>
      <c r="D44" s="225">
        <v>466</v>
      </c>
      <c r="E44" s="225">
        <v>469</v>
      </c>
      <c r="F44" s="225">
        <v>470</v>
      </c>
      <c r="G44" s="225">
        <v>473</v>
      </c>
      <c r="H44" s="225">
        <v>476</v>
      </c>
      <c r="I44" s="225">
        <v>480</v>
      </c>
      <c r="J44" s="225">
        <v>488</v>
      </c>
      <c r="K44" s="225">
        <v>496</v>
      </c>
      <c r="L44" s="225">
        <v>503</v>
      </c>
      <c r="M44" s="222"/>
      <c r="N44" s="222"/>
    </row>
    <row r="45" spans="1:14">
      <c r="A45" s="233" t="s">
        <v>1330</v>
      </c>
      <c r="B45" s="225">
        <v>87</v>
      </c>
      <c r="C45" s="225">
        <v>83</v>
      </c>
      <c r="D45" s="225">
        <v>78</v>
      </c>
      <c r="E45" s="225">
        <v>74</v>
      </c>
      <c r="F45" s="225">
        <v>70</v>
      </c>
      <c r="G45" s="225">
        <v>68</v>
      </c>
      <c r="H45" s="225">
        <v>65</v>
      </c>
      <c r="I45" s="225">
        <v>63</v>
      </c>
      <c r="J45" s="225">
        <v>61</v>
      </c>
      <c r="K45" s="225">
        <v>59</v>
      </c>
      <c r="L45" s="225">
        <v>56</v>
      </c>
      <c r="M45" s="222"/>
      <c r="N45" s="222"/>
    </row>
    <row r="46" spans="1:14">
      <c r="A46" s="232" t="s">
        <v>1331</v>
      </c>
      <c r="B46" s="227">
        <v>6745</v>
      </c>
      <c r="C46" s="227">
        <v>6761</v>
      </c>
      <c r="D46" s="227">
        <v>6837</v>
      </c>
      <c r="E46" s="227">
        <v>6684</v>
      </c>
      <c r="F46" s="227">
        <v>6477</v>
      </c>
      <c r="G46" s="227">
        <v>6475</v>
      </c>
      <c r="H46" s="227">
        <v>6567</v>
      </c>
      <c r="I46" s="227">
        <v>6850</v>
      </c>
      <c r="J46" s="227">
        <v>7069</v>
      </c>
      <c r="K46" s="227">
        <v>7300</v>
      </c>
      <c r="L46" s="227">
        <v>7108</v>
      </c>
      <c r="M46" s="222"/>
      <c r="N46" s="222"/>
    </row>
    <row r="47" spans="1:14">
      <c r="A47" s="233" t="s">
        <v>1332</v>
      </c>
      <c r="B47" s="225">
        <v>2957</v>
      </c>
      <c r="C47" s="225">
        <v>3034</v>
      </c>
      <c r="D47" s="225">
        <v>3049</v>
      </c>
      <c r="E47" s="225" t="s">
        <v>2</v>
      </c>
      <c r="F47" s="225" t="s">
        <v>2</v>
      </c>
      <c r="G47" s="225" t="s">
        <v>2</v>
      </c>
      <c r="H47" s="225" t="s">
        <v>2</v>
      </c>
      <c r="I47" s="225" t="s">
        <v>2</v>
      </c>
      <c r="J47" s="225" t="s">
        <v>2</v>
      </c>
      <c r="K47" s="225" t="s">
        <v>2</v>
      </c>
      <c r="L47" s="225" t="s">
        <v>2</v>
      </c>
      <c r="M47" s="222"/>
      <c r="N47" s="222"/>
    </row>
    <row r="48" spans="1:14">
      <c r="A48" s="233" t="s">
        <v>1333</v>
      </c>
      <c r="B48" s="225">
        <v>3826</v>
      </c>
      <c r="C48" s="225">
        <v>3748</v>
      </c>
      <c r="D48" s="225">
        <v>3835</v>
      </c>
      <c r="E48" s="225" t="s">
        <v>2</v>
      </c>
      <c r="F48" s="225" t="s">
        <v>2</v>
      </c>
      <c r="G48" s="225" t="s">
        <v>2</v>
      </c>
      <c r="H48" s="225" t="s">
        <v>2</v>
      </c>
      <c r="I48" s="225" t="s">
        <v>2</v>
      </c>
      <c r="J48" s="225" t="s">
        <v>2</v>
      </c>
      <c r="K48" s="225" t="s">
        <v>2</v>
      </c>
      <c r="L48" s="225" t="s">
        <v>2</v>
      </c>
      <c r="M48" s="222"/>
      <c r="N48" s="222"/>
    </row>
    <row r="49" spans="1:14">
      <c r="A49" s="233" t="s">
        <v>1334</v>
      </c>
      <c r="B49" s="225">
        <v>6475</v>
      </c>
      <c r="C49" s="225">
        <v>6367</v>
      </c>
      <c r="D49" s="225">
        <v>6577</v>
      </c>
      <c r="E49" s="225">
        <v>6643</v>
      </c>
      <c r="F49" s="225">
        <v>6791</v>
      </c>
      <c r="G49" s="225">
        <v>6835</v>
      </c>
      <c r="H49" s="225">
        <v>6808</v>
      </c>
      <c r="I49" s="225">
        <v>6808</v>
      </c>
      <c r="J49" s="225">
        <v>6646</v>
      </c>
      <c r="K49" s="225">
        <v>6622</v>
      </c>
      <c r="L49" s="225">
        <v>6547</v>
      </c>
      <c r="M49" s="222"/>
      <c r="N49" s="222"/>
    </row>
    <row r="50" spans="1:14">
      <c r="A50" s="233" t="s">
        <v>1335</v>
      </c>
      <c r="B50" s="225">
        <v>202</v>
      </c>
      <c r="C50" s="225">
        <v>187</v>
      </c>
      <c r="D50" s="225">
        <v>184</v>
      </c>
      <c r="E50" s="225">
        <v>176</v>
      </c>
      <c r="F50" s="225">
        <v>176</v>
      </c>
      <c r="G50" s="225">
        <v>197</v>
      </c>
      <c r="H50" s="225">
        <v>259</v>
      </c>
      <c r="I50" s="225">
        <v>272</v>
      </c>
      <c r="J50" s="225">
        <v>280</v>
      </c>
      <c r="K50" s="225">
        <v>297</v>
      </c>
      <c r="L50" s="225">
        <v>321</v>
      </c>
      <c r="M50" s="222"/>
      <c r="N50" s="222"/>
    </row>
    <row r="51" spans="1:14">
      <c r="A51" s="233" t="s">
        <v>1336</v>
      </c>
      <c r="B51" s="225">
        <v>372</v>
      </c>
      <c r="C51" s="225">
        <v>381</v>
      </c>
      <c r="D51" s="225">
        <v>470</v>
      </c>
      <c r="E51" s="225">
        <v>459</v>
      </c>
      <c r="F51" s="225">
        <v>367</v>
      </c>
      <c r="G51" s="225">
        <v>359</v>
      </c>
      <c r="H51" s="225">
        <v>368</v>
      </c>
      <c r="I51" s="225">
        <v>357</v>
      </c>
      <c r="J51" s="225">
        <v>381</v>
      </c>
      <c r="K51" s="225">
        <v>354</v>
      </c>
      <c r="L51" s="225">
        <v>345</v>
      </c>
      <c r="M51" s="222"/>
      <c r="N51" s="222"/>
    </row>
    <row r="52" spans="1:14" ht="16" thickBot="1">
      <c r="A52" s="52"/>
      <c r="B52" s="53"/>
      <c r="C52" s="53"/>
      <c r="D52" s="53"/>
      <c r="E52" s="53"/>
      <c r="F52" s="53"/>
      <c r="G52" s="53"/>
      <c r="H52" s="53"/>
      <c r="I52" s="53"/>
      <c r="J52" s="53"/>
      <c r="K52" s="53"/>
      <c r="L52" s="53"/>
      <c r="M52" s="222"/>
      <c r="N52" s="222"/>
    </row>
    <row r="53" spans="1:14">
      <c r="A53" s="231"/>
      <c r="B53" s="222"/>
      <c r="C53" s="222"/>
      <c r="D53" s="222"/>
      <c r="E53" s="222"/>
      <c r="F53" s="222"/>
      <c r="G53" s="222"/>
      <c r="H53" s="222"/>
      <c r="I53" s="222"/>
      <c r="J53" s="222"/>
      <c r="K53" s="222"/>
      <c r="L53" s="222"/>
      <c r="M53" s="222"/>
      <c r="N53" s="222"/>
    </row>
    <row r="54" spans="1:14">
      <c r="A54" s="231"/>
      <c r="B54" s="222"/>
      <c r="C54" s="222" t="s">
        <v>3990</v>
      </c>
      <c r="D54" s="222"/>
      <c r="E54" s="224" t="s">
        <v>3991</v>
      </c>
      <c r="F54" s="222"/>
      <c r="G54" s="222"/>
      <c r="H54" s="222"/>
      <c r="I54" s="222"/>
      <c r="J54" s="222"/>
      <c r="K54" s="222"/>
      <c r="L54" s="222"/>
      <c r="M54" s="222"/>
      <c r="N54" s="222"/>
    </row>
    <row r="55" spans="1:14">
      <c r="A55" s="231"/>
      <c r="B55" s="222"/>
      <c r="C55" s="222"/>
      <c r="D55" s="222"/>
      <c r="E55" s="222"/>
      <c r="F55" s="222"/>
      <c r="G55" s="222"/>
      <c r="H55" s="222"/>
      <c r="I55" s="222"/>
      <c r="J55" s="222"/>
      <c r="K55" s="222"/>
      <c r="L55" s="222"/>
      <c r="M55" s="222"/>
      <c r="N55" s="222"/>
    </row>
    <row r="56" spans="1:14">
      <c r="A56" s="231"/>
      <c r="B56" s="222"/>
      <c r="C56" s="222"/>
      <c r="D56" s="222"/>
      <c r="E56" s="222"/>
      <c r="F56" s="222"/>
      <c r="G56" s="222"/>
      <c r="H56" s="222"/>
      <c r="I56" s="222"/>
      <c r="J56" s="222"/>
      <c r="K56" s="222"/>
      <c r="L56" s="222"/>
      <c r="M56" s="222"/>
      <c r="N56" s="222"/>
    </row>
    <row r="57" spans="1:14">
      <c r="A57" s="231" t="s">
        <v>1337</v>
      </c>
      <c r="B57" s="222"/>
      <c r="C57" s="222"/>
      <c r="D57" s="222"/>
      <c r="E57" s="222"/>
      <c r="F57" s="222"/>
      <c r="G57" s="222"/>
      <c r="H57" s="222"/>
      <c r="I57" s="222"/>
      <c r="J57" s="222"/>
      <c r="K57" s="222"/>
      <c r="L57" s="222"/>
      <c r="M57" s="222"/>
      <c r="N57" s="222"/>
    </row>
    <row r="58" spans="1:14">
      <c r="A58" s="232"/>
      <c r="B58" s="223">
        <v>2008</v>
      </c>
      <c r="C58" s="223">
        <v>2009</v>
      </c>
      <c r="D58" s="223">
        <v>2010</v>
      </c>
      <c r="E58" s="223">
        <v>2011</v>
      </c>
      <c r="F58" s="223">
        <v>2012</v>
      </c>
      <c r="G58" s="223">
        <v>2013</v>
      </c>
      <c r="H58" s="223">
        <v>2014</v>
      </c>
      <c r="I58" s="223">
        <v>2015</v>
      </c>
      <c r="J58" s="223">
        <v>2016</v>
      </c>
      <c r="K58" s="223">
        <v>2017</v>
      </c>
      <c r="L58" s="223">
        <v>2018</v>
      </c>
      <c r="M58" s="222"/>
      <c r="N58" s="222"/>
    </row>
    <row r="59" spans="1:14">
      <c r="A59" s="232" t="s">
        <v>1338</v>
      </c>
      <c r="B59" s="230"/>
      <c r="C59" s="230"/>
      <c r="D59" s="230"/>
      <c r="E59" s="230"/>
      <c r="F59" s="230"/>
      <c r="G59" s="230"/>
      <c r="H59" s="230"/>
      <c r="I59" s="230"/>
      <c r="J59" s="230"/>
      <c r="K59" s="230"/>
      <c r="L59" s="230"/>
      <c r="M59" s="222"/>
      <c r="N59" s="222"/>
    </row>
    <row r="60" spans="1:14">
      <c r="A60" s="235" t="s">
        <v>1339</v>
      </c>
      <c r="B60" s="230"/>
      <c r="C60" s="230"/>
      <c r="D60" s="230"/>
      <c r="E60" s="230"/>
      <c r="F60" s="230"/>
      <c r="G60" s="230"/>
      <c r="H60" s="230"/>
      <c r="I60" s="230"/>
      <c r="J60" s="230"/>
      <c r="K60" s="230"/>
      <c r="L60" s="230"/>
      <c r="M60" s="222"/>
      <c r="N60" s="222"/>
    </row>
    <row r="61" spans="1:14">
      <c r="A61" s="233" t="s">
        <v>1340</v>
      </c>
      <c r="B61" s="222">
        <v>169.1</v>
      </c>
      <c r="C61" s="222">
        <v>172.1</v>
      </c>
      <c r="D61" s="222">
        <v>174.3</v>
      </c>
      <c r="E61" s="222">
        <v>183.6</v>
      </c>
      <c r="F61" s="222">
        <v>188.2</v>
      </c>
      <c r="G61" s="222">
        <v>193.2</v>
      </c>
      <c r="H61" s="222">
        <v>195.4</v>
      </c>
      <c r="I61" s="222">
        <v>199.3</v>
      </c>
      <c r="J61" s="222">
        <v>199.7</v>
      </c>
      <c r="K61" s="222">
        <v>194.6</v>
      </c>
      <c r="L61" s="222">
        <v>193.1</v>
      </c>
      <c r="M61" s="222"/>
      <c r="N61" s="222"/>
    </row>
    <row r="62" spans="1:14">
      <c r="A62" s="233" t="s">
        <v>3430</v>
      </c>
      <c r="B62" s="222">
        <v>57.1</v>
      </c>
      <c r="C62" s="222">
        <v>60.9</v>
      </c>
      <c r="D62" s="222">
        <v>63.7</v>
      </c>
      <c r="E62" s="222">
        <v>66.3</v>
      </c>
      <c r="F62" s="222">
        <v>66.400000000000006</v>
      </c>
      <c r="G62" s="222">
        <v>68.099999999999994</v>
      </c>
      <c r="H62" s="222">
        <v>69</v>
      </c>
      <c r="I62" s="222">
        <v>70.099999999999994</v>
      </c>
      <c r="J62" s="222">
        <v>72.599999999999994</v>
      </c>
      <c r="K62" s="222">
        <v>75.400000000000006</v>
      </c>
      <c r="L62" s="222">
        <v>76.900000000000006</v>
      </c>
      <c r="M62" s="222"/>
      <c r="N62" s="222"/>
    </row>
    <row r="63" spans="1:14">
      <c r="A63" s="235" t="s">
        <v>1324</v>
      </c>
      <c r="B63" s="222"/>
      <c r="C63" s="222"/>
      <c r="D63" s="222"/>
      <c r="E63" s="222"/>
      <c r="F63" s="222"/>
      <c r="G63" s="222"/>
      <c r="H63" s="222"/>
      <c r="I63" s="222"/>
      <c r="J63" s="222"/>
      <c r="K63" s="222"/>
      <c r="L63" s="222"/>
      <c r="M63" s="222"/>
      <c r="N63" s="222"/>
    </row>
    <row r="64" spans="1:14">
      <c r="A64" s="233" t="s">
        <v>1340</v>
      </c>
      <c r="B64" s="222">
        <v>6096</v>
      </c>
      <c r="C64" s="222">
        <v>5958</v>
      </c>
      <c r="D64" s="222">
        <v>6144</v>
      </c>
      <c r="E64" s="222">
        <v>6156</v>
      </c>
      <c r="F64" s="222">
        <v>6307</v>
      </c>
      <c r="G64" s="222">
        <v>6332</v>
      </c>
      <c r="H64" s="222">
        <v>6291</v>
      </c>
      <c r="I64" s="222">
        <v>6282</v>
      </c>
      <c r="J64" s="222">
        <v>6119</v>
      </c>
      <c r="K64" s="222">
        <v>6061</v>
      </c>
      <c r="L64" s="222">
        <v>5939</v>
      </c>
      <c r="M64" s="222"/>
      <c r="N64" s="222"/>
    </row>
    <row r="65" spans="1:14">
      <c r="A65" s="233" t="s">
        <v>3431</v>
      </c>
      <c r="B65" s="222">
        <v>379</v>
      </c>
      <c r="C65" s="222">
        <v>409</v>
      </c>
      <c r="D65" s="222">
        <v>432</v>
      </c>
      <c r="E65" s="222">
        <v>488</v>
      </c>
      <c r="F65" s="222">
        <v>484</v>
      </c>
      <c r="G65" s="222">
        <v>503</v>
      </c>
      <c r="H65" s="222">
        <v>518</v>
      </c>
      <c r="I65" s="222">
        <v>527</v>
      </c>
      <c r="J65" s="222">
        <v>527</v>
      </c>
      <c r="K65" s="222">
        <v>562</v>
      </c>
      <c r="L65" s="222">
        <v>594</v>
      </c>
      <c r="M65" s="222"/>
      <c r="N65" s="222"/>
    </row>
    <row r="66" spans="1:14" ht="16" thickBot="1">
      <c r="A66" s="52"/>
      <c r="B66" s="57"/>
      <c r="C66" s="54"/>
      <c r="D66" s="54"/>
      <c r="E66" s="54"/>
      <c r="F66" s="54"/>
      <c r="G66" s="54"/>
      <c r="H66" s="54"/>
      <c r="I66" s="54"/>
      <c r="J66" s="54"/>
      <c r="K66" s="54"/>
      <c r="L66" s="54"/>
      <c r="M66" s="222"/>
      <c r="N66" s="222"/>
    </row>
    <row r="67" spans="1:14">
      <c r="A67" s="231"/>
      <c r="B67" s="222"/>
      <c r="C67" s="222"/>
      <c r="D67" s="222"/>
      <c r="E67" s="222"/>
      <c r="F67" s="222"/>
      <c r="G67" s="222"/>
      <c r="H67" s="222"/>
      <c r="I67" s="222"/>
      <c r="J67" s="222"/>
      <c r="K67" s="222"/>
      <c r="L67" s="222"/>
      <c r="M67" s="222"/>
      <c r="N67" s="222"/>
    </row>
    <row r="68" spans="1:14">
      <c r="A68" s="233"/>
      <c r="B68" s="222"/>
      <c r="C68" s="222" t="s">
        <v>4233</v>
      </c>
      <c r="D68" s="222"/>
      <c r="E68" s="224" t="s">
        <v>3992</v>
      </c>
      <c r="F68" s="222"/>
      <c r="G68" s="222"/>
      <c r="H68" s="222"/>
      <c r="I68" s="222"/>
      <c r="J68" s="222"/>
      <c r="K68" s="222"/>
      <c r="L68" s="222"/>
      <c r="M68" s="222"/>
      <c r="N68" s="222"/>
    </row>
    <row r="69" spans="1:14">
      <c r="A69" s="231"/>
      <c r="B69" s="222"/>
      <c r="C69" s="222"/>
      <c r="D69" s="222"/>
      <c r="E69" s="222"/>
      <c r="F69" s="222"/>
      <c r="G69" s="222"/>
      <c r="H69" s="222"/>
      <c r="I69" s="222"/>
      <c r="J69" s="222"/>
      <c r="K69" s="222"/>
      <c r="L69" s="222"/>
      <c r="M69" s="222"/>
      <c r="N69" s="222"/>
    </row>
    <row r="70" spans="1:14">
      <c r="A70" s="231" t="s">
        <v>1341</v>
      </c>
      <c r="B70" s="222"/>
      <c r="C70" s="222"/>
      <c r="D70" s="222"/>
      <c r="E70" s="222"/>
      <c r="F70" s="222"/>
      <c r="G70" s="222"/>
      <c r="H70" s="222"/>
      <c r="I70" s="222"/>
      <c r="J70" s="222"/>
      <c r="K70" s="222"/>
      <c r="L70" s="222"/>
      <c r="M70" s="222"/>
      <c r="N70" s="222"/>
    </row>
    <row r="71" spans="1:14">
      <c r="A71" s="232"/>
      <c r="B71" s="223">
        <v>2009</v>
      </c>
      <c r="C71" s="223">
        <v>2010</v>
      </c>
      <c r="D71" s="223">
        <v>2011</v>
      </c>
      <c r="E71" s="223">
        <v>2012</v>
      </c>
      <c r="F71" s="223">
        <v>2013</v>
      </c>
      <c r="G71" s="223">
        <v>2014</v>
      </c>
      <c r="H71" s="223">
        <v>2015</v>
      </c>
      <c r="I71" s="223">
        <v>2016</v>
      </c>
      <c r="J71" s="223">
        <v>2017</v>
      </c>
      <c r="K71" s="223">
        <v>2018</v>
      </c>
      <c r="L71" s="223">
        <v>2019</v>
      </c>
      <c r="M71" s="222"/>
      <c r="N71" s="222"/>
    </row>
    <row r="72" spans="1:14">
      <c r="A72" s="235" t="s">
        <v>1342</v>
      </c>
      <c r="B72" s="230"/>
      <c r="C72" s="230"/>
      <c r="D72" s="230"/>
      <c r="E72" s="230"/>
      <c r="F72" s="230"/>
      <c r="G72" s="230"/>
      <c r="H72" s="230"/>
      <c r="I72" s="230"/>
      <c r="J72" s="230"/>
      <c r="K72" s="230"/>
      <c r="L72" s="230"/>
      <c r="M72" s="222"/>
      <c r="N72" s="222"/>
    </row>
    <row r="73" spans="1:14">
      <c r="A73" s="232" t="s">
        <v>1343</v>
      </c>
      <c r="B73" s="7">
        <v>12094</v>
      </c>
      <c r="C73" s="7">
        <v>13353</v>
      </c>
      <c r="D73" s="7">
        <v>14060</v>
      </c>
      <c r="E73" s="7">
        <v>14185</v>
      </c>
      <c r="F73" s="7">
        <v>14631</v>
      </c>
      <c r="G73" s="7">
        <v>15419</v>
      </c>
      <c r="H73" s="7">
        <v>15952</v>
      </c>
      <c r="I73" s="7">
        <v>17303</v>
      </c>
      <c r="J73" s="7">
        <v>17478</v>
      </c>
      <c r="K73" s="7">
        <v>18178</v>
      </c>
      <c r="L73" s="7">
        <v>18199</v>
      </c>
      <c r="M73" s="222"/>
      <c r="N73" s="222"/>
    </row>
    <row r="74" spans="1:14">
      <c r="A74" s="232" t="s">
        <v>1344</v>
      </c>
      <c r="B74" s="7">
        <v>1946</v>
      </c>
      <c r="C74" s="7">
        <v>2374</v>
      </c>
      <c r="D74" s="7">
        <v>2332</v>
      </c>
      <c r="E74" s="7">
        <v>1869</v>
      </c>
      <c r="F74" s="7">
        <v>1850</v>
      </c>
      <c r="G74" s="7">
        <v>1894</v>
      </c>
      <c r="H74" s="7">
        <v>1855</v>
      </c>
      <c r="I74" s="7">
        <v>1949</v>
      </c>
      <c r="J74" s="7">
        <v>1865</v>
      </c>
      <c r="K74" s="7">
        <v>1851</v>
      </c>
      <c r="L74" s="7">
        <v>1770</v>
      </c>
      <c r="M74" s="222"/>
      <c r="N74" s="222"/>
    </row>
    <row r="75" spans="1:14">
      <c r="A75" s="233" t="s">
        <v>1345</v>
      </c>
      <c r="B75" s="222">
        <v>1847</v>
      </c>
      <c r="C75" s="222">
        <v>2285</v>
      </c>
      <c r="D75" s="222">
        <v>2234</v>
      </c>
      <c r="E75" s="222">
        <v>1788</v>
      </c>
      <c r="F75" s="222">
        <v>1771</v>
      </c>
      <c r="G75" s="222">
        <v>1810</v>
      </c>
      <c r="H75" s="222">
        <v>1773</v>
      </c>
      <c r="I75" s="222">
        <v>1868</v>
      </c>
      <c r="J75" s="222">
        <v>1815</v>
      </c>
      <c r="K75" s="222">
        <v>1800</v>
      </c>
      <c r="L75" s="222">
        <v>1714</v>
      </c>
      <c r="M75" s="222"/>
      <c r="N75" s="222"/>
    </row>
    <row r="76" spans="1:14">
      <c r="A76" s="233" t="s">
        <v>1346</v>
      </c>
      <c r="B76" s="222">
        <v>88</v>
      </c>
      <c r="C76" s="222">
        <v>79</v>
      </c>
      <c r="D76" s="222">
        <v>89</v>
      </c>
      <c r="E76" s="222">
        <v>72</v>
      </c>
      <c r="F76" s="222">
        <v>71</v>
      </c>
      <c r="G76" s="222">
        <v>76</v>
      </c>
      <c r="H76" s="222">
        <v>75</v>
      </c>
      <c r="I76" s="222">
        <v>74</v>
      </c>
      <c r="J76" s="222">
        <v>44</v>
      </c>
      <c r="K76" s="222">
        <v>45</v>
      </c>
      <c r="L76" s="222">
        <v>49</v>
      </c>
      <c r="M76" s="222"/>
      <c r="N76" s="222"/>
    </row>
    <row r="77" spans="1:14">
      <c r="A77" s="232" t="s">
        <v>1347</v>
      </c>
      <c r="B77" s="7">
        <v>10148</v>
      </c>
      <c r="C77" s="7">
        <v>10979</v>
      </c>
      <c r="D77" s="7">
        <v>11728</v>
      </c>
      <c r="E77" s="7">
        <v>12316</v>
      </c>
      <c r="F77" s="7">
        <v>12781</v>
      </c>
      <c r="G77" s="7">
        <v>13525</v>
      </c>
      <c r="H77" s="7">
        <v>14097</v>
      </c>
      <c r="I77" s="7">
        <v>15353</v>
      </c>
      <c r="J77" s="7">
        <v>15613</v>
      </c>
      <c r="K77" s="7">
        <v>16327</v>
      </c>
      <c r="L77" s="7">
        <v>16429</v>
      </c>
      <c r="M77" s="222"/>
      <c r="N77" s="222"/>
    </row>
    <row r="78" spans="1:14">
      <c r="A78" s="233" t="s">
        <v>1345</v>
      </c>
      <c r="B78" s="222">
        <v>8923</v>
      </c>
      <c r="C78" s="222">
        <v>9708</v>
      </c>
      <c r="D78" s="222">
        <v>10401</v>
      </c>
      <c r="E78" s="222">
        <v>10991</v>
      </c>
      <c r="F78" s="222">
        <v>11473</v>
      </c>
      <c r="G78" s="222">
        <v>12248</v>
      </c>
      <c r="H78" s="222">
        <v>12838</v>
      </c>
      <c r="I78" s="222">
        <v>14061</v>
      </c>
      <c r="J78" s="222">
        <v>14335</v>
      </c>
      <c r="K78" s="222">
        <v>15153</v>
      </c>
      <c r="L78" s="222">
        <v>15193</v>
      </c>
      <c r="M78" s="222"/>
      <c r="N78" s="222"/>
    </row>
    <row r="79" spans="1:14">
      <c r="A79" s="233" t="s">
        <v>1346</v>
      </c>
      <c r="B79" s="222">
        <v>1216</v>
      </c>
      <c r="C79" s="222">
        <v>1263</v>
      </c>
      <c r="D79" s="222">
        <v>1320</v>
      </c>
      <c r="E79" s="222">
        <v>1318</v>
      </c>
      <c r="F79" s="222">
        <v>1301</v>
      </c>
      <c r="G79" s="222">
        <v>1269</v>
      </c>
      <c r="H79" s="222">
        <v>1247</v>
      </c>
      <c r="I79" s="222">
        <v>1279</v>
      </c>
      <c r="J79" s="222">
        <v>1267</v>
      </c>
      <c r="K79" s="222">
        <v>1164</v>
      </c>
      <c r="L79" s="222">
        <v>1211</v>
      </c>
      <c r="M79" s="222"/>
      <c r="N79" s="222"/>
    </row>
    <row r="80" spans="1:14" ht="16" thickBot="1">
      <c r="A80" s="52"/>
      <c r="B80" s="54"/>
      <c r="C80" s="54"/>
      <c r="D80" s="54"/>
      <c r="E80" s="54"/>
      <c r="F80" s="54"/>
      <c r="G80" s="54"/>
      <c r="H80" s="54"/>
      <c r="I80" s="54"/>
      <c r="J80" s="54"/>
      <c r="K80" s="54"/>
      <c r="L80" s="54"/>
      <c r="M80" s="222"/>
      <c r="N80" s="222"/>
    </row>
    <row r="81" spans="1:14">
      <c r="A81" s="231"/>
      <c r="B81" s="222"/>
      <c r="C81" s="222"/>
      <c r="D81" s="222"/>
      <c r="E81" s="222"/>
      <c r="F81" s="222"/>
      <c r="G81" s="222"/>
      <c r="H81" s="222"/>
      <c r="I81" s="222"/>
      <c r="J81" s="222"/>
      <c r="K81" s="222"/>
      <c r="L81" s="222"/>
      <c r="M81" s="222"/>
      <c r="N81" s="222"/>
    </row>
    <row r="82" spans="1:14" ht="56">
      <c r="A82" s="231" t="s">
        <v>3608</v>
      </c>
      <c r="B82" s="222"/>
      <c r="C82" s="222"/>
      <c r="D82" s="222" t="s">
        <v>4147</v>
      </c>
      <c r="E82" s="222"/>
      <c r="F82" s="224" t="s">
        <v>3993</v>
      </c>
      <c r="G82" s="222"/>
      <c r="H82" s="222"/>
      <c r="I82" s="222"/>
      <c r="J82" s="222"/>
      <c r="K82" s="222"/>
      <c r="L82" s="222"/>
      <c r="M82" s="222"/>
      <c r="N82" s="222"/>
    </row>
    <row r="83" spans="1:14">
      <c r="A83" s="231"/>
      <c r="B83" s="222"/>
      <c r="C83" s="222"/>
      <c r="D83" s="222"/>
      <c r="E83" s="222"/>
      <c r="F83" s="222"/>
      <c r="G83" s="222"/>
      <c r="H83" s="222"/>
      <c r="I83" s="222"/>
      <c r="J83" s="222"/>
      <c r="K83" s="222"/>
      <c r="L83" s="222"/>
      <c r="M83" s="222"/>
      <c r="N83" s="222"/>
    </row>
  </sheetData>
  <hyperlinks>
    <hyperlink ref="B1" location="INDEKS!A1" display="HJEM" xr:uid="{20903D29-E08E-46C0-9F6D-1B0871E65CF5}"/>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L55"/>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926</v>
      </c>
      <c r="B1" s="173" t="s">
        <v>3453</v>
      </c>
      <c r="C1" s="222"/>
      <c r="D1" s="222"/>
      <c r="E1" s="222"/>
      <c r="F1" s="222"/>
      <c r="G1" s="222"/>
      <c r="H1" s="222"/>
      <c r="I1" s="222"/>
      <c r="J1" s="222"/>
      <c r="K1" s="222"/>
      <c r="L1" s="222"/>
    </row>
    <row r="2" spans="1:12">
      <c r="A2" s="232"/>
      <c r="B2" s="223">
        <v>2007</v>
      </c>
      <c r="C2" s="223">
        <v>2008</v>
      </c>
      <c r="D2" s="223">
        <v>2009</v>
      </c>
      <c r="E2" s="223">
        <v>2010</v>
      </c>
      <c r="F2" s="223">
        <v>2011</v>
      </c>
      <c r="G2" s="223">
        <v>2012</v>
      </c>
      <c r="H2" s="223">
        <v>2013</v>
      </c>
      <c r="I2" s="223">
        <v>2014</v>
      </c>
      <c r="J2" s="223">
        <v>2015</v>
      </c>
      <c r="K2" s="223">
        <v>2016</v>
      </c>
      <c r="L2" s="223">
        <v>2017</v>
      </c>
    </row>
    <row r="3" spans="1:12">
      <c r="A3" s="235" t="s">
        <v>40</v>
      </c>
      <c r="B3" s="230"/>
      <c r="C3" s="230"/>
      <c r="D3" s="230"/>
      <c r="E3" s="230"/>
      <c r="F3" s="230"/>
      <c r="G3" s="230"/>
      <c r="H3" s="230"/>
      <c r="I3" s="230"/>
      <c r="J3" s="230"/>
      <c r="K3" s="230"/>
      <c r="L3" s="230"/>
    </row>
    <row r="4" spans="1:12">
      <c r="A4" s="232" t="s">
        <v>3429</v>
      </c>
      <c r="B4" s="223">
        <v>40484</v>
      </c>
      <c r="C4" s="7">
        <v>44764</v>
      </c>
      <c r="D4" s="7">
        <v>43253</v>
      </c>
      <c r="E4" s="7">
        <v>45507</v>
      </c>
      <c r="F4" s="7">
        <v>47624</v>
      </c>
      <c r="G4" s="7">
        <v>48334</v>
      </c>
      <c r="H4" s="7">
        <v>48798</v>
      </c>
      <c r="I4" s="7">
        <v>49995</v>
      </c>
      <c r="J4" s="7">
        <v>50013</v>
      </c>
      <c r="K4" s="7">
        <v>53029</v>
      </c>
      <c r="L4" s="7">
        <v>54696</v>
      </c>
    </row>
    <row r="5" spans="1:12">
      <c r="A5" s="233" t="s">
        <v>1348</v>
      </c>
      <c r="B5" s="224">
        <v>1596</v>
      </c>
      <c r="C5" s="222">
        <v>1608</v>
      </c>
      <c r="D5" s="222">
        <v>1612</v>
      </c>
      <c r="E5" s="222">
        <v>1702</v>
      </c>
      <c r="F5" s="222">
        <v>1726</v>
      </c>
      <c r="G5" s="222">
        <v>1796</v>
      </c>
      <c r="H5" s="222">
        <v>1830</v>
      </c>
      <c r="I5" s="222">
        <v>1865</v>
      </c>
      <c r="J5" s="222">
        <v>1897</v>
      </c>
      <c r="K5" s="222">
        <v>1931</v>
      </c>
      <c r="L5" s="222">
        <v>1971</v>
      </c>
    </row>
    <row r="6" spans="1:12">
      <c r="A6" s="233" t="s">
        <v>1349</v>
      </c>
      <c r="B6" s="224">
        <v>4018</v>
      </c>
      <c r="C6" s="222">
        <v>4117</v>
      </c>
      <c r="D6" s="222">
        <v>4079</v>
      </c>
      <c r="E6" s="222">
        <v>4176</v>
      </c>
      <c r="F6" s="222">
        <v>4274</v>
      </c>
      <c r="G6" s="222">
        <v>4320</v>
      </c>
      <c r="H6" s="222">
        <v>4233</v>
      </c>
      <c r="I6" s="222">
        <v>4288</v>
      </c>
      <c r="J6" s="222">
        <v>4289</v>
      </c>
      <c r="K6" s="222">
        <v>4419</v>
      </c>
      <c r="L6" s="222">
        <v>4542</v>
      </c>
    </row>
    <row r="7" spans="1:12">
      <c r="A7" s="233" t="s">
        <v>1350</v>
      </c>
      <c r="B7" s="224">
        <v>7889</v>
      </c>
      <c r="C7" s="222">
        <v>8424</v>
      </c>
      <c r="D7" s="222">
        <v>8285</v>
      </c>
      <c r="E7" s="222">
        <v>8713</v>
      </c>
      <c r="F7" s="222">
        <v>9121</v>
      </c>
      <c r="G7" s="222">
        <v>9234</v>
      </c>
      <c r="H7" s="222">
        <v>9337</v>
      </c>
      <c r="I7" s="222">
        <v>9568</v>
      </c>
      <c r="J7" s="222">
        <v>9526</v>
      </c>
      <c r="K7" s="222">
        <v>10275</v>
      </c>
      <c r="L7" s="222">
        <v>10670</v>
      </c>
    </row>
    <row r="8" spans="1:12">
      <c r="A8" s="233" t="s">
        <v>1351</v>
      </c>
      <c r="B8" s="224">
        <v>6258</v>
      </c>
      <c r="C8" s="222">
        <v>6327</v>
      </c>
      <c r="D8" s="222">
        <v>5853</v>
      </c>
      <c r="E8" s="222">
        <v>6057</v>
      </c>
      <c r="F8" s="222">
        <v>6329</v>
      </c>
      <c r="G8" s="222">
        <v>6360</v>
      </c>
      <c r="H8" s="222">
        <v>6323</v>
      </c>
      <c r="I8" s="222">
        <v>6376</v>
      </c>
      <c r="J8" s="222">
        <v>6256</v>
      </c>
      <c r="K8" s="222">
        <v>6557</v>
      </c>
      <c r="L8" s="222">
        <v>6711</v>
      </c>
    </row>
    <row r="9" spans="1:12">
      <c r="A9" s="233" t="s">
        <v>1352</v>
      </c>
      <c r="B9" s="224">
        <v>365</v>
      </c>
      <c r="C9" s="222">
        <v>401</v>
      </c>
      <c r="D9" s="222">
        <v>453</v>
      </c>
      <c r="E9" s="222">
        <v>489</v>
      </c>
      <c r="F9" s="222">
        <v>511</v>
      </c>
      <c r="G9" s="222">
        <v>545</v>
      </c>
      <c r="H9" s="222">
        <v>556</v>
      </c>
      <c r="I9" s="222">
        <v>567</v>
      </c>
      <c r="J9" s="222">
        <v>591</v>
      </c>
      <c r="K9" s="222">
        <v>668</v>
      </c>
      <c r="L9" s="222">
        <v>700</v>
      </c>
    </row>
    <row r="10" spans="1:12">
      <c r="A10" s="233" t="s">
        <v>1353</v>
      </c>
      <c r="B10" s="224">
        <v>2875</v>
      </c>
      <c r="C10" s="222">
        <v>2821</v>
      </c>
      <c r="D10" s="222">
        <v>2757</v>
      </c>
      <c r="E10" s="222">
        <v>2852</v>
      </c>
      <c r="F10" s="222">
        <v>2857</v>
      </c>
      <c r="G10" s="222">
        <v>2813</v>
      </c>
      <c r="H10" s="222">
        <v>2749</v>
      </c>
      <c r="I10" s="222">
        <v>2697</v>
      </c>
      <c r="J10" s="222">
        <v>2706</v>
      </c>
      <c r="K10" s="222">
        <v>2928</v>
      </c>
      <c r="L10" s="222">
        <v>2960</v>
      </c>
    </row>
    <row r="11" spans="1:12">
      <c r="A11" s="233" t="s">
        <v>1354</v>
      </c>
      <c r="B11" s="224">
        <v>4753</v>
      </c>
      <c r="C11" s="222">
        <v>5201</v>
      </c>
      <c r="D11" s="222">
        <v>5089</v>
      </c>
      <c r="E11" s="222">
        <v>5768</v>
      </c>
      <c r="F11" s="222">
        <v>6314</v>
      </c>
      <c r="G11" s="222">
        <v>6578</v>
      </c>
      <c r="H11" s="222">
        <v>6659</v>
      </c>
      <c r="I11" s="222">
        <v>7034</v>
      </c>
      <c r="J11" s="222">
        <v>7091</v>
      </c>
      <c r="K11" s="222">
        <v>7638</v>
      </c>
      <c r="L11" s="222">
        <v>7949</v>
      </c>
    </row>
    <row r="12" spans="1:12">
      <c r="A12" s="233" t="s">
        <v>1355</v>
      </c>
      <c r="B12" s="222" t="s">
        <v>2</v>
      </c>
      <c r="C12" s="222">
        <v>591</v>
      </c>
      <c r="D12" s="222">
        <v>591</v>
      </c>
      <c r="E12" s="222">
        <v>623</v>
      </c>
      <c r="F12" s="222">
        <v>636</v>
      </c>
      <c r="G12" s="222">
        <v>644</v>
      </c>
      <c r="H12" s="222">
        <v>661</v>
      </c>
      <c r="I12" s="222">
        <v>687</v>
      </c>
      <c r="J12" s="222">
        <v>692</v>
      </c>
      <c r="K12" s="222">
        <v>688</v>
      </c>
      <c r="L12" s="222">
        <v>717</v>
      </c>
    </row>
    <row r="13" spans="1:12">
      <c r="A13" s="233" t="s">
        <v>1356</v>
      </c>
      <c r="B13" s="224">
        <v>2446</v>
      </c>
      <c r="C13" s="222">
        <v>2514</v>
      </c>
      <c r="D13" s="222">
        <v>2051</v>
      </c>
      <c r="E13" s="222">
        <v>2273</v>
      </c>
      <c r="F13" s="222">
        <v>2291</v>
      </c>
      <c r="G13" s="222">
        <v>2252</v>
      </c>
      <c r="H13" s="222">
        <v>2364</v>
      </c>
      <c r="I13" s="222">
        <v>2606</v>
      </c>
      <c r="J13" s="222">
        <v>2772</v>
      </c>
      <c r="K13" s="222">
        <v>2940</v>
      </c>
      <c r="L13" s="222">
        <v>3004</v>
      </c>
    </row>
    <row r="14" spans="1:12">
      <c r="A14" s="233" t="s">
        <v>1357</v>
      </c>
      <c r="B14" s="224">
        <v>1245</v>
      </c>
      <c r="C14" s="222">
        <v>1216</v>
      </c>
      <c r="D14" s="222">
        <v>1078</v>
      </c>
      <c r="E14" s="222">
        <v>1033</v>
      </c>
      <c r="F14" s="222">
        <v>1003</v>
      </c>
      <c r="G14" s="222">
        <v>1009</v>
      </c>
      <c r="H14" s="222">
        <v>1012</v>
      </c>
      <c r="I14" s="222">
        <v>1024</v>
      </c>
      <c r="J14" s="222">
        <v>1081</v>
      </c>
      <c r="K14" s="222">
        <v>1178</v>
      </c>
      <c r="L14" s="222">
        <v>1228</v>
      </c>
    </row>
    <row r="15" spans="1:12">
      <c r="A15" s="233" t="s">
        <v>1358</v>
      </c>
      <c r="B15" s="224">
        <v>648</v>
      </c>
      <c r="C15" s="222">
        <v>656</v>
      </c>
      <c r="D15" s="222">
        <v>617</v>
      </c>
      <c r="E15" s="222">
        <v>510</v>
      </c>
      <c r="F15" s="222">
        <v>530</v>
      </c>
      <c r="G15" s="222">
        <v>550</v>
      </c>
      <c r="H15" s="222">
        <v>565</v>
      </c>
      <c r="I15" s="222">
        <v>556</v>
      </c>
      <c r="J15" s="222">
        <v>564</v>
      </c>
      <c r="K15" s="222">
        <v>590</v>
      </c>
      <c r="L15" s="222">
        <v>606</v>
      </c>
    </row>
    <row r="16" spans="1:12">
      <c r="A16" s="233" t="s">
        <v>1359</v>
      </c>
      <c r="B16" s="224">
        <v>350</v>
      </c>
      <c r="C16" s="222">
        <v>413</v>
      </c>
      <c r="D16" s="222">
        <v>426</v>
      </c>
      <c r="E16" s="222">
        <v>459</v>
      </c>
      <c r="F16" s="222">
        <v>471</v>
      </c>
      <c r="G16" s="222">
        <v>494</v>
      </c>
      <c r="H16" s="222">
        <v>486</v>
      </c>
      <c r="I16" s="222">
        <v>496</v>
      </c>
      <c r="J16" s="222">
        <v>478</v>
      </c>
      <c r="K16" s="222">
        <v>519</v>
      </c>
      <c r="L16" s="222">
        <v>529</v>
      </c>
    </row>
    <row r="17" spans="1:12">
      <c r="A17" s="233" t="s">
        <v>1360</v>
      </c>
      <c r="B17" s="224">
        <v>1879</v>
      </c>
      <c r="C17" s="222">
        <v>2083</v>
      </c>
      <c r="D17" s="222">
        <v>2176</v>
      </c>
      <c r="E17" s="222">
        <v>2402</v>
      </c>
      <c r="F17" s="222">
        <v>2706</v>
      </c>
      <c r="G17" s="222">
        <v>2812</v>
      </c>
      <c r="H17" s="222">
        <v>2824</v>
      </c>
      <c r="I17" s="222">
        <v>2872</v>
      </c>
      <c r="J17" s="222">
        <v>2840</v>
      </c>
      <c r="K17" s="222">
        <v>3009</v>
      </c>
      <c r="L17" s="222">
        <v>3073</v>
      </c>
    </row>
    <row r="18" spans="1:12">
      <c r="A18" s="233" t="s">
        <v>1361</v>
      </c>
      <c r="B18" s="224">
        <v>685</v>
      </c>
      <c r="C18" s="222">
        <v>2673</v>
      </c>
      <c r="D18" s="224">
        <v>2615</v>
      </c>
      <c r="E18" s="224">
        <v>2920</v>
      </c>
      <c r="F18" s="224">
        <v>3253</v>
      </c>
      <c r="G18" s="224">
        <v>3423</v>
      </c>
      <c r="H18" s="224">
        <v>3753</v>
      </c>
      <c r="I18" s="224">
        <v>3889</v>
      </c>
      <c r="J18" s="222">
        <v>3906</v>
      </c>
      <c r="K18" s="222">
        <v>4165</v>
      </c>
      <c r="L18" s="222">
        <v>4454</v>
      </c>
    </row>
    <row r="19" spans="1:12">
      <c r="A19" s="233" t="s">
        <v>4869</v>
      </c>
      <c r="B19" s="224">
        <v>5476</v>
      </c>
      <c r="C19" s="224">
        <v>5719</v>
      </c>
      <c r="D19" s="224">
        <v>5571</v>
      </c>
      <c r="E19" s="224">
        <v>5530</v>
      </c>
      <c r="F19" s="224">
        <v>5602</v>
      </c>
      <c r="G19" s="224">
        <v>5504</v>
      </c>
      <c r="H19" s="224">
        <v>5446</v>
      </c>
      <c r="I19" s="224">
        <v>5470</v>
      </c>
      <c r="J19" s="222">
        <v>5324</v>
      </c>
      <c r="K19" s="222">
        <v>5524</v>
      </c>
      <c r="L19" s="222">
        <v>5582</v>
      </c>
    </row>
    <row r="20" spans="1:12" ht="16" thickBot="1">
      <c r="A20" s="320"/>
      <c r="B20" s="321"/>
      <c r="C20" s="321"/>
      <c r="D20" s="321"/>
      <c r="E20" s="321"/>
      <c r="F20" s="321"/>
      <c r="G20" s="321"/>
      <c r="H20" s="321"/>
      <c r="I20" s="321"/>
      <c r="J20" s="321"/>
      <c r="K20" s="321"/>
      <c r="L20" s="321"/>
    </row>
    <row r="21" spans="1:12" ht="16" thickTop="1">
      <c r="A21" s="231"/>
      <c r="B21" s="222"/>
      <c r="C21" s="222"/>
      <c r="D21" s="222"/>
      <c r="E21" s="222"/>
      <c r="F21" s="222"/>
      <c r="G21" s="222"/>
      <c r="H21" s="222"/>
      <c r="I21" s="222"/>
      <c r="J21" s="222"/>
      <c r="K21" s="222"/>
      <c r="L21" s="222"/>
    </row>
    <row r="22" spans="1:12">
      <c r="A22" s="233" t="s">
        <v>4870</v>
      </c>
      <c r="B22" s="224"/>
      <c r="C22" s="224" t="s">
        <v>4847</v>
      </c>
      <c r="D22" s="222"/>
      <c r="E22" s="224" t="s">
        <v>3987</v>
      </c>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t="s">
        <v>897</v>
      </c>
      <c r="B26" s="222"/>
      <c r="C26" s="222"/>
      <c r="D26" s="222"/>
      <c r="E26" s="222"/>
      <c r="F26" s="222"/>
      <c r="G26" s="222"/>
      <c r="H26" s="222"/>
      <c r="I26" s="222"/>
      <c r="J26" s="222"/>
      <c r="K26" s="222"/>
      <c r="L26" s="222"/>
    </row>
    <row r="27" spans="1:12">
      <c r="A27" s="232"/>
      <c r="B27" s="223">
        <v>2007</v>
      </c>
      <c r="C27" s="223">
        <v>2008</v>
      </c>
      <c r="D27" s="223">
        <v>2009</v>
      </c>
      <c r="E27" s="223">
        <v>2010</v>
      </c>
      <c r="F27" s="223">
        <v>2011</v>
      </c>
      <c r="G27" s="223">
        <v>2012</v>
      </c>
      <c r="H27" s="223">
        <v>2013</v>
      </c>
      <c r="I27" s="223">
        <v>2014</v>
      </c>
      <c r="J27" s="223">
        <v>2015</v>
      </c>
      <c r="K27" s="223">
        <v>2016</v>
      </c>
      <c r="L27" s="223">
        <v>2017</v>
      </c>
    </row>
    <row r="28" spans="1:12">
      <c r="A28" s="235" t="s">
        <v>1133</v>
      </c>
      <c r="B28" s="230"/>
      <c r="C28" s="230"/>
      <c r="D28" s="230"/>
      <c r="E28" s="230"/>
      <c r="F28" s="230"/>
      <c r="G28" s="230"/>
      <c r="H28" s="230"/>
      <c r="I28" s="230"/>
      <c r="J28" s="230"/>
      <c r="K28" s="230"/>
      <c r="L28" s="230"/>
    </row>
    <row r="29" spans="1:12">
      <c r="A29" s="232" t="s">
        <v>1363</v>
      </c>
      <c r="B29" s="223">
        <v>231.7</v>
      </c>
      <c r="C29" s="7">
        <v>266.39999999999998</v>
      </c>
      <c r="D29" s="7">
        <v>239.6</v>
      </c>
      <c r="E29" s="7">
        <v>235.6</v>
      </c>
      <c r="F29" s="7">
        <v>247</v>
      </c>
      <c r="G29" s="7">
        <v>266.8</v>
      </c>
      <c r="H29" s="7">
        <v>275.3</v>
      </c>
      <c r="I29" s="7">
        <v>287.8</v>
      </c>
      <c r="J29" s="7">
        <v>303.3</v>
      </c>
      <c r="K29" s="7">
        <v>331.9</v>
      </c>
      <c r="L29" s="7">
        <v>358.3</v>
      </c>
    </row>
    <row r="30" spans="1:12">
      <c r="A30" s="233" t="s">
        <v>1348</v>
      </c>
      <c r="B30" s="224">
        <v>10.5</v>
      </c>
      <c r="C30" s="222">
        <v>10.9</v>
      </c>
      <c r="D30" s="222">
        <v>11</v>
      </c>
      <c r="E30" s="222">
        <v>12.2</v>
      </c>
      <c r="F30" s="222">
        <v>12.7</v>
      </c>
      <c r="G30" s="222">
        <v>13.1</v>
      </c>
      <c r="H30" s="222">
        <v>13.5</v>
      </c>
      <c r="I30" s="222">
        <v>12.2</v>
      </c>
      <c r="J30" s="222">
        <v>12.8</v>
      </c>
      <c r="K30" s="222">
        <v>13.1</v>
      </c>
      <c r="L30" s="222">
        <v>14.2</v>
      </c>
    </row>
    <row r="31" spans="1:12">
      <c r="A31" s="233" t="s">
        <v>1349</v>
      </c>
      <c r="B31" s="224">
        <v>14.4</v>
      </c>
      <c r="C31" s="222">
        <v>15.1</v>
      </c>
      <c r="D31" s="222">
        <v>15.4</v>
      </c>
      <c r="E31" s="222">
        <v>14.7</v>
      </c>
      <c r="F31" s="222">
        <v>14.9</v>
      </c>
      <c r="G31" s="222">
        <v>15.1</v>
      </c>
      <c r="H31" s="222">
        <v>15.1</v>
      </c>
      <c r="I31" s="222">
        <v>15.2</v>
      </c>
      <c r="J31" s="222">
        <v>16</v>
      </c>
      <c r="K31" s="222">
        <v>16.3</v>
      </c>
      <c r="L31" s="222">
        <v>18.2</v>
      </c>
    </row>
    <row r="32" spans="1:12">
      <c r="A32" s="233" t="s">
        <v>1350</v>
      </c>
      <c r="B32" s="224">
        <v>19.899999999999999</v>
      </c>
      <c r="C32" s="222">
        <v>22.8</v>
      </c>
      <c r="D32" s="222">
        <v>24.9</v>
      </c>
      <c r="E32" s="222">
        <v>26.7</v>
      </c>
      <c r="F32" s="222">
        <v>30.4</v>
      </c>
      <c r="G32" s="222">
        <v>38.299999999999997</v>
      </c>
      <c r="H32" s="222">
        <v>37.6</v>
      </c>
      <c r="I32" s="222">
        <v>37.700000000000003</v>
      </c>
      <c r="J32" s="222">
        <v>41</v>
      </c>
      <c r="K32" s="222">
        <v>44.2</v>
      </c>
      <c r="L32" s="222">
        <v>50.3</v>
      </c>
    </row>
    <row r="33" spans="1:12">
      <c r="A33" s="233" t="s">
        <v>1351</v>
      </c>
      <c r="B33" s="224">
        <v>58.3</v>
      </c>
      <c r="C33" s="222">
        <v>66.5</v>
      </c>
      <c r="D33" s="222">
        <v>56.1</v>
      </c>
      <c r="E33" s="222">
        <v>50.5</v>
      </c>
      <c r="F33" s="222">
        <v>50.1</v>
      </c>
      <c r="G33" s="222">
        <v>51.8</v>
      </c>
      <c r="H33" s="222">
        <v>57.9</v>
      </c>
      <c r="I33" s="222">
        <v>60.4</v>
      </c>
      <c r="J33" s="222">
        <v>63.5</v>
      </c>
      <c r="K33" s="222">
        <v>66.099999999999994</v>
      </c>
      <c r="L33" s="222">
        <v>68.5</v>
      </c>
    </row>
    <row r="34" spans="1:12">
      <c r="A34" s="233" t="s">
        <v>1352</v>
      </c>
      <c r="B34" s="224">
        <v>6.6</v>
      </c>
      <c r="C34" s="222">
        <v>16.399999999999999</v>
      </c>
      <c r="D34" s="222">
        <v>14.8</v>
      </c>
      <c r="E34" s="222">
        <v>11.6</v>
      </c>
      <c r="F34" s="222">
        <v>11</v>
      </c>
      <c r="G34" s="222">
        <v>16.3</v>
      </c>
      <c r="H34" s="222">
        <v>15.8</v>
      </c>
      <c r="I34" s="222">
        <v>22.5</v>
      </c>
      <c r="J34" s="222">
        <v>20.6</v>
      </c>
      <c r="K34" s="222">
        <v>33.1</v>
      </c>
      <c r="L34" s="222">
        <v>41.4</v>
      </c>
    </row>
    <row r="35" spans="1:12">
      <c r="A35" s="233" t="s">
        <v>1353</v>
      </c>
      <c r="B35" s="224">
        <v>23.8</v>
      </c>
      <c r="C35" s="222">
        <v>24.7</v>
      </c>
      <c r="D35" s="222">
        <v>20.399999999999999</v>
      </c>
      <c r="E35" s="222">
        <v>19.7</v>
      </c>
      <c r="F35" s="222">
        <v>20</v>
      </c>
      <c r="G35" s="222">
        <v>18.8</v>
      </c>
      <c r="H35" s="222">
        <v>17.399999999999999</v>
      </c>
      <c r="I35" s="222">
        <v>17.7</v>
      </c>
      <c r="J35" s="222">
        <v>18.2</v>
      </c>
      <c r="K35" s="222">
        <v>17.8</v>
      </c>
      <c r="L35" s="222">
        <v>18.2</v>
      </c>
    </row>
    <row r="36" spans="1:12">
      <c r="A36" s="233" t="s">
        <v>1354</v>
      </c>
      <c r="B36" s="224">
        <v>11</v>
      </c>
      <c r="C36" s="222">
        <v>12.1</v>
      </c>
      <c r="D36" s="222">
        <v>11.3</v>
      </c>
      <c r="E36" s="222">
        <v>11.5</v>
      </c>
      <c r="F36" s="222">
        <v>12.6</v>
      </c>
      <c r="G36" s="222">
        <v>12.8</v>
      </c>
      <c r="H36" s="222">
        <v>13.6</v>
      </c>
      <c r="I36" s="222">
        <v>15.1</v>
      </c>
      <c r="J36" s="222">
        <v>17.3</v>
      </c>
      <c r="K36" s="222">
        <v>18.3</v>
      </c>
      <c r="L36" s="222">
        <v>18.5</v>
      </c>
    </row>
    <row r="37" spans="1:12">
      <c r="A37" s="233" t="s">
        <v>1355</v>
      </c>
      <c r="B37" s="222" t="s">
        <v>2</v>
      </c>
      <c r="C37" s="222">
        <v>2.2999999999999998</v>
      </c>
      <c r="D37" s="222">
        <v>2.2999999999999998</v>
      </c>
      <c r="E37" s="222">
        <v>2.2999999999999998</v>
      </c>
      <c r="F37" s="222">
        <v>2.2999999999999998</v>
      </c>
      <c r="G37" s="222">
        <v>2.4</v>
      </c>
      <c r="H37" s="222">
        <v>2.2000000000000002</v>
      </c>
      <c r="I37" s="222">
        <v>2.5</v>
      </c>
      <c r="J37" s="222">
        <v>2.5</v>
      </c>
      <c r="K37" s="222">
        <v>2.7</v>
      </c>
      <c r="L37" s="222">
        <v>2.8</v>
      </c>
    </row>
    <row r="38" spans="1:12">
      <c r="A38" s="233" t="s">
        <v>1356</v>
      </c>
      <c r="B38" s="224">
        <v>18.5</v>
      </c>
      <c r="C38" s="222">
        <v>20.7</v>
      </c>
      <c r="D38" s="222">
        <v>16.7</v>
      </c>
      <c r="E38" s="222">
        <v>18.899999999999999</v>
      </c>
      <c r="F38" s="222">
        <v>20.7</v>
      </c>
      <c r="G38" s="222">
        <v>22</v>
      </c>
      <c r="H38" s="222">
        <v>22.4</v>
      </c>
      <c r="I38" s="222">
        <v>23.2</v>
      </c>
      <c r="J38" s="222">
        <v>27.4</v>
      </c>
      <c r="K38" s="222">
        <v>28.8</v>
      </c>
      <c r="L38" s="222">
        <v>27.5</v>
      </c>
    </row>
    <row r="39" spans="1:12">
      <c r="A39" s="233" t="s">
        <v>1357</v>
      </c>
      <c r="B39" s="224">
        <v>12.9</v>
      </c>
      <c r="C39" s="222">
        <v>13.8</v>
      </c>
      <c r="D39" s="222">
        <v>10.1</v>
      </c>
      <c r="E39" s="222">
        <v>9.1999999999999993</v>
      </c>
      <c r="F39" s="222">
        <v>9.6</v>
      </c>
      <c r="G39" s="222">
        <v>10.1</v>
      </c>
      <c r="H39" s="222">
        <v>11.4</v>
      </c>
      <c r="I39" s="222">
        <v>13.2</v>
      </c>
      <c r="J39" s="222">
        <v>14.2</v>
      </c>
      <c r="K39" s="222">
        <v>16.100000000000001</v>
      </c>
      <c r="L39" s="222">
        <v>16.3</v>
      </c>
    </row>
    <row r="40" spans="1:12">
      <c r="A40" s="233" t="s">
        <v>1358</v>
      </c>
      <c r="B40" s="224">
        <v>24.2</v>
      </c>
      <c r="C40" s="222">
        <v>24.6</v>
      </c>
      <c r="D40" s="222">
        <v>20.3</v>
      </c>
      <c r="E40" s="222">
        <v>20.2</v>
      </c>
      <c r="F40" s="222">
        <v>21.3</v>
      </c>
      <c r="G40" s="222">
        <v>23</v>
      </c>
      <c r="H40" s="222">
        <v>21.7</v>
      </c>
      <c r="I40" s="222">
        <v>20.3</v>
      </c>
      <c r="J40" s="222">
        <v>21.7</v>
      </c>
      <c r="K40" s="222">
        <v>22.1</v>
      </c>
      <c r="L40" s="222">
        <v>24.8</v>
      </c>
    </row>
    <row r="41" spans="1:12">
      <c r="A41" s="233" t="s">
        <v>1359</v>
      </c>
      <c r="B41" s="224">
        <v>3.1</v>
      </c>
      <c r="C41" s="222">
        <v>3.4</v>
      </c>
      <c r="D41" s="222">
        <v>3.5</v>
      </c>
      <c r="E41" s="222">
        <v>3.3</v>
      </c>
      <c r="F41" s="222">
        <v>3.4</v>
      </c>
      <c r="G41" s="222">
        <v>3.4</v>
      </c>
      <c r="H41" s="222">
        <v>3.5</v>
      </c>
      <c r="I41" s="222">
        <v>3.6</v>
      </c>
      <c r="J41" s="222">
        <v>3.7</v>
      </c>
      <c r="K41" s="222">
        <v>4.3</v>
      </c>
      <c r="L41" s="222">
        <v>4.7</v>
      </c>
    </row>
    <row r="42" spans="1:12">
      <c r="A42" s="233" t="s">
        <v>1360</v>
      </c>
      <c r="B42" s="224">
        <v>12.4</v>
      </c>
      <c r="C42" s="222">
        <v>11.5</v>
      </c>
      <c r="D42" s="222">
        <v>12.3</v>
      </c>
      <c r="E42" s="222">
        <v>13.9</v>
      </c>
      <c r="F42" s="222">
        <v>16.7</v>
      </c>
      <c r="G42" s="222">
        <v>18.100000000000001</v>
      </c>
      <c r="H42" s="222">
        <v>20.7</v>
      </c>
      <c r="I42" s="222">
        <v>19.899999999999999</v>
      </c>
      <c r="J42" s="222">
        <v>19.7</v>
      </c>
      <c r="K42" s="222">
        <v>22.5</v>
      </c>
      <c r="L42" s="222">
        <v>24.6</v>
      </c>
    </row>
    <row r="43" spans="1:12">
      <c r="A43" s="233" t="s">
        <v>1361</v>
      </c>
      <c r="B43" s="224">
        <v>1.2</v>
      </c>
      <c r="C43" s="222">
        <v>5.5</v>
      </c>
      <c r="D43" s="222">
        <v>4.7</v>
      </c>
      <c r="E43" s="222">
        <v>4.8</v>
      </c>
      <c r="F43" s="222">
        <v>5.3</v>
      </c>
      <c r="G43" s="222">
        <v>5.8</v>
      </c>
      <c r="H43" s="222">
        <v>7.1</v>
      </c>
      <c r="I43" s="222">
        <v>7.9</v>
      </c>
      <c r="J43" s="222">
        <v>8.1</v>
      </c>
      <c r="K43" s="222">
        <v>8.6999999999999993</v>
      </c>
      <c r="L43" s="222">
        <v>9.9</v>
      </c>
    </row>
    <row r="44" spans="1:12">
      <c r="A44" s="233" t="s">
        <v>1362</v>
      </c>
      <c r="B44" s="224">
        <v>14.9</v>
      </c>
      <c r="C44" s="222">
        <v>16.100000000000001</v>
      </c>
      <c r="D44" s="222">
        <v>15.8</v>
      </c>
      <c r="E44" s="222">
        <v>16.100000000000001</v>
      </c>
      <c r="F44" s="222">
        <v>16</v>
      </c>
      <c r="G44" s="222">
        <v>15.8</v>
      </c>
      <c r="H44" s="222">
        <v>15.4</v>
      </c>
      <c r="I44" s="222">
        <v>16.399999999999999</v>
      </c>
      <c r="J44" s="222">
        <v>16.600000000000001</v>
      </c>
      <c r="K44" s="222">
        <v>17.8</v>
      </c>
      <c r="L44" s="222">
        <v>18.399999999999999</v>
      </c>
    </row>
    <row r="45" spans="1:12" ht="16" thickBot="1">
      <c r="A45" s="52"/>
      <c r="B45" s="53"/>
      <c r="C45" s="53"/>
      <c r="D45" s="53"/>
      <c r="E45" s="53"/>
      <c r="F45" s="53"/>
      <c r="G45" s="53"/>
      <c r="H45" s="53"/>
      <c r="I45" s="53"/>
      <c r="J45" s="53"/>
      <c r="K45" s="53"/>
      <c r="L45" s="53"/>
    </row>
    <row r="46" spans="1:12">
      <c r="A46" s="231"/>
      <c r="B46" s="222"/>
      <c r="C46" s="222"/>
      <c r="D46" s="222"/>
      <c r="E46" s="222"/>
      <c r="F46" s="222"/>
      <c r="G46" s="222"/>
      <c r="H46" s="222"/>
      <c r="I46" s="222"/>
      <c r="J46" s="222"/>
      <c r="K46" s="222"/>
      <c r="L46" s="222"/>
    </row>
    <row r="47" spans="1:12">
      <c r="A47" s="233" t="s">
        <v>4870</v>
      </c>
      <c r="B47" s="224"/>
      <c r="C47" s="224" t="s">
        <v>4847</v>
      </c>
      <c r="D47" s="222"/>
      <c r="E47" s="224" t="s">
        <v>3987</v>
      </c>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sheetData>
  <hyperlinks>
    <hyperlink ref="B1" location="INDEKS!A1" display="HJEM" xr:uid="{EA8C88BE-AB0E-439F-AB34-13329801A5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83"/>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4">
      <c r="A1" s="231" t="s">
        <v>48</v>
      </c>
      <c r="B1" s="173" t="s">
        <v>3453</v>
      </c>
      <c r="C1" s="222"/>
      <c r="D1" s="222"/>
      <c r="E1" s="222"/>
      <c r="F1" s="222"/>
      <c r="G1" s="222"/>
      <c r="H1" s="222"/>
      <c r="I1" s="222"/>
      <c r="J1" s="222"/>
      <c r="K1" s="222"/>
      <c r="L1" s="222"/>
      <c r="M1" s="222"/>
      <c r="N1" s="222"/>
    </row>
    <row r="2" spans="1:14">
      <c r="A2" s="232"/>
      <c r="B2" s="223">
        <v>2010</v>
      </c>
      <c r="C2" s="223">
        <v>2011</v>
      </c>
      <c r="D2" s="223">
        <v>2012</v>
      </c>
      <c r="E2" s="223">
        <v>2013</v>
      </c>
      <c r="F2" s="223">
        <v>2014</v>
      </c>
      <c r="G2" s="223">
        <v>2015</v>
      </c>
      <c r="H2" s="223">
        <v>2016</v>
      </c>
      <c r="I2" s="223">
        <v>2017</v>
      </c>
      <c r="J2" s="223">
        <v>2018</v>
      </c>
      <c r="K2" s="223">
        <v>2019</v>
      </c>
      <c r="L2" s="223">
        <v>2020</v>
      </c>
      <c r="M2" s="4">
        <v>2010</v>
      </c>
      <c r="N2" s="4">
        <v>2020</v>
      </c>
    </row>
    <row r="3" spans="1:14">
      <c r="A3" s="232"/>
      <c r="B3" s="223"/>
      <c r="C3" s="223"/>
      <c r="D3" s="223"/>
      <c r="E3" s="223"/>
      <c r="F3" s="223"/>
      <c r="G3" s="223"/>
      <c r="H3" s="223"/>
      <c r="I3" s="223"/>
      <c r="J3" s="223"/>
      <c r="K3" s="223"/>
      <c r="L3" s="223"/>
      <c r="M3" s="4"/>
      <c r="N3" s="6" t="s">
        <v>1</v>
      </c>
    </row>
    <row r="4" spans="1:14">
      <c r="A4" s="232" t="s">
        <v>49</v>
      </c>
      <c r="B4" s="227"/>
      <c r="C4" s="227"/>
      <c r="D4" s="227"/>
      <c r="E4" s="227"/>
      <c r="F4" s="227"/>
      <c r="G4" s="227"/>
      <c r="H4" s="227"/>
      <c r="I4" s="227"/>
      <c r="J4" s="227"/>
      <c r="K4" s="227"/>
      <c r="L4" s="227"/>
      <c r="M4" s="9"/>
      <c r="N4" s="9"/>
    </row>
    <row r="5" spans="1:14">
      <c r="A5" s="232" t="s">
        <v>320</v>
      </c>
      <c r="B5" s="227">
        <v>542738</v>
      </c>
      <c r="C5" s="227">
        <v>562517</v>
      </c>
      <c r="D5" s="227">
        <v>580461</v>
      </c>
      <c r="E5" s="227">
        <v>600674</v>
      </c>
      <c r="F5" s="227">
        <v>626070</v>
      </c>
      <c r="G5" s="227">
        <v>657473</v>
      </c>
      <c r="H5" s="227">
        <v>703873</v>
      </c>
      <c r="I5" s="227">
        <v>741572</v>
      </c>
      <c r="J5" s="227">
        <v>770397</v>
      </c>
      <c r="K5" s="227">
        <v>793601</v>
      </c>
      <c r="L5" s="227">
        <v>807169</v>
      </c>
      <c r="M5" s="9">
        <v>100</v>
      </c>
      <c r="N5" s="9">
        <v>100</v>
      </c>
    </row>
    <row r="6" spans="1:14">
      <c r="A6" s="233" t="s">
        <v>321</v>
      </c>
      <c r="B6" s="225">
        <v>37293</v>
      </c>
      <c r="C6" s="225">
        <v>37774</v>
      </c>
      <c r="D6" s="225">
        <v>38270</v>
      </c>
      <c r="E6" s="225">
        <v>39255</v>
      </c>
      <c r="F6" s="225">
        <v>40549</v>
      </c>
      <c r="G6" s="225">
        <v>42730</v>
      </c>
      <c r="H6" s="225">
        <v>46879</v>
      </c>
      <c r="I6" s="225">
        <v>50363</v>
      </c>
      <c r="J6" s="225">
        <v>52498</v>
      </c>
      <c r="K6" s="225">
        <v>53634</v>
      </c>
      <c r="L6" s="225">
        <v>54025</v>
      </c>
      <c r="M6" s="12">
        <v>6.9</v>
      </c>
      <c r="N6" s="12">
        <v>6.7</v>
      </c>
    </row>
    <row r="7" spans="1:14">
      <c r="A7" s="233" t="s">
        <v>322</v>
      </c>
      <c r="B7" s="225">
        <v>69888</v>
      </c>
      <c r="C7" s="225">
        <v>69917</v>
      </c>
      <c r="D7" s="225">
        <v>69924</v>
      </c>
      <c r="E7" s="225">
        <v>70022</v>
      </c>
      <c r="F7" s="225">
        <v>70442</v>
      </c>
      <c r="G7" s="225">
        <v>72405</v>
      </c>
      <c r="H7" s="225">
        <v>76077</v>
      </c>
      <c r="I7" s="225">
        <v>79366</v>
      </c>
      <c r="J7" s="225">
        <v>81056</v>
      </c>
      <c r="K7" s="225">
        <v>82416</v>
      </c>
      <c r="L7" s="225">
        <v>83328</v>
      </c>
      <c r="M7" s="12">
        <v>12.9</v>
      </c>
      <c r="N7" s="12">
        <v>10.3</v>
      </c>
    </row>
    <row r="8" spans="1:14">
      <c r="A8" s="233" t="s">
        <v>323</v>
      </c>
      <c r="B8" s="225">
        <v>83625</v>
      </c>
      <c r="C8" s="225">
        <v>87094</v>
      </c>
      <c r="D8" s="225">
        <v>90504</v>
      </c>
      <c r="E8" s="225">
        <v>93032</v>
      </c>
      <c r="F8" s="225">
        <v>95765</v>
      </c>
      <c r="G8" s="225">
        <v>98880</v>
      </c>
      <c r="H8" s="225">
        <v>105680</v>
      </c>
      <c r="I8" s="225">
        <v>110150</v>
      </c>
      <c r="J8" s="225">
        <v>112334</v>
      </c>
      <c r="K8" s="225">
        <v>112032</v>
      </c>
      <c r="L8" s="225">
        <v>109554</v>
      </c>
      <c r="M8" s="12">
        <v>15.4</v>
      </c>
      <c r="N8" s="12">
        <v>13.6</v>
      </c>
    </row>
    <row r="9" spans="1:14">
      <c r="A9" s="233" t="s">
        <v>324</v>
      </c>
      <c r="B9" s="225">
        <v>294676</v>
      </c>
      <c r="C9" s="225">
        <v>308038</v>
      </c>
      <c r="D9" s="225">
        <v>319904</v>
      </c>
      <c r="E9" s="225">
        <v>333816</v>
      </c>
      <c r="F9" s="225">
        <v>351764</v>
      </c>
      <c r="G9" s="225">
        <v>372680</v>
      </c>
      <c r="H9" s="225">
        <v>400861</v>
      </c>
      <c r="I9" s="225">
        <v>423545</v>
      </c>
      <c r="J9" s="225">
        <v>442631</v>
      </c>
      <c r="K9" s="225">
        <v>459643</v>
      </c>
      <c r="L9" s="225">
        <v>470224</v>
      </c>
      <c r="M9" s="12">
        <v>54.3</v>
      </c>
      <c r="N9" s="12">
        <v>58.3</v>
      </c>
    </row>
    <row r="10" spans="1:14">
      <c r="A10" s="233" t="s">
        <v>325</v>
      </c>
      <c r="B10" s="225">
        <v>19155</v>
      </c>
      <c r="C10" s="225">
        <v>19860</v>
      </c>
      <c r="D10" s="225">
        <v>20351</v>
      </c>
      <c r="E10" s="225">
        <v>21019</v>
      </c>
      <c r="F10" s="225">
        <v>21778</v>
      </c>
      <c r="G10" s="225">
        <v>22595</v>
      </c>
      <c r="H10" s="225">
        <v>23661</v>
      </c>
      <c r="I10" s="225">
        <v>25142</v>
      </c>
      <c r="J10" s="225">
        <v>26190</v>
      </c>
      <c r="K10" s="225">
        <v>27625</v>
      </c>
      <c r="L10" s="225">
        <v>29138</v>
      </c>
      <c r="M10" s="12">
        <v>3.5</v>
      </c>
      <c r="N10" s="12">
        <v>3.6</v>
      </c>
    </row>
    <row r="11" spans="1:14">
      <c r="A11" s="233" t="s">
        <v>326</v>
      </c>
      <c r="B11" s="225">
        <v>38101</v>
      </c>
      <c r="C11" s="225">
        <v>39834</v>
      </c>
      <c r="D11" s="225">
        <v>41508</v>
      </c>
      <c r="E11" s="225">
        <v>43530</v>
      </c>
      <c r="F11" s="225">
        <v>45772</v>
      </c>
      <c r="G11" s="225">
        <v>48183</v>
      </c>
      <c r="H11" s="225">
        <v>50715</v>
      </c>
      <c r="I11" s="225">
        <v>53006</v>
      </c>
      <c r="J11" s="225">
        <v>55688</v>
      </c>
      <c r="K11" s="225">
        <v>58251</v>
      </c>
      <c r="L11" s="225">
        <v>60900</v>
      </c>
      <c r="M11" s="12">
        <v>7</v>
      </c>
      <c r="N11" s="12">
        <v>7.5</v>
      </c>
    </row>
    <row r="12" spans="1:14">
      <c r="A12" s="232" t="s">
        <v>50</v>
      </c>
      <c r="B12" s="225"/>
      <c r="C12" s="222"/>
      <c r="D12" s="222"/>
      <c r="E12" s="222"/>
      <c r="F12" s="222"/>
      <c r="G12" s="222"/>
      <c r="H12" s="222"/>
      <c r="I12" s="222"/>
      <c r="J12" s="222"/>
      <c r="K12" s="222"/>
      <c r="L12" s="222"/>
      <c r="M12" s="11"/>
      <c r="N12" s="11"/>
    </row>
    <row r="13" spans="1:14">
      <c r="A13" s="232" t="s">
        <v>320</v>
      </c>
      <c r="B13" s="227">
        <v>414422</v>
      </c>
      <c r="C13" s="227">
        <v>428904</v>
      </c>
      <c r="D13" s="227">
        <v>441538</v>
      </c>
      <c r="E13" s="227">
        <v>456386</v>
      </c>
      <c r="F13" s="227">
        <v>476059</v>
      </c>
      <c r="G13" s="227">
        <v>501057</v>
      </c>
      <c r="H13" s="227">
        <v>540503</v>
      </c>
      <c r="I13" s="227">
        <v>570581</v>
      </c>
      <c r="J13" s="227">
        <v>591678</v>
      </c>
      <c r="K13" s="227">
        <v>607622</v>
      </c>
      <c r="L13" s="227">
        <v>614353</v>
      </c>
      <c r="M13" s="9">
        <v>100</v>
      </c>
      <c r="N13" s="9">
        <v>100</v>
      </c>
    </row>
    <row r="14" spans="1:14">
      <c r="A14" s="233" t="s">
        <v>321</v>
      </c>
      <c r="B14" s="225">
        <v>4902</v>
      </c>
      <c r="C14" s="225">
        <v>5159</v>
      </c>
      <c r="D14" s="225">
        <v>5369</v>
      </c>
      <c r="E14" s="225">
        <v>5649</v>
      </c>
      <c r="F14" s="225">
        <v>6071</v>
      </c>
      <c r="G14" s="225">
        <v>6913</v>
      </c>
      <c r="H14" s="225">
        <v>9114</v>
      </c>
      <c r="I14" s="225">
        <v>10148</v>
      </c>
      <c r="J14" s="225">
        <v>9697</v>
      </c>
      <c r="K14" s="225">
        <v>8737</v>
      </c>
      <c r="L14" s="225">
        <v>7587</v>
      </c>
      <c r="M14" s="12">
        <v>1.2</v>
      </c>
      <c r="N14" s="12">
        <v>1.2</v>
      </c>
    </row>
    <row r="15" spans="1:14">
      <c r="A15" s="233" t="s">
        <v>322</v>
      </c>
      <c r="B15" s="225">
        <v>17473</v>
      </c>
      <c r="C15" s="225">
        <v>16900</v>
      </c>
      <c r="D15" s="225">
        <v>16672</v>
      </c>
      <c r="E15" s="225">
        <v>16710</v>
      </c>
      <c r="F15" s="225">
        <v>17315</v>
      </c>
      <c r="G15" s="225">
        <v>19142</v>
      </c>
      <c r="H15" s="225">
        <v>23105</v>
      </c>
      <c r="I15" s="225">
        <v>26777</v>
      </c>
      <c r="J15" s="225">
        <v>28931</v>
      </c>
      <c r="K15" s="225">
        <v>30552</v>
      </c>
      <c r="L15" s="225">
        <v>31404</v>
      </c>
      <c r="M15" s="12">
        <v>4.2</v>
      </c>
      <c r="N15" s="12">
        <v>5.0999999999999996</v>
      </c>
    </row>
    <row r="16" spans="1:14">
      <c r="A16" s="233" t="s">
        <v>323</v>
      </c>
      <c r="B16" s="225">
        <v>58118</v>
      </c>
      <c r="C16" s="225">
        <v>58632</v>
      </c>
      <c r="D16" s="225">
        <v>59011</v>
      </c>
      <c r="E16" s="225">
        <v>59171</v>
      </c>
      <c r="F16" s="225">
        <v>59203</v>
      </c>
      <c r="G16" s="225">
        <v>60089</v>
      </c>
      <c r="H16" s="225">
        <v>64479</v>
      </c>
      <c r="I16" s="225">
        <v>66658</v>
      </c>
      <c r="J16" s="225">
        <v>66973</v>
      </c>
      <c r="K16" s="225">
        <v>65267</v>
      </c>
      <c r="L16" s="225">
        <v>61692</v>
      </c>
      <c r="M16" s="12">
        <v>14</v>
      </c>
      <c r="N16" s="12">
        <v>10</v>
      </c>
    </row>
    <row r="17" spans="1:14">
      <c r="A17" s="233" t="s">
        <v>324</v>
      </c>
      <c r="B17" s="225">
        <v>278106</v>
      </c>
      <c r="C17" s="225">
        <v>289999</v>
      </c>
      <c r="D17" s="225">
        <v>300165</v>
      </c>
      <c r="E17" s="225">
        <v>311917</v>
      </c>
      <c r="F17" s="225">
        <v>327678</v>
      </c>
      <c r="G17" s="225">
        <v>346021</v>
      </c>
      <c r="H17" s="225">
        <v>371421</v>
      </c>
      <c r="I17" s="225">
        <v>390921</v>
      </c>
      <c r="J17" s="225">
        <v>406348</v>
      </c>
      <c r="K17" s="225">
        <v>419416</v>
      </c>
      <c r="L17" s="225">
        <v>425944</v>
      </c>
      <c r="M17" s="12">
        <v>67.099999999999994</v>
      </c>
      <c r="N17" s="12">
        <v>69.3</v>
      </c>
    </row>
    <row r="18" spans="1:14">
      <c r="A18" s="233" t="s">
        <v>325</v>
      </c>
      <c r="B18" s="225">
        <v>18803</v>
      </c>
      <c r="C18" s="225">
        <v>19499</v>
      </c>
      <c r="D18" s="225">
        <v>19980</v>
      </c>
      <c r="E18" s="225">
        <v>20620</v>
      </c>
      <c r="F18" s="225">
        <v>21329</v>
      </c>
      <c r="G18" s="225">
        <v>22056</v>
      </c>
      <c r="H18" s="225">
        <v>23044</v>
      </c>
      <c r="I18" s="225">
        <v>24459</v>
      </c>
      <c r="J18" s="225">
        <v>25467</v>
      </c>
      <c r="K18" s="225">
        <v>26890</v>
      </c>
      <c r="L18" s="225">
        <v>28382</v>
      </c>
      <c r="M18" s="12">
        <v>4.5</v>
      </c>
      <c r="N18" s="12">
        <v>4.5999999999999996</v>
      </c>
    </row>
    <row r="19" spans="1:14">
      <c r="A19" s="233" t="s">
        <v>326</v>
      </c>
      <c r="B19" s="225">
        <v>37020</v>
      </c>
      <c r="C19" s="225">
        <v>38715</v>
      </c>
      <c r="D19" s="225">
        <v>40341</v>
      </c>
      <c r="E19" s="225">
        <v>42319</v>
      </c>
      <c r="F19" s="225">
        <v>44463</v>
      </c>
      <c r="G19" s="225">
        <v>46836</v>
      </c>
      <c r="H19" s="225">
        <v>49340</v>
      </c>
      <c r="I19" s="225">
        <v>51618</v>
      </c>
      <c r="J19" s="225">
        <v>54262</v>
      </c>
      <c r="K19" s="225">
        <v>56760</v>
      </c>
      <c r="L19" s="225">
        <v>59344</v>
      </c>
      <c r="M19" s="12">
        <v>8.9</v>
      </c>
      <c r="N19" s="12">
        <v>9.6999999999999993</v>
      </c>
    </row>
    <row r="20" spans="1:14">
      <c r="A20" s="232" t="s">
        <v>51</v>
      </c>
      <c r="B20" s="225"/>
      <c r="C20" s="222"/>
      <c r="D20" s="222"/>
      <c r="E20" s="222"/>
      <c r="F20" s="222"/>
      <c r="G20" s="222"/>
      <c r="H20" s="222"/>
      <c r="I20" s="222"/>
      <c r="J20" s="222"/>
      <c r="K20" s="222"/>
      <c r="L20" s="222"/>
      <c r="M20" s="11"/>
      <c r="N20" s="11"/>
    </row>
    <row r="21" spans="1:14">
      <c r="A21" s="232" t="s">
        <v>320</v>
      </c>
      <c r="B21" s="227">
        <v>128316</v>
      </c>
      <c r="C21" s="227">
        <v>133613</v>
      </c>
      <c r="D21" s="227">
        <v>138923</v>
      </c>
      <c r="E21" s="227">
        <v>144288</v>
      </c>
      <c r="F21" s="227">
        <v>150011</v>
      </c>
      <c r="G21" s="227">
        <v>156416</v>
      </c>
      <c r="H21" s="227">
        <v>163370</v>
      </c>
      <c r="I21" s="227">
        <v>170991</v>
      </c>
      <c r="J21" s="227">
        <v>178719</v>
      </c>
      <c r="K21" s="227">
        <v>185979</v>
      </c>
      <c r="L21" s="227">
        <v>192816</v>
      </c>
      <c r="M21" s="9">
        <v>100</v>
      </c>
      <c r="N21" s="9">
        <v>100</v>
      </c>
    </row>
    <row r="22" spans="1:14">
      <c r="A22" s="233" t="s">
        <v>321</v>
      </c>
      <c r="B22" s="225">
        <v>32391</v>
      </c>
      <c r="C22" s="225">
        <v>32615</v>
      </c>
      <c r="D22" s="225">
        <v>32901</v>
      </c>
      <c r="E22" s="225">
        <v>33606</v>
      </c>
      <c r="F22" s="225">
        <v>34478</v>
      </c>
      <c r="G22" s="225">
        <v>35817</v>
      </c>
      <c r="H22" s="225">
        <v>37765</v>
      </c>
      <c r="I22" s="225">
        <v>40215</v>
      </c>
      <c r="J22" s="225">
        <v>42801</v>
      </c>
      <c r="K22" s="225">
        <v>44897</v>
      </c>
      <c r="L22" s="225">
        <v>46438</v>
      </c>
      <c r="M22" s="12">
        <v>25.2</v>
      </c>
      <c r="N22" s="12">
        <v>24.1</v>
      </c>
    </row>
    <row r="23" spans="1:14">
      <c r="A23" s="233" t="s">
        <v>322</v>
      </c>
      <c r="B23" s="225">
        <v>52415</v>
      </c>
      <c r="C23" s="225">
        <v>53017</v>
      </c>
      <c r="D23" s="225">
        <v>53252</v>
      </c>
      <c r="E23" s="225">
        <v>53312</v>
      </c>
      <c r="F23" s="225">
        <v>53127</v>
      </c>
      <c r="G23" s="225">
        <v>53263</v>
      </c>
      <c r="H23" s="225">
        <v>52972</v>
      </c>
      <c r="I23" s="225">
        <v>52589</v>
      </c>
      <c r="J23" s="225">
        <v>52125</v>
      </c>
      <c r="K23" s="225">
        <v>51864</v>
      </c>
      <c r="L23" s="225">
        <v>51924</v>
      </c>
      <c r="M23" s="12">
        <v>40.799999999999997</v>
      </c>
      <c r="N23" s="12">
        <v>26.9</v>
      </c>
    </row>
    <row r="24" spans="1:14">
      <c r="A24" s="233" t="s">
        <v>323</v>
      </c>
      <c r="B24" s="225">
        <v>25507</v>
      </c>
      <c r="C24" s="225">
        <v>28462</v>
      </c>
      <c r="D24" s="225">
        <v>31493</v>
      </c>
      <c r="E24" s="225">
        <v>33861</v>
      </c>
      <c r="F24" s="225">
        <v>36562</v>
      </c>
      <c r="G24" s="225">
        <v>38791</v>
      </c>
      <c r="H24" s="225">
        <v>41201</v>
      </c>
      <c r="I24" s="225">
        <v>43492</v>
      </c>
      <c r="J24" s="225">
        <v>45361</v>
      </c>
      <c r="K24" s="225">
        <v>46765</v>
      </c>
      <c r="L24" s="225">
        <v>47862</v>
      </c>
      <c r="M24" s="12">
        <v>19.899999999999999</v>
      </c>
      <c r="N24" s="12">
        <v>24.8</v>
      </c>
    </row>
    <row r="25" spans="1:14">
      <c r="A25" s="233" t="s">
        <v>324</v>
      </c>
      <c r="B25" s="225">
        <v>16570</v>
      </c>
      <c r="C25" s="225">
        <v>18039</v>
      </c>
      <c r="D25" s="225">
        <v>19739</v>
      </c>
      <c r="E25" s="225">
        <v>21899</v>
      </c>
      <c r="F25" s="225">
        <v>24086</v>
      </c>
      <c r="G25" s="225">
        <v>26659</v>
      </c>
      <c r="H25" s="225">
        <v>29440</v>
      </c>
      <c r="I25" s="225">
        <v>32624</v>
      </c>
      <c r="J25" s="225">
        <v>36283</v>
      </c>
      <c r="K25" s="225">
        <v>40227</v>
      </c>
      <c r="L25" s="225">
        <v>44280</v>
      </c>
      <c r="M25" s="12">
        <v>12.9</v>
      </c>
      <c r="N25" s="12">
        <v>23</v>
      </c>
    </row>
    <row r="26" spans="1:14">
      <c r="A26" s="233" t="s">
        <v>325</v>
      </c>
      <c r="B26" s="225">
        <v>352</v>
      </c>
      <c r="C26" s="225">
        <v>361</v>
      </c>
      <c r="D26" s="225">
        <v>371</v>
      </c>
      <c r="E26" s="225">
        <v>399</v>
      </c>
      <c r="F26" s="225">
        <v>449</v>
      </c>
      <c r="G26" s="225">
        <v>539</v>
      </c>
      <c r="H26" s="225">
        <v>617</v>
      </c>
      <c r="I26" s="225">
        <v>683</v>
      </c>
      <c r="J26" s="225">
        <v>723</v>
      </c>
      <c r="K26" s="225">
        <v>735</v>
      </c>
      <c r="L26" s="225">
        <v>756</v>
      </c>
      <c r="M26" s="12">
        <v>0.3</v>
      </c>
      <c r="N26" s="12">
        <v>0.4</v>
      </c>
    </row>
    <row r="27" spans="1:14">
      <c r="A27" s="233" t="s">
        <v>326</v>
      </c>
      <c r="B27" s="225">
        <v>1081</v>
      </c>
      <c r="C27" s="225">
        <v>1119</v>
      </c>
      <c r="D27" s="225">
        <v>1167</v>
      </c>
      <c r="E27" s="225">
        <v>1211</v>
      </c>
      <c r="F27" s="225">
        <v>1309</v>
      </c>
      <c r="G27" s="225">
        <v>1347</v>
      </c>
      <c r="H27" s="225">
        <v>1375</v>
      </c>
      <c r="I27" s="225">
        <v>1388</v>
      </c>
      <c r="J27" s="225">
        <v>1426</v>
      </c>
      <c r="K27" s="225">
        <v>1491</v>
      </c>
      <c r="L27" s="225">
        <v>1556</v>
      </c>
      <c r="M27" s="12">
        <v>0.8</v>
      </c>
      <c r="N27" s="12">
        <v>0.8</v>
      </c>
    </row>
    <row r="28" spans="1:14" ht="16" thickBot="1">
      <c r="A28" s="234"/>
      <c r="B28" s="226"/>
      <c r="C28" s="226"/>
      <c r="D28" s="226"/>
      <c r="E28" s="226"/>
      <c r="F28" s="226"/>
      <c r="G28" s="226"/>
      <c r="H28" s="226"/>
      <c r="I28" s="226"/>
      <c r="J28" s="226"/>
      <c r="K28" s="226"/>
      <c r="L28" s="226"/>
      <c r="M28" s="226"/>
      <c r="N28" s="226"/>
    </row>
    <row r="29" spans="1:14">
      <c r="A29" s="231"/>
      <c r="B29" s="222"/>
      <c r="C29" s="222"/>
      <c r="D29" s="222"/>
      <c r="E29" s="222"/>
      <c r="F29" s="222"/>
      <c r="G29" s="222"/>
      <c r="H29" s="222"/>
      <c r="I29" s="222"/>
      <c r="J29" s="222"/>
      <c r="K29" s="222"/>
      <c r="L29" s="222"/>
      <c r="M29" s="222"/>
      <c r="N29" s="222"/>
    </row>
    <row r="30" spans="1:14">
      <c r="A30" s="233"/>
      <c r="B30" s="222"/>
      <c r="C30" s="224" t="s">
        <v>4098</v>
      </c>
      <c r="D30" s="222"/>
      <c r="E30" s="222" t="s">
        <v>3723</v>
      </c>
      <c r="F30" s="222"/>
      <c r="G30" s="222"/>
      <c r="H30" s="222"/>
      <c r="I30" s="222"/>
      <c r="J30" s="222"/>
      <c r="K30" s="222"/>
      <c r="L30" s="222"/>
      <c r="M30" s="222"/>
      <c r="N30" s="222"/>
    </row>
    <row r="31" spans="1:14">
      <c r="A31" s="231"/>
      <c r="B31" s="222"/>
      <c r="C31" s="222"/>
      <c r="D31" s="222"/>
      <c r="E31" s="222"/>
      <c r="F31" s="222"/>
      <c r="G31" s="222"/>
      <c r="H31" s="222"/>
      <c r="I31" s="222"/>
      <c r="J31" s="222"/>
      <c r="K31" s="222"/>
      <c r="L31" s="222"/>
      <c r="M31" s="222"/>
      <c r="N31" s="222"/>
    </row>
    <row r="32" spans="1:14">
      <c r="A32" s="231"/>
      <c r="B32" s="222"/>
      <c r="C32" s="222"/>
      <c r="D32" s="222"/>
      <c r="E32" s="222"/>
      <c r="F32" s="222"/>
      <c r="G32" s="222"/>
      <c r="H32" s="222"/>
      <c r="I32" s="222"/>
      <c r="J32" s="222"/>
      <c r="K32" s="222"/>
      <c r="L32" s="222"/>
      <c r="M32" s="222"/>
      <c r="N32" s="222"/>
    </row>
    <row r="33" spans="1:14">
      <c r="A33" s="231"/>
      <c r="B33" s="222"/>
      <c r="C33" s="222"/>
      <c r="D33" s="222"/>
      <c r="E33" s="222"/>
      <c r="F33" s="222"/>
      <c r="G33" s="222"/>
      <c r="H33" s="222"/>
      <c r="I33" s="222"/>
      <c r="J33" s="222"/>
      <c r="K33" s="222"/>
      <c r="L33" s="222"/>
      <c r="M33" s="222"/>
      <c r="N33" s="222"/>
    </row>
    <row r="34" spans="1:14">
      <c r="A34" s="231"/>
      <c r="B34" s="222"/>
      <c r="C34" s="222"/>
      <c r="D34" s="222"/>
      <c r="E34" s="222"/>
      <c r="F34" s="222"/>
      <c r="G34" s="222"/>
      <c r="H34" s="222"/>
      <c r="I34" s="222"/>
      <c r="J34" s="222"/>
      <c r="K34" s="222"/>
      <c r="L34" s="222"/>
      <c r="M34" s="222"/>
      <c r="N34" s="222"/>
    </row>
    <row r="35" spans="1:14">
      <c r="A35" s="231"/>
      <c r="B35" s="222"/>
      <c r="C35" s="222"/>
      <c r="D35" s="222"/>
      <c r="E35" s="222"/>
      <c r="F35" s="222"/>
      <c r="G35" s="222"/>
      <c r="H35" s="222"/>
      <c r="I35" s="222"/>
      <c r="J35" s="222"/>
      <c r="K35" s="222"/>
      <c r="L35" s="222"/>
      <c r="M35" s="222"/>
      <c r="N35" s="222"/>
    </row>
    <row r="36" spans="1:14">
      <c r="A36" s="231" t="s">
        <v>52</v>
      </c>
      <c r="B36" s="222"/>
      <c r="C36" s="222"/>
      <c r="D36" s="222"/>
      <c r="E36" s="222"/>
      <c r="F36" s="222"/>
      <c r="G36" s="222"/>
      <c r="H36" s="222"/>
      <c r="I36" s="222"/>
      <c r="J36" s="222"/>
      <c r="K36" s="222"/>
      <c r="L36" s="222"/>
      <c r="M36" s="222"/>
      <c r="N36" s="222"/>
    </row>
    <row r="37" spans="1:14">
      <c r="A37" s="232"/>
      <c r="B37" s="223">
        <v>2010</v>
      </c>
      <c r="C37" s="223">
        <v>2011</v>
      </c>
      <c r="D37" s="223">
        <v>2012</v>
      </c>
      <c r="E37" s="223">
        <v>2013</v>
      </c>
      <c r="F37" s="223">
        <v>2014</v>
      </c>
      <c r="G37" s="223">
        <v>2015</v>
      </c>
      <c r="H37" s="223">
        <v>2016</v>
      </c>
      <c r="I37" s="223">
        <v>2017</v>
      </c>
      <c r="J37" s="223">
        <v>2018</v>
      </c>
      <c r="K37" s="223">
        <v>2019</v>
      </c>
      <c r="L37" s="223">
        <v>2020</v>
      </c>
      <c r="M37" s="222"/>
      <c r="N37" s="222"/>
    </row>
    <row r="38" spans="1:14">
      <c r="A38" s="232" t="s">
        <v>49</v>
      </c>
      <c r="B38" s="223"/>
      <c r="C38" s="223"/>
      <c r="D38" s="223"/>
      <c r="E38" s="223"/>
      <c r="F38" s="223"/>
      <c r="G38" s="223"/>
      <c r="H38" s="223"/>
      <c r="I38" s="223"/>
      <c r="J38" s="223"/>
      <c r="K38" s="223"/>
      <c r="L38" s="223"/>
      <c r="M38" s="222"/>
      <c r="N38" s="222"/>
    </row>
    <row r="39" spans="1:14">
      <c r="A39" s="232" t="s">
        <v>320</v>
      </c>
      <c r="B39" s="227">
        <v>542738</v>
      </c>
      <c r="C39" s="227">
        <v>562517</v>
      </c>
      <c r="D39" s="227">
        <v>580461</v>
      </c>
      <c r="E39" s="227">
        <v>600674</v>
      </c>
      <c r="F39" s="227">
        <v>626070</v>
      </c>
      <c r="G39" s="227">
        <v>657473</v>
      </c>
      <c r="H39" s="227">
        <v>703873</v>
      </c>
      <c r="I39" s="227">
        <v>741572</v>
      </c>
      <c r="J39" s="227">
        <v>770397</v>
      </c>
      <c r="K39" s="227">
        <v>793601</v>
      </c>
      <c r="L39" s="227">
        <v>807169</v>
      </c>
      <c r="M39" s="222"/>
      <c r="N39" s="222"/>
    </row>
    <row r="40" spans="1:14">
      <c r="A40" s="233" t="s">
        <v>53</v>
      </c>
      <c r="B40" s="225">
        <v>180252</v>
      </c>
      <c r="C40" s="225">
        <v>189681</v>
      </c>
      <c r="D40" s="225">
        <v>199471</v>
      </c>
      <c r="E40" s="225">
        <v>210394</v>
      </c>
      <c r="F40" s="225">
        <v>221813</v>
      </c>
      <c r="G40" s="225">
        <v>234213</v>
      </c>
      <c r="H40" s="225">
        <v>251325</v>
      </c>
      <c r="I40" s="225">
        <v>264845</v>
      </c>
      <c r="J40" s="225">
        <v>276929</v>
      </c>
      <c r="K40" s="225">
        <v>287031</v>
      </c>
      <c r="L40" s="225">
        <v>290908</v>
      </c>
      <c r="M40" s="222"/>
      <c r="N40" s="222"/>
    </row>
    <row r="41" spans="1:14">
      <c r="A41" s="233" t="s">
        <v>327</v>
      </c>
      <c r="B41" s="225">
        <v>28401</v>
      </c>
      <c r="C41" s="225">
        <v>29864</v>
      </c>
      <c r="D41" s="225">
        <v>31720</v>
      </c>
      <c r="E41" s="225">
        <v>34005</v>
      </c>
      <c r="F41" s="225">
        <v>36518</v>
      </c>
      <c r="G41" s="225">
        <v>39465</v>
      </c>
      <c r="H41" s="225">
        <v>42500</v>
      </c>
      <c r="I41" s="225">
        <v>44926</v>
      </c>
      <c r="J41" s="225">
        <v>46900</v>
      </c>
      <c r="K41" s="225">
        <v>48148</v>
      </c>
      <c r="L41" s="225">
        <v>48473</v>
      </c>
      <c r="M41" s="222"/>
      <c r="N41" s="222"/>
    </row>
    <row r="42" spans="1:14">
      <c r="A42" s="233" t="s">
        <v>328</v>
      </c>
      <c r="B42" s="225">
        <v>6446</v>
      </c>
      <c r="C42" s="225">
        <v>8339</v>
      </c>
      <c r="D42" s="225">
        <v>10862</v>
      </c>
      <c r="E42" s="225">
        <v>13798</v>
      </c>
      <c r="F42" s="225">
        <v>16840</v>
      </c>
      <c r="G42" s="225">
        <v>20226</v>
      </c>
      <c r="H42" s="225">
        <v>23823</v>
      </c>
      <c r="I42" s="225">
        <v>26722</v>
      </c>
      <c r="J42" s="225">
        <v>29257</v>
      </c>
      <c r="K42" s="225">
        <v>32049</v>
      </c>
      <c r="L42" s="225">
        <v>33591</v>
      </c>
      <c r="M42" s="222"/>
      <c r="N42" s="222"/>
    </row>
    <row r="43" spans="1:14">
      <c r="A43" s="233" t="s">
        <v>329</v>
      </c>
      <c r="B43" s="225">
        <v>30912</v>
      </c>
      <c r="C43" s="225">
        <v>31263</v>
      </c>
      <c r="D43" s="225">
        <v>31475</v>
      </c>
      <c r="E43" s="225">
        <v>31706</v>
      </c>
      <c r="F43" s="225">
        <v>31888</v>
      </c>
      <c r="G43" s="225">
        <v>31962</v>
      </c>
      <c r="H43" s="225">
        <v>32477</v>
      </c>
      <c r="I43" s="225">
        <v>33072</v>
      </c>
      <c r="J43" s="225">
        <v>33416</v>
      </c>
      <c r="K43" s="225">
        <v>34037</v>
      </c>
      <c r="L43" s="225">
        <v>34468</v>
      </c>
      <c r="M43" s="222"/>
      <c r="N43" s="222"/>
    </row>
    <row r="44" spans="1:14">
      <c r="A44" s="233" t="s">
        <v>54</v>
      </c>
      <c r="B44" s="225">
        <v>362486</v>
      </c>
      <c r="C44" s="225">
        <v>372836</v>
      </c>
      <c r="D44" s="225">
        <v>380990</v>
      </c>
      <c r="E44" s="225">
        <v>390280</v>
      </c>
      <c r="F44" s="225">
        <v>404257</v>
      </c>
      <c r="G44" s="225">
        <v>423260</v>
      </c>
      <c r="H44" s="225">
        <v>452548</v>
      </c>
      <c r="I44" s="225">
        <v>476727</v>
      </c>
      <c r="J44" s="225">
        <v>493468</v>
      </c>
      <c r="K44" s="225">
        <v>506570</v>
      </c>
      <c r="L44" s="225">
        <v>516261</v>
      </c>
      <c r="M44" s="222"/>
      <c r="N44" s="222"/>
    </row>
    <row r="45" spans="1:14">
      <c r="A45" s="233" t="s">
        <v>330</v>
      </c>
      <c r="B45" s="225">
        <v>22221</v>
      </c>
      <c r="C45" s="225">
        <v>22338</v>
      </c>
      <c r="D45" s="225">
        <v>22345</v>
      </c>
      <c r="E45" s="225">
        <v>22404</v>
      </c>
      <c r="F45" s="225">
        <v>22544</v>
      </c>
      <c r="G45" s="225">
        <v>22697</v>
      </c>
      <c r="H45" s="225">
        <v>22809</v>
      </c>
      <c r="I45" s="225">
        <v>22957</v>
      </c>
      <c r="J45" s="225">
        <v>23137</v>
      </c>
      <c r="K45" s="225">
        <v>23225</v>
      </c>
      <c r="L45" s="225">
        <v>23203</v>
      </c>
      <c r="M45" s="222"/>
      <c r="N45" s="222"/>
    </row>
    <row r="46" spans="1:14">
      <c r="A46" s="233" t="s">
        <v>331</v>
      </c>
      <c r="B46" s="225">
        <v>29264</v>
      </c>
      <c r="C46" s="225">
        <v>29662</v>
      </c>
      <c r="D46" s="225">
        <v>29884</v>
      </c>
      <c r="E46" s="225">
        <v>30199</v>
      </c>
      <c r="F46" s="225">
        <v>30493</v>
      </c>
      <c r="G46" s="225">
        <v>30994</v>
      </c>
      <c r="H46" s="225">
        <v>31394</v>
      </c>
      <c r="I46" s="225">
        <v>31902</v>
      </c>
      <c r="J46" s="225">
        <v>32494</v>
      </c>
      <c r="K46" s="225">
        <v>33089</v>
      </c>
      <c r="L46" s="225">
        <v>33381</v>
      </c>
      <c r="M46" s="222"/>
      <c r="N46" s="222"/>
    </row>
    <row r="47" spans="1:14">
      <c r="A47" s="233" t="s">
        <v>3733</v>
      </c>
      <c r="B47" s="225">
        <v>15209</v>
      </c>
      <c r="C47" s="225">
        <v>15686</v>
      </c>
      <c r="D47" s="225">
        <v>16210</v>
      </c>
      <c r="E47" s="225">
        <v>16756</v>
      </c>
      <c r="F47" s="225">
        <v>17658</v>
      </c>
      <c r="G47" s="225">
        <v>18572</v>
      </c>
      <c r="H47" s="225">
        <v>19382</v>
      </c>
      <c r="I47" s="225">
        <v>19985</v>
      </c>
      <c r="J47" s="225">
        <v>21013</v>
      </c>
      <c r="K47" s="225">
        <v>21432</v>
      </c>
      <c r="L47" s="225">
        <v>21701</v>
      </c>
      <c r="M47" s="222"/>
      <c r="N47" s="222"/>
    </row>
    <row r="48" spans="1:14">
      <c r="A48" s="233" t="s">
        <v>332</v>
      </c>
      <c r="B48" s="225">
        <v>23775</v>
      </c>
      <c r="C48" s="225">
        <v>24089</v>
      </c>
      <c r="D48" s="225">
        <v>24279</v>
      </c>
      <c r="E48" s="225">
        <v>24690</v>
      </c>
      <c r="F48" s="225">
        <v>25161</v>
      </c>
      <c r="G48" s="225">
        <v>25572</v>
      </c>
      <c r="H48" s="225">
        <v>26039</v>
      </c>
      <c r="I48" s="225">
        <v>26458</v>
      </c>
      <c r="J48" s="225">
        <v>26766</v>
      </c>
      <c r="K48" s="225">
        <v>27076</v>
      </c>
      <c r="L48" s="225">
        <v>27310</v>
      </c>
      <c r="M48" s="222"/>
      <c r="N48" s="222"/>
    </row>
    <row r="49" spans="1:14">
      <c r="A49" s="233" t="s">
        <v>333</v>
      </c>
      <c r="B49" s="225">
        <v>20392</v>
      </c>
      <c r="C49" s="225">
        <v>21152</v>
      </c>
      <c r="D49" s="225">
        <v>21642</v>
      </c>
      <c r="E49" s="225">
        <v>22086</v>
      </c>
      <c r="F49" s="225">
        <v>22853</v>
      </c>
      <c r="G49" s="225">
        <v>23770</v>
      </c>
      <c r="H49" s="225">
        <v>24357</v>
      </c>
      <c r="I49" s="225">
        <v>24789</v>
      </c>
      <c r="J49" s="225">
        <v>25244</v>
      </c>
      <c r="K49" s="225">
        <v>25661</v>
      </c>
      <c r="L49" s="225">
        <v>25949</v>
      </c>
      <c r="M49" s="222"/>
      <c r="N49" s="222"/>
    </row>
    <row r="50" spans="1:14">
      <c r="A50" s="233" t="s">
        <v>1467</v>
      </c>
      <c r="B50" s="225">
        <v>3707</v>
      </c>
      <c r="C50" s="225">
        <v>4183</v>
      </c>
      <c r="D50" s="225">
        <v>4907</v>
      </c>
      <c r="E50" s="225">
        <v>6057</v>
      </c>
      <c r="F50" s="225">
        <v>8017</v>
      </c>
      <c r="G50" s="225">
        <v>14093</v>
      </c>
      <c r="H50" s="225">
        <v>27141</v>
      </c>
      <c r="I50" s="225">
        <v>37880</v>
      </c>
      <c r="J50" s="225">
        <v>40978</v>
      </c>
      <c r="K50" s="225">
        <v>42467</v>
      </c>
      <c r="L50" s="225">
        <v>42968</v>
      </c>
      <c r="M50" s="222"/>
      <c r="N50" s="222"/>
    </row>
    <row r="51" spans="1:14">
      <c r="A51" s="233" t="s">
        <v>334</v>
      </c>
      <c r="B51" s="225">
        <v>59216</v>
      </c>
      <c r="C51" s="225">
        <v>60031</v>
      </c>
      <c r="D51" s="225">
        <v>60390</v>
      </c>
      <c r="E51" s="225">
        <v>60672</v>
      </c>
      <c r="F51" s="225">
        <v>61241</v>
      </c>
      <c r="G51" s="225">
        <v>61634</v>
      </c>
      <c r="H51" s="225">
        <v>62219</v>
      </c>
      <c r="I51" s="225">
        <v>62707</v>
      </c>
      <c r="J51" s="225">
        <v>63352</v>
      </c>
      <c r="K51" s="225">
        <v>63819</v>
      </c>
      <c r="L51" s="225">
        <v>64172</v>
      </c>
      <c r="M51" s="222"/>
      <c r="N51" s="222"/>
    </row>
    <row r="52" spans="1:14">
      <c r="A52" s="232" t="s">
        <v>50</v>
      </c>
      <c r="B52" s="222"/>
      <c r="C52" s="222"/>
      <c r="D52" s="222"/>
      <c r="E52" s="222"/>
      <c r="F52" s="222"/>
      <c r="G52" s="222"/>
      <c r="H52" s="222"/>
      <c r="I52" s="222"/>
      <c r="J52" s="222"/>
      <c r="K52" s="222"/>
      <c r="L52" s="222"/>
      <c r="M52" s="222"/>
      <c r="N52" s="222"/>
    </row>
    <row r="53" spans="1:14">
      <c r="A53" s="232" t="s">
        <v>320</v>
      </c>
      <c r="B53" s="227">
        <v>414422</v>
      </c>
      <c r="C53" s="227">
        <v>428904</v>
      </c>
      <c r="D53" s="227">
        <v>441538</v>
      </c>
      <c r="E53" s="227">
        <v>456386</v>
      </c>
      <c r="F53" s="227">
        <v>476059</v>
      </c>
      <c r="G53" s="227">
        <v>501057</v>
      </c>
      <c r="H53" s="227">
        <v>540503</v>
      </c>
      <c r="I53" s="227">
        <v>570581</v>
      </c>
      <c r="J53" s="227">
        <v>591678</v>
      </c>
      <c r="K53" s="227">
        <v>607622</v>
      </c>
      <c r="L53" s="227">
        <v>614353</v>
      </c>
      <c r="M53" s="222"/>
      <c r="N53" s="222"/>
    </row>
    <row r="54" spans="1:14">
      <c r="A54" s="233" t="s">
        <v>53</v>
      </c>
      <c r="B54" s="225">
        <v>163104</v>
      </c>
      <c r="C54" s="225">
        <v>171480</v>
      </c>
      <c r="D54" s="225">
        <v>179941</v>
      </c>
      <c r="E54" s="225">
        <v>189720</v>
      </c>
      <c r="F54" s="225">
        <v>199829</v>
      </c>
      <c r="G54" s="225">
        <v>210724</v>
      </c>
      <c r="H54" s="225">
        <v>226019</v>
      </c>
      <c r="I54" s="225">
        <v>237707</v>
      </c>
      <c r="J54" s="225">
        <v>247873</v>
      </c>
      <c r="K54" s="225">
        <v>256198</v>
      </c>
      <c r="L54" s="225">
        <v>258158</v>
      </c>
      <c r="M54" s="222"/>
      <c r="N54" s="222"/>
    </row>
    <row r="55" spans="1:14">
      <c r="A55" s="233" t="s">
        <v>327</v>
      </c>
      <c r="B55" s="225">
        <v>25443</v>
      </c>
      <c r="C55" s="225">
        <v>26580</v>
      </c>
      <c r="D55" s="225">
        <v>28043</v>
      </c>
      <c r="E55" s="225">
        <v>29903</v>
      </c>
      <c r="F55" s="225">
        <v>32017</v>
      </c>
      <c r="G55" s="225">
        <v>34537</v>
      </c>
      <c r="H55" s="225">
        <v>37090</v>
      </c>
      <c r="I55" s="225">
        <v>39070</v>
      </c>
      <c r="J55" s="225">
        <v>40601</v>
      </c>
      <c r="K55" s="225">
        <v>41497</v>
      </c>
      <c r="L55" s="225">
        <v>41529</v>
      </c>
      <c r="M55" s="222"/>
      <c r="N55" s="222"/>
    </row>
    <row r="56" spans="1:14">
      <c r="A56" s="233" t="s">
        <v>328</v>
      </c>
      <c r="B56" s="225">
        <v>5945</v>
      </c>
      <c r="C56" s="225">
        <v>7744</v>
      </c>
      <c r="D56" s="225">
        <v>10135</v>
      </c>
      <c r="E56" s="225">
        <v>12857</v>
      </c>
      <c r="F56" s="225">
        <v>15686</v>
      </c>
      <c r="G56" s="225">
        <v>18732</v>
      </c>
      <c r="H56" s="225">
        <v>21894</v>
      </c>
      <c r="I56" s="225">
        <v>24312</v>
      </c>
      <c r="J56" s="225">
        <v>26299</v>
      </c>
      <c r="K56" s="225">
        <v>28543</v>
      </c>
      <c r="L56" s="225">
        <v>29443</v>
      </c>
      <c r="M56" s="222"/>
      <c r="N56" s="222"/>
    </row>
    <row r="57" spans="1:14">
      <c r="A57" s="233" t="s">
        <v>329</v>
      </c>
      <c r="B57" s="225">
        <v>28234</v>
      </c>
      <c r="C57" s="225">
        <v>28463</v>
      </c>
      <c r="D57" s="225">
        <v>28584</v>
      </c>
      <c r="E57" s="225">
        <v>28690</v>
      </c>
      <c r="F57" s="225">
        <v>28738</v>
      </c>
      <c r="G57" s="225">
        <v>28703</v>
      </c>
      <c r="H57" s="225">
        <v>29110</v>
      </c>
      <c r="I57" s="225">
        <v>29578</v>
      </c>
      <c r="J57" s="225">
        <v>29804</v>
      </c>
      <c r="K57" s="225">
        <v>30321</v>
      </c>
      <c r="L57" s="225">
        <v>30639</v>
      </c>
      <c r="M57" s="222"/>
      <c r="N57" s="222"/>
    </row>
    <row r="58" spans="1:14">
      <c r="A58" s="233" t="s">
        <v>54</v>
      </c>
      <c r="B58" s="225">
        <v>251318</v>
      </c>
      <c r="C58" s="225">
        <v>257424</v>
      </c>
      <c r="D58" s="225">
        <v>261597</v>
      </c>
      <c r="E58" s="225">
        <v>266666</v>
      </c>
      <c r="F58" s="225">
        <v>276230</v>
      </c>
      <c r="G58" s="225">
        <v>290333</v>
      </c>
      <c r="H58" s="225">
        <v>314484</v>
      </c>
      <c r="I58" s="225">
        <v>332874</v>
      </c>
      <c r="J58" s="225">
        <v>343805</v>
      </c>
      <c r="K58" s="225">
        <v>351424</v>
      </c>
      <c r="L58" s="225">
        <v>356195</v>
      </c>
      <c r="M58" s="222"/>
      <c r="N58" s="222"/>
    </row>
    <row r="59" spans="1:14">
      <c r="A59" s="233" t="s">
        <v>330</v>
      </c>
      <c r="B59" s="225">
        <v>17911</v>
      </c>
      <c r="C59" s="225">
        <v>17775</v>
      </c>
      <c r="D59" s="225">
        <v>17580</v>
      </c>
      <c r="E59" s="225">
        <v>17426</v>
      </c>
      <c r="F59" s="225">
        <v>17344</v>
      </c>
      <c r="G59" s="225">
        <v>17272</v>
      </c>
      <c r="H59" s="225">
        <v>17176</v>
      </c>
      <c r="I59" s="225">
        <v>17104</v>
      </c>
      <c r="J59" s="225">
        <v>17053</v>
      </c>
      <c r="K59" s="225">
        <v>16956</v>
      </c>
      <c r="L59" s="225">
        <v>16755</v>
      </c>
      <c r="M59" s="222"/>
      <c r="N59" s="222"/>
    </row>
    <row r="60" spans="1:14">
      <c r="A60" s="233" t="s">
        <v>331</v>
      </c>
      <c r="B60" s="225">
        <v>21306</v>
      </c>
      <c r="C60" s="225">
        <v>21326</v>
      </c>
      <c r="D60" s="225">
        <v>21197</v>
      </c>
      <c r="E60" s="225">
        <v>21163</v>
      </c>
      <c r="F60" s="225">
        <v>21112</v>
      </c>
      <c r="G60" s="225">
        <v>21182</v>
      </c>
      <c r="H60" s="225">
        <v>21249</v>
      </c>
      <c r="I60" s="225">
        <v>21383</v>
      </c>
      <c r="J60" s="225">
        <v>21627</v>
      </c>
      <c r="K60" s="225">
        <v>21859</v>
      </c>
      <c r="L60" s="225">
        <v>21840</v>
      </c>
      <c r="M60" s="222"/>
      <c r="N60" s="222"/>
    </row>
    <row r="61" spans="1:14">
      <c r="A61" s="233" t="s">
        <v>3733</v>
      </c>
      <c r="B61" s="225">
        <v>12098</v>
      </c>
      <c r="C61" s="225">
        <v>12477</v>
      </c>
      <c r="D61" s="225">
        <v>12883</v>
      </c>
      <c r="E61" s="225">
        <v>13306</v>
      </c>
      <c r="F61" s="225">
        <v>14083</v>
      </c>
      <c r="G61" s="225">
        <v>14857</v>
      </c>
      <c r="H61" s="225">
        <v>15550</v>
      </c>
      <c r="I61" s="225">
        <v>15970</v>
      </c>
      <c r="J61" s="225">
        <v>16781</v>
      </c>
      <c r="K61" s="225">
        <v>17075</v>
      </c>
      <c r="L61" s="225">
        <v>17195</v>
      </c>
      <c r="M61" s="222"/>
      <c r="N61" s="222"/>
    </row>
    <row r="62" spans="1:14">
      <c r="A62" s="233" t="s">
        <v>332</v>
      </c>
      <c r="B62" s="225">
        <v>12012</v>
      </c>
      <c r="C62" s="225">
        <v>12057</v>
      </c>
      <c r="D62" s="225">
        <v>12012</v>
      </c>
      <c r="E62" s="225">
        <v>12086</v>
      </c>
      <c r="F62" s="225">
        <v>12204</v>
      </c>
      <c r="G62" s="225">
        <v>12339</v>
      </c>
      <c r="H62" s="225">
        <v>12555</v>
      </c>
      <c r="I62" s="225">
        <v>12722</v>
      </c>
      <c r="J62" s="225">
        <v>12818</v>
      </c>
      <c r="K62" s="225">
        <v>12935</v>
      </c>
      <c r="L62" s="225">
        <v>12990</v>
      </c>
      <c r="M62" s="222"/>
      <c r="N62" s="222"/>
    </row>
    <row r="63" spans="1:14">
      <c r="A63" s="233" t="s">
        <v>333</v>
      </c>
      <c r="B63" s="225">
        <v>11169</v>
      </c>
      <c r="C63" s="225">
        <v>11730</v>
      </c>
      <c r="D63" s="225">
        <v>12079</v>
      </c>
      <c r="E63" s="225">
        <v>12332</v>
      </c>
      <c r="F63" s="225">
        <v>12898</v>
      </c>
      <c r="G63" s="225">
        <v>13451</v>
      </c>
      <c r="H63" s="225">
        <v>13779</v>
      </c>
      <c r="I63" s="225">
        <v>14014</v>
      </c>
      <c r="J63" s="225">
        <v>14220</v>
      </c>
      <c r="K63" s="225">
        <v>14379</v>
      </c>
      <c r="L63" s="225">
        <v>14471</v>
      </c>
      <c r="M63" s="222"/>
      <c r="N63" s="222"/>
    </row>
    <row r="64" spans="1:14">
      <c r="A64" s="233" t="s">
        <v>1467</v>
      </c>
      <c r="B64" s="225">
        <v>2040</v>
      </c>
      <c r="C64" s="225">
        <v>2440</v>
      </c>
      <c r="D64" s="225">
        <v>3071</v>
      </c>
      <c r="E64" s="225">
        <v>4038</v>
      </c>
      <c r="F64" s="225">
        <v>5824</v>
      </c>
      <c r="G64" s="225">
        <v>11601</v>
      </c>
      <c r="H64" s="225">
        <v>24143</v>
      </c>
      <c r="I64" s="225">
        <v>33616</v>
      </c>
      <c r="J64" s="225">
        <v>35441</v>
      </c>
      <c r="K64" s="225">
        <v>35862</v>
      </c>
      <c r="L64" s="225">
        <v>35536</v>
      </c>
      <c r="M64" s="222"/>
      <c r="N64" s="222"/>
    </row>
    <row r="65" spans="1:14">
      <c r="A65" s="233" t="s">
        <v>334</v>
      </c>
      <c r="B65" s="225">
        <v>32255</v>
      </c>
      <c r="C65" s="225">
        <v>32479</v>
      </c>
      <c r="D65" s="225">
        <v>32379</v>
      </c>
      <c r="E65" s="225">
        <v>32235</v>
      </c>
      <c r="F65" s="225">
        <v>32364</v>
      </c>
      <c r="G65" s="225">
        <v>32352</v>
      </c>
      <c r="H65" s="225">
        <v>32488</v>
      </c>
      <c r="I65" s="225">
        <v>32606</v>
      </c>
      <c r="J65" s="225">
        <v>32924</v>
      </c>
      <c r="K65" s="225">
        <v>33083</v>
      </c>
      <c r="L65" s="225">
        <v>33111</v>
      </c>
      <c r="M65" s="222"/>
      <c r="N65" s="222"/>
    </row>
    <row r="66" spans="1:14">
      <c r="A66" s="232" t="s">
        <v>51</v>
      </c>
      <c r="B66" s="222"/>
      <c r="C66" s="222"/>
      <c r="D66" s="222"/>
      <c r="E66" s="222"/>
      <c r="F66" s="222"/>
      <c r="G66" s="222"/>
      <c r="H66" s="222"/>
      <c r="I66" s="222"/>
      <c r="J66" s="222"/>
      <c r="K66" s="222"/>
      <c r="L66" s="222"/>
      <c r="M66" s="222"/>
      <c r="N66" s="222"/>
    </row>
    <row r="67" spans="1:14">
      <c r="A67" s="232" t="s">
        <v>320</v>
      </c>
      <c r="B67" s="227">
        <v>128316</v>
      </c>
      <c r="C67" s="227">
        <v>133613</v>
      </c>
      <c r="D67" s="227">
        <v>138923</v>
      </c>
      <c r="E67" s="227">
        <v>144288</v>
      </c>
      <c r="F67" s="227">
        <v>150011</v>
      </c>
      <c r="G67" s="227">
        <v>156416</v>
      </c>
      <c r="H67" s="227">
        <v>163370</v>
      </c>
      <c r="I67" s="227">
        <v>170991</v>
      </c>
      <c r="J67" s="227">
        <v>178719</v>
      </c>
      <c r="K67" s="227">
        <v>185979</v>
      </c>
      <c r="L67" s="227">
        <v>192816</v>
      </c>
      <c r="M67" s="222"/>
      <c r="N67" s="222"/>
    </row>
    <row r="68" spans="1:14">
      <c r="A68" s="233" t="s">
        <v>53</v>
      </c>
      <c r="B68" s="225">
        <v>17148</v>
      </c>
      <c r="C68" s="225">
        <v>18201</v>
      </c>
      <c r="D68" s="225">
        <v>19530</v>
      </c>
      <c r="E68" s="225">
        <v>20674</v>
      </c>
      <c r="F68" s="225">
        <v>21984</v>
      </c>
      <c r="G68" s="225">
        <v>23489</v>
      </c>
      <c r="H68" s="225">
        <v>25306</v>
      </c>
      <c r="I68" s="225">
        <v>27138</v>
      </c>
      <c r="J68" s="225">
        <v>29056</v>
      </c>
      <c r="K68" s="225">
        <v>30833</v>
      </c>
      <c r="L68" s="225">
        <v>32750</v>
      </c>
      <c r="M68" s="222"/>
      <c r="N68" s="222"/>
    </row>
    <row r="69" spans="1:14">
      <c r="A69" s="233" t="s">
        <v>327</v>
      </c>
      <c r="B69" s="225">
        <v>2958</v>
      </c>
      <c r="C69" s="225">
        <v>3284</v>
      </c>
      <c r="D69" s="225">
        <v>3677</v>
      </c>
      <c r="E69" s="225">
        <v>4102</v>
      </c>
      <c r="F69" s="225">
        <v>4501</v>
      </c>
      <c r="G69" s="225">
        <v>4928</v>
      </c>
      <c r="H69" s="225">
        <v>5410</v>
      </c>
      <c r="I69" s="225">
        <v>5856</v>
      </c>
      <c r="J69" s="225">
        <v>6299</v>
      </c>
      <c r="K69" s="225">
        <v>6651</v>
      </c>
      <c r="L69" s="225">
        <v>6944</v>
      </c>
      <c r="M69" s="222"/>
      <c r="N69" s="222"/>
    </row>
    <row r="70" spans="1:14">
      <c r="A70" s="233" t="s">
        <v>328</v>
      </c>
      <c r="B70" s="225">
        <v>501</v>
      </c>
      <c r="C70" s="225">
        <v>595</v>
      </c>
      <c r="D70" s="225">
        <v>727</v>
      </c>
      <c r="E70" s="225">
        <v>941</v>
      </c>
      <c r="F70" s="225">
        <v>1154</v>
      </c>
      <c r="G70" s="225">
        <v>1494</v>
      </c>
      <c r="H70" s="225">
        <v>1929</v>
      </c>
      <c r="I70" s="225">
        <v>2410</v>
      </c>
      <c r="J70" s="225">
        <v>2958</v>
      </c>
      <c r="K70" s="225">
        <v>3506</v>
      </c>
      <c r="L70" s="225">
        <v>4148</v>
      </c>
      <c r="M70" s="222"/>
      <c r="N70" s="222"/>
    </row>
    <row r="71" spans="1:14">
      <c r="A71" s="233" t="s">
        <v>329</v>
      </c>
      <c r="B71" s="225">
        <v>2678</v>
      </c>
      <c r="C71" s="225">
        <v>2800</v>
      </c>
      <c r="D71" s="225">
        <v>2891</v>
      </c>
      <c r="E71" s="225">
        <v>3016</v>
      </c>
      <c r="F71" s="225">
        <v>3150</v>
      </c>
      <c r="G71" s="225">
        <v>3259</v>
      </c>
      <c r="H71" s="225">
        <v>3367</v>
      </c>
      <c r="I71" s="225">
        <v>3494</v>
      </c>
      <c r="J71" s="225">
        <v>3612</v>
      </c>
      <c r="K71" s="225">
        <v>3716</v>
      </c>
      <c r="L71" s="225">
        <v>3829</v>
      </c>
      <c r="M71" s="222"/>
      <c r="N71" s="222"/>
    </row>
    <row r="72" spans="1:14">
      <c r="A72" s="233" t="s">
        <v>54</v>
      </c>
      <c r="B72" s="225">
        <v>111168</v>
      </c>
      <c r="C72" s="225">
        <v>115412</v>
      </c>
      <c r="D72" s="225">
        <v>119393</v>
      </c>
      <c r="E72" s="225">
        <v>123614</v>
      </c>
      <c r="F72" s="225">
        <v>128027</v>
      </c>
      <c r="G72" s="225">
        <v>132927</v>
      </c>
      <c r="H72" s="225">
        <v>138064</v>
      </c>
      <c r="I72" s="225">
        <v>143853</v>
      </c>
      <c r="J72" s="225">
        <v>149663</v>
      </c>
      <c r="K72" s="225">
        <v>155146</v>
      </c>
      <c r="L72" s="225">
        <v>160066</v>
      </c>
      <c r="M72" s="222"/>
      <c r="N72" s="222"/>
    </row>
    <row r="73" spans="1:14">
      <c r="A73" s="233" t="s">
        <v>330</v>
      </c>
      <c r="B73" s="225">
        <v>4310</v>
      </c>
      <c r="C73" s="225">
        <v>4563</v>
      </c>
      <c r="D73" s="225">
        <v>4765</v>
      </c>
      <c r="E73" s="225">
        <v>4978</v>
      </c>
      <c r="F73" s="225">
        <v>5200</v>
      </c>
      <c r="G73" s="225">
        <v>5425</v>
      </c>
      <c r="H73" s="225">
        <v>5633</v>
      </c>
      <c r="I73" s="225">
        <v>5853</v>
      </c>
      <c r="J73" s="225">
        <v>6084</v>
      </c>
      <c r="K73" s="225">
        <v>6269</v>
      </c>
      <c r="L73" s="225">
        <v>6448</v>
      </c>
      <c r="M73" s="222"/>
      <c r="N73" s="222"/>
    </row>
    <row r="74" spans="1:14">
      <c r="A74" s="233" t="s">
        <v>331</v>
      </c>
      <c r="B74" s="225">
        <v>7958</v>
      </c>
      <c r="C74" s="225">
        <v>8336</v>
      </c>
      <c r="D74" s="225">
        <v>8687</v>
      </c>
      <c r="E74" s="225">
        <v>9036</v>
      </c>
      <c r="F74" s="225">
        <v>9381</v>
      </c>
      <c r="G74" s="225">
        <v>9812</v>
      </c>
      <c r="H74" s="225">
        <v>10145</v>
      </c>
      <c r="I74" s="225">
        <v>10519</v>
      </c>
      <c r="J74" s="225">
        <v>10867</v>
      </c>
      <c r="K74" s="225">
        <v>11230</v>
      </c>
      <c r="L74" s="225">
        <v>11541</v>
      </c>
      <c r="M74" s="222"/>
      <c r="N74" s="222"/>
    </row>
    <row r="75" spans="1:14">
      <c r="A75" s="233" t="s">
        <v>3733</v>
      </c>
      <c r="B75" s="225">
        <v>3111</v>
      </c>
      <c r="C75" s="225">
        <v>3209</v>
      </c>
      <c r="D75" s="225">
        <v>3327</v>
      </c>
      <c r="E75" s="225">
        <v>3450</v>
      </c>
      <c r="F75" s="225">
        <v>3575</v>
      </c>
      <c r="G75" s="225">
        <v>3715</v>
      </c>
      <c r="H75" s="225">
        <v>3832</v>
      </c>
      <c r="I75" s="225">
        <v>4015</v>
      </c>
      <c r="J75" s="225">
        <v>4232</v>
      </c>
      <c r="K75" s="225">
        <v>4357</v>
      </c>
      <c r="L75" s="225">
        <v>4506</v>
      </c>
      <c r="M75" s="222"/>
      <c r="N75" s="222"/>
    </row>
    <row r="76" spans="1:14">
      <c r="A76" s="233" t="s">
        <v>332</v>
      </c>
      <c r="B76" s="225">
        <v>11763</v>
      </c>
      <c r="C76" s="225">
        <v>12032</v>
      </c>
      <c r="D76" s="225">
        <v>12267</v>
      </c>
      <c r="E76" s="225">
        <v>12604</v>
      </c>
      <c r="F76" s="225">
        <v>12957</v>
      </c>
      <c r="G76" s="225">
        <v>13233</v>
      </c>
      <c r="H76" s="225">
        <v>13484</v>
      </c>
      <c r="I76" s="225">
        <v>13736</v>
      </c>
      <c r="J76" s="225">
        <v>13948</v>
      </c>
      <c r="K76" s="225">
        <v>14141</v>
      </c>
      <c r="L76" s="225">
        <v>14320</v>
      </c>
      <c r="M76" s="222"/>
      <c r="N76" s="222"/>
    </row>
    <row r="77" spans="1:14">
      <c r="A77" s="233" t="s">
        <v>333</v>
      </c>
      <c r="B77" s="225">
        <v>9223</v>
      </c>
      <c r="C77" s="225">
        <v>9422</v>
      </c>
      <c r="D77" s="225">
        <v>9563</v>
      </c>
      <c r="E77" s="225">
        <v>9754</v>
      </c>
      <c r="F77" s="225">
        <v>9955</v>
      </c>
      <c r="G77" s="225">
        <v>10319</v>
      </c>
      <c r="H77" s="225">
        <v>10578</v>
      </c>
      <c r="I77" s="225">
        <v>10775</v>
      </c>
      <c r="J77" s="225">
        <v>11024</v>
      </c>
      <c r="K77" s="225">
        <v>11282</v>
      </c>
      <c r="L77" s="225">
        <v>11478</v>
      </c>
      <c r="M77" s="222"/>
      <c r="N77" s="222"/>
    </row>
    <row r="78" spans="1:14">
      <c r="A78" s="233" t="s">
        <v>1467</v>
      </c>
      <c r="B78" s="225">
        <v>1667</v>
      </c>
      <c r="C78" s="225">
        <v>1743</v>
      </c>
      <c r="D78" s="225">
        <v>1836</v>
      </c>
      <c r="E78" s="225">
        <v>2019</v>
      </c>
      <c r="F78" s="225">
        <v>2193</v>
      </c>
      <c r="G78" s="225">
        <v>2492</v>
      </c>
      <c r="H78" s="225">
        <v>2998</v>
      </c>
      <c r="I78" s="225">
        <v>4264</v>
      </c>
      <c r="J78" s="225">
        <v>5537</v>
      </c>
      <c r="K78" s="225">
        <v>6605</v>
      </c>
      <c r="L78" s="225">
        <v>7432</v>
      </c>
      <c r="M78" s="222"/>
      <c r="N78" s="222"/>
    </row>
    <row r="79" spans="1:14">
      <c r="A79" s="233" t="s">
        <v>334</v>
      </c>
      <c r="B79" s="225">
        <v>26961</v>
      </c>
      <c r="C79" s="225">
        <v>27552</v>
      </c>
      <c r="D79" s="225">
        <v>28011</v>
      </c>
      <c r="E79" s="225">
        <v>28437</v>
      </c>
      <c r="F79" s="225">
        <v>28877</v>
      </c>
      <c r="G79" s="225">
        <v>29282</v>
      </c>
      <c r="H79" s="225">
        <v>29731</v>
      </c>
      <c r="I79" s="225">
        <v>30101</v>
      </c>
      <c r="J79" s="225">
        <v>30428</v>
      </c>
      <c r="K79" s="225">
        <v>30736</v>
      </c>
      <c r="L79" s="225">
        <v>31061</v>
      </c>
      <c r="M79" s="222"/>
      <c r="N79" s="222"/>
    </row>
    <row r="80" spans="1:14" ht="16" thickBot="1">
      <c r="A80" s="234"/>
      <c r="B80" s="226"/>
      <c r="C80" s="226"/>
      <c r="D80" s="226"/>
      <c r="E80" s="226"/>
      <c r="F80" s="226"/>
      <c r="G80" s="226"/>
      <c r="H80" s="226"/>
      <c r="I80" s="226"/>
      <c r="J80" s="226"/>
      <c r="K80" s="226"/>
      <c r="L80" s="226"/>
      <c r="M80" s="222"/>
      <c r="N80" s="222"/>
    </row>
    <row r="81" spans="1:14">
      <c r="A81" s="231"/>
      <c r="B81" s="222"/>
      <c r="C81" s="222"/>
      <c r="D81" s="222"/>
      <c r="E81" s="222"/>
      <c r="F81" s="222"/>
      <c r="G81" s="222"/>
      <c r="H81" s="222"/>
      <c r="I81" s="222"/>
      <c r="J81" s="222"/>
      <c r="K81" s="222"/>
      <c r="L81" s="222"/>
      <c r="M81" s="222"/>
      <c r="N81" s="222"/>
    </row>
    <row r="82" spans="1:14">
      <c r="A82" s="233"/>
      <c r="B82" s="222"/>
      <c r="C82" s="224" t="s">
        <v>4098</v>
      </c>
      <c r="D82" s="222"/>
      <c r="E82" s="222" t="s">
        <v>3723</v>
      </c>
      <c r="F82" s="222"/>
      <c r="G82" s="222"/>
      <c r="H82" s="222"/>
      <c r="I82" s="222"/>
      <c r="J82" s="222"/>
      <c r="K82" s="222"/>
      <c r="L82" s="222"/>
      <c r="M82" s="222"/>
      <c r="N82" s="222"/>
    </row>
    <row r="83" spans="1:14">
      <c r="A83" s="231"/>
      <c r="B83" s="222"/>
      <c r="C83" s="222"/>
      <c r="D83" s="222"/>
      <c r="E83" s="222"/>
      <c r="F83" s="222"/>
      <c r="G83" s="222"/>
      <c r="H83" s="222"/>
      <c r="I83" s="222"/>
      <c r="J83" s="222"/>
      <c r="K83" s="222"/>
      <c r="L83" s="222"/>
      <c r="M83" s="222"/>
      <c r="N83" s="222"/>
    </row>
  </sheetData>
  <hyperlinks>
    <hyperlink ref="B1" location="INDEKS!A1" display="HJEM" xr:uid="{1F321410-221A-41DC-9A8E-5E57EDB9006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L54"/>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1364</v>
      </c>
      <c r="B1" s="173" t="s">
        <v>3453</v>
      </c>
      <c r="C1" s="222"/>
      <c r="D1" s="222"/>
      <c r="E1" s="222"/>
      <c r="F1" s="222"/>
      <c r="G1" s="222"/>
      <c r="H1" s="222"/>
      <c r="I1" s="222"/>
      <c r="J1" s="222"/>
      <c r="K1" s="222"/>
      <c r="L1" s="222"/>
    </row>
    <row r="2" spans="1:12">
      <c r="A2" s="232"/>
      <c r="B2" s="223">
        <v>2007</v>
      </c>
      <c r="C2" s="223">
        <v>2008</v>
      </c>
      <c r="D2" s="223">
        <v>2009</v>
      </c>
      <c r="E2" s="223">
        <v>2010</v>
      </c>
      <c r="F2" s="223">
        <v>2011</v>
      </c>
      <c r="G2" s="223">
        <v>2012</v>
      </c>
      <c r="H2" s="223">
        <v>2013</v>
      </c>
      <c r="I2" s="223">
        <v>2014</v>
      </c>
      <c r="J2" s="223">
        <v>2015</v>
      </c>
      <c r="K2" s="223">
        <v>2016</v>
      </c>
      <c r="L2" s="223">
        <v>2017</v>
      </c>
    </row>
    <row r="3" spans="1:12">
      <c r="A3" s="235" t="s">
        <v>40</v>
      </c>
      <c r="B3" s="230"/>
      <c r="C3" s="230"/>
      <c r="D3" s="230"/>
      <c r="E3" s="230"/>
      <c r="F3" s="230"/>
      <c r="G3" s="230"/>
      <c r="H3" s="230"/>
      <c r="I3" s="230"/>
      <c r="J3" s="230"/>
      <c r="K3" s="230"/>
      <c r="L3" s="230"/>
    </row>
    <row r="4" spans="1:12">
      <c r="A4" s="232" t="s">
        <v>1365</v>
      </c>
      <c r="B4" s="223">
        <v>174066</v>
      </c>
      <c r="C4" s="7">
        <v>190368</v>
      </c>
      <c r="D4" s="7">
        <v>173302</v>
      </c>
      <c r="E4" s="7">
        <v>170436</v>
      </c>
      <c r="F4" s="7">
        <v>171991</v>
      </c>
      <c r="G4" s="7">
        <v>178732</v>
      </c>
      <c r="H4" s="7">
        <v>187997</v>
      </c>
      <c r="I4" s="7">
        <v>191840</v>
      </c>
      <c r="J4" s="7">
        <v>198567</v>
      </c>
      <c r="K4" s="7">
        <v>209037</v>
      </c>
      <c r="L4" s="7">
        <v>215247</v>
      </c>
    </row>
    <row r="5" spans="1:12">
      <c r="A5" s="233" t="s">
        <v>1348</v>
      </c>
      <c r="B5" s="224">
        <v>8612</v>
      </c>
      <c r="C5" s="222">
        <v>8910</v>
      </c>
      <c r="D5" s="222">
        <v>8601</v>
      </c>
      <c r="E5" s="222">
        <v>8801</v>
      </c>
      <c r="F5" s="222">
        <v>8766</v>
      </c>
      <c r="G5" s="222">
        <v>8772</v>
      </c>
      <c r="H5" s="222">
        <v>8649</v>
      </c>
      <c r="I5" s="222">
        <v>8142</v>
      </c>
      <c r="J5" s="222">
        <v>8016</v>
      </c>
      <c r="K5" s="222">
        <v>8016</v>
      </c>
      <c r="L5" s="222">
        <v>8104</v>
      </c>
    </row>
    <row r="6" spans="1:12">
      <c r="A6" s="233" t="s">
        <v>1349</v>
      </c>
      <c r="B6" s="224">
        <v>15277</v>
      </c>
      <c r="C6" s="222">
        <v>16093</v>
      </c>
      <c r="D6" s="222">
        <v>15925</v>
      </c>
      <c r="E6" s="222">
        <v>15210</v>
      </c>
      <c r="F6" s="222">
        <v>14892</v>
      </c>
      <c r="G6" s="222">
        <v>14502</v>
      </c>
      <c r="H6" s="222">
        <v>14498</v>
      </c>
      <c r="I6" s="222">
        <v>14650</v>
      </c>
      <c r="J6" s="222">
        <v>14745</v>
      </c>
      <c r="K6" s="222">
        <v>15177</v>
      </c>
      <c r="L6" s="222">
        <v>15617</v>
      </c>
    </row>
    <row r="7" spans="1:12">
      <c r="A7" s="233" t="s">
        <v>1350</v>
      </c>
      <c r="B7" s="224">
        <v>11447</v>
      </c>
      <c r="C7" s="222">
        <v>12890</v>
      </c>
      <c r="D7" s="222">
        <v>14457</v>
      </c>
      <c r="E7" s="222">
        <v>16582</v>
      </c>
      <c r="F7" s="222">
        <v>17815</v>
      </c>
      <c r="G7" s="222">
        <v>21882</v>
      </c>
      <c r="H7" s="222">
        <v>22850</v>
      </c>
      <c r="I7" s="222">
        <v>22570</v>
      </c>
      <c r="J7" s="222">
        <v>22798</v>
      </c>
      <c r="K7" s="222">
        <v>25306</v>
      </c>
      <c r="L7" s="222">
        <v>26107</v>
      </c>
    </row>
    <row r="8" spans="1:12">
      <c r="A8" s="233" t="s">
        <v>1351</v>
      </c>
      <c r="B8" s="224">
        <v>35521</v>
      </c>
      <c r="C8" s="222">
        <v>37673</v>
      </c>
      <c r="D8" s="222">
        <v>34975</v>
      </c>
      <c r="E8" s="222">
        <v>33419</v>
      </c>
      <c r="F8" s="222">
        <v>33279</v>
      </c>
      <c r="G8" s="222">
        <v>34007</v>
      </c>
      <c r="H8" s="222">
        <v>36672</v>
      </c>
      <c r="I8" s="222">
        <v>37481</v>
      </c>
      <c r="J8" s="222">
        <v>38341</v>
      </c>
      <c r="K8" s="222">
        <v>39433</v>
      </c>
      <c r="L8" s="222">
        <v>41008</v>
      </c>
    </row>
    <row r="9" spans="1:12">
      <c r="A9" s="233" t="s">
        <v>1352</v>
      </c>
      <c r="B9" s="224">
        <v>6052</v>
      </c>
      <c r="C9" s="222">
        <v>9405</v>
      </c>
      <c r="D9" s="222">
        <v>8416</v>
      </c>
      <c r="E9" s="222">
        <v>8840</v>
      </c>
      <c r="F9" s="222">
        <v>8536</v>
      </c>
      <c r="G9" s="222">
        <v>8801</v>
      </c>
      <c r="H9" s="222">
        <v>10924</v>
      </c>
      <c r="I9" s="222">
        <v>10512</v>
      </c>
      <c r="J9" s="222">
        <v>10379</v>
      </c>
      <c r="K9" s="222">
        <v>10916</v>
      </c>
      <c r="L9" s="222">
        <v>11088</v>
      </c>
    </row>
    <row r="10" spans="1:12">
      <c r="A10" s="233" t="s">
        <v>1353</v>
      </c>
      <c r="B10" s="224">
        <v>13441</v>
      </c>
      <c r="C10" s="222">
        <v>13459</v>
      </c>
      <c r="D10" s="222">
        <v>10707</v>
      </c>
      <c r="E10" s="222">
        <v>9291</v>
      </c>
      <c r="F10" s="222">
        <v>9103</v>
      </c>
      <c r="G10" s="222">
        <v>8907</v>
      </c>
      <c r="H10" s="222">
        <v>8893</v>
      </c>
      <c r="I10" s="222">
        <v>8442</v>
      </c>
      <c r="J10" s="222">
        <v>8616</v>
      </c>
      <c r="K10" s="222">
        <v>9087</v>
      </c>
      <c r="L10" s="222">
        <v>9361</v>
      </c>
    </row>
    <row r="11" spans="1:12">
      <c r="A11" s="233" t="s">
        <v>1354</v>
      </c>
      <c r="B11" s="224">
        <v>8098</v>
      </c>
      <c r="C11" s="222">
        <v>8834</v>
      </c>
      <c r="D11" s="222">
        <v>8676</v>
      </c>
      <c r="E11" s="222">
        <v>8435</v>
      </c>
      <c r="F11" s="222">
        <v>8441</v>
      </c>
      <c r="G11" s="222">
        <v>8649</v>
      </c>
      <c r="H11" s="222">
        <v>8757</v>
      </c>
      <c r="I11" s="222">
        <v>9091</v>
      </c>
      <c r="J11" s="222">
        <v>10267</v>
      </c>
      <c r="K11" s="222">
        <v>10835</v>
      </c>
      <c r="L11" s="222">
        <v>10464</v>
      </c>
    </row>
    <row r="12" spans="1:12">
      <c r="A12" s="233" t="s">
        <v>1355</v>
      </c>
      <c r="B12" s="222" t="s">
        <v>2</v>
      </c>
      <c r="C12" s="222">
        <v>2009</v>
      </c>
      <c r="D12" s="222">
        <v>1959</v>
      </c>
      <c r="E12" s="222">
        <v>2009</v>
      </c>
      <c r="F12" s="222">
        <v>1978</v>
      </c>
      <c r="G12" s="222">
        <v>1965</v>
      </c>
      <c r="H12" s="222">
        <v>1939</v>
      </c>
      <c r="I12" s="222">
        <v>1974</v>
      </c>
      <c r="J12" s="222">
        <v>2126</v>
      </c>
      <c r="K12" s="222">
        <v>2137</v>
      </c>
      <c r="L12" s="222">
        <v>2256</v>
      </c>
    </row>
    <row r="13" spans="1:12">
      <c r="A13" s="233" t="s">
        <v>1356</v>
      </c>
      <c r="B13" s="224">
        <v>5854</v>
      </c>
      <c r="C13" s="222">
        <v>6641</v>
      </c>
      <c r="D13" s="222">
        <v>5919</v>
      </c>
      <c r="E13" s="222">
        <v>5637</v>
      </c>
      <c r="F13" s="222">
        <v>5687</v>
      </c>
      <c r="G13" s="222">
        <v>5711</v>
      </c>
      <c r="H13" s="222">
        <v>5986</v>
      </c>
      <c r="I13" s="222">
        <v>6031</v>
      </c>
      <c r="J13" s="222">
        <v>6077</v>
      </c>
      <c r="K13" s="222">
        <v>6439</v>
      </c>
      <c r="L13" s="222">
        <v>6674</v>
      </c>
    </row>
    <row r="14" spans="1:12">
      <c r="A14" s="233" t="s">
        <v>1357</v>
      </c>
      <c r="B14" s="224">
        <v>25729</v>
      </c>
      <c r="C14" s="222">
        <v>24982</v>
      </c>
      <c r="D14" s="222">
        <v>15977</v>
      </c>
      <c r="E14" s="222">
        <v>15206</v>
      </c>
      <c r="F14" s="222">
        <v>16608</v>
      </c>
      <c r="G14" s="222">
        <v>17103</v>
      </c>
      <c r="H14" s="222">
        <v>18810</v>
      </c>
      <c r="I14" s="222">
        <v>20955</v>
      </c>
      <c r="J14" s="222">
        <v>23223</v>
      </c>
      <c r="K14" s="222">
        <v>25230</v>
      </c>
      <c r="L14" s="222">
        <v>25546</v>
      </c>
    </row>
    <row r="15" spans="1:12">
      <c r="A15" s="233" t="s">
        <v>1358</v>
      </c>
      <c r="B15" s="224">
        <v>4951</v>
      </c>
      <c r="C15" s="222">
        <v>4945</v>
      </c>
      <c r="D15" s="222">
        <v>4579</v>
      </c>
      <c r="E15" s="222">
        <v>4509</v>
      </c>
      <c r="F15" s="222">
        <v>4526</v>
      </c>
      <c r="G15" s="222">
        <v>4441</v>
      </c>
      <c r="H15" s="222">
        <v>4518</v>
      </c>
      <c r="I15" s="222">
        <v>4445</v>
      </c>
      <c r="J15" s="222">
        <v>4377</v>
      </c>
      <c r="K15" s="222">
        <v>4865</v>
      </c>
      <c r="L15" s="222">
        <v>4689</v>
      </c>
    </row>
    <row r="16" spans="1:12">
      <c r="A16" s="233" t="s">
        <v>1359</v>
      </c>
      <c r="B16" s="224">
        <v>3939</v>
      </c>
      <c r="C16" s="222">
        <v>4351</v>
      </c>
      <c r="D16" s="222">
        <v>4299</v>
      </c>
      <c r="E16" s="222">
        <v>4143</v>
      </c>
      <c r="F16" s="222">
        <v>4080</v>
      </c>
      <c r="G16" s="222">
        <v>4105</v>
      </c>
      <c r="H16" s="222">
        <v>4092</v>
      </c>
      <c r="I16" s="222">
        <v>4304</v>
      </c>
      <c r="J16" s="222">
        <v>4412</v>
      </c>
      <c r="K16" s="222">
        <v>4741</v>
      </c>
      <c r="L16" s="222">
        <v>5094</v>
      </c>
    </row>
    <row r="17" spans="1:12">
      <c r="A17" s="233" t="s">
        <v>1360</v>
      </c>
      <c r="B17" s="224">
        <v>9085</v>
      </c>
      <c r="C17" s="222">
        <v>9108</v>
      </c>
      <c r="D17" s="222">
        <v>9754</v>
      </c>
      <c r="E17" s="222">
        <v>10137</v>
      </c>
      <c r="F17" s="222">
        <v>10553</v>
      </c>
      <c r="G17" s="222">
        <v>11370</v>
      </c>
      <c r="H17" s="222">
        <v>11991</v>
      </c>
      <c r="I17" s="222">
        <v>12935</v>
      </c>
      <c r="J17" s="222">
        <v>13970</v>
      </c>
      <c r="K17" s="222">
        <v>14398</v>
      </c>
      <c r="L17" s="222">
        <v>15233</v>
      </c>
    </row>
    <row r="18" spans="1:12">
      <c r="A18" s="233" t="s">
        <v>1366</v>
      </c>
      <c r="B18" s="224">
        <v>952</v>
      </c>
      <c r="C18" s="222">
        <v>4779</v>
      </c>
      <c r="D18" s="222">
        <v>3784</v>
      </c>
      <c r="E18" s="222">
        <v>3703</v>
      </c>
      <c r="F18" s="222">
        <v>4043</v>
      </c>
      <c r="G18" s="222">
        <v>4408</v>
      </c>
      <c r="H18" s="222">
        <v>5944</v>
      </c>
      <c r="I18" s="222">
        <v>6140</v>
      </c>
      <c r="J18" s="222">
        <v>6404</v>
      </c>
      <c r="K18" s="222">
        <v>6827</v>
      </c>
      <c r="L18" s="222">
        <v>7484</v>
      </c>
    </row>
    <row r="19" spans="1:12">
      <c r="A19" s="233" t="s">
        <v>1362</v>
      </c>
      <c r="B19" s="224">
        <v>25109</v>
      </c>
      <c r="C19" s="222">
        <v>26290</v>
      </c>
      <c r="D19" s="222">
        <v>25274</v>
      </c>
      <c r="E19" s="222">
        <v>24515</v>
      </c>
      <c r="F19" s="222">
        <v>23682</v>
      </c>
      <c r="G19" s="222">
        <v>24111</v>
      </c>
      <c r="H19" s="222">
        <v>23473</v>
      </c>
      <c r="I19" s="222">
        <v>24168</v>
      </c>
      <c r="J19" s="222">
        <v>24816</v>
      </c>
      <c r="K19" s="222">
        <v>25630</v>
      </c>
      <c r="L19" s="222">
        <v>26522</v>
      </c>
    </row>
    <row r="20" spans="1:12" ht="16" thickBot="1">
      <c r="A20" s="52"/>
      <c r="B20" s="53"/>
      <c r="C20" s="53"/>
      <c r="D20" s="53"/>
      <c r="E20" s="53"/>
      <c r="F20" s="53"/>
      <c r="G20" s="53"/>
      <c r="H20" s="53"/>
      <c r="I20" s="53"/>
      <c r="J20" s="54"/>
      <c r="K20" s="54"/>
      <c r="L20" s="54"/>
    </row>
    <row r="21" spans="1:12">
      <c r="A21" s="231"/>
      <c r="B21" s="222"/>
      <c r="C21" s="222"/>
      <c r="D21" s="222"/>
      <c r="E21" s="222"/>
      <c r="F21" s="222"/>
      <c r="G21" s="222"/>
      <c r="H21" s="222"/>
      <c r="I21" s="222"/>
      <c r="J21" s="222"/>
      <c r="K21" s="222"/>
      <c r="L21" s="222"/>
    </row>
    <row r="22" spans="1:12" ht="28">
      <c r="A22" s="233" t="s">
        <v>1367</v>
      </c>
      <c r="B22" s="224"/>
      <c r="C22" s="224" t="s">
        <v>4847</v>
      </c>
      <c r="D22" s="224"/>
      <c r="E22" s="224" t="s">
        <v>3987</v>
      </c>
      <c r="F22" s="222"/>
      <c r="G22" s="222"/>
      <c r="H22" s="222"/>
      <c r="I22" s="222"/>
      <c r="J22" s="222"/>
      <c r="K22" s="222"/>
      <c r="L22" s="222"/>
    </row>
    <row r="23" spans="1:12">
      <c r="A23" s="233" t="s">
        <v>1368</v>
      </c>
      <c r="B23" s="224"/>
      <c r="C23" s="224"/>
      <c r="D23" s="224"/>
      <c r="E23" s="224"/>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sheetData>
  <hyperlinks>
    <hyperlink ref="B1" location="INDEKS!A1" display="HJEM" xr:uid="{CB63EC40-A2C8-4A87-9949-18D326114BB9}"/>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L59"/>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1369</v>
      </c>
      <c r="B1" s="173" t="s">
        <v>3453</v>
      </c>
      <c r="C1" s="222"/>
      <c r="D1" s="222"/>
      <c r="E1" s="222"/>
      <c r="F1" s="222"/>
      <c r="G1" s="222"/>
      <c r="H1" s="222"/>
      <c r="I1" s="222"/>
      <c r="J1" s="222"/>
      <c r="K1" s="222"/>
      <c r="L1" s="222"/>
    </row>
    <row r="2" spans="1:12">
      <c r="A2" s="232"/>
      <c r="B2" s="223">
        <v>2007</v>
      </c>
      <c r="C2" s="223">
        <v>2008</v>
      </c>
      <c r="D2" s="223">
        <v>2009</v>
      </c>
      <c r="E2" s="223">
        <v>2010</v>
      </c>
      <c r="F2" s="223">
        <v>2011</v>
      </c>
      <c r="G2" s="223">
        <v>2012</v>
      </c>
      <c r="H2" s="223">
        <v>2013</v>
      </c>
      <c r="I2" s="223">
        <v>2014</v>
      </c>
      <c r="J2" s="223">
        <v>2015</v>
      </c>
      <c r="K2" s="223">
        <v>2016</v>
      </c>
      <c r="L2" s="223">
        <v>2017</v>
      </c>
    </row>
    <row r="3" spans="1:12">
      <c r="A3" s="235" t="s">
        <v>240</v>
      </c>
      <c r="B3" s="43"/>
      <c r="C3" s="43"/>
      <c r="D3" s="43"/>
      <c r="E3" s="43"/>
      <c r="F3" s="43"/>
      <c r="G3" s="43"/>
      <c r="H3" s="43"/>
      <c r="I3" s="43"/>
      <c r="J3" s="43"/>
      <c r="K3" s="43"/>
      <c r="L3" s="43"/>
    </row>
    <row r="4" spans="1:12">
      <c r="A4" s="233" t="s">
        <v>950</v>
      </c>
      <c r="B4" s="222">
        <v>35164</v>
      </c>
      <c r="C4" s="222">
        <v>37321</v>
      </c>
      <c r="D4" s="222">
        <v>35118</v>
      </c>
      <c r="E4" s="222">
        <v>34361</v>
      </c>
      <c r="F4" s="222">
        <v>36280</v>
      </c>
      <c r="G4" s="222">
        <v>37364</v>
      </c>
      <c r="H4" s="222">
        <v>40186</v>
      </c>
      <c r="I4" s="222">
        <v>41713</v>
      </c>
      <c r="J4" s="222">
        <v>44818</v>
      </c>
      <c r="K4" s="222">
        <v>48655</v>
      </c>
      <c r="L4" s="225">
        <v>50631</v>
      </c>
    </row>
    <row r="5" spans="1:12">
      <c r="A5" s="233" t="s">
        <v>951</v>
      </c>
      <c r="B5" s="222">
        <v>35</v>
      </c>
      <c r="C5" s="222">
        <v>89</v>
      </c>
      <c r="D5" s="222">
        <v>93</v>
      </c>
      <c r="E5" s="222">
        <v>108</v>
      </c>
      <c r="F5" s="222" t="s">
        <v>207</v>
      </c>
      <c r="G5" s="222" t="s">
        <v>207</v>
      </c>
      <c r="H5" s="222" t="s">
        <v>207</v>
      </c>
      <c r="I5" s="222" t="s">
        <v>207</v>
      </c>
      <c r="J5" s="222" t="s">
        <v>207</v>
      </c>
      <c r="K5" s="222" t="s">
        <v>207</v>
      </c>
      <c r="L5" s="222" t="s">
        <v>207</v>
      </c>
    </row>
    <row r="6" spans="1:12">
      <c r="A6" s="233" t="s">
        <v>1370</v>
      </c>
      <c r="B6" s="222">
        <v>9441</v>
      </c>
      <c r="C6" s="222">
        <v>10695</v>
      </c>
      <c r="D6" s="222">
        <v>9821</v>
      </c>
      <c r="E6" s="222">
        <v>9701</v>
      </c>
      <c r="F6" s="222">
        <v>10088</v>
      </c>
      <c r="G6" s="222">
        <v>10419</v>
      </c>
      <c r="H6" s="222">
        <v>10995</v>
      </c>
      <c r="I6" s="222">
        <v>11547</v>
      </c>
      <c r="J6" s="222">
        <v>12402</v>
      </c>
      <c r="K6" s="222">
        <v>13326</v>
      </c>
      <c r="L6" s="225">
        <v>14716</v>
      </c>
    </row>
    <row r="7" spans="1:12">
      <c r="A7" s="233" t="s">
        <v>1371</v>
      </c>
      <c r="B7" s="222">
        <v>3396</v>
      </c>
      <c r="C7" s="222">
        <v>2750</v>
      </c>
      <c r="D7" s="222">
        <v>1894</v>
      </c>
      <c r="E7" s="222">
        <v>1775</v>
      </c>
      <c r="F7" s="222">
        <v>2015</v>
      </c>
      <c r="G7" s="222">
        <v>2199</v>
      </c>
      <c r="H7" s="222">
        <v>2416</v>
      </c>
      <c r="I7" s="222">
        <v>2725</v>
      </c>
      <c r="J7" s="222">
        <v>3291</v>
      </c>
      <c r="K7" s="222">
        <v>3860</v>
      </c>
      <c r="L7" s="225">
        <v>2692</v>
      </c>
    </row>
    <row r="8" spans="1:12">
      <c r="A8" s="233" t="s">
        <v>1372</v>
      </c>
      <c r="B8" s="222">
        <v>32686</v>
      </c>
      <c r="C8" s="222">
        <v>37490</v>
      </c>
      <c r="D8" s="222">
        <v>41880</v>
      </c>
      <c r="E8" s="222">
        <v>33875</v>
      </c>
      <c r="F8" s="222">
        <v>35678</v>
      </c>
      <c r="G8" s="222">
        <v>34966</v>
      </c>
      <c r="H8" s="222">
        <v>39271</v>
      </c>
      <c r="I8" s="222">
        <v>41066</v>
      </c>
      <c r="J8" s="222">
        <v>40769</v>
      </c>
      <c r="K8" s="222">
        <v>46025</v>
      </c>
      <c r="L8" s="225">
        <v>46301</v>
      </c>
    </row>
    <row r="9" spans="1:12">
      <c r="A9" s="233" t="s">
        <v>1373</v>
      </c>
      <c r="B9" s="222">
        <v>9153</v>
      </c>
      <c r="C9" s="222">
        <v>10314</v>
      </c>
      <c r="D9" s="222">
        <v>13542</v>
      </c>
      <c r="E9" s="222">
        <v>8108</v>
      </c>
      <c r="F9" s="222">
        <v>8197</v>
      </c>
      <c r="G9" s="222">
        <v>8438</v>
      </c>
      <c r="H9" s="222">
        <v>12085</v>
      </c>
      <c r="I9" s="222">
        <v>14388</v>
      </c>
      <c r="J9" s="222">
        <v>14280</v>
      </c>
      <c r="K9" s="222">
        <v>18280</v>
      </c>
      <c r="L9" s="225">
        <v>17000</v>
      </c>
    </row>
    <row r="10" spans="1:12">
      <c r="A10" s="233" t="s">
        <v>1374</v>
      </c>
      <c r="B10" s="222">
        <v>2027</v>
      </c>
      <c r="C10" s="222">
        <v>1159</v>
      </c>
      <c r="D10" s="222">
        <v>1392</v>
      </c>
      <c r="E10" s="222">
        <v>892</v>
      </c>
      <c r="F10" s="222">
        <v>1765</v>
      </c>
      <c r="G10" s="222">
        <v>1070</v>
      </c>
      <c r="H10" s="222">
        <v>1738</v>
      </c>
      <c r="I10" s="222">
        <v>1512</v>
      </c>
      <c r="J10" s="222">
        <v>1683</v>
      </c>
      <c r="K10" s="222">
        <v>2172</v>
      </c>
      <c r="L10" s="225">
        <v>2629</v>
      </c>
    </row>
    <row r="11" spans="1:12">
      <c r="A11" s="235" t="s">
        <v>471</v>
      </c>
      <c r="B11" s="222"/>
      <c r="C11" s="222"/>
      <c r="D11" s="222"/>
      <c r="E11" s="222"/>
      <c r="F11" s="222"/>
      <c r="G11" s="222"/>
      <c r="H11" s="222"/>
      <c r="I11" s="222"/>
      <c r="J11" s="222"/>
      <c r="K11" s="222"/>
      <c r="L11" s="222"/>
    </row>
    <row r="12" spans="1:12">
      <c r="A12" s="233" t="s">
        <v>954</v>
      </c>
      <c r="B12" s="222">
        <v>10310</v>
      </c>
      <c r="C12" s="222">
        <v>12359</v>
      </c>
      <c r="D12" s="222">
        <v>9979</v>
      </c>
      <c r="E12" s="222">
        <v>10094</v>
      </c>
      <c r="F12" s="222">
        <v>10138</v>
      </c>
      <c r="G12" s="222">
        <v>10170</v>
      </c>
      <c r="H12" s="222">
        <v>10107</v>
      </c>
      <c r="I12" s="222">
        <v>10047</v>
      </c>
      <c r="J12" s="222">
        <v>10132</v>
      </c>
      <c r="K12" s="222">
        <v>10486</v>
      </c>
      <c r="L12" s="222">
        <v>10817</v>
      </c>
    </row>
    <row r="13" spans="1:12">
      <c r="A13" s="233" t="s">
        <v>1375</v>
      </c>
      <c r="B13" s="222">
        <v>39668</v>
      </c>
      <c r="C13" s="222">
        <v>42253</v>
      </c>
      <c r="D13" s="222">
        <v>38972</v>
      </c>
      <c r="E13" s="222">
        <v>38506</v>
      </c>
      <c r="F13" s="222">
        <v>39691</v>
      </c>
      <c r="G13" s="222">
        <v>40624</v>
      </c>
      <c r="H13" s="222">
        <v>42403</v>
      </c>
      <c r="I13" s="222">
        <v>44268</v>
      </c>
      <c r="J13" s="222">
        <v>47060</v>
      </c>
      <c r="K13" s="222">
        <v>49112</v>
      </c>
      <c r="L13" s="222">
        <v>51996</v>
      </c>
    </row>
    <row r="14" spans="1:12" ht="16" thickBot="1">
      <c r="A14" s="52"/>
      <c r="B14" s="53"/>
      <c r="C14" s="53"/>
      <c r="D14" s="53"/>
      <c r="E14" s="53"/>
      <c r="F14" s="53"/>
      <c r="G14" s="53"/>
      <c r="H14" s="53"/>
      <c r="I14" s="53"/>
      <c r="J14" s="53"/>
      <c r="K14" s="53"/>
      <c r="L14" s="53"/>
    </row>
    <row r="15" spans="1:12">
      <c r="A15" s="231"/>
      <c r="B15" s="222"/>
      <c r="C15" s="222"/>
      <c r="D15" s="222"/>
      <c r="E15" s="222"/>
      <c r="F15" s="222"/>
      <c r="G15" s="222"/>
      <c r="H15" s="222"/>
      <c r="I15" s="222"/>
      <c r="J15" s="222"/>
      <c r="K15" s="222"/>
      <c r="L15" s="222"/>
    </row>
    <row r="16" spans="1:12" ht="28">
      <c r="A16" s="233" t="s">
        <v>1376</v>
      </c>
      <c r="B16" s="224"/>
      <c r="C16" s="224" t="s">
        <v>4847</v>
      </c>
      <c r="D16" s="224"/>
      <c r="E16" s="224" t="s">
        <v>3428</v>
      </c>
      <c r="F16" s="222"/>
      <c r="G16" s="222"/>
      <c r="H16" s="222"/>
      <c r="I16" s="222"/>
      <c r="J16" s="222"/>
      <c r="K16" s="222"/>
      <c r="L16" s="222"/>
    </row>
    <row r="17" spans="1:12">
      <c r="A17" s="231"/>
      <c r="B17" s="222"/>
      <c r="C17" s="222"/>
      <c r="D17" s="222"/>
      <c r="E17" s="222"/>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t="s">
        <v>1377</v>
      </c>
      <c r="B33" s="222"/>
      <c r="C33" s="222"/>
      <c r="D33" s="222"/>
      <c r="E33" s="222"/>
      <c r="F33" s="222"/>
      <c r="G33" s="222"/>
      <c r="H33" s="222"/>
      <c r="I33" s="222"/>
      <c r="J33" s="222"/>
      <c r="K33" s="222"/>
      <c r="L33" s="222"/>
    </row>
    <row r="34" spans="1:12">
      <c r="A34" s="232"/>
      <c r="B34" s="223">
        <v>2011</v>
      </c>
      <c r="C34" s="223">
        <v>2012</v>
      </c>
      <c r="D34" s="223">
        <v>2013</v>
      </c>
      <c r="E34" s="223">
        <v>2014</v>
      </c>
      <c r="F34" s="223">
        <v>2015</v>
      </c>
      <c r="G34" s="223">
        <v>2016</v>
      </c>
      <c r="H34" s="223">
        <v>2017</v>
      </c>
      <c r="I34" s="223">
        <v>2018</v>
      </c>
      <c r="J34" s="222"/>
      <c r="K34" s="222"/>
      <c r="L34" s="222"/>
    </row>
    <row r="35" spans="1:12">
      <c r="A35" s="235" t="s">
        <v>1</v>
      </c>
      <c r="B35" s="225"/>
      <c r="C35" s="225"/>
      <c r="D35" s="225"/>
      <c r="E35" s="225"/>
      <c r="F35" s="225"/>
      <c r="G35" s="225"/>
      <c r="H35" s="225"/>
      <c r="I35" s="225"/>
      <c r="J35" s="222"/>
      <c r="K35" s="222"/>
      <c r="L35" s="222"/>
    </row>
    <row r="36" spans="1:12">
      <c r="A36" s="232" t="s">
        <v>320</v>
      </c>
      <c r="B36" s="227">
        <v>100</v>
      </c>
      <c r="C36" s="227">
        <v>100</v>
      </c>
      <c r="D36" s="227">
        <v>100</v>
      </c>
      <c r="E36" s="227">
        <v>100</v>
      </c>
      <c r="F36" s="227">
        <v>100</v>
      </c>
      <c r="G36" s="203">
        <v>100</v>
      </c>
      <c r="H36" s="227">
        <v>100</v>
      </c>
      <c r="I36" s="227">
        <v>100</v>
      </c>
      <c r="J36" s="222"/>
      <c r="K36" s="222"/>
      <c r="L36" s="222"/>
    </row>
    <row r="37" spans="1:12">
      <c r="A37" s="233" t="s">
        <v>1378</v>
      </c>
      <c r="B37" s="225">
        <v>7</v>
      </c>
      <c r="C37" s="225">
        <v>7</v>
      </c>
      <c r="D37" s="225">
        <v>9</v>
      </c>
      <c r="E37" s="225">
        <v>13</v>
      </c>
      <c r="F37" s="225">
        <v>13</v>
      </c>
      <c r="G37" s="204">
        <v>12</v>
      </c>
      <c r="H37" s="225">
        <v>9</v>
      </c>
      <c r="I37" s="225">
        <v>5</v>
      </c>
      <c r="J37" s="222"/>
      <c r="K37" s="222"/>
      <c r="L37" s="222"/>
    </row>
    <row r="38" spans="1:12">
      <c r="A38" s="233" t="s">
        <v>1379</v>
      </c>
      <c r="B38" s="225">
        <v>30</v>
      </c>
      <c r="C38" s="225">
        <v>28</v>
      </c>
      <c r="D38" s="225">
        <v>25</v>
      </c>
      <c r="E38" s="225">
        <v>22</v>
      </c>
      <c r="F38" s="225">
        <v>23</v>
      </c>
      <c r="G38" s="204">
        <v>23</v>
      </c>
      <c r="H38" s="225">
        <v>40</v>
      </c>
      <c r="I38" s="225">
        <v>78</v>
      </c>
      <c r="J38" s="222"/>
      <c r="K38" s="222"/>
      <c r="L38" s="222"/>
    </row>
    <row r="39" spans="1:12">
      <c r="A39" s="233" t="s">
        <v>1380</v>
      </c>
      <c r="B39" s="225">
        <v>7</v>
      </c>
      <c r="C39" s="225">
        <v>6</v>
      </c>
      <c r="D39" s="225">
        <v>7</v>
      </c>
      <c r="E39" s="225">
        <v>5</v>
      </c>
      <c r="F39" s="225">
        <v>5</v>
      </c>
      <c r="G39" s="204">
        <v>6</v>
      </c>
      <c r="H39" s="225" t="s">
        <v>207</v>
      </c>
      <c r="I39" s="225" t="s">
        <v>207</v>
      </c>
      <c r="J39" s="222"/>
      <c r="K39" s="222"/>
      <c r="L39" s="222"/>
    </row>
    <row r="40" spans="1:12">
      <c r="A40" s="233" t="s">
        <v>1381</v>
      </c>
      <c r="B40" s="225">
        <v>20</v>
      </c>
      <c r="C40" s="225">
        <v>18</v>
      </c>
      <c r="D40" s="225">
        <v>13</v>
      </c>
      <c r="E40" s="225">
        <v>14</v>
      </c>
      <c r="F40" s="225">
        <v>17</v>
      </c>
      <c r="G40" s="204">
        <v>15</v>
      </c>
      <c r="H40" s="225">
        <v>28</v>
      </c>
      <c r="I40" s="225" t="s">
        <v>207</v>
      </c>
      <c r="J40" s="222"/>
      <c r="K40" s="222"/>
      <c r="L40" s="222"/>
    </row>
    <row r="41" spans="1:12">
      <c r="A41" s="233" t="s">
        <v>1382</v>
      </c>
      <c r="B41" s="225">
        <v>11</v>
      </c>
      <c r="C41" s="225">
        <v>11</v>
      </c>
      <c r="D41" s="225">
        <v>9</v>
      </c>
      <c r="E41" s="225">
        <v>9</v>
      </c>
      <c r="F41" s="225">
        <v>9</v>
      </c>
      <c r="G41" s="204">
        <v>9</v>
      </c>
      <c r="H41" s="225" t="s">
        <v>207</v>
      </c>
      <c r="I41" s="225" t="s">
        <v>207</v>
      </c>
      <c r="J41" s="222"/>
      <c r="K41" s="222"/>
      <c r="L41" s="222"/>
    </row>
    <row r="42" spans="1:12">
      <c r="A42" s="233" t="s">
        <v>1383</v>
      </c>
      <c r="B42" s="225">
        <v>1</v>
      </c>
      <c r="C42" s="225">
        <v>1</v>
      </c>
      <c r="D42" s="225">
        <v>1</v>
      </c>
      <c r="E42" s="225">
        <v>1</v>
      </c>
      <c r="F42" s="225">
        <v>1</v>
      </c>
      <c r="G42" s="204">
        <v>2</v>
      </c>
      <c r="H42" s="225" t="s">
        <v>207</v>
      </c>
      <c r="I42" s="225" t="s">
        <v>207</v>
      </c>
      <c r="J42" s="222"/>
      <c r="K42" s="222"/>
      <c r="L42" s="222"/>
    </row>
    <row r="43" spans="1:12">
      <c r="A43" s="233" t="s">
        <v>1384</v>
      </c>
      <c r="B43" s="225">
        <v>16</v>
      </c>
      <c r="C43" s="225">
        <v>18</v>
      </c>
      <c r="D43" s="225">
        <v>19</v>
      </c>
      <c r="E43" s="225">
        <v>22</v>
      </c>
      <c r="F43" s="225">
        <v>17</v>
      </c>
      <c r="G43" s="204">
        <v>20</v>
      </c>
      <c r="H43" s="225">
        <v>19</v>
      </c>
      <c r="I43" s="225">
        <v>14</v>
      </c>
      <c r="J43" s="222"/>
      <c r="K43" s="222"/>
      <c r="L43" s="222"/>
    </row>
    <row r="44" spans="1:12">
      <c r="A44" s="233" t="s">
        <v>1385</v>
      </c>
      <c r="B44" s="225">
        <v>3</v>
      </c>
      <c r="C44" s="225">
        <v>3</v>
      </c>
      <c r="D44" s="225">
        <v>3</v>
      </c>
      <c r="E44" s="225">
        <v>2</v>
      </c>
      <c r="F44" s="225">
        <v>3</v>
      </c>
      <c r="G44" s="204">
        <v>3</v>
      </c>
      <c r="H44" s="225" t="s">
        <v>207</v>
      </c>
      <c r="I44" s="225" t="s">
        <v>207</v>
      </c>
      <c r="J44" s="222"/>
      <c r="K44" s="222"/>
      <c r="L44" s="222"/>
    </row>
    <row r="45" spans="1:12">
      <c r="A45" s="233" t="s">
        <v>399</v>
      </c>
      <c r="B45" s="225">
        <v>5</v>
      </c>
      <c r="C45" s="225">
        <v>9</v>
      </c>
      <c r="D45" s="225">
        <v>13</v>
      </c>
      <c r="E45" s="225">
        <v>10</v>
      </c>
      <c r="F45" s="225">
        <v>13</v>
      </c>
      <c r="G45" s="204">
        <v>10</v>
      </c>
      <c r="H45" s="225">
        <v>5</v>
      </c>
      <c r="I45" s="225">
        <v>3</v>
      </c>
      <c r="J45" s="222"/>
      <c r="K45" s="222"/>
      <c r="L45" s="222"/>
    </row>
    <row r="46" spans="1:12" ht="16" thickBot="1">
      <c r="A46" s="52"/>
      <c r="B46" s="53"/>
      <c r="C46" s="53"/>
      <c r="D46" s="53"/>
      <c r="E46" s="53"/>
      <c r="F46" s="53"/>
      <c r="G46" s="53"/>
      <c r="H46" s="53"/>
      <c r="I46" s="53"/>
      <c r="J46" s="222"/>
      <c r="K46" s="222"/>
      <c r="L46" s="222"/>
    </row>
    <row r="47" spans="1:12">
      <c r="A47" s="231"/>
      <c r="B47" s="222"/>
      <c r="C47" s="222"/>
      <c r="D47" s="222"/>
      <c r="E47" s="222"/>
      <c r="F47" s="222"/>
      <c r="G47" s="222"/>
      <c r="H47" s="222"/>
      <c r="I47" s="222"/>
      <c r="J47" s="222"/>
      <c r="K47" s="222"/>
      <c r="L47" s="222"/>
    </row>
    <row r="48" spans="1:12" ht="28">
      <c r="A48" s="231" t="s">
        <v>4871</v>
      </c>
      <c r="B48" s="222"/>
      <c r="C48" s="222"/>
      <c r="D48" s="222"/>
      <c r="E48" s="222" t="s">
        <v>3986</v>
      </c>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sheetData>
  <hyperlinks>
    <hyperlink ref="B1" location="INDEKS!A1" display="HJEM" xr:uid="{41DA1D44-5231-4FA0-A7B1-D335E362AEE1}"/>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L59"/>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3602</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v>2017</v>
      </c>
      <c r="K2" s="223">
        <v>2018</v>
      </c>
      <c r="L2" s="223">
        <v>2019</v>
      </c>
    </row>
    <row r="3" spans="1:12">
      <c r="A3" s="235" t="s">
        <v>192</v>
      </c>
      <c r="B3" s="225"/>
      <c r="C3" s="225"/>
      <c r="D3" s="225"/>
      <c r="E3" s="225"/>
      <c r="F3" s="225"/>
      <c r="G3" s="225"/>
      <c r="H3" s="225"/>
      <c r="I3" s="225"/>
      <c r="J3" s="225"/>
      <c r="K3" s="225"/>
      <c r="L3" s="225"/>
    </row>
    <row r="4" spans="1:12">
      <c r="A4" s="232" t="s">
        <v>1386</v>
      </c>
      <c r="B4" s="227">
        <v>42142</v>
      </c>
      <c r="C4" s="227">
        <v>43096</v>
      </c>
      <c r="D4" s="227">
        <v>44618</v>
      </c>
      <c r="E4" s="227">
        <v>44390</v>
      </c>
      <c r="F4" s="227">
        <v>44457</v>
      </c>
      <c r="G4" s="227">
        <v>46709</v>
      </c>
      <c r="H4" s="227">
        <v>48996</v>
      </c>
      <c r="I4" s="227">
        <v>51280</v>
      </c>
      <c r="J4" s="227">
        <v>52272</v>
      </c>
      <c r="K4" s="227">
        <v>53831</v>
      </c>
      <c r="L4" s="227">
        <v>56059</v>
      </c>
    </row>
    <row r="5" spans="1:12">
      <c r="A5" s="233" t="s">
        <v>1387</v>
      </c>
      <c r="B5" s="225">
        <v>22188</v>
      </c>
      <c r="C5" s="225">
        <v>22152</v>
      </c>
      <c r="D5" s="225">
        <v>22695</v>
      </c>
      <c r="E5" s="225">
        <v>22548</v>
      </c>
      <c r="F5" s="225">
        <v>22658</v>
      </c>
      <c r="G5" s="225">
        <v>23512</v>
      </c>
      <c r="H5" s="225">
        <v>24312</v>
      </c>
      <c r="I5" s="225">
        <v>25234</v>
      </c>
      <c r="J5" s="225">
        <v>25603</v>
      </c>
      <c r="K5" s="225">
        <v>26272</v>
      </c>
      <c r="L5" s="225">
        <v>27201</v>
      </c>
    </row>
    <row r="6" spans="1:12">
      <c r="A6" s="233" t="s">
        <v>1388</v>
      </c>
      <c r="B6" s="225">
        <v>2110</v>
      </c>
      <c r="C6" s="225">
        <v>2253</v>
      </c>
      <c r="D6" s="225">
        <v>2411</v>
      </c>
      <c r="E6" s="225">
        <v>2451</v>
      </c>
      <c r="F6" s="225">
        <v>2463</v>
      </c>
      <c r="G6" s="225">
        <v>2519</v>
      </c>
      <c r="H6" s="225">
        <v>2621</v>
      </c>
      <c r="I6" s="225">
        <v>2526</v>
      </c>
      <c r="J6" s="225">
        <v>2409</v>
      </c>
      <c r="K6" s="225">
        <v>2332</v>
      </c>
      <c r="L6" s="225">
        <v>2322</v>
      </c>
    </row>
    <row r="7" spans="1:12">
      <c r="A7" s="233" t="s">
        <v>1389</v>
      </c>
      <c r="B7" s="225">
        <v>1408</v>
      </c>
      <c r="C7" s="225">
        <v>1599</v>
      </c>
      <c r="D7" s="225">
        <v>1769</v>
      </c>
      <c r="E7" s="225">
        <v>1795</v>
      </c>
      <c r="F7" s="225">
        <v>1878</v>
      </c>
      <c r="G7" s="225">
        <v>1896</v>
      </c>
      <c r="H7" s="225">
        <v>1826</v>
      </c>
      <c r="I7" s="225">
        <v>1813</v>
      </c>
      <c r="J7" s="225">
        <v>1828</v>
      </c>
      <c r="K7" s="225">
        <v>1825</v>
      </c>
      <c r="L7" s="225">
        <v>1713</v>
      </c>
    </row>
    <row r="8" spans="1:12">
      <c r="A8" s="233" t="s">
        <v>329</v>
      </c>
      <c r="B8" s="225">
        <v>12391</v>
      </c>
      <c r="C8" s="225">
        <v>12657</v>
      </c>
      <c r="D8" s="225">
        <v>13006</v>
      </c>
      <c r="E8" s="225">
        <v>12624</v>
      </c>
      <c r="F8" s="225">
        <v>12224</v>
      </c>
      <c r="G8" s="225">
        <v>12986</v>
      </c>
      <c r="H8" s="225">
        <v>13814</v>
      </c>
      <c r="I8" s="225">
        <v>14774</v>
      </c>
      <c r="J8" s="225">
        <v>15159</v>
      </c>
      <c r="K8" s="225">
        <v>15683</v>
      </c>
      <c r="L8" s="225">
        <v>16780</v>
      </c>
    </row>
    <row r="9" spans="1:12" ht="16" thickBot="1">
      <c r="A9" s="52"/>
      <c r="B9" s="53"/>
      <c r="C9" s="53"/>
      <c r="D9" s="53"/>
      <c r="E9" s="53"/>
      <c r="F9" s="53"/>
      <c r="G9" s="53"/>
      <c r="H9" s="53"/>
      <c r="I9" s="53"/>
      <c r="J9" s="53"/>
      <c r="K9" s="53"/>
      <c r="L9" s="53"/>
    </row>
    <row r="10" spans="1:12">
      <c r="A10" s="231"/>
      <c r="B10" s="222"/>
      <c r="C10" s="222"/>
      <c r="D10" s="222"/>
      <c r="E10" s="222"/>
      <c r="F10" s="222"/>
      <c r="G10" s="222"/>
      <c r="H10" s="222"/>
      <c r="I10" s="222"/>
      <c r="J10" s="222"/>
      <c r="K10" s="222"/>
      <c r="L10" s="222"/>
    </row>
    <row r="11" spans="1:12">
      <c r="A11" s="231"/>
      <c r="B11" s="222"/>
      <c r="C11" s="167" t="s">
        <v>4145</v>
      </c>
      <c r="D11" s="222"/>
      <c r="E11" s="222" t="s">
        <v>3985</v>
      </c>
      <c r="F11" s="222"/>
      <c r="G11" s="222"/>
      <c r="H11" s="222"/>
      <c r="I11" s="222"/>
      <c r="J11" s="222"/>
      <c r="K11" s="222"/>
      <c r="L11" s="222"/>
    </row>
    <row r="12" spans="1:12">
      <c r="A12" s="231"/>
      <c r="B12" s="222"/>
      <c r="C12" s="222"/>
      <c r="D12" s="222"/>
      <c r="E12" s="222"/>
      <c r="F12" s="222"/>
      <c r="G12" s="222"/>
      <c r="H12" s="222"/>
      <c r="I12" s="222"/>
      <c r="J12" s="222"/>
      <c r="K12" s="222"/>
      <c r="L12" s="222"/>
    </row>
    <row r="13" spans="1:12">
      <c r="A13" s="231"/>
      <c r="B13" s="222"/>
      <c r="C13" s="222"/>
      <c r="D13" s="222"/>
      <c r="E13" s="222"/>
      <c r="F13" s="222"/>
      <c r="G13" s="222"/>
      <c r="H13" s="222"/>
      <c r="I13" s="222"/>
      <c r="J13" s="222"/>
      <c r="K13" s="222"/>
      <c r="L13" s="222"/>
    </row>
    <row r="14" spans="1:12">
      <c r="A14" s="231"/>
      <c r="B14" s="222"/>
      <c r="C14" s="222"/>
      <c r="D14" s="222"/>
      <c r="E14" s="222"/>
      <c r="F14" s="222"/>
      <c r="G14" s="222"/>
      <c r="H14" s="222"/>
      <c r="I14" s="222"/>
      <c r="J14" s="222"/>
      <c r="K14" s="222"/>
      <c r="L14" s="222"/>
    </row>
    <row r="15" spans="1:12">
      <c r="A15" s="231"/>
      <c r="B15" s="222"/>
      <c r="C15" s="222"/>
      <c r="D15" s="222"/>
      <c r="E15" s="222"/>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c r="B17" s="222"/>
      <c r="C17" s="222"/>
      <c r="D17" s="222"/>
      <c r="E17" s="222"/>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t="s">
        <v>1390</v>
      </c>
      <c r="B23" s="222"/>
      <c r="C23" s="222"/>
      <c r="D23" s="222"/>
      <c r="E23" s="222"/>
      <c r="F23" s="222"/>
      <c r="G23" s="222"/>
      <c r="H23" s="222"/>
      <c r="I23" s="222"/>
      <c r="J23" s="222"/>
      <c r="K23" s="222"/>
      <c r="L23" s="222"/>
    </row>
    <row r="24" spans="1:12">
      <c r="A24" s="232"/>
      <c r="B24" s="223">
        <v>2009</v>
      </c>
      <c r="C24" s="223">
        <v>2010</v>
      </c>
      <c r="D24" s="223">
        <v>2011</v>
      </c>
      <c r="E24" s="223">
        <v>2012</v>
      </c>
      <c r="F24" s="223">
        <v>2013</v>
      </c>
      <c r="G24" s="223">
        <v>2014</v>
      </c>
      <c r="H24" s="223">
        <v>2015</v>
      </c>
      <c r="I24" s="223">
        <v>2016</v>
      </c>
      <c r="J24" s="223">
        <v>2017</v>
      </c>
      <c r="K24" s="223">
        <v>2018</v>
      </c>
      <c r="L24" s="223">
        <v>2019</v>
      </c>
    </row>
    <row r="25" spans="1:12">
      <c r="A25" s="235" t="s">
        <v>192</v>
      </c>
      <c r="B25" s="43" t="s">
        <v>0</v>
      </c>
      <c r="C25" s="43"/>
      <c r="D25" s="43"/>
      <c r="E25" s="43"/>
      <c r="F25" s="43"/>
      <c r="G25" s="43"/>
      <c r="H25" s="43"/>
      <c r="I25" s="43"/>
      <c r="J25" s="43"/>
      <c r="K25" s="43"/>
      <c r="L25" s="43"/>
    </row>
    <row r="26" spans="1:12">
      <c r="A26" s="232" t="s">
        <v>1391</v>
      </c>
      <c r="B26" s="7">
        <v>42142</v>
      </c>
      <c r="C26" s="7">
        <v>43096</v>
      </c>
      <c r="D26" s="7">
        <v>44618</v>
      </c>
      <c r="E26" s="7">
        <v>44390</v>
      </c>
      <c r="F26" s="7">
        <v>44457</v>
      </c>
      <c r="G26" s="7">
        <v>46709</v>
      </c>
      <c r="H26" s="7">
        <v>48996</v>
      </c>
      <c r="I26" s="7">
        <v>51280</v>
      </c>
      <c r="J26" s="7">
        <v>52272</v>
      </c>
      <c r="K26" s="7">
        <v>53831</v>
      </c>
      <c r="L26" s="7">
        <v>56059</v>
      </c>
    </row>
    <row r="27" spans="1:12">
      <c r="A27" s="233" t="s">
        <v>1392</v>
      </c>
      <c r="B27" s="222">
        <v>22188</v>
      </c>
      <c r="C27" s="222">
        <v>22152</v>
      </c>
      <c r="D27" s="222">
        <v>22695</v>
      </c>
      <c r="E27" s="222">
        <v>22548</v>
      </c>
      <c r="F27" s="222">
        <v>22658</v>
      </c>
      <c r="G27" s="222">
        <v>23512</v>
      </c>
      <c r="H27" s="222">
        <v>24312</v>
      </c>
      <c r="I27" s="222">
        <v>25234</v>
      </c>
      <c r="J27" s="222">
        <v>25603</v>
      </c>
      <c r="K27" s="222">
        <v>26272</v>
      </c>
      <c r="L27" s="222">
        <v>27201</v>
      </c>
    </row>
    <row r="28" spans="1:12">
      <c r="A28" s="233" t="s">
        <v>1393</v>
      </c>
      <c r="B28" s="222">
        <v>19954</v>
      </c>
      <c r="C28" s="222">
        <v>20945</v>
      </c>
      <c r="D28" s="222">
        <v>21923</v>
      </c>
      <c r="E28" s="222">
        <v>21842</v>
      </c>
      <c r="F28" s="222">
        <v>21799</v>
      </c>
      <c r="G28" s="222">
        <v>23196</v>
      </c>
      <c r="H28" s="222">
        <v>24684</v>
      </c>
      <c r="I28" s="222">
        <v>26046</v>
      </c>
      <c r="J28" s="222">
        <v>26670</v>
      </c>
      <c r="K28" s="222">
        <v>27560</v>
      </c>
      <c r="L28" s="222">
        <v>28858</v>
      </c>
    </row>
    <row r="29" spans="1:12">
      <c r="A29" s="232" t="s">
        <v>1394</v>
      </c>
      <c r="B29" s="7">
        <v>9966</v>
      </c>
      <c r="C29" s="7">
        <v>10939</v>
      </c>
      <c r="D29" s="7">
        <v>11885</v>
      </c>
      <c r="E29" s="7">
        <v>12400</v>
      </c>
      <c r="F29" s="7">
        <v>12882</v>
      </c>
      <c r="G29" s="7">
        <v>13471</v>
      </c>
      <c r="H29" s="7">
        <v>14402</v>
      </c>
      <c r="I29" s="7">
        <v>15008</v>
      </c>
      <c r="J29" s="7">
        <v>15547</v>
      </c>
      <c r="K29" s="7">
        <v>16062</v>
      </c>
      <c r="L29" s="7">
        <v>17068</v>
      </c>
    </row>
    <row r="30" spans="1:12">
      <c r="A30" s="233" t="s">
        <v>1392</v>
      </c>
      <c r="B30" s="222">
        <v>5708</v>
      </c>
      <c r="C30" s="222">
        <v>6064</v>
      </c>
      <c r="D30" s="222">
        <v>6508</v>
      </c>
      <c r="E30" s="222">
        <v>6676</v>
      </c>
      <c r="F30" s="222">
        <v>6872</v>
      </c>
      <c r="G30" s="222">
        <v>7231</v>
      </c>
      <c r="H30" s="222">
        <v>7915</v>
      </c>
      <c r="I30" s="222">
        <v>8367</v>
      </c>
      <c r="J30" s="222">
        <v>8684</v>
      </c>
      <c r="K30" s="222">
        <v>8945</v>
      </c>
      <c r="L30" s="222">
        <v>9650</v>
      </c>
    </row>
    <row r="31" spans="1:12">
      <c r="A31" s="233" t="s">
        <v>1393</v>
      </c>
      <c r="B31" s="222">
        <v>4258</v>
      </c>
      <c r="C31" s="222">
        <v>4874</v>
      </c>
      <c r="D31" s="222">
        <v>5377</v>
      </c>
      <c r="E31" s="222">
        <v>5724</v>
      </c>
      <c r="F31" s="222">
        <v>6010</v>
      </c>
      <c r="G31" s="222">
        <v>6239</v>
      </c>
      <c r="H31" s="222">
        <v>6487</v>
      </c>
      <c r="I31" s="222">
        <v>6641</v>
      </c>
      <c r="J31" s="222">
        <v>6863</v>
      </c>
      <c r="K31" s="222">
        <v>7116</v>
      </c>
      <c r="L31" s="222">
        <v>7418</v>
      </c>
    </row>
    <row r="32" spans="1:12">
      <c r="A32" s="232" t="s">
        <v>3603</v>
      </c>
      <c r="B32" s="7">
        <v>3636</v>
      </c>
      <c r="C32" s="7">
        <v>3688</v>
      </c>
      <c r="D32" s="7">
        <v>3935</v>
      </c>
      <c r="E32" s="7">
        <v>3845</v>
      </c>
      <c r="F32" s="7">
        <v>3700</v>
      </c>
      <c r="G32" s="7">
        <v>3630</v>
      </c>
      <c r="H32" s="7">
        <v>3785</v>
      </c>
      <c r="I32" s="7">
        <v>3983</v>
      </c>
      <c r="J32" s="7">
        <v>3908</v>
      </c>
      <c r="K32" s="7">
        <v>3836</v>
      </c>
      <c r="L32" s="7">
        <v>3970</v>
      </c>
    </row>
    <row r="33" spans="1:12">
      <c r="A33" s="233" t="s">
        <v>1392</v>
      </c>
      <c r="B33" s="222">
        <v>2712</v>
      </c>
      <c r="C33" s="222">
        <v>2666</v>
      </c>
      <c r="D33" s="222">
        <v>2776</v>
      </c>
      <c r="E33" s="222">
        <v>2780</v>
      </c>
      <c r="F33" s="222">
        <v>2681</v>
      </c>
      <c r="G33" s="222">
        <v>2550</v>
      </c>
      <c r="H33" s="222">
        <v>2539</v>
      </c>
      <c r="I33" s="222">
        <v>2708</v>
      </c>
      <c r="J33" s="222">
        <v>2688</v>
      </c>
      <c r="K33" s="222">
        <v>2685</v>
      </c>
      <c r="L33" s="222">
        <v>2804</v>
      </c>
    </row>
    <row r="34" spans="1:12">
      <c r="A34" s="233" t="s">
        <v>1393</v>
      </c>
      <c r="B34" s="222">
        <v>923</v>
      </c>
      <c r="C34" s="222">
        <v>1023</v>
      </c>
      <c r="D34" s="222">
        <v>1159</v>
      </c>
      <c r="E34" s="222">
        <v>1065</v>
      </c>
      <c r="F34" s="222">
        <v>1019</v>
      </c>
      <c r="G34" s="222">
        <v>1080</v>
      </c>
      <c r="H34" s="222">
        <v>1246</v>
      </c>
      <c r="I34" s="222">
        <v>1275</v>
      </c>
      <c r="J34" s="222">
        <v>1220</v>
      </c>
      <c r="K34" s="222">
        <v>1151</v>
      </c>
      <c r="L34" s="222">
        <v>1166</v>
      </c>
    </row>
    <row r="35" spans="1:12">
      <c r="A35" s="232" t="s">
        <v>3604</v>
      </c>
      <c r="B35" s="7">
        <v>11726</v>
      </c>
      <c r="C35" s="7">
        <v>11409</v>
      </c>
      <c r="D35" s="7">
        <v>11238</v>
      </c>
      <c r="E35" s="7">
        <v>10639</v>
      </c>
      <c r="F35" s="7">
        <v>10667</v>
      </c>
      <c r="G35" s="7">
        <v>11024</v>
      </c>
      <c r="H35" s="7">
        <v>10914</v>
      </c>
      <c r="I35" s="7">
        <v>10900</v>
      </c>
      <c r="J35" s="7">
        <v>10669</v>
      </c>
      <c r="K35" s="7">
        <v>11122</v>
      </c>
      <c r="L35" s="7">
        <v>11037</v>
      </c>
    </row>
    <row r="36" spans="1:12">
      <c r="A36" s="232" t="s">
        <v>1395</v>
      </c>
      <c r="B36" s="7"/>
      <c r="C36" s="7"/>
      <c r="D36" s="7"/>
      <c r="E36" s="7"/>
      <c r="F36" s="7"/>
      <c r="G36" s="7"/>
      <c r="H36" s="7"/>
      <c r="I36" s="7"/>
      <c r="J36" s="7"/>
      <c r="K36" s="7"/>
      <c r="L36" s="7"/>
    </row>
    <row r="37" spans="1:12">
      <c r="A37" s="233" t="s">
        <v>1392</v>
      </c>
      <c r="B37" s="222">
        <v>8996</v>
      </c>
      <c r="C37" s="222">
        <v>8710</v>
      </c>
      <c r="D37" s="222">
        <v>8690</v>
      </c>
      <c r="E37" s="222">
        <v>8231</v>
      </c>
      <c r="F37" s="222">
        <v>8190</v>
      </c>
      <c r="G37" s="222">
        <v>8338</v>
      </c>
      <c r="H37" s="222">
        <v>8218</v>
      </c>
      <c r="I37" s="222">
        <v>8141</v>
      </c>
      <c r="J37" s="222">
        <v>7926</v>
      </c>
      <c r="K37" s="222">
        <v>8051</v>
      </c>
      <c r="L37" s="222">
        <v>7841</v>
      </c>
    </row>
    <row r="38" spans="1:12">
      <c r="A38" s="233" t="s">
        <v>1393</v>
      </c>
      <c r="B38" s="222">
        <v>2730</v>
      </c>
      <c r="C38" s="222">
        <v>2699</v>
      </c>
      <c r="D38" s="222">
        <v>2548</v>
      </c>
      <c r="E38" s="222">
        <v>2408</v>
      </c>
      <c r="F38" s="222">
        <v>2477</v>
      </c>
      <c r="G38" s="222">
        <v>2686</v>
      </c>
      <c r="H38" s="222">
        <v>2697</v>
      </c>
      <c r="I38" s="222">
        <v>2759</v>
      </c>
      <c r="J38" s="222">
        <v>2744</v>
      </c>
      <c r="K38" s="222">
        <v>3071</v>
      </c>
      <c r="L38" s="222">
        <v>3196</v>
      </c>
    </row>
    <row r="39" spans="1:12">
      <c r="A39" s="232" t="s">
        <v>3605</v>
      </c>
      <c r="B39" s="7">
        <v>1120</v>
      </c>
      <c r="C39" s="7">
        <v>1072</v>
      </c>
      <c r="D39" s="7">
        <v>1117</v>
      </c>
      <c r="E39" s="7">
        <v>1118</v>
      </c>
      <c r="F39" s="7">
        <v>1115</v>
      </c>
      <c r="G39" s="7">
        <v>1375</v>
      </c>
      <c r="H39" s="7">
        <v>1551</v>
      </c>
      <c r="I39" s="7">
        <v>1831</v>
      </c>
      <c r="J39" s="7">
        <v>1992</v>
      </c>
      <c r="K39" s="7">
        <v>2229</v>
      </c>
      <c r="L39" s="7">
        <v>2252</v>
      </c>
    </row>
    <row r="40" spans="1:12">
      <c r="A40" s="233" t="s">
        <v>1392</v>
      </c>
      <c r="B40" s="222">
        <v>752</v>
      </c>
      <c r="C40" s="222">
        <v>705</v>
      </c>
      <c r="D40" s="222">
        <v>719</v>
      </c>
      <c r="E40" s="222">
        <v>723</v>
      </c>
      <c r="F40" s="222">
        <v>732</v>
      </c>
      <c r="G40" s="222">
        <v>798</v>
      </c>
      <c r="H40" s="222">
        <v>856</v>
      </c>
      <c r="I40" s="222">
        <v>923</v>
      </c>
      <c r="J40" s="222">
        <v>910</v>
      </c>
      <c r="K40" s="222">
        <v>984</v>
      </c>
      <c r="L40" s="222">
        <v>1055</v>
      </c>
    </row>
    <row r="41" spans="1:12">
      <c r="A41" s="233" t="s">
        <v>1393</v>
      </c>
      <c r="B41" s="222">
        <v>369</v>
      </c>
      <c r="C41" s="222">
        <v>367</v>
      </c>
      <c r="D41" s="222">
        <v>397</v>
      </c>
      <c r="E41" s="222">
        <v>395</v>
      </c>
      <c r="F41" s="222">
        <v>383</v>
      </c>
      <c r="G41" s="222">
        <v>577</v>
      </c>
      <c r="H41" s="222">
        <v>694</v>
      </c>
      <c r="I41" s="222">
        <v>908</v>
      </c>
      <c r="J41" s="222">
        <v>1081</v>
      </c>
      <c r="K41" s="222">
        <v>1245</v>
      </c>
      <c r="L41" s="222">
        <v>1197</v>
      </c>
    </row>
    <row r="42" spans="1:12">
      <c r="A42" s="232" t="s">
        <v>3606</v>
      </c>
      <c r="B42" s="7">
        <v>1069</v>
      </c>
      <c r="C42" s="7">
        <v>1040</v>
      </c>
      <c r="D42" s="7">
        <v>971</v>
      </c>
      <c r="E42" s="7">
        <v>970</v>
      </c>
      <c r="F42" s="7">
        <v>1049</v>
      </c>
      <c r="G42" s="7">
        <v>968</v>
      </c>
      <c r="H42" s="7">
        <v>903</v>
      </c>
      <c r="I42" s="7">
        <v>917</v>
      </c>
      <c r="J42" s="7">
        <v>909</v>
      </c>
      <c r="K42" s="7">
        <v>1058</v>
      </c>
      <c r="L42" s="7">
        <v>1005</v>
      </c>
    </row>
    <row r="43" spans="1:12">
      <c r="A43" s="233" t="s">
        <v>1392</v>
      </c>
      <c r="B43" s="222">
        <v>558</v>
      </c>
      <c r="C43" s="222">
        <v>546</v>
      </c>
      <c r="D43" s="222">
        <v>498</v>
      </c>
      <c r="E43" s="222">
        <v>497</v>
      </c>
      <c r="F43" s="222">
        <v>545</v>
      </c>
      <c r="G43" s="222">
        <v>499</v>
      </c>
      <c r="H43" s="222">
        <v>444</v>
      </c>
      <c r="I43" s="222">
        <v>465</v>
      </c>
      <c r="J43" s="222">
        <v>456</v>
      </c>
      <c r="K43" s="222">
        <v>537</v>
      </c>
      <c r="L43" s="222">
        <v>510</v>
      </c>
    </row>
    <row r="44" spans="1:12">
      <c r="A44" s="233" t="s">
        <v>1393</v>
      </c>
      <c r="B44" s="222">
        <v>511</v>
      </c>
      <c r="C44" s="222">
        <v>494</v>
      </c>
      <c r="D44" s="222">
        <v>473</v>
      </c>
      <c r="E44" s="222">
        <v>473</v>
      </c>
      <c r="F44" s="222">
        <v>504</v>
      </c>
      <c r="G44" s="222">
        <v>470</v>
      </c>
      <c r="H44" s="222">
        <v>460</v>
      </c>
      <c r="I44" s="222">
        <v>452</v>
      </c>
      <c r="J44" s="222">
        <v>453</v>
      </c>
      <c r="K44" s="222">
        <v>521</v>
      </c>
      <c r="L44" s="222">
        <v>496</v>
      </c>
    </row>
    <row r="45" spans="1:12">
      <c r="A45" s="232" t="s">
        <v>3607</v>
      </c>
      <c r="B45" s="7">
        <v>14625</v>
      </c>
      <c r="C45" s="7">
        <v>14949</v>
      </c>
      <c r="D45" s="7">
        <v>15472</v>
      </c>
      <c r="E45" s="7">
        <v>15418</v>
      </c>
      <c r="F45" s="7">
        <v>15043</v>
      </c>
      <c r="G45" s="7">
        <v>16240</v>
      </c>
      <c r="H45" s="7">
        <v>17440</v>
      </c>
      <c r="I45" s="7">
        <v>18640</v>
      </c>
      <c r="J45" s="7">
        <v>19247</v>
      </c>
      <c r="K45" s="7">
        <v>19524</v>
      </c>
      <c r="L45" s="7">
        <v>20728</v>
      </c>
    </row>
    <row r="46" spans="1:12">
      <c r="A46" s="233" t="s">
        <v>1392</v>
      </c>
      <c r="B46" s="222">
        <v>3462</v>
      </c>
      <c r="C46" s="222">
        <v>3461</v>
      </c>
      <c r="D46" s="222">
        <v>3503</v>
      </c>
      <c r="E46" s="222">
        <v>3642</v>
      </c>
      <c r="F46" s="222">
        <v>3638</v>
      </c>
      <c r="G46" s="222">
        <v>4096</v>
      </c>
      <c r="H46" s="222">
        <v>4340</v>
      </c>
      <c r="I46" s="222">
        <v>4630</v>
      </c>
      <c r="J46" s="222">
        <v>4938</v>
      </c>
      <c r="K46" s="222">
        <v>5069</v>
      </c>
      <c r="L46" s="222">
        <v>5343</v>
      </c>
    </row>
    <row r="47" spans="1:12">
      <c r="A47" s="233" t="s">
        <v>1393</v>
      </c>
      <c r="B47" s="222">
        <v>11164</v>
      </c>
      <c r="C47" s="222">
        <v>11488</v>
      </c>
      <c r="D47" s="222">
        <v>11969</v>
      </c>
      <c r="E47" s="222">
        <v>11777</v>
      </c>
      <c r="F47" s="222">
        <v>11405</v>
      </c>
      <c r="G47" s="222">
        <v>12144</v>
      </c>
      <c r="H47" s="222">
        <v>13100</v>
      </c>
      <c r="I47" s="222">
        <v>14010</v>
      </c>
      <c r="J47" s="222">
        <v>14308</v>
      </c>
      <c r="K47" s="222">
        <v>14455</v>
      </c>
      <c r="L47" s="222">
        <v>15385</v>
      </c>
    </row>
    <row r="48" spans="1:12" ht="16" thickBot="1">
      <c r="A48" s="233"/>
      <c r="B48" s="54"/>
      <c r="C48" s="54"/>
      <c r="D48" s="54"/>
      <c r="E48" s="54"/>
      <c r="F48" s="54"/>
      <c r="G48" s="54"/>
      <c r="H48" s="54"/>
      <c r="I48" s="54"/>
      <c r="J48" s="54"/>
      <c r="K48" s="54"/>
      <c r="L48" s="54"/>
    </row>
    <row r="49" spans="1:12">
      <c r="A49" s="231"/>
      <c r="B49" s="222"/>
      <c r="C49" s="222"/>
      <c r="D49" s="222"/>
      <c r="E49" s="222"/>
      <c r="F49" s="222"/>
      <c r="G49" s="222"/>
      <c r="H49" s="222"/>
      <c r="I49" s="222"/>
      <c r="J49" s="222"/>
      <c r="K49" s="222"/>
      <c r="L49" s="222"/>
    </row>
    <row r="50" spans="1:12">
      <c r="A50" s="233"/>
      <c r="B50" s="136"/>
      <c r="C50" s="167" t="s">
        <v>4145</v>
      </c>
      <c r="D50" s="222"/>
      <c r="E50" s="222" t="s">
        <v>3985</v>
      </c>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sheetData>
  <hyperlinks>
    <hyperlink ref="B1" location="INDEKS!A1" display="HJEM" xr:uid="{78486199-221C-4F7B-9858-52D0B83DD6B8}"/>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L7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1396</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t="s">
        <v>3395</v>
      </c>
      <c r="K2" s="223" t="s">
        <v>3599</v>
      </c>
      <c r="L2" s="223" t="s">
        <v>3957</v>
      </c>
    </row>
    <row r="3" spans="1:12">
      <c r="A3" s="235" t="s">
        <v>1397</v>
      </c>
      <c r="B3" s="230" t="s">
        <v>0</v>
      </c>
      <c r="C3" s="230"/>
      <c r="D3" s="230"/>
      <c r="E3" s="230"/>
      <c r="F3" s="230"/>
      <c r="G3" s="230"/>
      <c r="H3" s="230"/>
      <c r="I3" s="230"/>
      <c r="J3" s="230"/>
      <c r="K3" s="230"/>
      <c r="L3" s="230"/>
    </row>
    <row r="4" spans="1:12">
      <c r="A4" s="232" t="s">
        <v>320</v>
      </c>
      <c r="B4" s="7">
        <v>1136.7</v>
      </c>
      <c r="C4" s="7">
        <v>1024.5999999999999</v>
      </c>
      <c r="D4" s="7">
        <v>990.7</v>
      </c>
      <c r="E4" s="7">
        <v>877.4</v>
      </c>
      <c r="F4" s="7">
        <v>808.7</v>
      </c>
      <c r="G4" s="7">
        <v>715.3</v>
      </c>
      <c r="H4" s="7">
        <v>693.4</v>
      </c>
      <c r="I4" s="7">
        <v>689.8</v>
      </c>
      <c r="J4" s="7">
        <v>655.7</v>
      </c>
      <c r="K4" s="7">
        <v>674.3</v>
      </c>
      <c r="L4" s="7">
        <v>605.5</v>
      </c>
    </row>
    <row r="5" spans="1:12">
      <c r="A5" s="233" t="s">
        <v>1398</v>
      </c>
      <c r="B5" s="222">
        <v>603.5</v>
      </c>
      <c r="C5" s="222">
        <v>554.79999999999995</v>
      </c>
      <c r="D5" s="222">
        <v>525.20000000000005</v>
      </c>
      <c r="E5" s="222">
        <v>471.3</v>
      </c>
      <c r="F5" s="222">
        <v>430</v>
      </c>
      <c r="G5" s="222">
        <v>374</v>
      </c>
      <c r="H5" s="222">
        <v>349.6</v>
      </c>
      <c r="I5" s="222">
        <v>330.7</v>
      </c>
      <c r="J5" s="222">
        <v>297.7</v>
      </c>
      <c r="K5" s="222">
        <v>289.7</v>
      </c>
      <c r="L5" s="222">
        <v>243.6</v>
      </c>
    </row>
    <row r="6" spans="1:12">
      <c r="A6" s="233" t="s">
        <v>1399</v>
      </c>
      <c r="B6" s="222">
        <v>382.6</v>
      </c>
      <c r="C6" s="222">
        <v>318.3</v>
      </c>
      <c r="D6" s="222">
        <v>312.2</v>
      </c>
      <c r="E6" s="222">
        <v>250.1</v>
      </c>
      <c r="F6" s="222">
        <v>218.8</v>
      </c>
      <c r="G6" s="222">
        <v>183.1</v>
      </c>
      <c r="H6" s="222">
        <v>176.6</v>
      </c>
      <c r="I6" s="222">
        <v>177.1</v>
      </c>
      <c r="J6" s="222">
        <v>173.5</v>
      </c>
      <c r="K6" s="222">
        <v>185.7</v>
      </c>
      <c r="L6" s="222">
        <v>158</v>
      </c>
    </row>
    <row r="7" spans="1:12">
      <c r="A7" s="233" t="s">
        <v>1622</v>
      </c>
      <c r="B7" s="222">
        <v>18.7</v>
      </c>
      <c r="C7" s="222">
        <v>17.7</v>
      </c>
      <c r="D7" s="222">
        <v>17.2</v>
      </c>
      <c r="E7" s="222">
        <v>17.3</v>
      </c>
      <c r="F7" s="222">
        <v>16</v>
      </c>
      <c r="G7" s="222">
        <v>15.8</v>
      </c>
      <c r="H7" s="222">
        <v>15.9</v>
      </c>
      <c r="I7" s="222">
        <v>15.5</v>
      </c>
      <c r="J7" s="222">
        <v>15.4</v>
      </c>
      <c r="K7" s="222">
        <v>16</v>
      </c>
      <c r="L7" s="222">
        <v>16.100000000000001</v>
      </c>
    </row>
    <row r="8" spans="1:12">
      <c r="A8" s="233" t="s">
        <v>1623</v>
      </c>
      <c r="B8" s="222">
        <v>42.7</v>
      </c>
      <c r="C8" s="222">
        <v>43.3</v>
      </c>
      <c r="D8" s="222">
        <v>48</v>
      </c>
      <c r="E8" s="222">
        <v>45.3</v>
      </c>
      <c r="F8" s="222">
        <v>43.7</v>
      </c>
      <c r="G8" s="222">
        <v>43.8</v>
      </c>
      <c r="H8" s="222">
        <v>41.5</v>
      </c>
      <c r="I8" s="222">
        <v>53.1</v>
      </c>
      <c r="J8" s="222">
        <v>50.9</v>
      </c>
      <c r="K8" s="222">
        <v>51.9</v>
      </c>
      <c r="L8" s="222">
        <v>54.8</v>
      </c>
    </row>
    <row r="9" spans="1:12">
      <c r="A9" s="233" t="s">
        <v>1400</v>
      </c>
      <c r="B9" s="222">
        <v>26</v>
      </c>
      <c r="C9" s="222">
        <v>29.3</v>
      </c>
      <c r="D9" s="222">
        <v>23.3</v>
      </c>
      <c r="E9" s="222">
        <v>21.8</v>
      </c>
      <c r="F9" s="222">
        <v>26.6</v>
      </c>
      <c r="G9" s="222">
        <v>20.5</v>
      </c>
      <c r="H9" s="222">
        <v>20.8</v>
      </c>
      <c r="I9" s="222">
        <v>19.600000000000001</v>
      </c>
      <c r="J9" s="222">
        <v>19.7</v>
      </c>
      <c r="K9" s="222">
        <v>20.2</v>
      </c>
      <c r="L9" s="222">
        <v>21.4</v>
      </c>
    </row>
    <row r="10" spans="1:12">
      <c r="A10" s="233" t="s">
        <v>1401</v>
      </c>
      <c r="B10" s="222">
        <v>24.9</v>
      </c>
      <c r="C10" s="222">
        <v>24.2</v>
      </c>
      <c r="D10" s="222">
        <v>28.1</v>
      </c>
      <c r="E10" s="222">
        <v>35.200000000000003</v>
      </c>
      <c r="F10" s="222">
        <v>37</v>
      </c>
      <c r="G10" s="222">
        <v>40</v>
      </c>
      <c r="H10" s="222">
        <v>47.1</v>
      </c>
      <c r="I10" s="222">
        <v>50.9</v>
      </c>
      <c r="J10" s="222">
        <v>46</v>
      </c>
      <c r="K10" s="222">
        <v>53.2</v>
      </c>
      <c r="L10" s="222">
        <v>50</v>
      </c>
    </row>
    <row r="11" spans="1:12">
      <c r="A11" s="233" t="s">
        <v>1402</v>
      </c>
      <c r="B11" s="222">
        <v>38.200000000000003</v>
      </c>
      <c r="C11" s="222">
        <v>37.1</v>
      </c>
      <c r="D11" s="222">
        <v>36.9</v>
      </c>
      <c r="E11" s="222">
        <v>36.4</v>
      </c>
      <c r="F11" s="222">
        <v>36.6</v>
      </c>
      <c r="G11" s="222">
        <v>38.1</v>
      </c>
      <c r="H11" s="222">
        <v>41.9</v>
      </c>
      <c r="I11" s="222">
        <v>43</v>
      </c>
      <c r="J11" s="222">
        <v>52.4</v>
      </c>
      <c r="K11" s="222">
        <v>57.6</v>
      </c>
      <c r="L11" s="222">
        <v>61.5</v>
      </c>
    </row>
    <row r="12" spans="1:12" ht="16" thickBot="1">
      <c r="A12" s="52"/>
      <c r="B12" s="53"/>
      <c r="C12" s="53"/>
      <c r="D12" s="53"/>
      <c r="E12" s="53"/>
      <c r="F12" s="53"/>
      <c r="G12" s="53"/>
      <c r="H12" s="53"/>
      <c r="I12" s="53"/>
      <c r="J12" s="53"/>
      <c r="K12" s="53"/>
      <c r="L12" s="53"/>
    </row>
    <row r="13" spans="1:12">
      <c r="A13" s="231"/>
      <c r="B13" s="222"/>
      <c r="C13" s="222"/>
      <c r="D13" s="222"/>
      <c r="E13" s="222"/>
      <c r="F13" s="222"/>
      <c r="G13" s="222"/>
      <c r="H13" s="222"/>
      <c r="I13" s="222"/>
      <c r="J13" s="222"/>
      <c r="K13" s="222"/>
      <c r="L13" s="222"/>
    </row>
    <row r="14" spans="1:12">
      <c r="A14" s="231"/>
      <c r="B14" s="222"/>
      <c r="C14" s="222" t="s">
        <v>4872</v>
      </c>
      <c r="D14" s="222"/>
      <c r="E14" s="222" t="s">
        <v>3980</v>
      </c>
      <c r="F14" s="222"/>
      <c r="G14" s="222"/>
      <c r="H14" s="222"/>
      <c r="I14" s="222"/>
      <c r="J14" s="222"/>
      <c r="K14" s="222"/>
      <c r="L14" s="222"/>
    </row>
    <row r="15" spans="1:12">
      <c r="A15" s="233"/>
      <c r="B15" s="222"/>
      <c r="C15" s="222"/>
      <c r="D15" s="222"/>
      <c r="E15" s="222"/>
      <c r="F15" s="222"/>
      <c r="G15" s="222"/>
      <c r="H15" s="222"/>
      <c r="I15" s="222"/>
      <c r="J15" s="222"/>
      <c r="K15" s="222"/>
      <c r="L15" s="222"/>
    </row>
    <row r="16" spans="1:12">
      <c r="A16" s="231" t="s">
        <v>1403</v>
      </c>
      <c r="B16" s="222"/>
      <c r="C16" s="222"/>
      <c r="D16" s="222"/>
      <c r="E16" s="222"/>
      <c r="F16" s="222"/>
      <c r="G16" s="222"/>
      <c r="H16" s="222"/>
      <c r="I16" s="222"/>
      <c r="J16" s="222"/>
      <c r="K16" s="222"/>
      <c r="L16" s="222"/>
    </row>
    <row r="17" spans="1:12">
      <c r="A17" s="232"/>
      <c r="B17" s="223">
        <v>2008</v>
      </c>
      <c r="C17" s="223">
        <v>2009</v>
      </c>
      <c r="D17" s="223">
        <v>2010</v>
      </c>
      <c r="E17" s="223">
        <v>2011</v>
      </c>
      <c r="F17" s="223">
        <v>2012</v>
      </c>
      <c r="G17" s="223">
        <v>2013</v>
      </c>
      <c r="H17" s="223">
        <v>2014</v>
      </c>
      <c r="I17" s="223">
        <v>2015</v>
      </c>
      <c r="J17" s="223" t="s">
        <v>3395</v>
      </c>
      <c r="K17" s="223" t="s">
        <v>3599</v>
      </c>
      <c r="L17" s="223" t="s">
        <v>3957</v>
      </c>
    </row>
    <row r="18" spans="1:12">
      <c r="A18" s="235" t="s">
        <v>1397</v>
      </c>
      <c r="B18" s="230" t="s">
        <v>0</v>
      </c>
      <c r="C18" s="230"/>
      <c r="D18" s="230"/>
      <c r="E18" s="230"/>
      <c r="F18" s="230"/>
      <c r="G18" s="230"/>
      <c r="H18" s="230"/>
      <c r="I18" s="230"/>
      <c r="J18" s="230"/>
      <c r="K18" s="230"/>
      <c r="L18" s="230"/>
    </row>
    <row r="19" spans="1:12">
      <c r="A19" s="37" t="s">
        <v>1624</v>
      </c>
      <c r="B19" s="7">
        <v>336</v>
      </c>
      <c r="C19" s="7">
        <v>337.4</v>
      </c>
      <c r="D19" s="7">
        <v>316.39999999999998</v>
      </c>
      <c r="E19" s="7">
        <v>329.7</v>
      </c>
      <c r="F19" s="7">
        <v>380.3</v>
      </c>
      <c r="G19" s="7">
        <v>309.10000000000002</v>
      </c>
      <c r="H19" s="7">
        <v>298.39999999999998</v>
      </c>
      <c r="I19" s="7">
        <v>327.7</v>
      </c>
      <c r="J19" s="7">
        <v>304.2</v>
      </c>
      <c r="K19" s="7">
        <v>324.2</v>
      </c>
      <c r="L19" s="7">
        <v>326.2</v>
      </c>
    </row>
    <row r="20" spans="1:12">
      <c r="A20" s="39" t="s">
        <v>1625</v>
      </c>
      <c r="B20" s="222">
        <v>334.6</v>
      </c>
      <c r="C20" s="222">
        <v>335.6</v>
      </c>
      <c r="D20" s="222">
        <v>314.2</v>
      </c>
      <c r="E20" s="222">
        <v>327.3</v>
      </c>
      <c r="F20" s="222">
        <v>379.6</v>
      </c>
      <c r="G20" s="222">
        <v>308.5</v>
      </c>
      <c r="H20" s="222">
        <v>297.10000000000002</v>
      </c>
      <c r="I20" s="222">
        <v>315.5</v>
      </c>
      <c r="J20" s="222">
        <v>300.8</v>
      </c>
      <c r="K20" s="222">
        <v>322.89999999999998</v>
      </c>
      <c r="L20" s="222">
        <v>325.7</v>
      </c>
    </row>
    <row r="21" spans="1:12">
      <c r="A21" s="39" t="s">
        <v>1626</v>
      </c>
      <c r="B21" s="222">
        <v>1.3</v>
      </c>
      <c r="C21" s="222">
        <v>1.8</v>
      </c>
      <c r="D21" s="222">
        <v>2.2000000000000002</v>
      </c>
      <c r="E21" s="222">
        <v>2.4</v>
      </c>
      <c r="F21" s="222">
        <v>0.7</v>
      </c>
      <c r="G21" s="222">
        <v>0.7</v>
      </c>
      <c r="H21" s="222">
        <v>1.3</v>
      </c>
      <c r="I21" s="222">
        <v>12.2</v>
      </c>
      <c r="J21" s="222">
        <v>3.4</v>
      </c>
      <c r="K21" s="222">
        <v>1.3</v>
      </c>
      <c r="L21" s="222">
        <v>0.5</v>
      </c>
    </row>
    <row r="22" spans="1:12">
      <c r="A22" s="37" t="s">
        <v>1627</v>
      </c>
      <c r="B22" s="7">
        <v>871.5</v>
      </c>
      <c r="C22" s="7">
        <v>802.6</v>
      </c>
      <c r="D22" s="7">
        <v>772</v>
      </c>
      <c r="E22" s="7">
        <v>795.2</v>
      </c>
      <c r="F22" s="7">
        <v>751.1</v>
      </c>
      <c r="G22" s="7">
        <v>698.8</v>
      </c>
      <c r="H22" s="7">
        <v>676.5</v>
      </c>
      <c r="I22" s="7">
        <v>718.3</v>
      </c>
      <c r="J22" s="7">
        <v>727.8</v>
      </c>
      <c r="K22" s="7">
        <v>749.4</v>
      </c>
      <c r="L22" s="7">
        <v>781</v>
      </c>
    </row>
    <row r="23" spans="1:12">
      <c r="A23" s="39" t="s">
        <v>1420</v>
      </c>
      <c r="B23" s="222">
        <v>14.8</v>
      </c>
      <c r="C23" s="222">
        <v>15.4</v>
      </c>
      <c r="D23" s="222">
        <v>13.7</v>
      </c>
      <c r="E23" s="222">
        <v>15</v>
      </c>
      <c r="F23" s="222">
        <v>15.6</v>
      </c>
      <c r="G23" s="222">
        <v>15.4</v>
      </c>
      <c r="H23" s="222">
        <v>15.5</v>
      </c>
      <c r="I23" s="222">
        <v>16.600000000000001</v>
      </c>
      <c r="J23" s="222">
        <v>14.9</v>
      </c>
      <c r="K23" s="222">
        <v>15.9</v>
      </c>
      <c r="L23" s="222">
        <v>15.7</v>
      </c>
    </row>
    <row r="24" spans="1:12">
      <c r="A24" s="39" t="s">
        <v>1404</v>
      </c>
      <c r="B24" s="222">
        <v>2.7</v>
      </c>
      <c r="C24" s="222">
        <v>2.4</v>
      </c>
      <c r="D24" s="222">
        <v>2.4</v>
      </c>
      <c r="E24" s="222">
        <v>2.2999999999999998</v>
      </c>
      <c r="F24" s="222">
        <v>2.4</v>
      </c>
      <c r="G24" s="222">
        <v>2.2999999999999998</v>
      </c>
      <c r="H24" s="222">
        <v>1.9</v>
      </c>
      <c r="I24" s="222">
        <v>2.4</v>
      </c>
      <c r="J24" s="222">
        <v>2.4</v>
      </c>
      <c r="K24" s="222">
        <v>2.5</v>
      </c>
      <c r="L24" s="222">
        <v>2.6</v>
      </c>
    </row>
    <row r="25" spans="1:12">
      <c r="A25" s="39" t="s">
        <v>1405</v>
      </c>
      <c r="B25" s="222">
        <v>10</v>
      </c>
      <c r="C25" s="222">
        <v>8.6999999999999993</v>
      </c>
      <c r="D25" s="222">
        <v>9.1999999999999993</v>
      </c>
      <c r="E25" s="222">
        <v>8.6</v>
      </c>
      <c r="F25" s="222">
        <v>6.9</v>
      </c>
      <c r="G25" s="222">
        <v>11.2</v>
      </c>
      <c r="H25" s="222">
        <v>5.4</v>
      </c>
      <c r="I25" s="222">
        <v>8.6</v>
      </c>
      <c r="J25" s="222">
        <v>0</v>
      </c>
      <c r="K25" s="222">
        <v>0</v>
      </c>
      <c r="L25" s="222">
        <v>0</v>
      </c>
    </row>
    <row r="26" spans="1:12">
      <c r="A26" s="39" t="s">
        <v>1406</v>
      </c>
      <c r="B26" s="222">
        <v>75.8</v>
      </c>
      <c r="C26" s="222">
        <v>72.900000000000006</v>
      </c>
      <c r="D26" s="222">
        <v>67.900000000000006</v>
      </c>
      <c r="E26" s="222">
        <v>64</v>
      </c>
      <c r="F26" s="222">
        <v>60.7</v>
      </c>
      <c r="G26" s="222">
        <v>58.5</v>
      </c>
      <c r="H26" s="222">
        <v>58.9</v>
      </c>
      <c r="I26" s="222">
        <v>58.4</v>
      </c>
      <c r="J26" s="222">
        <v>57.5</v>
      </c>
      <c r="K26" s="222">
        <v>57.5</v>
      </c>
      <c r="L26" s="222">
        <v>57</v>
      </c>
    </row>
    <row r="27" spans="1:12">
      <c r="A27" s="39" t="s">
        <v>1407</v>
      </c>
      <c r="B27" s="222">
        <v>0.1</v>
      </c>
      <c r="C27" s="222">
        <v>0.1</v>
      </c>
      <c r="D27" s="222">
        <v>0.1</v>
      </c>
      <c r="E27" s="222">
        <v>0</v>
      </c>
      <c r="F27" s="222">
        <v>0</v>
      </c>
      <c r="G27" s="222">
        <v>0</v>
      </c>
      <c r="H27" s="222">
        <v>0</v>
      </c>
      <c r="I27" s="222">
        <v>0</v>
      </c>
      <c r="J27" s="222">
        <v>0</v>
      </c>
      <c r="K27" s="222">
        <v>0</v>
      </c>
      <c r="L27" s="222">
        <v>0</v>
      </c>
    </row>
    <row r="28" spans="1:12">
      <c r="A28" s="39" t="s">
        <v>4873</v>
      </c>
      <c r="B28" s="222">
        <v>41.1</v>
      </c>
      <c r="C28" s="222">
        <v>33.9</v>
      </c>
      <c r="D28" s="222">
        <v>33.299999999999997</v>
      </c>
      <c r="E28" s="222">
        <v>31.6</v>
      </c>
      <c r="F28" s="222">
        <v>32.5</v>
      </c>
      <c r="G28" s="222">
        <v>40.1</v>
      </c>
      <c r="H28" s="222">
        <v>44.3</v>
      </c>
      <c r="I28" s="222">
        <v>44.2</v>
      </c>
      <c r="J28" s="222">
        <v>54.8</v>
      </c>
      <c r="K28" s="222">
        <v>49.7</v>
      </c>
      <c r="L28" s="222">
        <v>45.1</v>
      </c>
    </row>
    <row r="29" spans="1:12">
      <c r="A29" s="39" t="s">
        <v>3981</v>
      </c>
      <c r="B29" s="222">
        <v>25.5</v>
      </c>
      <c r="C29" s="222">
        <v>19.899999999999999</v>
      </c>
      <c r="D29" s="222">
        <v>16.7</v>
      </c>
      <c r="E29" s="222">
        <v>15.1</v>
      </c>
      <c r="F29" s="222">
        <v>16.8</v>
      </c>
      <c r="G29" s="222">
        <v>24.5</v>
      </c>
      <c r="H29" s="222">
        <v>28.1</v>
      </c>
      <c r="I29" s="222">
        <v>26.9</v>
      </c>
      <c r="J29" s="222">
        <v>35.5</v>
      </c>
      <c r="K29" s="222">
        <v>30.7</v>
      </c>
      <c r="L29" s="222">
        <v>28</v>
      </c>
    </row>
    <row r="30" spans="1:12">
      <c r="A30" s="39" t="s">
        <v>1408</v>
      </c>
      <c r="B30" s="222">
        <v>70.099999999999994</v>
      </c>
      <c r="C30" s="222">
        <v>69</v>
      </c>
      <c r="D30" s="222">
        <v>69.099999999999994</v>
      </c>
      <c r="E30" s="222">
        <v>62.2</v>
      </c>
      <c r="F30" s="222">
        <v>56.7</v>
      </c>
      <c r="G30" s="222">
        <v>55</v>
      </c>
      <c r="H30" s="222">
        <v>46.7</v>
      </c>
      <c r="I30" s="222">
        <v>49.9</v>
      </c>
      <c r="J30" s="222">
        <v>50.4</v>
      </c>
      <c r="K30" s="222">
        <v>48.5</v>
      </c>
      <c r="L30" s="222">
        <v>53.5</v>
      </c>
    </row>
    <row r="31" spans="1:12">
      <c r="A31" s="39" t="s">
        <v>1409</v>
      </c>
      <c r="B31" s="222">
        <v>101.4</v>
      </c>
      <c r="C31" s="222">
        <v>108.7</v>
      </c>
      <c r="D31" s="222">
        <v>116.7</v>
      </c>
      <c r="E31" s="222">
        <v>117.4</v>
      </c>
      <c r="F31" s="222">
        <v>117.2</v>
      </c>
      <c r="G31" s="222">
        <v>104.3</v>
      </c>
      <c r="H31" s="222">
        <v>102.8</v>
      </c>
      <c r="I31" s="222">
        <v>111</v>
      </c>
      <c r="J31" s="222">
        <v>115</v>
      </c>
      <c r="K31" s="222">
        <v>109.8</v>
      </c>
      <c r="L31" s="222">
        <v>119.2</v>
      </c>
    </row>
    <row r="32" spans="1:12">
      <c r="A32" s="39" t="s">
        <v>3982</v>
      </c>
      <c r="B32" s="222">
        <v>8</v>
      </c>
      <c r="C32" s="222">
        <v>20.3</v>
      </c>
      <c r="D32" s="222">
        <v>24.3</v>
      </c>
      <c r="E32" s="222">
        <v>26.2</v>
      </c>
      <c r="F32" s="222">
        <v>30</v>
      </c>
      <c r="G32" s="222">
        <v>17.100000000000001</v>
      </c>
      <c r="H32" s="222">
        <v>13.1</v>
      </c>
      <c r="I32" s="222">
        <v>18.3</v>
      </c>
      <c r="J32" s="222">
        <v>20.6</v>
      </c>
      <c r="K32" s="222">
        <v>13.5</v>
      </c>
      <c r="L32" s="222">
        <v>13</v>
      </c>
    </row>
    <row r="33" spans="1:12">
      <c r="A33" s="39" t="s">
        <v>3983</v>
      </c>
      <c r="B33" s="222">
        <v>547.9</v>
      </c>
      <c r="C33" s="222">
        <v>485</v>
      </c>
      <c r="D33" s="222">
        <v>453.9</v>
      </c>
      <c r="E33" s="222">
        <v>486.9</v>
      </c>
      <c r="F33" s="222">
        <v>451.6</v>
      </c>
      <c r="G33" s="222">
        <v>405.2</v>
      </c>
      <c r="H33" s="222">
        <v>393.7</v>
      </c>
      <c r="I33" s="222">
        <v>419.9</v>
      </c>
      <c r="J33" s="222">
        <v>424.6</v>
      </c>
      <c r="K33" s="222">
        <v>457</v>
      </c>
      <c r="L33" s="222">
        <v>481</v>
      </c>
    </row>
    <row r="34" spans="1:12">
      <c r="A34" s="39" t="s">
        <v>3982</v>
      </c>
      <c r="B34" s="222">
        <v>524.6</v>
      </c>
      <c r="C34" s="222">
        <v>468.1</v>
      </c>
      <c r="D34" s="222">
        <v>437.7</v>
      </c>
      <c r="E34" s="222">
        <v>475.5</v>
      </c>
      <c r="F34" s="222">
        <v>442.4</v>
      </c>
      <c r="G34" s="222">
        <v>396.7</v>
      </c>
      <c r="H34" s="222">
        <v>384.5</v>
      </c>
      <c r="I34" s="222">
        <v>413.6</v>
      </c>
      <c r="J34" s="222">
        <v>418.9</v>
      </c>
      <c r="K34" s="222">
        <v>452</v>
      </c>
      <c r="L34" s="222">
        <v>479.1</v>
      </c>
    </row>
    <row r="35" spans="1:12">
      <c r="A35" s="39" t="s">
        <v>1410</v>
      </c>
      <c r="B35" s="222">
        <v>0.1</v>
      </c>
      <c r="C35" s="222">
        <v>0</v>
      </c>
      <c r="D35" s="222">
        <v>0</v>
      </c>
      <c r="E35" s="222">
        <v>0</v>
      </c>
      <c r="F35" s="222">
        <v>0</v>
      </c>
      <c r="G35" s="222">
        <v>0</v>
      </c>
      <c r="H35" s="222">
        <v>0</v>
      </c>
      <c r="I35" s="222">
        <v>0</v>
      </c>
      <c r="J35" s="222">
        <v>0</v>
      </c>
      <c r="K35" s="222">
        <v>0</v>
      </c>
      <c r="L35" s="222">
        <v>0</v>
      </c>
    </row>
    <row r="36" spans="1:12">
      <c r="A36" s="39" t="s">
        <v>1411</v>
      </c>
      <c r="B36" s="222">
        <v>7.5</v>
      </c>
      <c r="C36" s="222">
        <v>6.4</v>
      </c>
      <c r="D36" s="222">
        <v>5.8</v>
      </c>
      <c r="E36" s="222">
        <v>7.1</v>
      </c>
      <c r="F36" s="222">
        <v>7.3</v>
      </c>
      <c r="G36" s="222">
        <v>6.7</v>
      </c>
      <c r="H36" s="222">
        <v>7.3</v>
      </c>
      <c r="I36" s="222">
        <v>7.3</v>
      </c>
      <c r="J36" s="222">
        <v>8.1999999999999993</v>
      </c>
      <c r="K36" s="222">
        <v>8.5</v>
      </c>
      <c r="L36" s="222">
        <v>6.9</v>
      </c>
    </row>
    <row r="37" spans="1:12">
      <c r="A37" s="37" t="s">
        <v>1628</v>
      </c>
      <c r="B37" s="7">
        <v>171.7</v>
      </c>
      <c r="C37" s="7">
        <v>168.5</v>
      </c>
      <c r="D37" s="7">
        <v>163.30000000000001</v>
      </c>
      <c r="E37" s="7">
        <v>136.19999999999999</v>
      </c>
      <c r="F37" s="7">
        <v>106.8</v>
      </c>
      <c r="G37" s="7">
        <v>135.6</v>
      </c>
      <c r="H37" s="7">
        <v>107.5</v>
      </c>
      <c r="I37" s="7">
        <v>76.5</v>
      </c>
      <c r="J37" s="7">
        <v>88.1</v>
      </c>
      <c r="K37" s="7">
        <v>65.7</v>
      </c>
      <c r="L37" s="7">
        <v>66.900000000000006</v>
      </c>
    </row>
    <row r="38" spans="1:12">
      <c r="A38" s="39" t="s">
        <v>1412</v>
      </c>
      <c r="B38" s="222">
        <v>170.6</v>
      </c>
      <c r="C38" s="222">
        <v>167.7</v>
      </c>
      <c r="D38" s="222">
        <v>162.5</v>
      </c>
      <c r="E38" s="222">
        <v>135.5</v>
      </c>
      <c r="F38" s="222">
        <v>106.2</v>
      </c>
      <c r="G38" s="222">
        <v>135</v>
      </c>
      <c r="H38" s="222">
        <v>107</v>
      </c>
      <c r="I38" s="222">
        <v>76</v>
      </c>
      <c r="J38" s="222">
        <v>87.8</v>
      </c>
      <c r="K38" s="222">
        <v>65.400000000000006</v>
      </c>
      <c r="L38" s="222">
        <v>66.5</v>
      </c>
    </row>
    <row r="39" spans="1:12">
      <c r="A39" s="39" t="s">
        <v>1629</v>
      </c>
      <c r="B39" s="222">
        <v>1</v>
      </c>
      <c r="C39" s="222">
        <v>0.8</v>
      </c>
      <c r="D39" s="222">
        <v>0.7</v>
      </c>
      <c r="E39" s="222">
        <v>0.7</v>
      </c>
      <c r="F39" s="222">
        <v>0.6</v>
      </c>
      <c r="G39" s="222">
        <v>0.6</v>
      </c>
      <c r="H39" s="222">
        <v>0.5</v>
      </c>
      <c r="I39" s="222">
        <v>0.5</v>
      </c>
      <c r="J39" s="222">
        <v>0.3</v>
      </c>
      <c r="K39" s="222">
        <v>0.3</v>
      </c>
      <c r="L39" s="222">
        <v>0.4</v>
      </c>
    </row>
    <row r="40" spans="1:12">
      <c r="A40" s="37" t="s">
        <v>4874</v>
      </c>
      <c r="B40" s="7">
        <v>18.7</v>
      </c>
      <c r="C40" s="7">
        <v>17.7</v>
      </c>
      <c r="D40" s="7">
        <v>17.2</v>
      </c>
      <c r="E40" s="7">
        <v>17.3</v>
      </c>
      <c r="F40" s="7">
        <v>16.8</v>
      </c>
      <c r="G40" s="7">
        <v>16.899999999999999</v>
      </c>
      <c r="H40" s="7">
        <v>17.399999999999999</v>
      </c>
      <c r="I40" s="7">
        <v>17.899999999999999</v>
      </c>
      <c r="J40" s="7">
        <v>17.8</v>
      </c>
      <c r="K40" s="7">
        <v>17.8</v>
      </c>
      <c r="L40" s="7">
        <v>18</v>
      </c>
    </row>
    <row r="41" spans="1:12">
      <c r="A41" s="39" t="s">
        <v>3427</v>
      </c>
      <c r="B41" s="222">
        <v>18.7</v>
      </c>
      <c r="C41" s="222">
        <v>17.7</v>
      </c>
      <c r="D41" s="222">
        <v>17.2</v>
      </c>
      <c r="E41" s="222">
        <v>17.3</v>
      </c>
      <c r="F41" s="222">
        <v>16.8</v>
      </c>
      <c r="G41" s="222">
        <v>16.899999999999999</v>
      </c>
      <c r="H41" s="222">
        <v>17.399999999999999</v>
      </c>
      <c r="I41" s="222">
        <v>17.899999999999999</v>
      </c>
      <c r="J41" s="222">
        <v>17.8</v>
      </c>
      <c r="K41" s="222">
        <v>17.8</v>
      </c>
      <c r="L41" s="222">
        <v>18</v>
      </c>
    </row>
    <row r="42" spans="1:12">
      <c r="A42" s="37" t="s">
        <v>1630</v>
      </c>
      <c r="B42" s="7">
        <v>139.30000000000001</v>
      </c>
      <c r="C42" s="7">
        <v>142</v>
      </c>
      <c r="D42" s="7">
        <v>168.2</v>
      </c>
      <c r="E42" s="7">
        <v>172.4</v>
      </c>
      <c r="F42" s="7">
        <v>180.2</v>
      </c>
      <c r="G42" s="7">
        <v>187.1</v>
      </c>
      <c r="H42" s="7">
        <v>192.2</v>
      </c>
      <c r="I42" s="7">
        <v>208.7</v>
      </c>
      <c r="J42" s="7">
        <v>220.5</v>
      </c>
      <c r="K42" s="7">
        <v>249.4</v>
      </c>
      <c r="L42" s="7">
        <v>252.4</v>
      </c>
    </row>
    <row r="43" spans="1:12">
      <c r="A43" s="39" t="s">
        <v>1631</v>
      </c>
      <c r="B43" s="222">
        <v>24.9</v>
      </c>
      <c r="C43" s="222">
        <v>24.2</v>
      </c>
      <c r="D43" s="222">
        <v>28.1</v>
      </c>
      <c r="E43" s="222">
        <v>35.200000000000003</v>
      </c>
      <c r="F43" s="222">
        <v>37</v>
      </c>
      <c r="G43" s="222">
        <v>40</v>
      </c>
      <c r="H43" s="222">
        <v>47.1</v>
      </c>
      <c r="I43" s="222">
        <v>50.9</v>
      </c>
      <c r="J43" s="222">
        <v>46</v>
      </c>
      <c r="K43" s="222">
        <v>53.2</v>
      </c>
      <c r="L43" s="222">
        <v>50</v>
      </c>
    </row>
    <row r="44" spans="1:12">
      <c r="A44" s="39" t="s">
        <v>1632</v>
      </c>
      <c r="B44" s="222">
        <v>0.1</v>
      </c>
      <c r="C44" s="222">
        <v>0.1</v>
      </c>
      <c r="D44" s="222">
        <v>0.1</v>
      </c>
      <c r="E44" s="222">
        <v>0.1</v>
      </c>
      <c r="F44" s="222">
        <v>0.1</v>
      </c>
      <c r="G44" s="222">
        <v>0</v>
      </c>
      <c r="H44" s="222">
        <v>0.1</v>
      </c>
      <c r="I44" s="222">
        <v>0.1</v>
      </c>
      <c r="J44" s="222">
        <v>0.1</v>
      </c>
      <c r="K44" s="222">
        <v>0.1</v>
      </c>
      <c r="L44" s="222">
        <v>0.1</v>
      </c>
    </row>
    <row r="45" spans="1:12">
      <c r="A45" s="39" t="s">
        <v>1633</v>
      </c>
      <c r="B45" s="222">
        <v>0</v>
      </c>
      <c r="C45" s="222">
        <v>0</v>
      </c>
      <c r="D45" s="222">
        <v>0</v>
      </c>
      <c r="E45" s="222">
        <v>0.1</v>
      </c>
      <c r="F45" s="222">
        <v>0.4</v>
      </c>
      <c r="G45" s="222">
        <v>1.9</v>
      </c>
      <c r="H45" s="222">
        <v>2.1</v>
      </c>
      <c r="I45" s="222">
        <v>2.2000000000000002</v>
      </c>
      <c r="J45" s="222">
        <v>2.7</v>
      </c>
      <c r="K45" s="222">
        <v>2.7</v>
      </c>
      <c r="L45" s="222">
        <v>3.4</v>
      </c>
    </row>
    <row r="46" spans="1:12">
      <c r="A46" s="39" t="s">
        <v>1634</v>
      </c>
      <c r="B46" s="222">
        <v>0.5</v>
      </c>
      <c r="C46" s="222">
        <v>0.6</v>
      </c>
      <c r="D46" s="222">
        <v>0.6</v>
      </c>
      <c r="E46" s="222">
        <v>0.7</v>
      </c>
      <c r="F46" s="222">
        <v>0.9</v>
      </c>
      <c r="G46" s="222">
        <v>1</v>
      </c>
      <c r="H46" s="222">
        <v>1.3</v>
      </c>
      <c r="I46" s="222">
        <v>1.5</v>
      </c>
      <c r="J46" s="222">
        <v>2</v>
      </c>
      <c r="K46" s="222">
        <v>2.2999999999999998</v>
      </c>
      <c r="L46" s="222">
        <v>2.5</v>
      </c>
    </row>
    <row r="47" spans="1:12">
      <c r="A47" s="39" t="s">
        <v>1635</v>
      </c>
      <c r="B47" s="222">
        <v>0.5</v>
      </c>
      <c r="C47" s="222">
        <v>0.5</v>
      </c>
      <c r="D47" s="222">
        <v>0.4</v>
      </c>
      <c r="E47" s="222">
        <v>0.2</v>
      </c>
      <c r="F47" s="222">
        <v>0.3</v>
      </c>
      <c r="G47" s="222">
        <v>0.2</v>
      </c>
      <c r="H47" s="222">
        <v>0.2</v>
      </c>
      <c r="I47" s="222">
        <v>0.1</v>
      </c>
      <c r="J47" s="222">
        <v>0.2</v>
      </c>
      <c r="K47" s="222">
        <v>0.2</v>
      </c>
      <c r="L47" s="222">
        <v>0.2</v>
      </c>
    </row>
    <row r="48" spans="1:12">
      <c r="A48" s="39" t="s">
        <v>1636</v>
      </c>
      <c r="B48" s="222">
        <v>15.9</v>
      </c>
      <c r="C48" s="222">
        <v>17.399999999999999</v>
      </c>
      <c r="D48" s="222">
        <v>23.6</v>
      </c>
      <c r="E48" s="222">
        <v>19.399999999999999</v>
      </c>
      <c r="F48" s="222">
        <v>18.3</v>
      </c>
      <c r="G48" s="222">
        <v>20.3</v>
      </c>
      <c r="H48" s="222">
        <v>18.399999999999999</v>
      </c>
      <c r="I48" s="222">
        <v>19.7</v>
      </c>
      <c r="J48" s="222">
        <v>19.7</v>
      </c>
      <c r="K48" s="222">
        <v>20.2</v>
      </c>
      <c r="L48" s="222">
        <v>21.4</v>
      </c>
    </row>
    <row r="49" spans="1:12">
      <c r="A49" s="39" t="s">
        <v>1637</v>
      </c>
      <c r="B49" s="222">
        <v>26.1</v>
      </c>
      <c r="C49" s="222">
        <v>25.1</v>
      </c>
      <c r="D49" s="222">
        <v>26.7</v>
      </c>
      <c r="E49" s="222">
        <v>23.8</v>
      </c>
      <c r="F49" s="222">
        <v>22.9</v>
      </c>
      <c r="G49" s="222">
        <v>23</v>
      </c>
      <c r="H49" s="222">
        <v>19.7</v>
      </c>
      <c r="I49" s="222">
        <v>24.5</v>
      </c>
      <c r="J49" s="222">
        <v>25.1</v>
      </c>
      <c r="K49" s="222">
        <v>25.1</v>
      </c>
      <c r="L49" s="222">
        <v>24.5</v>
      </c>
    </row>
    <row r="50" spans="1:12">
      <c r="A50" s="39" t="s">
        <v>1413</v>
      </c>
      <c r="B50" s="222">
        <v>11.8</v>
      </c>
      <c r="C50" s="222">
        <v>14</v>
      </c>
      <c r="D50" s="222">
        <v>16.2</v>
      </c>
      <c r="E50" s="222">
        <v>17.100000000000001</v>
      </c>
      <c r="F50" s="222">
        <v>18.8</v>
      </c>
      <c r="G50" s="222">
        <v>17.399999999999999</v>
      </c>
      <c r="H50" s="222">
        <v>17.100000000000001</v>
      </c>
      <c r="I50" s="222">
        <v>18.100000000000001</v>
      </c>
      <c r="J50" s="222">
        <v>21.4</v>
      </c>
      <c r="K50" s="222">
        <v>24.9</v>
      </c>
      <c r="L50" s="222">
        <v>26</v>
      </c>
    </row>
    <row r="51" spans="1:12">
      <c r="A51" s="39" t="s">
        <v>1414</v>
      </c>
      <c r="B51" s="222">
        <v>18.5</v>
      </c>
      <c r="C51" s="222">
        <v>20.3</v>
      </c>
      <c r="D51" s="222">
        <v>29.9</v>
      </c>
      <c r="E51" s="222">
        <v>30.3</v>
      </c>
      <c r="F51" s="222">
        <v>33.5</v>
      </c>
      <c r="G51" s="222">
        <v>35.299999999999997</v>
      </c>
      <c r="H51" s="222">
        <v>37.4</v>
      </c>
      <c r="I51" s="222">
        <v>36.6</v>
      </c>
      <c r="J51" s="222">
        <v>43.9</v>
      </c>
      <c r="K51" s="222">
        <v>57.1</v>
      </c>
      <c r="L51" s="222">
        <v>57.2</v>
      </c>
    </row>
    <row r="52" spans="1:12">
      <c r="A52" s="39" t="s">
        <v>1415</v>
      </c>
      <c r="B52" s="222">
        <v>7.3</v>
      </c>
      <c r="C52" s="222">
        <v>6.9</v>
      </c>
      <c r="D52" s="222">
        <v>8.5</v>
      </c>
      <c r="E52" s="222">
        <v>7.8</v>
      </c>
      <c r="F52" s="222">
        <v>7</v>
      </c>
      <c r="G52" s="222">
        <v>6.3</v>
      </c>
      <c r="H52" s="222">
        <v>5.3</v>
      </c>
      <c r="I52" s="222">
        <v>9.4</v>
      </c>
      <c r="J52" s="222">
        <v>7.5</v>
      </c>
      <c r="K52" s="222">
        <v>7.2</v>
      </c>
      <c r="L52" s="222">
        <v>7.6</v>
      </c>
    </row>
    <row r="53" spans="1:12">
      <c r="A53" s="39" t="s">
        <v>1416</v>
      </c>
      <c r="B53" s="222">
        <v>3.9</v>
      </c>
      <c r="C53" s="222">
        <v>4.2</v>
      </c>
      <c r="D53" s="222">
        <v>4.3</v>
      </c>
      <c r="E53" s="222">
        <v>4.2</v>
      </c>
      <c r="F53" s="222">
        <v>4.4000000000000004</v>
      </c>
      <c r="G53" s="222">
        <v>4.5999999999999996</v>
      </c>
      <c r="H53" s="222">
        <v>5.5</v>
      </c>
      <c r="I53" s="222">
        <v>6.4</v>
      </c>
      <c r="J53" s="222">
        <v>12.2</v>
      </c>
      <c r="K53" s="222">
        <v>16.3</v>
      </c>
      <c r="L53" s="222">
        <v>16.899999999999999</v>
      </c>
    </row>
    <row r="54" spans="1:12">
      <c r="A54" s="39" t="s">
        <v>1417</v>
      </c>
      <c r="B54" s="222">
        <v>2.1</v>
      </c>
      <c r="C54" s="222">
        <v>2</v>
      </c>
      <c r="D54" s="222">
        <v>3.1</v>
      </c>
      <c r="E54" s="222">
        <v>6.3</v>
      </c>
      <c r="F54" s="222">
        <v>9.6999999999999993</v>
      </c>
      <c r="G54" s="222">
        <v>9.6</v>
      </c>
      <c r="H54" s="222">
        <v>9.6999999999999993</v>
      </c>
      <c r="I54" s="222">
        <v>9.6</v>
      </c>
      <c r="J54" s="222">
        <v>9.1999999999999993</v>
      </c>
      <c r="K54" s="222">
        <v>9.3000000000000007</v>
      </c>
      <c r="L54" s="222">
        <v>10.1</v>
      </c>
    </row>
    <row r="55" spans="1:12">
      <c r="A55" s="39" t="s">
        <v>1418</v>
      </c>
      <c r="B55" s="222">
        <v>4.8</v>
      </c>
      <c r="C55" s="222">
        <v>5.2</v>
      </c>
      <c r="D55" s="222">
        <v>5.6</v>
      </c>
      <c r="E55" s="222">
        <v>6.1</v>
      </c>
      <c r="F55" s="222">
        <v>6.5</v>
      </c>
      <c r="G55" s="222">
        <v>6.9</v>
      </c>
      <c r="H55" s="222">
        <v>7.2</v>
      </c>
      <c r="I55" s="222">
        <v>8</v>
      </c>
      <c r="J55" s="222">
        <v>8.9</v>
      </c>
      <c r="K55" s="222">
        <v>9.1</v>
      </c>
      <c r="L55" s="222">
        <v>9.6</v>
      </c>
    </row>
    <row r="56" spans="1:12">
      <c r="A56" s="39" t="s">
        <v>1419</v>
      </c>
      <c r="B56" s="222">
        <v>22.8</v>
      </c>
      <c r="C56" s="222">
        <v>21.6</v>
      </c>
      <c r="D56" s="222">
        <v>21</v>
      </c>
      <c r="E56" s="222">
        <v>21.1</v>
      </c>
      <c r="F56" s="222">
        <v>20.5</v>
      </c>
      <c r="G56" s="222">
        <v>20.399999999999999</v>
      </c>
      <c r="H56" s="222">
        <v>21.1</v>
      </c>
      <c r="I56" s="222">
        <v>21.6</v>
      </c>
      <c r="J56" s="222">
        <v>21.7</v>
      </c>
      <c r="K56" s="222">
        <v>21.8</v>
      </c>
      <c r="L56" s="222">
        <v>22.9</v>
      </c>
    </row>
    <row r="57" spans="1:12">
      <c r="A57" s="38" t="s">
        <v>1638</v>
      </c>
      <c r="B57" s="222"/>
      <c r="C57" s="222"/>
      <c r="D57" s="222"/>
      <c r="E57" s="222"/>
      <c r="F57" s="222"/>
      <c r="G57" s="7"/>
      <c r="H57" s="7"/>
      <c r="I57" s="7"/>
      <c r="J57" s="222"/>
      <c r="K57" s="222"/>
      <c r="L57" s="222"/>
    </row>
    <row r="58" spans="1:12">
      <c r="A58" s="39" t="s">
        <v>4875</v>
      </c>
      <c r="B58" s="222">
        <v>377.4</v>
      </c>
      <c r="C58" s="222">
        <v>314.89999999999998</v>
      </c>
      <c r="D58" s="222">
        <v>313.2</v>
      </c>
      <c r="E58" s="222">
        <v>278.10000000000002</v>
      </c>
      <c r="F58" s="222">
        <v>249.9</v>
      </c>
      <c r="G58" s="222">
        <v>229.7</v>
      </c>
      <c r="H58" s="222">
        <v>196.7</v>
      </c>
      <c r="I58" s="222">
        <v>198.4</v>
      </c>
      <c r="J58" s="222">
        <v>195.7</v>
      </c>
      <c r="K58" s="222">
        <v>202.9</v>
      </c>
      <c r="L58" s="222">
        <v>170.8</v>
      </c>
    </row>
    <row r="59" spans="1:12">
      <c r="A59" s="39" t="s">
        <v>4876</v>
      </c>
      <c r="B59" s="222">
        <v>144</v>
      </c>
      <c r="C59" s="222">
        <v>138.6</v>
      </c>
      <c r="D59" s="222">
        <v>158.9</v>
      </c>
      <c r="E59" s="222">
        <v>154.1</v>
      </c>
      <c r="F59" s="222">
        <v>137.5</v>
      </c>
      <c r="G59" s="222">
        <v>141.9</v>
      </c>
      <c r="H59" s="222">
        <v>105.4</v>
      </c>
      <c r="I59" s="222">
        <v>106.3</v>
      </c>
      <c r="J59" s="222">
        <v>120.5</v>
      </c>
      <c r="K59" s="222">
        <v>117</v>
      </c>
      <c r="L59" s="222">
        <v>96.5</v>
      </c>
    </row>
    <row r="60" spans="1:12">
      <c r="A60" s="37" t="s">
        <v>1639</v>
      </c>
      <c r="B60" s="7">
        <v>223.9</v>
      </c>
      <c r="C60" s="7">
        <v>220.5</v>
      </c>
      <c r="D60" s="7">
        <v>238.9</v>
      </c>
      <c r="E60" s="7">
        <v>223.7</v>
      </c>
      <c r="F60" s="7">
        <v>225.3</v>
      </c>
      <c r="G60" s="7">
        <v>223.6</v>
      </c>
      <c r="H60" s="7">
        <v>210.6</v>
      </c>
      <c r="I60" s="7">
        <v>219</v>
      </c>
      <c r="J60" s="7">
        <v>224.3</v>
      </c>
      <c r="K60" s="7">
        <v>225.8</v>
      </c>
      <c r="L60" s="7">
        <v>223.8</v>
      </c>
    </row>
    <row r="61" spans="1:12">
      <c r="A61" s="39" t="s">
        <v>1640</v>
      </c>
      <c r="B61" s="222">
        <v>122.5</v>
      </c>
      <c r="C61" s="222">
        <v>116.7</v>
      </c>
      <c r="D61" s="222">
        <v>119.1</v>
      </c>
      <c r="E61" s="222">
        <v>117.6</v>
      </c>
      <c r="F61" s="222">
        <v>116.1</v>
      </c>
      <c r="G61" s="222">
        <v>116.3</v>
      </c>
      <c r="H61" s="222">
        <v>114.1</v>
      </c>
      <c r="I61" s="222">
        <v>115.4</v>
      </c>
      <c r="J61" s="222">
        <v>116.1</v>
      </c>
      <c r="K61" s="222">
        <v>117.1</v>
      </c>
      <c r="L61" s="222">
        <v>117.7</v>
      </c>
    </row>
    <row r="62" spans="1:12">
      <c r="A62" s="39" t="s">
        <v>1641</v>
      </c>
      <c r="B62" s="222">
        <v>101</v>
      </c>
      <c r="C62" s="222">
        <v>103.3</v>
      </c>
      <c r="D62" s="222">
        <v>119.3</v>
      </c>
      <c r="E62" s="222">
        <v>105.5</v>
      </c>
      <c r="F62" s="222">
        <v>108.6</v>
      </c>
      <c r="G62" s="222">
        <v>106.7</v>
      </c>
      <c r="H62" s="222">
        <v>95.9</v>
      </c>
      <c r="I62" s="222">
        <v>103</v>
      </c>
      <c r="J62" s="222">
        <v>107.4</v>
      </c>
      <c r="K62" s="222">
        <v>108</v>
      </c>
      <c r="L62" s="222">
        <v>105.5</v>
      </c>
    </row>
    <row r="63" spans="1:12">
      <c r="A63" s="39" t="s">
        <v>1421</v>
      </c>
      <c r="B63" s="222">
        <v>0.4</v>
      </c>
      <c r="C63" s="222">
        <v>0.5</v>
      </c>
      <c r="D63" s="222">
        <v>0.5</v>
      </c>
      <c r="E63" s="222">
        <v>0.5</v>
      </c>
      <c r="F63" s="222">
        <v>0.5</v>
      </c>
      <c r="G63" s="222">
        <v>0.6</v>
      </c>
      <c r="H63" s="222">
        <v>0.7</v>
      </c>
      <c r="I63" s="222">
        <v>0.7</v>
      </c>
      <c r="J63" s="222">
        <v>0.7</v>
      </c>
      <c r="K63" s="222">
        <v>0.6</v>
      </c>
      <c r="L63" s="222">
        <v>0.6</v>
      </c>
    </row>
    <row r="64" spans="1:12" ht="16" thickBot="1">
      <c r="A64" s="52"/>
      <c r="B64" s="54"/>
      <c r="C64" s="54"/>
      <c r="D64" s="54"/>
      <c r="E64" s="54"/>
      <c r="F64" s="54"/>
      <c r="G64" s="54"/>
      <c r="H64" s="54"/>
      <c r="I64" s="54"/>
      <c r="J64" s="54"/>
      <c r="K64" s="54"/>
      <c r="L64" s="54"/>
    </row>
    <row r="65" spans="1:12">
      <c r="A65" s="231"/>
      <c r="B65" s="222"/>
      <c r="C65" s="222"/>
      <c r="D65" s="222"/>
      <c r="E65" s="222"/>
      <c r="F65" s="222"/>
      <c r="G65" s="222"/>
      <c r="H65" s="222"/>
      <c r="I65" s="222"/>
      <c r="J65" s="222"/>
      <c r="K65" s="222"/>
      <c r="L65" s="222"/>
    </row>
    <row r="66" spans="1:12" ht="30">
      <c r="A66" s="51" t="s">
        <v>3600</v>
      </c>
      <c r="B66" s="222"/>
      <c r="C66" s="222" t="s">
        <v>4872</v>
      </c>
      <c r="D66" s="222"/>
      <c r="E66" s="222" t="s">
        <v>3984</v>
      </c>
      <c r="F66" s="222"/>
      <c r="G66" s="222"/>
      <c r="H66" s="222"/>
      <c r="I66" s="222"/>
      <c r="J66" s="222"/>
      <c r="K66" s="222"/>
      <c r="L66" s="222"/>
    </row>
    <row r="67" spans="1:12">
      <c r="A67" s="231"/>
      <c r="B67" s="222"/>
      <c r="C67" s="222"/>
      <c r="D67" s="222"/>
      <c r="E67" s="222"/>
      <c r="F67" s="222"/>
      <c r="G67" s="222"/>
      <c r="H67" s="222"/>
      <c r="I67" s="222"/>
      <c r="J67" s="222"/>
      <c r="K67" s="222"/>
      <c r="L67" s="222"/>
    </row>
    <row r="68" spans="1:12">
      <c r="A68" s="51"/>
      <c r="B68" s="222"/>
      <c r="C68" s="222"/>
      <c r="D68" s="222"/>
      <c r="E68" s="222"/>
      <c r="F68" s="222"/>
      <c r="G68" s="222"/>
      <c r="H68" s="222"/>
      <c r="I68" s="222"/>
      <c r="J68" s="222"/>
      <c r="K68" s="222"/>
      <c r="L68" s="222"/>
    </row>
    <row r="69" spans="1:12">
      <c r="A69" s="231"/>
      <c r="B69" s="222"/>
      <c r="C69" s="222"/>
      <c r="D69" s="222"/>
      <c r="E69" s="222"/>
      <c r="F69" s="222"/>
      <c r="G69" s="222"/>
      <c r="H69" s="222"/>
      <c r="I69" s="222"/>
      <c r="J69" s="222"/>
      <c r="K69" s="222"/>
      <c r="L69" s="222"/>
    </row>
    <row r="70" spans="1:12" ht="28">
      <c r="A70" s="233" t="s">
        <v>3601</v>
      </c>
      <c r="B70" s="222"/>
      <c r="C70" s="222"/>
      <c r="D70" s="222"/>
      <c r="E70" s="222"/>
      <c r="F70" s="222"/>
      <c r="G70" s="222"/>
      <c r="H70" s="222"/>
      <c r="I70" s="222"/>
      <c r="J70" s="222"/>
      <c r="K70" s="222"/>
      <c r="L70" s="222"/>
    </row>
  </sheetData>
  <hyperlinks>
    <hyperlink ref="B1" location="INDEKS!A1" display="HJEM" xr:uid="{06D3C658-421E-4085-A1F9-9C7B50CAB159}"/>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L84"/>
  <sheetViews>
    <sheetView zoomScaleNormal="10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3708</v>
      </c>
      <c r="B1" s="173" t="s">
        <v>3453</v>
      </c>
      <c r="C1" s="222"/>
      <c r="D1" s="222"/>
      <c r="E1" s="222"/>
      <c r="F1" s="222"/>
      <c r="G1" s="222"/>
      <c r="H1" s="222"/>
      <c r="I1" s="222"/>
      <c r="J1" s="222"/>
      <c r="K1" s="222"/>
      <c r="L1" s="222"/>
    </row>
    <row r="2" spans="1:12">
      <c r="A2" s="232"/>
      <c r="B2" s="223">
        <v>2008</v>
      </c>
      <c r="C2" s="223">
        <v>2009</v>
      </c>
      <c r="D2" s="223">
        <v>2010</v>
      </c>
      <c r="E2" s="223">
        <v>2011</v>
      </c>
      <c r="F2" s="223">
        <v>2012</v>
      </c>
      <c r="G2" s="223">
        <v>2013</v>
      </c>
      <c r="H2" s="223">
        <v>2014</v>
      </c>
      <c r="I2" s="223">
        <v>2015</v>
      </c>
      <c r="J2" s="223">
        <v>2016</v>
      </c>
      <c r="K2" s="223" t="s">
        <v>3599</v>
      </c>
      <c r="L2" s="223" t="s">
        <v>3957</v>
      </c>
    </row>
    <row r="3" spans="1:12">
      <c r="A3" s="235" t="s">
        <v>1397</v>
      </c>
      <c r="B3" s="230"/>
      <c r="C3" s="230"/>
      <c r="D3" s="230"/>
      <c r="E3" s="230"/>
      <c r="F3" s="230"/>
      <c r="G3" s="230"/>
      <c r="H3" s="230"/>
      <c r="I3" s="230"/>
      <c r="J3" s="230"/>
      <c r="K3" s="230"/>
      <c r="L3" s="230"/>
    </row>
    <row r="4" spans="1:12">
      <c r="A4" s="232" t="s">
        <v>617</v>
      </c>
      <c r="B4" s="7">
        <v>1389.3</v>
      </c>
      <c r="C4" s="7">
        <v>1304.5</v>
      </c>
      <c r="D4" s="7">
        <v>1295.5</v>
      </c>
      <c r="E4" s="7">
        <v>1287.8</v>
      </c>
      <c r="F4" s="7">
        <v>1234.7</v>
      </c>
      <c r="G4" s="7">
        <v>1182.7</v>
      </c>
      <c r="H4" s="7">
        <v>1138.9000000000001</v>
      </c>
      <c r="I4" s="7">
        <v>1178</v>
      </c>
      <c r="J4" s="7">
        <v>1220.2</v>
      </c>
      <c r="K4" s="7">
        <v>1236.2</v>
      </c>
      <c r="L4" s="7">
        <v>1257.5999999999999</v>
      </c>
    </row>
    <row r="5" spans="1:12">
      <c r="A5" s="232" t="s">
        <v>3709</v>
      </c>
      <c r="B5" s="7">
        <v>346</v>
      </c>
      <c r="C5" s="7">
        <v>344.5</v>
      </c>
      <c r="D5" s="7">
        <v>359.7</v>
      </c>
      <c r="E5" s="7">
        <v>331.4</v>
      </c>
      <c r="F5" s="7">
        <v>325.10000000000002</v>
      </c>
      <c r="G5" s="7">
        <v>328.6</v>
      </c>
      <c r="H5" s="7">
        <v>308.10000000000002</v>
      </c>
      <c r="I5" s="7">
        <v>312.89999999999998</v>
      </c>
      <c r="J5" s="7">
        <v>326.7</v>
      </c>
      <c r="K5" s="7">
        <v>318.5</v>
      </c>
      <c r="L5" s="7">
        <v>316.7</v>
      </c>
    </row>
    <row r="6" spans="1:12">
      <c r="A6" s="232" t="s">
        <v>1422</v>
      </c>
      <c r="B6" s="7">
        <v>1043.2</v>
      </c>
      <c r="C6" s="7">
        <v>960</v>
      </c>
      <c r="D6" s="7">
        <v>935.8</v>
      </c>
      <c r="E6" s="7">
        <v>956.4</v>
      </c>
      <c r="F6" s="7">
        <v>909.7</v>
      </c>
      <c r="G6" s="7">
        <v>854.1</v>
      </c>
      <c r="H6" s="7">
        <v>830.8</v>
      </c>
      <c r="I6" s="7">
        <v>865.1</v>
      </c>
      <c r="J6" s="7">
        <v>893.5</v>
      </c>
      <c r="K6" s="7">
        <v>917.7</v>
      </c>
      <c r="L6" s="7">
        <v>940.9</v>
      </c>
    </row>
    <row r="7" spans="1:12">
      <c r="A7" s="233" t="s">
        <v>443</v>
      </c>
      <c r="B7" s="222">
        <v>45.1</v>
      </c>
      <c r="C7" s="222">
        <v>45.1</v>
      </c>
      <c r="D7" s="222">
        <v>44.7</v>
      </c>
      <c r="E7" s="222">
        <v>43.4</v>
      </c>
      <c r="F7" s="222">
        <v>40.200000000000003</v>
      </c>
      <c r="G7" s="222">
        <v>40.299999999999997</v>
      </c>
      <c r="H7" s="222">
        <v>39</v>
      </c>
      <c r="I7" s="222">
        <v>38.9</v>
      </c>
      <c r="J7" s="222">
        <v>39.5</v>
      </c>
      <c r="K7" s="222">
        <v>37.799999999999997</v>
      </c>
      <c r="L7" s="222">
        <v>39.9</v>
      </c>
    </row>
    <row r="8" spans="1:12">
      <c r="A8" s="233" t="s">
        <v>912</v>
      </c>
      <c r="B8" s="222">
        <v>37.200000000000003</v>
      </c>
      <c r="C8" s="222">
        <v>33.200000000000003</v>
      </c>
      <c r="D8" s="222">
        <v>34.4</v>
      </c>
      <c r="E8" s="222">
        <v>31.4</v>
      </c>
      <c r="F8" s="222">
        <v>30.9</v>
      </c>
      <c r="G8" s="222">
        <v>30.2</v>
      </c>
      <c r="H8" s="222">
        <v>29.1</v>
      </c>
      <c r="I8" s="222">
        <v>32</v>
      </c>
      <c r="J8" s="222">
        <v>29</v>
      </c>
      <c r="K8" s="222">
        <v>29.7</v>
      </c>
      <c r="L8" s="222">
        <v>25.9</v>
      </c>
    </row>
    <row r="9" spans="1:12">
      <c r="A9" s="233" t="s">
        <v>913</v>
      </c>
      <c r="B9" s="222">
        <v>151.4</v>
      </c>
      <c r="C9" s="222">
        <v>133.80000000000001</v>
      </c>
      <c r="D9" s="222">
        <v>132.30000000000001</v>
      </c>
      <c r="E9" s="222">
        <v>129.80000000000001</v>
      </c>
      <c r="F9" s="222">
        <v>122.5</v>
      </c>
      <c r="G9" s="222">
        <v>120.4</v>
      </c>
      <c r="H9" s="222">
        <v>120.6</v>
      </c>
      <c r="I9" s="222">
        <v>117.6</v>
      </c>
      <c r="J9" s="222">
        <v>123.1</v>
      </c>
      <c r="K9" s="222">
        <v>124.7</v>
      </c>
      <c r="L9" s="222">
        <v>121</v>
      </c>
    </row>
    <row r="10" spans="1:12">
      <c r="A10" s="233" t="s">
        <v>1423</v>
      </c>
      <c r="B10" s="222">
        <v>12.1</v>
      </c>
      <c r="C10" s="222">
        <v>12</v>
      </c>
      <c r="D10" s="222">
        <v>12.5</v>
      </c>
      <c r="E10" s="222">
        <v>11.8</v>
      </c>
      <c r="F10" s="222">
        <v>12.7</v>
      </c>
      <c r="G10" s="222">
        <v>12.3</v>
      </c>
      <c r="H10" s="222">
        <v>11</v>
      </c>
      <c r="I10" s="222">
        <v>10.7</v>
      </c>
      <c r="J10" s="222">
        <v>10.199999999999999</v>
      </c>
      <c r="K10" s="222">
        <v>10.7</v>
      </c>
      <c r="L10" s="222">
        <v>10.8</v>
      </c>
    </row>
    <row r="11" spans="1:12">
      <c r="A11" s="233" t="s">
        <v>445</v>
      </c>
      <c r="B11" s="222">
        <v>24.2</v>
      </c>
      <c r="C11" s="222">
        <v>21.8</v>
      </c>
      <c r="D11" s="222">
        <v>22.8</v>
      </c>
      <c r="E11" s="222">
        <v>24.4</v>
      </c>
      <c r="F11" s="222">
        <v>21.6</v>
      </c>
      <c r="G11" s="222">
        <v>17.7</v>
      </c>
      <c r="H11" s="222">
        <v>19.399999999999999</v>
      </c>
      <c r="I11" s="222">
        <v>20.5</v>
      </c>
      <c r="J11" s="222">
        <v>21.5</v>
      </c>
      <c r="K11" s="222">
        <v>23.1</v>
      </c>
      <c r="L11" s="222">
        <v>25.5</v>
      </c>
    </row>
    <row r="12" spans="1:12">
      <c r="A12" s="233" t="s">
        <v>446</v>
      </c>
      <c r="B12" s="222">
        <v>689.5</v>
      </c>
      <c r="C12" s="222">
        <v>629.79999999999995</v>
      </c>
      <c r="D12" s="222">
        <v>603.4</v>
      </c>
      <c r="E12" s="222">
        <v>633.9</v>
      </c>
      <c r="F12" s="222">
        <v>602.29999999999995</v>
      </c>
      <c r="G12" s="222">
        <v>556.9</v>
      </c>
      <c r="H12" s="222">
        <v>540.29999999999995</v>
      </c>
      <c r="I12" s="222">
        <v>573.79999999999995</v>
      </c>
      <c r="J12" s="222">
        <v>592.1</v>
      </c>
      <c r="K12" s="222">
        <v>612.6</v>
      </c>
      <c r="L12" s="222">
        <v>638.70000000000005</v>
      </c>
    </row>
    <row r="13" spans="1:12">
      <c r="A13" s="233" t="s">
        <v>447</v>
      </c>
      <c r="B13" s="222">
        <v>8</v>
      </c>
      <c r="C13" s="222">
        <v>7.8</v>
      </c>
      <c r="D13" s="222">
        <v>7.6</v>
      </c>
      <c r="E13" s="222">
        <v>7.6</v>
      </c>
      <c r="F13" s="222">
        <v>7.5</v>
      </c>
      <c r="G13" s="222">
        <v>6.7</v>
      </c>
      <c r="H13" s="222">
        <v>6.3</v>
      </c>
      <c r="I13" s="222">
        <v>6</v>
      </c>
      <c r="J13" s="222">
        <v>7.4</v>
      </c>
      <c r="K13" s="222">
        <v>7.4</v>
      </c>
      <c r="L13" s="222">
        <v>7.3</v>
      </c>
    </row>
    <row r="14" spans="1:12">
      <c r="A14" s="233" t="s">
        <v>448</v>
      </c>
      <c r="B14" s="222">
        <v>4.5999999999999996</v>
      </c>
      <c r="C14" s="222">
        <v>4.0999999999999996</v>
      </c>
      <c r="D14" s="222">
        <v>4.0999999999999996</v>
      </c>
      <c r="E14" s="222">
        <v>3.9</v>
      </c>
      <c r="F14" s="222">
        <v>3.6</v>
      </c>
      <c r="G14" s="222">
        <v>3.3</v>
      </c>
      <c r="H14" s="222">
        <v>2.9</v>
      </c>
      <c r="I14" s="222">
        <v>2.9</v>
      </c>
      <c r="J14" s="222">
        <v>2.9</v>
      </c>
      <c r="K14" s="222">
        <v>2.9</v>
      </c>
      <c r="L14" s="222">
        <v>3</v>
      </c>
    </row>
    <row r="15" spans="1:12">
      <c r="A15" s="233" t="s">
        <v>1424</v>
      </c>
      <c r="B15" s="222">
        <v>2.8</v>
      </c>
      <c r="C15" s="222">
        <v>2.8</v>
      </c>
      <c r="D15" s="222">
        <v>3</v>
      </c>
      <c r="E15" s="222">
        <v>2.7</v>
      </c>
      <c r="F15" s="222">
        <v>2.9</v>
      </c>
      <c r="G15" s="222">
        <v>2.5</v>
      </c>
      <c r="H15" s="222">
        <v>2.4</v>
      </c>
      <c r="I15" s="222">
        <v>2.4</v>
      </c>
      <c r="J15" s="222">
        <v>2.2999999999999998</v>
      </c>
      <c r="K15" s="222">
        <v>2.2999999999999998</v>
      </c>
      <c r="L15" s="222">
        <v>2.2999999999999998</v>
      </c>
    </row>
    <row r="16" spans="1:12">
      <c r="A16" s="233" t="s">
        <v>1425</v>
      </c>
      <c r="B16" s="222">
        <v>1</v>
      </c>
      <c r="C16" s="222">
        <v>1.1000000000000001</v>
      </c>
      <c r="D16" s="222">
        <v>1.2</v>
      </c>
      <c r="E16" s="222">
        <v>1.3</v>
      </c>
      <c r="F16" s="222">
        <v>1.4</v>
      </c>
      <c r="G16" s="222">
        <v>1.3</v>
      </c>
      <c r="H16" s="222">
        <v>1.2</v>
      </c>
      <c r="I16" s="222">
        <v>1.1000000000000001</v>
      </c>
      <c r="J16" s="222">
        <v>1.1000000000000001</v>
      </c>
      <c r="K16" s="222">
        <v>1.1000000000000001</v>
      </c>
      <c r="L16" s="222">
        <v>1.1000000000000001</v>
      </c>
    </row>
    <row r="17" spans="1:12">
      <c r="A17" s="233" t="s">
        <v>450</v>
      </c>
      <c r="B17" s="222">
        <v>16.899999999999999</v>
      </c>
      <c r="C17" s="222">
        <v>16.3</v>
      </c>
      <c r="D17" s="222">
        <v>16.399999999999999</v>
      </c>
      <c r="E17" s="222">
        <v>15.4</v>
      </c>
      <c r="F17" s="222">
        <v>14.6</v>
      </c>
      <c r="G17" s="222">
        <v>13.6</v>
      </c>
      <c r="H17" s="222">
        <v>12.9</v>
      </c>
      <c r="I17" s="222">
        <v>13.5</v>
      </c>
      <c r="J17" s="222">
        <v>14.7</v>
      </c>
      <c r="K17" s="222">
        <v>14.6</v>
      </c>
      <c r="L17" s="222">
        <v>15.1</v>
      </c>
    </row>
    <row r="18" spans="1:12">
      <c r="A18" s="233" t="s">
        <v>1426</v>
      </c>
      <c r="B18" s="222">
        <v>41.2</v>
      </c>
      <c r="C18" s="222">
        <v>43.1</v>
      </c>
      <c r="D18" s="222">
        <v>43.8</v>
      </c>
      <c r="E18" s="222">
        <v>42</v>
      </c>
      <c r="F18" s="222">
        <v>40.6</v>
      </c>
      <c r="G18" s="222">
        <v>40.9</v>
      </c>
      <c r="H18" s="222">
        <v>38.1</v>
      </c>
      <c r="I18" s="222">
        <v>38.1</v>
      </c>
      <c r="J18" s="222">
        <v>40.200000000000003</v>
      </c>
      <c r="K18" s="222">
        <v>41.2</v>
      </c>
      <c r="L18" s="222">
        <v>40.6</v>
      </c>
    </row>
    <row r="19" spans="1:12">
      <c r="A19" s="233" t="s">
        <v>451</v>
      </c>
      <c r="B19" s="222">
        <v>9.1999999999999993</v>
      </c>
      <c r="C19" s="222">
        <v>9.1</v>
      </c>
      <c r="D19" s="222">
        <v>9.5</v>
      </c>
      <c r="E19" s="222">
        <v>8.6999999999999993</v>
      </c>
      <c r="F19" s="222">
        <v>8.6</v>
      </c>
      <c r="G19" s="222">
        <v>8.1</v>
      </c>
      <c r="H19" s="222">
        <v>7.5</v>
      </c>
      <c r="I19" s="222">
        <v>7.6</v>
      </c>
      <c r="J19" s="222">
        <v>9.5</v>
      </c>
      <c r="K19" s="222">
        <v>9.5</v>
      </c>
      <c r="L19" s="222">
        <v>9.6</v>
      </c>
    </row>
    <row r="20" spans="1:12">
      <c r="A20" s="233" t="s">
        <v>1427</v>
      </c>
      <c r="B20" s="222">
        <v>524.6</v>
      </c>
      <c r="C20" s="222">
        <v>468.1</v>
      </c>
      <c r="D20" s="222">
        <v>437.7</v>
      </c>
      <c r="E20" s="222">
        <v>475.5</v>
      </c>
      <c r="F20" s="222">
        <v>442.4</v>
      </c>
      <c r="G20" s="222">
        <v>396.7</v>
      </c>
      <c r="H20" s="222">
        <v>384.5</v>
      </c>
      <c r="I20" s="222">
        <v>413.6</v>
      </c>
      <c r="J20" s="222">
        <v>418.9</v>
      </c>
      <c r="K20" s="222">
        <v>452</v>
      </c>
      <c r="L20" s="222">
        <v>479.1</v>
      </c>
    </row>
    <row r="21" spans="1:12">
      <c r="A21" s="233" t="s">
        <v>1428</v>
      </c>
      <c r="B21" s="222">
        <v>25.5</v>
      </c>
      <c r="C21" s="222">
        <v>19.899999999999999</v>
      </c>
      <c r="D21" s="222">
        <v>16.7</v>
      </c>
      <c r="E21" s="222">
        <v>15.1</v>
      </c>
      <c r="F21" s="222">
        <v>16.8</v>
      </c>
      <c r="G21" s="222">
        <v>24.5</v>
      </c>
      <c r="H21" s="222">
        <v>28.1</v>
      </c>
      <c r="I21" s="222">
        <v>26.9</v>
      </c>
      <c r="J21" s="222">
        <v>35.5</v>
      </c>
      <c r="K21" s="222">
        <v>30.7</v>
      </c>
      <c r="L21" s="222">
        <v>28</v>
      </c>
    </row>
    <row r="22" spans="1:12">
      <c r="A22" s="233" t="s">
        <v>3710</v>
      </c>
      <c r="B22" s="222">
        <v>8</v>
      </c>
      <c r="C22" s="222">
        <v>20.3</v>
      </c>
      <c r="D22" s="222">
        <v>24.3</v>
      </c>
      <c r="E22" s="222">
        <v>26.2</v>
      </c>
      <c r="F22" s="222">
        <v>30</v>
      </c>
      <c r="G22" s="222">
        <v>17.100000000000001</v>
      </c>
      <c r="H22" s="222">
        <v>13.1</v>
      </c>
      <c r="I22" s="222">
        <v>18.3</v>
      </c>
      <c r="J22" s="222">
        <v>20.6</v>
      </c>
      <c r="K22" s="222">
        <v>13.5</v>
      </c>
      <c r="L22" s="222">
        <v>13</v>
      </c>
    </row>
    <row r="23" spans="1:12">
      <c r="A23" s="233" t="s">
        <v>1429</v>
      </c>
      <c r="B23" s="222">
        <v>54.4</v>
      </c>
      <c r="C23" s="222">
        <v>54.4</v>
      </c>
      <c r="D23" s="222">
        <v>58.5</v>
      </c>
      <c r="E23" s="222">
        <v>59.6</v>
      </c>
      <c r="F23" s="222">
        <v>60</v>
      </c>
      <c r="G23" s="222">
        <v>61</v>
      </c>
      <c r="H23" s="222">
        <v>58.5</v>
      </c>
      <c r="I23" s="222">
        <v>68.5</v>
      </c>
      <c r="J23" s="222">
        <v>73.2</v>
      </c>
      <c r="K23" s="222">
        <v>76.2</v>
      </c>
      <c r="L23" s="222">
        <v>78.099999999999994</v>
      </c>
    </row>
    <row r="24" spans="1:12">
      <c r="A24" s="39" t="s">
        <v>0</v>
      </c>
      <c r="B24" s="225"/>
      <c r="C24" s="225"/>
      <c r="D24" s="225"/>
      <c r="E24" s="225"/>
      <c r="F24" s="225"/>
      <c r="G24" s="222"/>
      <c r="H24" s="222"/>
      <c r="I24" s="222"/>
      <c r="J24" s="222"/>
      <c r="K24" s="222"/>
      <c r="L24" s="222"/>
    </row>
    <row r="25" spans="1:12" ht="16">
      <c r="A25" s="232" t="s">
        <v>3711</v>
      </c>
      <c r="B25" s="7">
        <v>831.2</v>
      </c>
      <c r="C25" s="7">
        <v>796.3</v>
      </c>
      <c r="D25" s="7">
        <v>816.8</v>
      </c>
      <c r="E25" s="7">
        <v>770.9</v>
      </c>
      <c r="F25" s="7">
        <v>745.5</v>
      </c>
      <c r="G25" s="7">
        <v>744.4</v>
      </c>
      <c r="H25" s="7">
        <v>713.1</v>
      </c>
      <c r="I25" s="7">
        <v>719.1</v>
      </c>
      <c r="J25" s="7">
        <v>745.2</v>
      </c>
      <c r="K25" s="7">
        <v>740</v>
      </c>
      <c r="L25" s="7">
        <v>737.6</v>
      </c>
    </row>
    <row r="26" spans="1:12" ht="16" thickBot="1">
      <c r="A26" s="56"/>
      <c r="B26" s="65"/>
      <c r="C26" s="65"/>
      <c r="D26" s="65"/>
      <c r="E26" s="65"/>
      <c r="F26" s="65"/>
      <c r="G26" s="65"/>
      <c r="H26" s="65"/>
      <c r="I26" s="65"/>
      <c r="J26" s="65"/>
      <c r="K26" s="65"/>
      <c r="L26" s="65"/>
    </row>
    <row r="27" spans="1:12">
      <c r="A27" s="231"/>
      <c r="B27" s="222"/>
      <c r="C27" s="222"/>
      <c r="D27" s="222"/>
      <c r="E27" s="222"/>
      <c r="F27" s="222"/>
      <c r="G27" s="222"/>
      <c r="H27" s="222"/>
      <c r="I27" s="222"/>
      <c r="J27" s="222"/>
      <c r="K27" s="222"/>
      <c r="L27" s="222"/>
    </row>
    <row r="28" spans="1:12" ht="56">
      <c r="A28" s="233" t="s">
        <v>3712</v>
      </c>
      <c r="B28" s="222"/>
      <c r="C28" s="224" t="s">
        <v>3713</v>
      </c>
      <c r="D28" s="222"/>
      <c r="E28" s="222" t="s">
        <v>4872</v>
      </c>
      <c r="F28" s="222"/>
      <c r="G28" s="222"/>
      <c r="H28" s="222"/>
      <c r="I28" s="222"/>
      <c r="J28" s="222"/>
      <c r="K28" s="222"/>
      <c r="L28" s="222"/>
    </row>
    <row r="29" spans="1:12" ht="70">
      <c r="A29" s="231" t="s">
        <v>3714</v>
      </c>
      <c r="B29" s="222"/>
      <c r="C29" s="224" t="s">
        <v>3715</v>
      </c>
      <c r="D29" s="222"/>
      <c r="E29" s="222" t="s">
        <v>4016</v>
      </c>
      <c r="F29" s="222"/>
      <c r="G29" s="222"/>
      <c r="H29" s="222"/>
      <c r="I29" s="222"/>
      <c r="J29" s="222"/>
      <c r="K29" s="222"/>
      <c r="L29" s="222"/>
    </row>
    <row r="30" spans="1:12">
      <c r="A30" s="231"/>
      <c r="B30" s="222"/>
      <c r="C30" s="229" t="s">
        <v>3716</v>
      </c>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3"/>
      <c r="B33" s="222"/>
      <c r="C33" s="222"/>
      <c r="D33" s="222"/>
      <c r="E33" s="222"/>
      <c r="F33" s="222"/>
      <c r="G33" s="222"/>
      <c r="H33" s="222"/>
      <c r="I33" s="222"/>
      <c r="J33" s="222"/>
      <c r="K33" s="222"/>
      <c r="L33" s="222"/>
    </row>
    <row r="34" spans="1:12">
      <c r="A34" s="5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3"/>
      <c r="B36" s="222"/>
      <c r="C36" s="222"/>
      <c r="D36" s="222"/>
      <c r="E36" s="222"/>
      <c r="F36" s="222"/>
      <c r="G36" s="222"/>
      <c r="H36" s="222"/>
      <c r="I36" s="222"/>
      <c r="J36" s="222"/>
      <c r="K36" s="222"/>
      <c r="L36" s="222"/>
    </row>
    <row r="37" spans="1:12">
      <c r="A37" s="233"/>
      <c r="B37" s="222"/>
      <c r="C37" s="222"/>
      <c r="D37" s="222"/>
      <c r="E37" s="222"/>
      <c r="F37" s="222"/>
      <c r="G37" s="222"/>
      <c r="H37" s="222"/>
      <c r="I37" s="222"/>
      <c r="J37" s="222"/>
      <c r="K37" s="222"/>
      <c r="L37" s="222"/>
    </row>
    <row r="38" spans="1:12">
      <c r="A38" s="233"/>
      <c r="B38" s="222"/>
      <c r="C38" s="222"/>
      <c r="D38" s="222"/>
      <c r="E38" s="222"/>
      <c r="F38" s="222"/>
      <c r="G38" s="222"/>
      <c r="H38" s="222"/>
      <c r="I38" s="222"/>
      <c r="J38" s="222"/>
      <c r="K38" s="222"/>
      <c r="L38" s="222"/>
    </row>
    <row r="39" spans="1:12">
      <c r="A39" s="233"/>
      <c r="B39" s="222"/>
      <c r="C39" s="222"/>
      <c r="D39" s="222"/>
      <c r="E39" s="222"/>
      <c r="F39" s="222"/>
      <c r="G39" s="222"/>
      <c r="H39" s="222"/>
      <c r="I39" s="222"/>
      <c r="J39" s="222"/>
      <c r="K39" s="222"/>
      <c r="L39" s="222"/>
    </row>
    <row r="40" spans="1:12">
      <c r="A40" s="233"/>
      <c r="B40" s="222"/>
      <c r="C40" s="222"/>
      <c r="D40" s="222"/>
      <c r="E40" s="222"/>
      <c r="F40" s="222"/>
      <c r="G40" s="222"/>
      <c r="H40" s="222"/>
      <c r="I40" s="222"/>
      <c r="J40" s="222"/>
      <c r="K40" s="222"/>
      <c r="L40" s="222"/>
    </row>
    <row r="41" spans="1:12">
      <c r="A41" s="233"/>
      <c r="B41" s="222"/>
      <c r="C41" s="222"/>
      <c r="D41" s="222"/>
      <c r="E41" s="222"/>
      <c r="F41" s="222"/>
      <c r="G41" s="222"/>
      <c r="H41" s="222"/>
      <c r="I41" s="222"/>
      <c r="J41" s="222"/>
      <c r="K41" s="222"/>
      <c r="L41" s="222"/>
    </row>
    <row r="42" spans="1:12">
      <c r="A42" s="233"/>
      <c r="B42" s="222"/>
      <c r="C42" s="222"/>
      <c r="D42" s="222"/>
      <c r="E42" s="222"/>
      <c r="F42" s="222"/>
      <c r="G42" s="222"/>
      <c r="H42" s="222"/>
      <c r="I42" s="222"/>
      <c r="J42" s="222"/>
      <c r="K42" s="222"/>
      <c r="L42" s="222"/>
    </row>
    <row r="43" spans="1:12">
      <c r="A43" s="233"/>
      <c r="B43" s="222"/>
      <c r="C43" s="222"/>
      <c r="D43" s="222"/>
      <c r="E43" s="222"/>
      <c r="F43" s="222"/>
      <c r="G43" s="222"/>
      <c r="H43" s="222"/>
      <c r="I43" s="222"/>
      <c r="J43" s="222"/>
      <c r="K43" s="222"/>
      <c r="L43" s="222"/>
    </row>
    <row r="44" spans="1:12">
      <c r="A44" s="233"/>
      <c r="B44" s="222"/>
      <c r="C44" s="222"/>
      <c r="D44" s="222"/>
      <c r="E44" s="222"/>
      <c r="F44" s="222"/>
      <c r="G44" s="222"/>
      <c r="H44" s="222"/>
      <c r="I44" s="222"/>
      <c r="J44" s="222"/>
      <c r="K44" s="222"/>
      <c r="L44" s="222"/>
    </row>
    <row r="45" spans="1:12">
      <c r="A45" s="233"/>
      <c r="B45" s="222"/>
      <c r="C45" s="222"/>
      <c r="D45" s="222"/>
      <c r="E45" s="222"/>
      <c r="F45" s="222"/>
      <c r="G45" s="222"/>
      <c r="H45" s="222"/>
      <c r="I45" s="222"/>
      <c r="J45" s="222"/>
      <c r="K45" s="222"/>
      <c r="L45" s="222"/>
    </row>
    <row r="46" spans="1:12">
      <c r="A46" s="233"/>
      <c r="B46" s="222"/>
      <c r="C46" s="222"/>
      <c r="D46" s="222"/>
      <c r="E46" s="222"/>
      <c r="F46" s="222"/>
      <c r="G46" s="222"/>
      <c r="H46" s="222"/>
      <c r="I46" s="222"/>
      <c r="J46" s="222"/>
      <c r="K46" s="222"/>
      <c r="L46" s="222"/>
    </row>
    <row r="47" spans="1:12">
      <c r="A47" s="233"/>
      <c r="B47" s="222"/>
      <c r="C47" s="222"/>
      <c r="D47" s="222"/>
      <c r="E47" s="222"/>
      <c r="F47" s="222"/>
      <c r="G47" s="222"/>
      <c r="H47" s="222"/>
      <c r="I47" s="222"/>
      <c r="J47" s="222"/>
      <c r="K47" s="222"/>
      <c r="L47" s="222"/>
    </row>
    <row r="48" spans="1:12">
      <c r="A48" s="233"/>
      <c r="B48" s="222"/>
      <c r="C48" s="222"/>
      <c r="D48" s="222"/>
      <c r="E48" s="222"/>
      <c r="F48" s="222"/>
      <c r="G48" s="222"/>
      <c r="H48" s="222"/>
      <c r="I48" s="222"/>
      <c r="J48" s="222"/>
      <c r="K48" s="222"/>
      <c r="L48" s="222"/>
    </row>
    <row r="49" spans="1:12">
      <c r="A49" s="233"/>
      <c r="B49" s="222"/>
      <c r="C49" s="222"/>
      <c r="D49" s="222"/>
      <c r="E49" s="222"/>
      <c r="F49" s="222"/>
      <c r="G49" s="222"/>
      <c r="H49" s="222"/>
      <c r="I49" s="222"/>
      <c r="J49" s="222"/>
      <c r="K49" s="222"/>
      <c r="L49" s="222"/>
    </row>
    <row r="50" spans="1:12">
      <c r="A50" s="233"/>
      <c r="B50" s="222"/>
      <c r="C50" s="222"/>
      <c r="D50" s="222"/>
      <c r="E50" s="222"/>
      <c r="F50" s="222"/>
      <c r="G50" s="222"/>
      <c r="H50" s="222"/>
      <c r="I50" s="222"/>
      <c r="J50" s="222"/>
      <c r="K50" s="222"/>
      <c r="L50" s="222"/>
    </row>
    <row r="51" spans="1:12">
      <c r="A51" s="233"/>
      <c r="B51" s="222"/>
      <c r="C51" s="222"/>
      <c r="D51" s="222"/>
      <c r="E51" s="222"/>
      <c r="F51" s="222"/>
      <c r="G51" s="222"/>
      <c r="H51" s="222"/>
      <c r="I51" s="222"/>
      <c r="J51" s="222"/>
      <c r="K51" s="222"/>
      <c r="L51" s="222"/>
    </row>
    <row r="52" spans="1:12">
      <c r="A52" s="233"/>
      <c r="B52" s="222"/>
      <c r="C52" s="222"/>
      <c r="D52" s="222"/>
      <c r="E52" s="222"/>
      <c r="F52" s="222"/>
      <c r="G52" s="222"/>
      <c r="H52" s="222"/>
      <c r="I52" s="222"/>
      <c r="J52" s="222"/>
      <c r="K52" s="222"/>
      <c r="L52" s="222"/>
    </row>
    <row r="53" spans="1:12">
      <c r="A53" s="233"/>
      <c r="B53" s="222"/>
      <c r="C53" s="222"/>
      <c r="D53" s="222"/>
      <c r="E53" s="222"/>
      <c r="F53" s="222"/>
      <c r="G53" s="222"/>
      <c r="H53" s="222"/>
      <c r="I53" s="222"/>
      <c r="J53" s="222"/>
      <c r="K53" s="222"/>
      <c r="L53" s="222"/>
    </row>
    <row r="54" spans="1:12">
      <c r="A54" s="233"/>
      <c r="B54" s="222"/>
      <c r="C54" s="222"/>
      <c r="D54" s="222"/>
      <c r="E54" s="222"/>
      <c r="F54" s="222"/>
      <c r="G54" s="222"/>
      <c r="H54" s="222"/>
      <c r="I54" s="222"/>
      <c r="J54" s="222"/>
      <c r="K54" s="222"/>
      <c r="L54" s="222"/>
    </row>
    <row r="55" spans="1:12">
      <c r="A55" s="233"/>
      <c r="B55" s="222"/>
      <c r="C55" s="222"/>
      <c r="D55" s="222"/>
      <c r="E55" s="222"/>
      <c r="F55" s="222"/>
      <c r="G55" s="222"/>
      <c r="H55" s="222"/>
      <c r="I55" s="222"/>
      <c r="J55" s="222"/>
      <c r="K55" s="222"/>
      <c r="L55" s="222"/>
    </row>
    <row r="56" spans="1:12">
      <c r="A56" s="233"/>
      <c r="B56" s="222"/>
      <c r="C56" s="222"/>
      <c r="D56" s="222"/>
      <c r="E56" s="222"/>
      <c r="F56" s="222"/>
      <c r="G56" s="222"/>
      <c r="H56" s="222"/>
      <c r="I56" s="222"/>
      <c r="J56" s="222"/>
      <c r="K56" s="222"/>
      <c r="L56" s="222"/>
    </row>
    <row r="57" spans="1:12">
      <c r="A57" s="233"/>
      <c r="B57" s="222"/>
      <c r="C57" s="222"/>
      <c r="D57" s="222"/>
      <c r="E57" s="222"/>
      <c r="F57" s="222"/>
      <c r="G57" s="222"/>
      <c r="H57" s="222"/>
      <c r="I57" s="222"/>
      <c r="J57" s="222"/>
      <c r="K57" s="222"/>
      <c r="L57" s="222"/>
    </row>
    <row r="58" spans="1:12">
      <c r="A58" s="233"/>
      <c r="B58" s="222"/>
      <c r="C58" s="222"/>
      <c r="D58" s="222"/>
      <c r="E58" s="222"/>
      <c r="F58" s="222"/>
      <c r="G58" s="222"/>
      <c r="H58" s="222"/>
      <c r="I58" s="222"/>
      <c r="J58" s="222"/>
      <c r="K58" s="222"/>
      <c r="L58" s="222"/>
    </row>
    <row r="59" spans="1:12">
      <c r="A59" s="233"/>
      <c r="B59" s="222"/>
      <c r="C59" s="222"/>
      <c r="D59" s="222"/>
      <c r="E59" s="222"/>
      <c r="F59" s="222"/>
      <c r="G59" s="222"/>
      <c r="H59" s="222"/>
      <c r="I59" s="222"/>
      <c r="J59" s="222"/>
      <c r="K59" s="222"/>
      <c r="L59" s="222"/>
    </row>
    <row r="60" spans="1:12">
      <c r="A60" s="233"/>
      <c r="B60" s="222"/>
      <c r="C60" s="222"/>
      <c r="D60" s="222"/>
      <c r="E60" s="222"/>
      <c r="F60" s="222"/>
      <c r="G60" s="222"/>
      <c r="H60" s="222"/>
      <c r="I60" s="222"/>
      <c r="J60" s="222"/>
      <c r="K60" s="222"/>
      <c r="L60" s="222"/>
    </row>
    <row r="61" spans="1:12">
      <c r="A61" s="233"/>
      <c r="B61" s="222"/>
      <c r="C61" s="222"/>
      <c r="D61" s="222"/>
      <c r="E61" s="222"/>
      <c r="F61" s="222"/>
      <c r="G61" s="222"/>
      <c r="H61" s="222"/>
      <c r="I61" s="222"/>
      <c r="J61" s="222"/>
      <c r="K61" s="222"/>
      <c r="L61" s="222"/>
    </row>
    <row r="62" spans="1:12">
      <c r="A62" s="233"/>
      <c r="B62" s="222"/>
      <c r="C62" s="222"/>
      <c r="D62" s="222"/>
      <c r="E62" s="222"/>
      <c r="F62" s="222"/>
      <c r="G62" s="222"/>
      <c r="H62" s="222"/>
      <c r="I62" s="222"/>
      <c r="J62" s="222"/>
      <c r="K62" s="222"/>
      <c r="L62" s="222"/>
    </row>
    <row r="63" spans="1:12">
      <c r="A63" s="233"/>
      <c r="B63" s="222"/>
      <c r="C63" s="222"/>
      <c r="D63" s="222"/>
      <c r="E63" s="222"/>
      <c r="F63" s="222"/>
      <c r="G63" s="222"/>
      <c r="H63" s="222"/>
      <c r="I63" s="222"/>
      <c r="J63" s="222"/>
      <c r="K63" s="222"/>
      <c r="L63" s="222"/>
    </row>
    <row r="64" spans="1:12">
      <c r="A64" s="233"/>
      <c r="B64" s="222"/>
      <c r="C64" s="222"/>
      <c r="D64" s="222"/>
      <c r="E64" s="222"/>
      <c r="F64" s="222"/>
      <c r="G64" s="222"/>
      <c r="H64" s="222"/>
      <c r="I64" s="222"/>
      <c r="J64" s="222"/>
      <c r="K64" s="222"/>
      <c r="L64" s="222"/>
    </row>
    <row r="65" spans="1:12">
      <c r="A65" s="233"/>
      <c r="B65" s="222"/>
      <c r="C65" s="222"/>
      <c r="D65" s="222"/>
      <c r="E65" s="222"/>
      <c r="F65" s="222"/>
      <c r="G65" s="222"/>
      <c r="H65" s="222"/>
      <c r="I65" s="222"/>
      <c r="J65" s="222"/>
      <c r="K65" s="222"/>
      <c r="L65" s="222"/>
    </row>
    <row r="66" spans="1:12">
      <c r="A66" s="233"/>
      <c r="B66" s="222"/>
      <c r="C66" s="222"/>
      <c r="D66" s="222"/>
      <c r="E66" s="222"/>
      <c r="F66" s="222"/>
      <c r="G66" s="222"/>
      <c r="H66" s="222"/>
      <c r="I66" s="222"/>
      <c r="J66" s="222"/>
      <c r="K66" s="222"/>
      <c r="L66" s="222"/>
    </row>
    <row r="67" spans="1:12">
      <c r="A67" s="233"/>
      <c r="B67" s="222"/>
      <c r="C67" s="222"/>
      <c r="D67" s="222"/>
      <c r="E67" s="222"/>
      <c r="F67" s="222"/>
      <c r="G67" s="222"/>
      <c r="H67" s="222"/>
      <c r="I67" s="222"/>
      <c r="J67" s="222"/>
      <c r="K67" s="222"/>
      <c r="L67" s="222"/>
    </row>
    <row r="68" spans="1:12">
      <c r="A68" s="233"/>
      <c r="B68" s="222"/>
      <c r="C68" s="222"/>
      <c r="D68" s="222"/>
      <c r="E68" s="222"/>
      <c r="F68" s="222"/>
      <c r="G68" s="222"/>
      <c r="H68" s="222"/>
      <c r="I68" s="222"/>
      <c r="J68" s="222"/>
      <c r="K68" s="222"/>
      <c r="L68" s="222"/>
    </row>
    <row r="69" spans="1:12">
      <c r="A69" s="233"/>
      <c r="B69" s="222"/>
      <c r="C69" s="222"/>
      <c r="D69" s="222"/>
      <c r="E69" s="222"/>
      <c r="F69" s="222"/>
      <c r="G69" s="222"/>
      <c r="H69" s="222"/>
      <c r="I69" s="222"/>
      <c r="J69" s="222"/>
      <c r="K69" s="222"/>
      <c r="L69" s="222"/>
    </row>
    <row r="70" spans="1:12" ht="16" thickBot="1">
      <c r="A70" s="63"/>
      <c r="B70" s="222"/>
      <c r="C70" s="222"/>
      <c r="D70" s="222"/>
      <c r="E70" s="222"/>
      <c r="F70" s="222"/>
      <c r="G70" s="222"/>
      <c r="H70" s="222"/>
      <c r="I70" s="222"/>
      <c r="J70" s="222"/>
      <c r="K70" s="222"/>
      <c r="L70" s="222"/>
    </row>
    <row r="71" spans="1:12">
      <c r="A71" s="231" t="s">
        <v>3717</v>
      </c>
      <c r="B71" s="222"/>
      <c r="C71" s="222"/>
      <c r="D71" s="222"/>
      <c r="E71" s="222"/>
      <c r="F71" s="222"/>
      <c r="G71" s="222"/>
      <c r="H71" s="222"/>
      <c r="I71" s="222"/>
      <c r="J71" s="222"/>
      <c r="K71" s="222"/>
      <c r="L71" s="222"/>
    </row>
    <row r="72" spans="1:12">
      <c r="A72" s="232"/>
      <c r="B72" s="223">
        <v>2008</v>
      </c>
      <c r="C72" s="223">
        <v>2009</v>
      </c>
      <c r="D72" s="223">
        <v>2010</v>
      </c>
      <c r="E72" s="223">
        <v>2011</v>
      </c>
      <c r="F72" s="223">
        <v>2012</v>
      </c>
      <c r="G72" s="223">
        <v>2013</v>
      </c>
      <c r="H72" s="223">
        <v>2014</v>
      </c>
      <c r="I72" s="223">
        <v>2015</v>
      </c>
      <c r="J72" s="223">
        <v>2016</v>
      </c>
      <c r="K72" s="223" t="s">
        <v>3599</v>
      </c>
      <c r="L72" s="223" t="s">
        <v>3957</v>
      </c>
    </row>
    <row r="73" spans="1:12">
      <c r="A73" s="235" t="s">
        <v>1397</v>
      </c>
      <c r="B73" s="230" t="s">
        <v>0</v>
      </c>
      <c r="C73" s="230"/>
      <c r="D73" s="230"/>
      <c r="E73" s="230"/>
      <c r="F73" s="230"/>
      <c r="G73" s="230"/>
      <c r="H73" s="230"/>
      <c r="I73" s="230"/>
      <c r="J73" s="230"/>
      <c r="K73" s="230"/>
      <c r="L73" s="230"/>
    </row>
    <row r="74" spans="1:12">
      <c r="A74" s="233" t="s">
        <v>1016</v>
      </c>
      <c r="B74" s="222">
        <v>125.1</v>
      </c>
      <c r="C74" s="222">
        <v>124</v>
      </c>
      <c r="D74" s="222">
        <v>132.30000000000001</v>
      </c>
      <c r="E74" s="222">
        <v>132.4</v>
      </c>
      <c r="F74" s="222">
        <v>116.2</v>
      </c>
      <c r="G74" s="222">
        <v>133.30000000000001</v>
      </c>
      <c r="H74" s="222">
        <v>113.9</v>
      </c>
      <c r="I74" s="222">
        <v>103.8</v>
      </c>
      <c r="J74" s="222">
        <v>108.5</v>
      </c>
      <c r="K74" s="222">
        <v>112.8</v>
      </c>
      <c r="L74" s="222">
        <v>105.4</v>
      </c>
    </row>
    <row r="75" spans="1:12">
      <c r="A75" s="233" t="s">
        <v>3718</v>
      </c>
      <c r="B75" s="222">
        <v>46.1</v>
      </c>
      <c r="C75" s="222">
        <v>40.299999999999997</v>
      </c>
      <c r="D75" s="222">
        <v>38.200000000000003</v>
      </c>
      <c r="E75" s="222">
        <v>42.1</v>
      </c>
      <c r="F75" s="222">
        <v>57.3</v>
      </c>
      <c r="G75" s="222">
        <v>41.3</v>
      </c>
      <c r="H75" s="222">
        <v>45.7</v>
      </c>
      <c r="I75" s="222">
        <v>56.3</v>
      </c>
      <c r="J75" s="222">
        <v>47.3</v>
      </c>
      <c r="K75" s="222">
        <v>50.1</v>
      </c>
      <c r="L75" s="222">
        <v>52.9</v>
      </c>
    </row>
    <row r="76" spans="1:12">
      <c r="A76" s="232" t="s">
        <v>3719</v>
      </c>
      <c r="B76" s="7">
        <v>171.2</v>
      </c>
      <c r="C76" s="7">
        <v>164.4</v>
      </c>
      <c r="D76" s="7">
        <v>170.5</v>
      </c>
      <c r="E76" s="7">
        <v>174.5</v>
      </c>
      <c r="F76" s="7">
        <v>173.5</v>
      </c>
      <c r="G76" s="7">
        <v>174.6</v>
      </c>
      <c r="H76" s="7">
        <v>159.6</v>
      </c>
      <c r="I76" s="7">
        <v>160.1</v>
      </c>
      <c r="J76" s="7">
        <v>155.9</v>
      </c>
      <c r="K76" s="7">
        <v>162.80000000000001</v>
      </c>
      <c r="L76" s="7">
        <v>158.30000000000001</v>
      </c>
    </row>
    <row r="77" spans="1:12">
      <c r="A77" s="233" t="s">
        <v>3720</v>
      </c>
      <c r="B77" s="222">
        <v>85.4</v>
      </c>
      <c r="C77" s="222">
        <v>80.400000000000006</v>
      </c>
      <c r="D77" s="222">
        <v>81.7</v>
      </c>
      <c r="E77" s="222">
        <v>81.3</v>
      </c>
      <c r="F77" s="222">
        <v>80</v>
      </c>
      <c r="G77" s="222">
        <v>79.2</v>
      </c>
      <c r="H77" s="222">
        <v>77.7</v>
      </c>
      <c r="I77" s="222">
        <v>78.7</v>
      </c>
      <c r="J77" s="222">
        <v>79.099999999999994</v>
      </c>
      <c r="K77" s="222">
        <v>81.599999999999994</v>
      </c>
      <c r="L77" s="222">
        <v>82.2</v>
      </c>
    </row>
    <row r="78" spans="1:12">
      <c r="A78" s="233" t="s">
        <v>3721</v>
      </c>
      <c r="B78" s="222">
        <v>37</v>
      </c>
      <c r="C78" s="222">
        <v>36.299999999999997</v>
      </c>
      <c r="D78" s="222">
        <v>37.4</v>
      </c>
      <c r="E78" s="222">
        <v>36.4</v>
      </c>
      <c r="F78" s="222">
        <v>36.1</v>
      </c>
      <c r="G78" s="222">
        <v>37.1</v>
      </c>
      <c r="H78" s="222">
        <v>36.4</v>
      </c>
      <c r="I78" s="222">
        <v>36.6</v>
      </c>
      <c r="J78" s="222">
        <v>37.1</v>
      </c>
      <c r="K78" s="222">
        <v>35.5</v>
      </c>
      <c r="L78" s="222">
        <v>35.5</v>
      </c>
    </row>
    <row r="79" spans="1:12">
      <c r="A79" s="233" t="s">
        <v>3722</v>
      </c>
      <c r="B79" s="222">
        <v>7.8</v>
      </c>
      <c r="C79" s="222">
        <v>8.5</v>
      </c>
      <c r="D79" s="222">
        <v>9.1999999999999993</v>
      </c>
      <c r="E79" s="222">
        <v>7.9</v>
      </c>
      <c r="F79" s="222">
        <v>7.9</v>
      </c>
      <c r="G79" s="222">
        <v>7</v>
      </c>
      <c r="H79" s="222">
        <v>7.1</v>
      </c>
      <c r="I79" s="222">
        <v>6.4</v>
      </c>
      <c r="J79" s="222">
        <v>6.7</v>
      </c>
      <c r="K79" s="222">
        <v>6</v>
      </c>
      <c r="L79" s="222">
        <v>5.3</v>
      </c>
    </row>
    <row r="80" spans="1:12">
      <c r="A80" s="233" t="s">
        <v>1017</v>
      </c>
      <c r="B80" s="222">
        <v>40.9</v>
      </c>
      <c r="C80" s="222">
        <v>39.1</v>
      </c>
      <c r="D80" s="222">
        <v>42.2</v>
      </c>
      <c r="E80" s="222">
        <v>48.9</v>
      </c>
      <c r="F80" s="222">
        <v>49.6</v>
      </c>
      <c r="G80" s="222">
        <v>51.3</v>
      </c>
      <c r="H80" s="222">
        <v>38.4</v>
      </c>
      <c r="I80" s="222">
        <v>38.4</v>
      </c>
      <c r="J80" s="222">
        <v>33</v>
      </c>
      <c r="K80" s="222">
        <v>39.700000000000003</v>
      </c>
      <c r="L80" s="222">
        <v>35.299999999999997</v>
      </c>
    </row>
    <row r="81" spans="1:12" ht="16" thickBot="1">
      <c r="A81" s="52"/>
      <c r="B81" s="53"/>
      <c r="C81" s="53"/>
      <c r="D81" s="53"/>
      <c r="E81" s="53"/>
      <c r="F81" s="53"/>
      <c r="G81" s="53"/>
      <c r="H81" s="53"/>
      <c r="I81" s="53"/>
      <c r="J81" s="53"/>
      <c r="K81" s="53"/>
      <c r="L81" s="53"/>
    </row>
    <row r="82" spans="1:12">
      <c r="A82" s="231"/>
      <c r="B82" s="222"/>
      <c r="C82" s="222"/>
      <c r="D82" s="222"/>
      <c r="E82" s="222"/>
      <c r="F82" s="222"/>
      <c r="G82" s="222"/>
      <c r="H82" s="222"/>
      <c r="I82" s="222"/>
      <c r="J82" s="222"/>
      <c r="K82" s="222"/>
      <c r="L82" s="222"/>
    </row>
    <row r="83" spans="1:12">
      <c r="A83" s="233" t="s">
        <v>0</v>
      </c>
      <c r="B83" s="222"/>
      <c r="C83" s="222" t="s">
        <v>4872</v>
      </c>
      <c r="D83" s="222"/>
      <c r="E83" s="222" t="s">
        <v>4017</v>
      </c>
      <c r="F83" s="222"/>
      <c r="G83" s="222"/>
      <c r="H83" s="222"/>
      <c r="I83" s="222"/>
      <c r="J83" s="222"/>
      <c r="K83" s="222"/>
      <c r="L83" s="222"/>
    </row>
    <row r="84" spans="1:12">
      <c r="A84" s="233"/>
      <c r="B84" s="222"/>
      <c r="C84" s="222"/>
      <c r="D84" s="222"/>
      <c r="E84" s="222"/>
      <c r="F84" s="222"/>
      <c r="G84" s="222"/>
      <c r="H84" s="222"/>
      <c r="I84" s="222"/>
      <c r="J84" s="222"/>
      <c r="K84" s="222"/>
      <c r="L84" s="222"/>
    </row>
  </sheetData>
  <hyperlinks>
    <hyperlink ref="B1" location="INDEKS!A1" display="HJEM" xr:uid="{33B60C99-3D85-46AF-84CA-D8A7DD33701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L61"/>
  <sheetViews>
    <sheetView zoomScale="85" zoomScaleNormal="8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1430</v>
      </c>
      <c r="B1" s="173" t="s">
        <v>3453</v>
      </c>
      <c r="C1" s="222"/>
      <c r="D1" s="222"/>
      <c r="E1" s="222"/>
      <c r="F1" s="222"/>
      <c r="G1" s="222"/>
      <c r="H1" s="222"/>
      <c r="I1" s="222"/>
      <c r="J1" s="222"/>
      <c r="K1" s="222"/>
      <c r="L1" s="222"/>
    </row>
    <row r="2" spans="1:12">
      <c r="A2" s="232"/>
      <c r="B2" s="7">
        <v>2008</v>
      </c>
      <c r="C2" s="7">
        <v>2009</v>
      </c>
      <c r="D2" s="7">
        <v>2010</v>
      </c>
      <c r="E2" s="7">
        <v>2011</v>
      </c>
      <c r="F2" s="7">
        <v>2012</v>
      </c>
      <c r="G2" s="7">
        <v>2013</v>
      </c>
      <c r="H2" s="7">
        <v>2014</v>
      </c>
      <c r="I2" s="7">
        <v>2015</v>
      </c>
      <c r="J2" s="7">
        <v>2016</v>
      </c>
      <c r="K2" s="7">
        <v>2017</v>
      </c>
      <c r="L2" s="7">
        <v>2018</v>
      </c>
    </row>
    <row r="3" spans="1:12" ht="16">
      <c r="A3" s="235" t="s">
        <v>1431</v>
      </c>
      <c r="B3" s="222"/>
      <c r="C3" s="222"/>
      <c r="D3" s="222"/>
      <c r="E3" s="222"/>
      <c r="F3" s="222"/>
      <c r="G3" s="222"/>
      <c r="H3" s="222"/>
      <c r="I3" s="222"/>
      <c r="J3" s="222"/>
      <c r="K3" s="222"/>
      <c r="L3" s="222"/>
    </row>
    <row r="4" spans="1:12">
      <c r="A4" s="232" t="s">
        <v>1432</v>
      </c>
      <c r="B4" s="7">
        <v>41582</v>
      </c>
      <c r="C4" s="7">
        <v>30601</v>
      </c>
      <c r="D4" s="7">
        <v>29005</v>
      </c>
      <c r="E4" s="7">
        <v>49146</v>
      </c>
      <c r="F4" s="7">
        <v>35856</v>
      </c>
      <c r="G4" s="7">
        <v>31517</v>
      </c>
      <c r="H4" s="7">
        <v>32358</v>
      </c>
      <c r="I4" s="7">
        <v>36153</v>
      </c>
      <c r="J4" s="7">
        <v>38460</v>
      </c>
      <c r="K4" s="7">
        <v>39379</v>
      </c>
      <c r="L4" s="7">
        <v>41192</v>
      </c>
    </row>
    <row r="5" spans="1:12">
      <c r="A5" s="232" t="s">
        <v>1433</v>
      </c>
      <c r="B5" s="7">
        <v>35182</v>
      </c>
      <c r="C5" s="7">
        <v>24671</v>
      </c>
      <c r="D5" s="7">
        <v>23282</v>
      </c>
      <c r="E5" s="7">
        <v>27921</v>
      </c>
      <c r="F5" s="7">
        <v>25330</v>
      </c>
      <c r="G5" s="7">
        <v>25069</v>
      </c>
      <c r="H5" s="7">
        <v>25606</v>
      </c>
      <c r="I5" s="7">
        <v>27808</v>
      </c>
      <c r="J5" s="7">
        <v>28886</v>
      </c>
      <c r="K5" s="7">
        <v>30560</v>
      </c>
      <c r="L5" s="7">
        <v>31051</v>
      </c>
    </row>
    <row r="6" spans="1:12">
      <c r="A6" s="233" t="s">
        <v>1434</v>
      </c>
      <c r="B6" s="222">
        <v>28849</v>
      </c>
      <c r="C6" s="222">
        <v>19352</v>
      </c>
      <c r="D6" s="222">
        <v>18268</v>
      </c>
      <c r="E6" s="222">
        <v>23013</v>
      </c>
      <c r="F6" s="222">
        <v>20674</v>
      </c>
      <c r="G6" s="222">
        <v>20396</v>
      </c>
      <c r="H6" s="222">
        <v>21457</v>
      </c>
      <c r="I6" s="222">
        <v>23647</v>
      </c>
      <c r="J6" s="222">
        <v>24361</v>
      </c>
      <c r="K6" s="222">
        <v>25497</v>
      </c>
      <c r="L6" s="222">
        <v>25379</v>
      </c>
    </row>
    <row r="7" spans="1:12">
      <c r="A7" s="233" t="s">
        <v>1435</v>
      </c>
      <c r="B7" s="222">
        <v>192</v>
      </c>
      <c r="C7" s="222">
        <v>156</v>
      </c>
      <c r="D7" s="222">
        <v>144</v>
      </c>
      <c r="E7" s="222">
        <v>202</v>
      </c>
      <c r="F7" s="222">
        <v>176</v>
      </c>
      <c r="G7" s="222">
        <v>146</v>
      </c>
      <c r="H7" s="222">
        <v>134</v>
      </c>
      <c r="I7" s="222">
        <v>140</v>
      </c>
      <c r="J7" s="222">
        <v>139</v>
      </c>
      <c r="K7" s="222">
        <v>170</v>
      </c>
      <c r="L7" s="222">
        <v>322</v>
      </c>
    </row>
    <row r="8" spans="1:12">
      <c r="A8" s="233" t="s">
        <v>1436</v>
      </c>
      <c r="B8" s="222">
        <v>3076</v>
      </c>
      <c r="C8" s="222">
        <v>2735</v>
      </c>
      <c r="D8" s="222">
        <v>2511</v>
      </c>
      <c r="E8" s="222">
        <v>2362</v>
      </c>
      <c r="F8" s="222">
        <v>2424</v>
      </c>
      <c r="G8" s="222">
        <v>2570</v>
      </c>
      <c r="H8" s="222">
        <v>2610</v>
      </c>
      <c r="I8" s="222">
        <v>2549</v>
      </c>
      <c r="J8" s="222">
        <v>2705</v>
      </c>
      <c r="K8" s="222">
        <v>2864</v>
      </c>
      <c r="L8" s="222">
        <v>2958</v>
      </c>
    </row>
    <row r="9" spans="1:12">
      <c r="A9" s="233" t="s">
        <v>1437</v>
      </c>
      <c r="B9" s="222">
        <v>654</v>
      </c>
      <c r="C9" s="222">
        <v>364</v>
      </c>
      <c r="D9" s="222">
        <v>343</v>
      </c>
      <c r="E9" s="222">
        <v>377</v>
      </c>
      <c r="F9" s="222">
        <v>324</v>
      </c>
      <c r="G9" s="222">
        <v>336</v>
      </c>
      <c r="H9" s="222">
        <v>308</v>
      </c>
      <c r="I9" s="222">
        <v>378</v>
      </c>
      <c r="J9" s="222">
        <v>504</v>
      </c>
      <c r="K9" s="222">
        <v>492</v>
      </c>
      <c r="L9" s="222">
        <v>639</v>
      </c>
    </row>
    <row r="10" spans="1:12">
      <c r="A10" s="233" t="s">
        <v>1438</v>
      </c>
      <c r="B10" s="222">
        <v>337</v>
      </c>
      <c r="C10" s="222">
        <v>126</v>
      </c>
      <c r="D10" s="222">
        <v>179</v>
      </c>
      <c r="E10" s="222">
        <v>243</v>
      </c>
      <c r="F10" s="222">
        <v>196</v>
      </c>
      <c r="G10" s="222">
        <v>225</v>
      </c>
      <c r="H10" s="222">
        <v>217</v>
      </c>
      <c r="I10" s="222">
        <v>198</v>
      </c>
      <c r="J10" s="222">
        <v>194</v>
      </c>
      <c r="K10" s="222">
        <v>266</v>
      </c>
      <c r="L10" s="222">
        <v>258</v>
      </c>
    </row>
    <row r="11" spans="1:12">
      <c r="A11" s="233" t="s">
        <v>1439</v>
      </c>
      <c r="B11" s="222">
        <v>467</v>
      </c>
      <c r="C11" s="222">
        <v>331</v>
      </c>
      <c r="D11" s="222">
        <v>346</v>
      </c>
      <c r="E11" s="222">
        <v>295</v>
      </c>
      <c r="F11" s="222">
        <v>297</v>
      </c>
      <c r="G11" s="222">
        <v>244</v>
      </c>
      <c r="H11" s="222">
        <v>262</v>
      </c>
      <c r="I11" s="222">
        <v>298</v>
      </c>
      <c r="J11" s="222">
        <v>326</v>
      </c>
      <c r="K11" s="222">
        <v>348</v>
      </c>
      <c r="L11" s="222">
        <v>339</v>
      </c>
    </row>
    <row r="12" spans="1:12">
      <c r="A12" s="233" t="s">
        <v>1440</v>
      </c>
      <c r="B12" s="222">
        <v>252</v>
      </c>
      <c r="C12" s="222">
        <v>202</v>
      </c>
      <c r="D12" s="222">
        <v>199</v>
      </c>
      <c r="E12" s="222">
        <v>200</v>
      </c>
      <c r="F12" s="222">
        <v>177</v>
      </c>
      <c r="G12" s="222">
        <v>205</v>
      </c>
      <c r="H12" s="222">
        <v>190</v>
      </c>
      <c r="I12" s="222">
        <v>204</v>
      </c>
      <c r="J12" s="222">
        <v>183</v>
      </c>
      <c r="K12" s="222">
        <v>176</v>
      </c>
      <c r="L12" s="222">
        <v>159</v>
      </c>
    </row>
    <row r="13" spans="1:12">
      <c r="A13" s="233" t="s">
        <v>1441</v>
      </c>
      <c r="B13" s="222">
        <v>144</v>
      </c>
      <c r="C13" s="222">
        <v>211</v>
      </c>
      <c r="D13" s="222">
        <v>173</v>
      </c>
      <c r="E13" s="222">
        <v>199</v>
      </c>
      <c r="F13" s="222">
        <v>153</v>
      </c>
      <c r="G13" s="222">
        <v>154</v>
      </c>
      <c r="H13" s="222">
        <v>192</v>
      </c>
      <c r="I13" s="222">
        <v>156</v>
      </c>
      <c r="J13" s="222">
        <v>163</v>
      </c>
      <c r="K13" s="222">
        <v>107</v>
      </c>
      <c r="L13" s="222">
        <v>213</v>
      </c>
    </row>
    <row r="14" spans="1:12">
      <c r="A14" s="233" t="s">
        <v>4877</v>
      </c>
      <c r="B14" s="222">
        <v>1206</v>
      </c>
      <c r="C14" s="222">
        <v>1196</v>
      </c>
      <c r="D14" s="222">
        <v>1119</v>
      </c>
      <c r="E14" s="222">
        <v>1022</v>
      </c>
      <c r="F14" s="222">
        <v>909</v>
      </c>
      <c r="G14" s="222">
        <v>787</v>
      </c>
      <c r="H14" s="222">
        <v>235</v>
      </c>
      <c r="I14" s="222">
        <v>239</v>
      </c>
      <c r="J14" s="222">
        <v>311</v>
      </c>
      <c r="K14" s="222">
        <v>640</v>
      </c>
      <c r="L14" s="222">
        <v>784</v>
      </c>
    </row>
    <row r="15" spans="1:12">
      <c r="A15" s="232" t="s">
        <v>1442</v>
      </c>
      <c r="B15" s="7">
        <v>6405</v>
      </c>
      <c r="C15" s="7">
        <v>5928</v>
      </c>
      <c r="D15" s="7">
        <v>5723</v>
      </c>
      <c r="E15" s="7">
        <v>7522</v>
      </c>
      <c r="F15" s="7">
        <v>10526</v>
      </c>
      <c r="G15" s="7">
        <v>6454</v>
      </c>
      <c r="H15" s="7">
        <v>6753</v>
      </c>
      <c r="I15" s="7">
        <v>8344</v>
      </c>
      <c r="J15" s="7">
        <v>9574</v>
      </c>
      <c r="K15" s="7">
        <v>8819</v>
      </c>
      <c r="L15" s="7">
        <v>10141</v>
      </c>
    </row>
    <row r="16" spans="1:12" ht="16" thickBot="1">
      <c r="A16" s="52"/>
      <c r="B16" s="53"/>
      <c r="C16" s="53"/>
      <c r="D16" s="53"/>
      <c r="E16" s="53"/>
      <c r="F16" s="53"/>
      <c r="G16" s="53"/>
      <c r="H16" s="53"/>
      <c r="I16" s="53"/>
      <c r="J16" s="53"/>
      <c r="K16" s="53"/>
      <c r="L16" s="53"/>
    </row>
    <row r="17" spans="1:12">
      <c r="A17" s="233"/>
      <c r="B17" s="222"/>
      <c r="C17" s="222"/>
      <c r="D17" s="222"/>
      <c r="E17" s="222"/>
      <c r="F17" s="222"/>
      <c r="G17" s="222"/>
      <c r="H17" s="222"/>
      <c r="I17" s="222"/>
      <c r="J17" s="222"/>
      <c r="K17" s="222"/>
      <c r="L17" s="222"/>
    </row>
    <row r="18" spans="1:12">
      <c r="A18" s="233"/>
      <c r="B18" s="222"/>
      <c r="C18" s="222" t="s">
        <v>4850</v>
      </c>
      <c r="D18" s="222"/>
      <c r="E18" s="222" t="s">
        <v>4015</v>
      </c>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c r="B39" s="222"/>
      <c r="C39" s="222"/>
      <c r="D39" s="222"/>
      <c r="E39" s="222"/>
      <c r="F39" s="222"/>
      <c r="G39" s="222"/>
      <c r="H39" s="222"/>
      <c r="I39" s="222"/>
      <c r="J39" s="222"/>
      <c r="K39" s="222"/>
      <c r="L39" s="222"/>
    </row>
    <row r="40" spans="1:12">
      <c r="A40" s="231"/>
      <c r="B40" s="222"/>
      <c r="C40" s="222"/>
      <c r="D40" s="222"/>
      <c r="E40" s="222"/>
      <c r="F40" s="222"/>
      <c r="G40" s="222"/>
      <c r="H40" s="222"/>
      <c r="I40" s="222"/>
      <c r="J40" s="222"/>
      <c r="K40" s="222"/>
      <c r="L40" s="222"/>
    </row>
    <row r="41" spans="1:12">
      <c r="A41" s="231"/>
      <c r="B41" s="222"/>
      <c r="C41" s="222"/>
      <c r="D41" s="222"/>
      <c r="E41" s="222"/>
      <c r="F41" s="222"/>
      <c r="G41" s="222"/>
      <c r="H41" s="222"/>
      <c r="I41" s="222"/>
      <c r="J41" s="222"/>
      <c r="K41" s="222"/>
      <c r="L41" s="222"/>
    </row>
    <row r="42" spans="1:12">
      <c r="A42" s="231"/>
      <c r="B42" s="222"/>
      <c r="C42" s="222"/>
      <c r="D42" s="222"/>
      <c r="E42" s="222"/>
      <c r="F42" s="222"/>
      <c r="G42" s="222"/>
      <c r="H42" s="222"/>
      <c r="I42" s="222"/>
      <c r="J42" s="222"/>
      <c r="K42" s="222"/>
      <c r="L42" s="222"/>
    </row>
    <row r="43" spans="1:12">
      <c r="A43" s="231"/>
      <c r="B43" s="222"/>
      <c r="C43" s="222"/>
      <c r="D43" s="222"/>
      <c r="E43" s="222"/>
      <c r="F43" s="222"/>
      <c r="G43" s="222"/>
      <c r="H43" s="222"/>
      <c r="I43" s="222"/>
      <c r="J43" s="222"/>
      <c r="K43" s="222"/>
      <c r="L43" s="222"/>
    </row>
    <row r="44" spans="1:12">
      <c r="A44" s="231"/>
      <c r="B44" s="222"/>
      <c r="C44" s="222"/>
      <c r="D44" s="222"/>
      <c r="E44" s="222"/>
      <c r="F44" s="222"/>
      <c r="G44" s="222"/>
      <c r="H44" s="222"/>
      <c r="I44" s="222"/>
      <c r="J44" s="222"/>
      <c r="K44" s="222"/>
      <c r="L44" s="222"/>
    </row>
    <row r="45" spans="1:12">
      <c r="A45" s="231"/>
      <c r="B45" s="222"/>
      <c r="C45" s="222"/>
      <c r="D45" s="222"/>
      <c r="E45" s="222"/>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row r="61" spans="1:12">
      <c r="A61" s="231"/>
      <c r="B61" s="222"/>
      <c r="C61" s="222"/>
      <c r="D61" s="222"/>
      <c r="E61" s="222"/>
      <c r="F61" s="222"/>
      <c r="G61" s="222"/>
      <c r="H61" s="222"/>
      <c r="I61" s="222"/>
      <c r="J61" s="222"/>
      <c r="K61" s="222"/>
      <c r="L61" s="222"/>
    </row>
  </sheetData>
  <hyperlinks>
    <hyperlink ref="B1" location="INDEKS!A1" display="HJEM" xr:uid="{47F92904-AC77-464B-B668-E621A13A3134}"/>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P72"/>
  <sheetViews>
    <sheetView zoomScale="70" zoomScaleNormal="70" workbookViewId="0">
      <selection activeCell="B1" sqref="B1"/>
    </sheetView>
  </sheetViews>
  <sheetFormatPr baseColWidth="10" defaultColWidth="9.1640625" defaultRowHeight="15"/>
  <cols>
    <col min="1" max="1" width="41.33203125" style="221" customWidth="1"/>
    <col min="2" max="16384" width="9.1640625" style="221"/>
  </cols>
  <sheetData>
    <row r="1" spans="1:13">
      <c r="A1" s="310" t="s">
        <v>1443</v>
      </c>
      <c r="B1" s="173" t="s">
        <v>3453</v>
      </c>
      <c r="C1" s="237"/>
      <c r="D1" s="237"/>
      <c r="E1" s="237"/>
      <c r="F1" s="237"/>
      <c r="G1" s="237"/>
      <c r="H1" s="237"/>
      <c r="I1" s="237"/>
      <c r="J1" s="237"/>
      <c r="K1" s="237"/>
      <c r="L1" s="237"/>
      <c r="M1" s="237"/>
    </row>
    <row r="2" spans="1:13">
      <c r="A2" s="246"/>
      <c r="B2" s="242">
        <v>2007</v>
      </c>
      <c r="C2" s="242">
        <v>2008</v>
      </c>
      <c r="D2" s="242">
        <v>2009</v>
      </c>
      <c r="E2" s="242">
        <v>2010</v>
      </c>
      <c r="F2" s="242">
        <v>2011</v>
      </c>
      <c r="G2" s="242">
        <v>2012</v>
      </c>
      <c r="H2" s="242">
        <v>2013</v>
      </c>
      <c r="I2" s="242">
        <v>2014</v>
      </c>
      <c r="J2" s="242">
        <v>2015</v>
      </c>
      <c r="K2" s="242">
        <v>2016</v>
      </c>
      <c r="L2" s="242">
        <v>2017</v>
      </c>
      <c r="M2" s="237"/>
    </row>
    <row r="3" spans="1:13">
      <c r="A3" s="324" t="s">
        <v>1444</v>
      </c>
      <c r="B3" s="325" t="s">
        <v>0</v>
      </c>
      <c r="C3" s="325"/>
      <c r="D3" s="325"/>
      <c r="E3" s="325"/>
      <c r="F3" s="325"/>
      <c r="G3" s="325"/>
      <c r="H3" s="325"/>
      <c r="I3" s="325"/>
      <c r="J3" s="325"/>
      <c r="K3" s="325"/>
      <c r="L3" s="325"/>
      <c r="M3" s="237"/>
    </row>
    <row r="4" spans="1:13">
      <c r="A4" s="246" t="s">
        <v>1445</v>
      </c>
      <c r="B4" s="243" t="s">
        <v>4878</v>
      </c>
      <c r="C4" s="243" t="s">
        <v>4879</v>
      </c>
      <c r="D4" s="243" t="s">
        <v>4880</v>
      </c>
      <c r="E4" s="243" t="s">
        <v>4881</v>
      </c>
      <c r="F4" s="243" t="s">
        <v>4882</v>
      </c>
      <c r="G4" s="243" t="s">
        <v>4883</v>
      </c>
      <c r="H4" s="243" t="s">
        <v>4884</v>
      </c>
      <c r="I4" s="243" t="s">
        <v>4885</v>
      </c>
      <c r="J4" s="243" t="s">
        <v>4886</v>
      </c>
      <c r="K4" s="243" t="s">
        <v>4887</v>
      </c>
      <c r="L4" s="243" t="s">
        <v>4888</v>
      </c>
      <c r="M4" s="237"/>
    </row>
    <row r="5" spans="1:13">
      <c r="A5" s="249" t="s">
        <v>1446</v>
      </c>
      <c r="B5" s="247" t="s">
        <v>4889</v>
      </c>
      <c r="C5" s="247" t="s">
        <v>4890</v>
      </c>
      <c r="D5" s="247" t="s">
        <v>4891</v>
      </c>
      <c r="E5" s="247" t="s">
        <v>4892</v>
      </c>
      <c r="F5" s="247" t="s">
        <v>4893</v>
      </c>
      <c r="G5" s="247" t="s">
        <v>4894</v>
      </c>
      <c r="H5" s="247" t="s">
        <v>4895</v>
      </c>
      <c r="I5" s="247" t="s">
        <v>4896</v>
      </c>
      <c r="J5" s="247" t="s">
        <v>4897</v>
      </c>
      <c r="K5" s="247" t="s">
        <v>4898</v>
      </c>
      <c r="L5" s="247" t="s">
        <v>4899</v>
      </c>
      <c r="M5" s="237"/>
    </row>
    <row r="6" spans="1:13">
      <c r="A6" s="249" t="s">
        <v>1447</v>
      </c>
      <c r="B6" s="247">
        <v>156</v>
      </c>
      <c r="C6" s="247">
        <v>311</v>
      </c>
      <c r="D6" s="247">
        <v>280</v>
      </c>
      <c r="E6" s="247">
        <v>195</v>
      </c>
      <c r="F6" s="247">
        <v>158</v>
      </c>
      <c r="G6" s="247">
        <v>366</v>
      </c>
      <c r="H6" s="247">
        <v>262</v>
      </c>
      <c r="I6" s="247">
        <v>144</v>
      </c>
      <c r="J6" s="247">
        <v>124</v>
      </c>
      <c r="K6" s="247">
        <v>188</v>
      </c>
      <c r="L6" s="247">
        <v>203</v>
      </c>
      <c r="M6" s="237"/>
    </row>
    <row r="7" spans="1:13">
      <c r="A7" s="249" t="s">
        <v>1448</v>
      </c>
      <c r="B7" s="247">
        <v>569</v>
      </c>
      <c r="C7" s="247">
        <v>869</v>
      </c>
      <c r="D7" s="247">
        <v>504</v>
      </c>
      <c r="E7" s="247">
        <v>494</v>
      </c>
      <c r="F7" s="247">
        <v>549</v>
      </c>
      <c r="G7" s="247">
        <v>809</v>
      </c>
      <c r="H7" s="247">
        <v>881</v>
      </c>
      <c r="I7" s="247">
        <v>412</v>
      </c>
      <c r="J7" s="247">
        <v>499</v>
      </c>
      <c r="K7" s="247">
        <v>401</v>
      </c>
      <c r="L7" s="247">
        <v>480</v>
      </c>
      <c r="M7" s="237"/>
    </row>
    <row r="8" spans="1:13">
      <c r="A8" s="249" t="s">
        <v>1449</v>
      </c>
      <c r="B8" s="247">
        <v>29</v>
      </c>
      <c r="C8" s="247">
        <v>38</v>
      </c>
      <c r="D8" s="247">
        <v>40</v>
      </c>
      <c r="E8" s="247">
        <v>33</v>
      </c>
      <c r="F8" s="247">
        <v>30</v>
      </c>
      <c r="G8" s="247">
        <v>70</v>
      </c>
      <c r="H8" s="247">
        <v>56</v>
      </c>
      <c r="I8" s="247">
        <v>19</v>
      </c>
      <c r="J8" s="247">
        <v>68</v>
      </c>
      <c r="K8" s="247">
        <v>55</v>
      </c>
      <c r="L8" s="247">
        <v>43</v>
      </c>
      <c r="M8" s="237"/>
    </row>
    <row r="9" spans="1:13">
      <c r="A9" s="324" t="s">
        <v>1450</v>
      </c>
      <c r="B9" s="326" t="s">
        <v>0</v>
      </c>
      <c r="C9" s="326" t="s">
        <v>0</v>
      </c>
      <c r="D9" s="326" t="s">
        <v>0</v>
      </c>
      <c r="E9" s="326"/>
      <c r="F9" s="326"/>
      <c r="G9" s="326"/>
      <c r="H9" s="326"/>
      <c r="I9" s="326"/>
      <c r="J9" s="248"/>
      <c r="K9" s="248"/>
      <c r="L9" s="248"/>
      <c r="M9" s="237"/>
    </row>
    <row r="10" spans="1:13">
      <c r="A10" s="246" t="s">
        <v>1451</v>
      </c>
      <c r="B10" s="243">
        <v>2.56</v>
      </c>
      <c r="C10" s="243">
        <v>3.27</v>
      </c>
      <c r="D10" s="243">
        <v>2.6</v>
      </c>
      <c r="E10" s="243">
        <v>2.85</v>
      </c>
      <c r="F10" s="243">
        <v>3.22</v>
      </c>
      <c r="G10" s="243">
        <v>3.96</v>
      </c>
      <c r="H10" s="243">
        <v>3.76</v>
      </c>
      <c r="I10" s="243">
        <v>2.73</v>
      </c>
      <c r="J10" s="243">
        <v>2.91</v>
      </c>
      <c r="K10" s="243">
        <v>2.94</v>
      </c>
      <c r="L10" s="243">
        <v>3.35</v>
      </c>
      <c r="M10" s="237"/>
    </row>
    <row r="11" spans="1:13">
      <c r="A11" s="249" t="s">
        <v>1446</v>
      </c>
      <c r="B11" s="247">
        <v>1.61</v>
      </c>
      <c r="C11" s="247">
        <v>1.78</v>
      </c>
      <c r="D11" s="247">
        <v>1.3</v>
      </c>
      <c r="E11" s="247">
        <v>1.66</v>
      </c>
      <c r="F11" s="247">
        <v>2</v>
      </c>
      <c r="G11" s="247">
        <v>2.09</v>
      </c>
      <c r="H11" s="247">
        <v>1.94</v>
      </c>
      <c r="I11" s="247">
        <v>1.57</v>
      </c>
      <c r="J11" s="247">
        <v>1.58</v>
      </c>
      <c r="K11" s="247">
        <v>1.64</v>
      </c>
      <c r="L11" s="247">
        <v>1.86</v>
      </c>
      <c r="M11" s="237"/>
    </row>
    <row r="12" spans="1:13">
      <c r="A12" s="249" t="s">
        <v>1447</v>
      </c>
      <c r="B12" s="247">
        <v>0.11</v>
      </c>
      <c r="C12" s="247">
        <v>0.17</v>
      </c>
      <c r="D12" s="247">
        <v>0.15</v>
      </c>
      <c r="E12" s="247">
        <v>0.12</v>
      </c>
      <c r="F12" s="247">
        <v>0.1</v>
      </c>
      <c r="G12" s="247">
        <v>0.22</v>
      </c>
      <c r="H12" s="247">
        <v>0.19</v>
      </c>
      <c r="I12" s="247">
        <v>0.14000000000000001</v>
      </c>
      <c r="J12" s="247">
        <v>0.23</v>
      </c>
      <c r="K12" s="247">
        <v>0.25</v>
      </c>
      <c r="L12" s="247">
        <v>0.28000000000000003</v>
      </c>
      <c r="M12" s="237"/>
    </row>
    <row r="13" spans="1:13">
      <c r="A13" s="249" t="s">
        <v>1448</v>
      </c>
      <c r="B13" s="247">
        <v>0.55000000000000004</v>
      </c>
      <c r="C13" s="247">
        <v>0.83</v>
      </c>
      <c r="D13" s="247">
        <v>0.54</v>
      </c>
      <c r="E13" s="247">
        <v>0.61</v>
      </c>
      <c r="F13" s="247">
        <v>0.77</v>
      </c>
      <c r="G13" s="247">
        <v>0.87</v>
      </c>
      <c r="H13" s="247">
        <v>0.99</v>
      </c>
      <c r="I13" s="247">
        <v>0.81</v>
      </c>
      <c r="J13" s="247">
        <v>0.86</v>
      </c>
      <c r="K13" s="247">
        <v>0.72</v>
      </c>
      <c r="L13" s="247">
        <v>0.85</v>
      </c>
      <c r="M13" s="237"/>
    </row>
    <row r="14" spans="1:13">
      <c r="A14" s="249" t="s">
        <v>1449</v>
      </c>
      <c r="B14" s="247">
        <v>0.28999999999999998</v>
      </c>
      <c r="C14" s="247">
        <v>0.49</v>
      </c>
      <c r="D14" s="247">
        <v>0.62</v>
      </c>
      <c r="E14" s="247">
        <v>0.46</v>
      </c>
      <c r="F14" s="247">
        <v>0.35</v>
      </c>
      <c r="G14" s="247">
        <v>0.79</v>
      </c>
      <c r="H14" s="247">
        <v>0.64</v>
      </c>
      <c r="I14" s="247">
        <v>0.22</v>
      </c>
      <c r="J14" s="247">
        <v>0.24</v>
      </c>
      <c r="K14" s="247">
        <v>0.33</v>
      </c>
      <c r="L14" s="247">
        <v>0.36</v>
      </c>
      <c r="M14" s="237"/>
    </row>
    <row r="15" spans="1:13" ht="16" thickBot="1">
      <c r="A15" s="327"/>
      <c r="B15" s="328"/>
      <c r="C15" s="328"/>
      <c r="D15" s="328"/>
      <c r="E15" s="328"/>
      <c r="F15" s="328"/>
      <c r="G15" s="328"/>
      <c r="H15" s="328"/>
      <c r="I15" s="328"/>
      <c r="J15" s="328"/>
      <c r="K15" s="328"/>
      <c r="L15" s="328"/>
      <c r="M15" s="237"/>
    </row>
    <row r="16" spans="1:13">
      <c r="A16" s="310"/>
      <c r="B16" s="237"/>
      <c r="C16" s="237"/>
      <c r="D16" s="237"/>
      <c r="E16" s="237"/>
      <c r="F16" s="237"/>
      <c r="G16" s="237"/>
      <c r="H16" s="237"/>
      <c r="I16" s="237"/>
      <c r="J16" s="237"/>
      <c r="K16" s="237"/>
      <c r="L16" s="237"/>
      <c r="M16" s="237"/>
    </row>
    <row r="17" spans="1:16" ht="28">
      <c r="A17" s="249" t="s">
        <v>1452</v>
      </c>
      <c r="B17" s="432"/>
      <c r="C17" s="330" t="s">
        <v>4263</v>
      </c>
      <c r="D17" s="331"/>
      <c r="E17" s="433"/>
      <c r="F17" s="237"/>
      <c r="G17" s="237"/>
      <c r="H17" s="237"/>
      <c r="I17" s="237"/>
      <c r="J17" s="237" t="s">
        <v>4900</v>
      </c>
      <c r="K17" s="237"/>
      <c r="L17" s="237"/>
      <c r="M17" s="237"/>
      <c r="P17" s="319"/>
    </row>
    <row r="18" spans="1:16" ht="42">
      <c r="A18" s="249" t="s">
        <v>1453</v>
      </c>
      <c r="B18" s="432"/>
      <c r="C18" s="330"/>
      <c r="D18" s="331"/>
      <c r="E18" s="434"/>
      <c r="F18" s="237"/>
      <c r="G18" s="237"/>
      <c r="H18" s="237"/>
      <c r="I18" s="237"/>
      <c r="J18" s="237"/>
      <c r="K18" s="237" t="s">
        <v>4901</v>
      </c>
      <c r="L18" s="237"/>
      <c r="M18" s="237"/>
    </row>
    <row r="19" spans="1:16">
      <c r="A19" s="251"/>
    </row>
    <row r="20" spans="1:16">
      <c r="A20" s="332"/>
    </row>
    <row r="21" spans="1:16">
      <c r="A21" s="332"/>
    </row>
    <row r="22" spans="1:16">
      <c r="A22" s="332"/>
    </row>
    <row r="23" spans="1:16">
      <c r="A23" s="332"/>
    </row>
    <row r="24" spans="1:16">
      <c r="A24" s="332"/>
    </row>
    <row r="25" spans="1:16">
      <c r="A25" s="332"/>
    </row>
    <row r="26" spans="1:16">
      <c r="A26" s="332"/>
    </row>
    <row r="27" spans="1:16">
      <c r="A27" s="332"/>
    </row>
    <row r="28" spans="1:16">
      <c r="A28" s="332"/>
    </row>
    <row r="29" spans="1:16">
      <c r="A29" s="332"/>
    </row>
    <row r="30" spans="1:16">
      <c r="A30" s="332"/>
    </row>
    <row r="31" spans="1:16">
      <c r="A31" s="332"/>
    </row>
    <row r="32" spans="1:16">
      <c r="A32" s="332"/>
    </row>
    <row r="33" spans="1:14">
      <c r="A33" s="332"/>
    </row>
    <row r="34" spans="1:14">
      <c r="A34" s="241" t="s">
        <v>1454</v>
      </c>
      <c r="B34" s="237"/>
      <c r="C34" s="237"/>
      <c r="D34" s="237"/>
      <c r="E34" s="237"/>
      <c r="F34" s="237"/>
      <c r="G34" s="237"/>
      <c r="H34" s="237"/>
      <c r="I34" s="237"/>
      <c r="J34" s="237"/>
      <c r="K34" s="237"/>
      <c r="L34" s="237"/>
      <c r="M34" s="237"/>
      <c r="N34" s="237"/>
    </row>
    <row r="35" spans="1:14">
      <c r="A35" s="242"/>
      <c r="B35" s="333">
        <v>44050</v>
      </c>
      <c r="C35" s="242" t="s">
        <v>182</v>
      </c>
      <c r="D35" s="242" t="s">
        <v>1455</v>
      </c>
      <c r="E35" s="242" t="s">
        <v>183</v>
      </c>
      <c r="F35" s="242" t="s">
        <v>184</v>
      </c>
      <c r="G35" s="242" t="s">
        <v>188</v>
      </c>
      <c r="H35" s="242" t="s">
        <v>185</v>
      </c>
      <c r="I35" s="242" t="s">
        <v>1642</v>
      </c>
      <c r="J35" s="242" t="s">
        <v>3140</v>
      </c>
      <c r="K35" s="242" t="s">
        <v>4012</v>
      </c>
      <c r="L35" s="242" t="s">
        <v>4902</v>
      </c>
      <c r="M35" s="334" t="s">
        <v>4903</v>
      </c>
      <c r="N35" s="334" t="s">
        <v>4902</v>
      </c>
    </row>
    <row r="36" spans="1:14">
      <c r="A36" s="244" t="s">
        <v>1456</v>
      </c>
      <c r="B36" s="245"/>
      <c r="C36" s="245"/>
      <c r="D36" s="245"/>
      <c r="E36" s="245"/>
      <c r="F36" s="245"/>
      <c r="G36" s="245"/>
      <c r="H36" s="245"/>
      <c r="I36" s="245"/>
      <c r="J36" s="245"/>
      <c r="K36" s="245"/>
      <c r="L36" s="245"/>
      <c r="M36" s="435"/>
      <c r="N36" s="435"/>
    </row>
    <row r="37" spans="1:14">
      <c r="A37" s="335" t="s">
        <v>1457</v>
      </c>
      <c r="B37" s="245"/>
      <c r="C37" s="245"/>
      <c r="D37" s="245"/>
      <c r="E37" s="245"/>
      <c r="F37" s="245"/>
      <c r="G37" s="245"/>
      <c r="H37" s="245"/>
      <c r="I37" s="245"/>
      <c r="J37" s="245"/>
      <c r="K37" s="245"/>
      <c r="L37" s="245"/>
      <c r="M37" s="435" t="s">
        <v>1458</v>
      </c>
      <c r="N37" s="435"/>
    </row>
    <row r="38" spans="1:14">
      <c r="A38" s="249" t="s">
        <v>1459</v>
      </c>
      <c r="B38" s="247">
        <v>220.4</v>
      </c>
      <c r="C38" s="247">
        <v>200.3</v>
      </c>
      <c r="D38" s="247">
        <v>190</v>
      </c>
      <c r="E38" s="247">
        <v>197</v>
      </c>
      <c r="F38" s="247">
        <v>187</v>
      </c>
      <c r="G38" s="247">
        <v>193.6</v>
      </c>
      <c r="H38" s="247">
        <v>186.8</v>
      </c>
      <c r="I38" s="247">
        <v>205.3</v>
      </c>
      <c r="J38" s="247">
        <v>197.2</v>
      </c>
      <c r="K38" s="247">
        <v>252.9</v>
      </c>
      <c r="L38" s="247">
        <v>201.1</v>
      </c>
      <c r="M38" s="336">
        <v>83</v>
      </c>
      <c r="N38" s="336">
        <v>77</v>
      </c>
    </row>
    <row r="39" spans="1:14">
      <c r="A39" s="249" t="s">
        <v>1460</v>
      </c>
      <c r="B39" s="247">
        <v>13.8</v>
      </c>
      <c r="C39" s="247">
        <v>7.2</v>
      </c>
      <c r="D39" s="247">
        <v>11</v>
      </c>
      <c r="E39" s="247">
        <v>11.3</v>
      </c>
      <c r="F39" s="247">
        <v>12.8</v>
      </c>
      <c r="G39" s="247">
        <v>12.3</v>
      </c>
      <c r="H39" s="247">
        <v>14</v>
      </c>
      <c r="I39" s="247">
        <v>13.8</v>
      </c>
      <c r="J39" s="247">
        <v>13.8</v>
      </c>
      <c r="K39" s="247">
        <v>20.8</v>
      </c>
      <c r="L39" s="247">
        <v>12.5</v>
      </c>
      <c r="M39" s="336">
        <v>5</v>
      </c>
      <c r="N39" s="336">
        <v>5</v>
      </c>
    </row>
    <row r="40" spans="1:14">
      <c r="A40" s="249" t="s">
        <v>1461</v>
      </c>
      <c r="B40" s="247">
        <v>59.8</v>
      </c>
      <c r="C40" s="247">
        <v>26.4</v>
      </c>
      <c r="D40" s="247">
        <v>42.1</v>
      </c>
      <c r="E40" s="247">
        <v>45.4</v>
      </c>
      <c r="F40" s="247">
        <v>42.6</v>
      </c>
      <c r="G40" s="247">
        <v>46.2</v>
      </c>
      <c r="H40" s="247">
        <v>53.4</v>
      </c>
      <c r="I40" s="247">
        <v>53.6</v>
      </c>
      <c r="J40" s="247">
        <v>47.4</v>
      </c>
      <c r="K40" s="247">
        <v>62.7</v>
      </c>
      <c r="L40" s="247">
        <v>45.1</v>
      </c>
      <c r="M40" s="336">
        <v>22</v>
      </c>
      <c r="N40" s="336">
        <v>17</v>
      </c>
    </row>
    <row r="41" spans="1:14" ht="16" thickBot="1">
      <c r="A41" s="328"/>
      <c r="B41" s="328"/>
      <c r="C41" s="328"/>
      <c r="D41" s="328"/>
      <c r="E41" s="328"/>
      <c r="F41" s="328"/>
      <c r="G41" s="328"/>
      <c r="H41" s="328"/>
      <c r="I41" s="328"/>
      <c r="J41" s="328"/>
      <c r="K41" s="328"/>
      <c r="L41" s="328"/>
      <c r="M41" s="328"/>
      <c r="N41" s="328"/>
    </row>
    <row r="42" spans="1:14">
      <c r="A42" s="310"/>
      <c r="B42" s="237"/>
      <c r="C42" s="237"/>
      <c r="D42" s="237"/>
      <c r="E42" s="237"/>
      <c r="F42" s="237"/>
      <c r="G42" s="237"/>
      <c r="H42" s="237"/>
      <c r="I42" s="237"/>
      <c r="J42" s="237"/>
      <c r="K42" s="237"/>
      <c r="L42" s="237"/>
      <c r="M42" s="237"/>
      <c r="N42" s="237"/>
    </row>
    <row r="43" spans="1:14" ht="42">
      <c r="A43" s="249" t="s">
        <v>1462</v>
      </c>
      <c r="B43" s="248"/>
      <c r="C43" s="248"/>
      <c r="D43" s="248"/>
      <c r="E43" s="337"/>
      <c r="F43" s="237"/>
      <c r="G43" s="237"/>
      <c r="H43" s="237"/>
      <c r="I43" s="237"/>
      <c r="J43" s="237"/>
      <c r="K43" s="237" t="s">
        <v>4013</v>
      </c>
      <c r="L43" s="237"/>
      <c r="M43" s="237"/>
      <c r="N43" s="237"/>
    </row>
    <row r="44" spans="1:14">
      <c r="A44" s="332"/>
      <c r="C44" s="221" t="s">
        <v>4866</v>
      </c>
    </row>
    <row r="45" spans="1:14">
      <c r="A45" s="332"/>
    </row>
    <row r="46" spans="1:14">
      <c r="A46" s="332"/>
    </row>
    <row r="47" spans="1:14">
      <c r="A47" s="332"/>
    </row>
    <row r="48" spans="1:14">
      <c r="A48" s="332"/>
    </row>
    <row r="49" spans="1:12">
      <c r="A49" s="332"/>
    </row>
    <row r="50" spans="1:12">
      <c r="A50" s="332"/>
    </row>
    <row r="51" spans="1:12">
      <c r="A51" s="332"/>
    </row>
    <row r="52" spans="1:12">
      <c r="A52" s="332"/>
    </row>
    <row r="53" spans="1:12">
      <c r="A53" s="309"/>
    </row>
    <row r="54" spans="1:12">
      <c r="A54" s="332"/>
    </row>
    <row r="55" spans="1:12">
      <c r="A55" s="332"/>
    </row>
    <row r="56" spans="1:12">
      <c r="A56" s="332"/>
    </row>
    <row r="57" spans="1:12">
      <c r="A57" s="241" t="s">
        <v>1643</v>
      </c>
      <c r="B57" s="237"/>
      <c r="C57" s="237"/>
      <c r="D57" s="237"/>
      <c r="E57" s="237"/>
      <c r="F57" s="237"/>
      <c r="G57" s="237"/>
      <c r="H57" s="237"/>
      <c r="I57" s="237"/>
      <c r="J57" s="237"/>
      <c r="K57" s="237"/>
      <c r="L57" s="237"/>
    </row>
    <row r="58" spans="1:12">
      <c r="A58" s="242"/>
      <c r="B58" s="242">
        <v>2006</v>
      </c>
      <c r="C58" s="242">
        <v>2007</v>
      </c>
      <c r="D58" s="242">
        <v>2008</v>
      </c>
      <c r="E58" s="242">
        <v>2009</v>
      </c>
      <c r="F58" s="242">
        <v>2010</v>
      </c>
      <c r="G58" s="242">
        <v>2011</v>
      </c>
      <c r="H58" s="242">
        <v>2012</v>
      </c>
      <c r="I58" s="242">
        <v>2013</v>
      </c>
      <c r="J58" s="242">
        <v>2014</v>
      </c>
      <c r="K58" s="242">
        <v>2015</v>
      </c>
      <c r="L58" s="242">
        <v>2016</v>
      </c>
    </row>
    <row r="59" spans="1:12" ht="16">
      <c r="A59" s="244" t="s">
        <v>1644</v>
      </c>
      <c r="B59" s="242"/>
      <c r="C59" s="242"/>
      <c r="D59" s="242"/>
      <c r="E59" s="242"/>
      <c r="F59" s="242"/>
      <c r="G59" s="242"/>
      <c r="H59" s="242"/>
      <c r="I59" s="242"/>
      <c r="J59" s="242"/>
      <c r="K59" s="242"/>
      <c r="L59" s="242"/>
    </row>
    <row r="60" spans="1:12">
      <c r="A60" s="246" t="s">
        <v>1645</v>
      </c>
      <c r="B60" s="338">
        <v>411.8</v>
      </c>
      <c r="C60" s="338">
        <v>399.4</v>
      </c>
      <c r="D60" s="338">
        <v>410.5</v>
      </c>
      <c r="E60" s="338">
        <v>403.6</v>
      </c>
      <c r="F60" s="338">
        <v>404.6</v>
      </c>
      <c r="G60" s="338">
        <v>398.3</v>
      </c>
      <c r="H60" s="338">
        <v>395.8</v>
      </c>
      <c r="I60" s="338">
        <v>393.3</v>
      </c>
      <c r="J60" s="338">
        <v>389.4</v>
      </c>
      <c r="K60" s="338">
        <v>384.6</v>
      </c>
      <c r="L60" s="338">
        <v>375.4</v>
      </c>
    </row>
    <row r="61" spans="1:12">
      <c r="A61" s="249" t="s">
        <v>1646</v>
      </c>
      <c r="B61" s="339">
        <v>407</v>
      </c>
      <c r="C61" s="339">
        <v>395</v>
      </c>
      <c r="D61" s="339">
        <v>406.5</v>
      </c>
      <c r="E61" s="339">
        <v>399.7</v>
      </c>
      <c r="F61" s="339">
        <v>400.6</v>
      </c>
      <c r="G61" s="339">
        <v>394.6</v>
      </c>
      <c r="H61" s="339">
        <v>391.8</v>
      </c>
      <c r="I61" s="339">
        <v>389.8</v>
      </c>
      <c r="J61" s="339">
        <v>386</v>
      </c>
      <c r="K61" s="339">
        <v>380.5</v>
      </c>
      <c r="L61" s="339">
        <v>372.1</v>
      </c>
    </row>
    <row r="62" spans="1:12">
      <c r="A62" s="249" t="s">
        <v>1647</v>
      </c>
      <c r="B62" s="339">
        <v>4.8</v>
      </c>
      <c r="C62" s="339">
        <v>4.4000000000000004</v>
      </c>
      <c r="D62" s="339">
        <v>4.0999999999999996</v>
      </c>
      <c r="E62" s="339">
        <v>3.9</v>
      </c>
      <c r="F62" s="339">
        <v>4.0999999999999996</v>
      </c>
      <c r="G62" s="339">
        <v>3.7</v>
      </c>
      <c r="H62" s="339">
        <v>4</v>
      </c>
      <c r="I62" s="339">
        <v>3.5</v>
      </c>
      <c r="J62" s="339">
        <v>3.5</v>
      </c>
      <c r="K62" s="339">
        <v>4.0999999999999996</v>
      </c>
      <c r="L62" s="339">
        <v>3.3</v>
      </c>
    </row>
    <row r="63" spans="1:12">
      <c r="A63" s="246" t="s">
        <v>1648</v>
      </c>
      <c r="B63" s="338">
        <v>189</v>
      </c>
      <c r="C63" s="338">
        <v>102.9</v>
      </c>
      <c r="D63" s="338">
        <v>186</v>
      </c>
      <c r="E63" s="338">
        <v>255.4</v>
      </c>
      <c r="F63" s="338">
        <v>211.5</v>
      </c>
      <c r="G63" s="338">
        <v>287.5</v>
      </c>
      <c r="H63" s="338">
        <v>217.6</v>
      </c>
      <c r="I63" s="338">
        <v>368.9</v>
      </c>
      <c r="J63" s="338">
        <v>339.6</v>
      </c>
      <c r="K63" s="338">
        <v>305.10000000000002</v>
      </c>
      <c r="L63" s="338">
        <v>186.8</v>
      </c>
    </row>
    <row r="64" spans="1:12">
      <c r="A64" s="249" t="s">
        <v>1646</v>
      </c>
      <c r="B64" s="339">
        <v>160</v>
      </c>
      <c r="C64" s="339">
        <v>82</v>
      </c>
      <c r="D64" s="339">
        <v>111.2</v>
      </c>
      <c r="E64" s="339">
        <v>158.69999999999999</v>
      </c>
      <c r="F64" s="339">
        <v>95.8</v>
      </c>
      <c r="G64" s="339">
        <v>111</v>
      </c>
      <c r="H64" s="339">
        <v>117</v>
      </c>
      <c r="I64" s="339">
        <v>128.19999999999999</v>
      </c>
      <c r="J64" s="339">
        <v>138</v>
      </c>
      <c r="K64" s="339">
        <v>138.69999999999999</v>
      </c>
      <c r="L64" s="339">
        <v>123.3</v>
      </c>
    </row>
    <row r="65" spans="1:12">
      <c r="A65" s="249" t="s">
        <v>1647</v>
      </c>
      <c r="B65" s="339">
        <v>29</v>
      </c>
      <c r="C65" s="339">
        <v>20.9</v>
      </c>
      <c r="D65" s="339">
        <v>74.8</v>
      </c>
      <c r="E65" s="339">
        <v>96.7</v>
      </c>
      <c r="F65" s="339">
        <v>115.7</v>
      </c>
      <c r="G65" s="339">
        <v>176.5</v>
      </c>
      <c r="H65" s="339">
        <v>100.6</v>
      </c>
      <c r="I65" s="339">
        <v>240.7</v>
      </c>
      <c r="J65" s="339">
        <v>201.6</v>
      </c>
      <c r="K65" s="339">
        <v>166.4</v>
      </c>
      <c r="L65" s="339">
        <v>63.5</v>
      </c>
    </row>
    <row r="66" spans="1:12">
      <c r="A66" s="246" t="s">
        <v>1649</v>
      </c>
      <c r="B66" s="338">
        <v>187.4</v>
      </c>
      <c r="C66" s="338">
        <v>90</v>
      </c>
      <c r="D66" s="338">
        <v>204.2</v>
      </c>
      <c r="E66" s="338">
        <v>212.9</v>
      </c>
      <c r="F66" s="338">
        <v>192.7</v>
      </c>
      <c r="G66" s="338">
        <v>179.8</v>
      </c>
      <c r="H66" s="338">
        <v>115.1</v>
      </c>
      <c r="I66" s="338">
        <v>247.1</v>
      </c>
      <c r="J66" s="338">
        <v>260.10000000000002</v>
      </c>
      <c r="K66" s="338">
        <v>122.1</v>
      </c>
      <c r="L66" s="338">
        <v>178.9</v>
      </c>
    </row>
    <row r="67" spans="1:12">
      <c r="A67" s="249" t="s">
        <v>1646</v>
      </c>
      <c r="B67" s="339">
        <v>185.9</v>
      </c>
      <c r="C67" s="339">
        <v>88.9</v>
      </c>
      <c r="D67" s="339">
        <v>202.5</v>
      </c>
      <c r="E67" s="339">
        <v>209.6</v>
      </c>
      <c r="F67" s="339">
        <v>189.7</v>
      </c>
      <c r="G67" s="339">
        <v>177</v>
      </c>
      <c r="H67" s="339">
        <v>112.9</v>
      </c>
      <c r="I67" s="339">
        <v>242.8</v>
      </c>
      <c r="J67" s="339">
        <v>255.8</v>
      </c>
      <c r="K67" s="339">
        <v>120.1</v>
      </c>
      <c r="L67" s="339">
        <v>176.1</v>
      </c>
    </row>
    <row r="68" spans="1:12">
      <c r="A68" s="249" t="s">
        <v>1647</v>
      </c>
      <c r="B68" s="339">
        <v>1.5</v>
      </c>
      <c r="C68" s="339">
        <v>1.1000000000000001</v>
      </c>
      <c r="D68" s="339">
        <v>1.6</v>
      </c>
      <c r="E68" s="339">
        <v>3.4</v>
      </c>
      <c r="F68" s="339">
        <v>3</v>
      </c>
      <c r="G68" s="339">
        <v>2.9</v>
      </c>
      <c r="H68" s="339">
        <v>2.2000000000000002</v>
      </c>
      <c r="I68" s="339">
        <v>4.3</v>
      </c>
      <c r="J68" s="339">
        <v>4.3</v>
      </c>
      <c r="K68" s="339">
        <v>2</v>
      </c>
      <c r="L68" s="339">
        <v>2.8</v>
      </c>
    </row>
    <row r="69" spans="1:12">
      <c r="A69" s="304"/>
      <c r="B69" s="304"/>
      <c r="C69" s="304"/>
      <c r="D69" s="304"/>
      <c r="E69" s="304"/>
      <c r="F69" s="304"/>
      <c r="G69" s="304"/>
      <c r="H69" s="304"/>
      <c r="I69" s="304"/>
      <c r="J69" s="304"/>
      <c r="K69" s="304"/>
      <c r="L69" s="304"/>
    </row>
    <row r="70" spans="1:12">
      <c r="A70" s="310"/>
      <c r="B70" s="237"/>
      <c r="C70" s="237"/>
      <c r="D70" s="237"/>
      <c r="E70" s="237"/>
      <c r="F70" s="237"/>
      <c r="G70" s="237"/>
      <c r="H70" s="237"/>
      <c r="I70" s="237" t="s">
        <v>4014</v>
      </c>
      <c r="J70" s="237"/>
      <c r="K70" s="237"/>
      <c r="L70" s="237"/>
    </row>
    <row r="71" spans="1:12">
      <c r="A71" s="301"/>
      <c r="B71" s="248"/>
      <c r="C71" s="249"/>
      <c r="D71" s="248"/>
      <c r="E71" s="311"/>
      <c r="F71" s="237"/>
      <c r="G71" s="237"/>
      <c r="H71" s="237"/>
      <c r="I71" s="237"/>
      <c r="J71" s="237"/>
      <c r="K71" s="237"/>
      <c r="L71" s="237"/>
    </row>
    <row r="72" spans="1:12">
      <c r="A72" s="340" t="s">
        <v>187</v>
      </c>
      <c r="F72" s="221" t="s">
        <v>4263</v>
      </c>
    </row>
  </sheetData>
  <mergeCells count="4">
    <mergeCell ref="B17:B18"/>
    <mergeCell ref="E17:E18"/>
    <mergeCell ref="M36:N36"/>
    <mergeCell ref="M37:N37"/>
  </mergeCells>
  <hyperlinks>
    <hyperlink ref="B1" location="INDEKS!A1" display="HJEM" xr:uid="{6B24E0F8-07ED-46DD-B458-061F2053FAB7}"/>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B33"/>
  <sheetViews>
    <sheetView zoomScaleNormal="100" workbookViewId="0">
      <selection activeCell="B1" sqref="B1"/>
    </sheetView>
  </sheetViews>
  <sheetFormatPr baseColWidth="10" defaultColWidth="9.1640625" defaultRowHeight="15"/>
  <cols>
    <col min="1" max="1" width="50.6640625" style="236" customWidth="1"/>
    <col min="2" max="16384" width="9.1640625" style="221"/>
  </cols>
  <sheetData>
    <row r="1" spans="1:2">
      <c r="A1" s="38" t="s">
        <v>4904</v>
      </c>
      <c r="B1" s="173" t="s">
        <v>3453</v>
      </c>
    </row>
    <row r="2" spans="1:2">
      <c r="A2" s="231"/>
    </row>
    <row r="3" spans="1:2" ht="84">
      <c r="A3" s="231" t="s">
        <v>4905</v>
      </c>
    </row>
    <row r="4" spans="1:2">
      <c r="A4" s="231"/>
    </row>
    <row r="5" spans="1:2">
      <c r="A5" s="38" t="s">
        <v>4906</v>
      </c>
    </row>
    <row r="6" spans="1:2" ht="112">
      <c r="A6" s="231" t="s">
        <v>4907</v>
      </c>
    </row>
    <row r="7" spans="1:2">
      <c r="A7" s="38"/>
    </row>
    <row r="8" spans="1:2">
      <c r="A8" s="38" t="s">
        <v>4908</v>
      </c>
    </row>
    <row r="9" spans="1:2" ht="70">
      <c r="A9" s="231" t="s">
        <v>4909</v>
      </c>
    </row>
    <row r="10" spans="1:2">
      <c r="A10" s="231"/>
    </row>
    <row r="11" spans="1:2">
      <c r="A11" s="231"/>
    </row>
    <row r="12" spans="1:2">
      <c r="A12" s="38" t="s">
        <v>4910</v>
      </c>
    </row>
    <row r="13" spans="1:2" ht="98">
      <c r="A13" s="231" t="s">
        <v>4911</v>
      </c>
    </row>
    <row r="14" spans="1:2">
      <c r="A14" s="231"/>
    </row>
    <row r="15" spans="1:2">
      <c r="A15" s="231"/>
    </row>
    <row r="16" spans="1:2">
      <c r="A16" s="231"/>
    </row>
    <row r="17" spans="1:1">
      <c r="A17" s="38" t="s">
        <v>4912</v>
      </c>
    </row>
    <row r="18" spans="1:1" ht="28">
      <c r="A18" s="231" t="s">
        <v>4913</v>
      </c>
    </row>
    <row r="19" spans="1:1" ht="42">
      <c r="A19" s="231" t="s">
        <v>4914</v>
      </c>
    </row>
    <row r="20" spans="1:1">
      <c r="A20" s="231"/>
    </row>
    <row r="21" spans="1:1">
      <c r="A21" s="231"/>
    </row>
    <row r="22" spans="1:1">
      <c r="A22" s="38" t="s">
        <v>4915</v>
      </c>
    </row>
    <row r="23" spans="1:1" ht="70">
      <c r="A23" s="231" t="s">
        <v>4916</v>
      </c>
    </row>
    <row r="24" spans="1:1">
      <c r="A24" s="231"/>
    </row>
    <row r="25" spans="1:1">
      <c r="A25" s="231"/>
    </row>
    <row r="26" spans="1:1">
      <c r="A26" s="231"/>
    </row>
    <row r="27" spans="1:1">
      <c r="A27" s="231"/>
    </row>
    <row r="28" spans="1:1">
      <c r="A28" s="231"/>
    </row>
    <row r="29" spans="1:1">
      <c r="A29" s="231"/>
    </row>
    <row r="30" spans="1:1">
      <c r="A30" s="231"/>
    </row>
    <row r="31" spans="1:1">
      <c r="A31" s="231"/>
    </row>
    <row r="32" spans="1:1">
      <c r="A32" s="231"/>
    </row>
    <row r="33" spans="1:1">
      <c r="A33" s="231"/>
    </row>
  </sheetData>
  <hyperlinks>
    <hyperlink ref="B1" location="INDEKS!A1" display="HJEM" xr:uid="{44D19CC6-786D-4333-B0DF-C9B03FC7459A}"/>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AK55"/>
  <sheetViews>
    <sheetView tabSelected="1" topLeftCell="M12" zoomScale="70" zoomScaleNormal="70" workbookViewId="0">
      <selection activeCell="Z40" sqref="Z40"/>
    </sheetView>
  </sheetViews>
  <sheetFormatPr baseColWidth="10" defaultColWidth="9.1640625" defaultRowHeight="15"/>
  <cols>
    <col min="1" max="1" width="50.6640625" style="236" customWidth="1"/>
    <col min="2" max="19" width="9.1640625" style="221"/>
    <col min="20" max="20" width="13.6640625" style="221" customWidth="1"/>
    <col min="21" max="25" width="9.1640625" style="221"/>
    <col min="26" max="26" width="11.5" style="221" customWidth="1"/>
    <col min="27" max="16384" width="9.1640625" style="221"/>
  </cols>
  <sheetData>
    <row r="1" spans="1:31">
      <c r="A1" s="231" t="s">
        <v>3411</v>
      </c>
      <c r="B1" s="173" t="s">
        <v>3453</v>
      </c>
      <c r="C1" s="222"/>
      <c r="D1" s="222"/>
      <c r="E1" s="222"/>
      <c r="F1" s="222"/>
      <c r="G1" s="222"/>
      <c r="H1" s="222"/>
      <c r="I1" s="222"/>
      <c r="J1" s="222"/>
      <c r="K1" s="222"/>
      <c r="L1" s="222"/>
    </row>
    <row r="2" spans="1:31">
      <c r="A2" s="232"/>
      <c r="B2" s="223">
        <v>2009</v>
      </c>
      <c r="C2" s="223">
        <v>2010</v>
      </c>
      <c r="D2" s="223">
        <v>2011</v>
      </c>
      <c r="E2" s="223">
        <v>2012</v>
      </c>
      <c r="F2" s="223">
        <v>2013</v>
      </c>
      <c r="G2" s="223">
        <v>2014</v>
      </c>
      <c r="H2" s="223">
        <v>2015</v>
      </c>
      <c r="I2" s="223">
        <v>2016</v>
      </c>
      <c r="J2" s="223" t="s">
        <v>3599</v>
      </c>
      <c r="K2" s="223" t="s">
        <v>3957</v>
      </c>
      <c r="L2" s="223" t="s">
        <v>4086</v>
      </c>
    </row>
    <row r="3" spans="1:31">
      <c r="A3" s="235" t="s">
        <v>1650</v>
      </c>
      <c r="B3" s="43"/>
      <c r="C3" s="43"/>
      <c r="D3" s="43"/>
      <c r="E3" s="43"/>
      <c r="F3" s="43"/>
      <c r="G3" s="43"/>
      <c r="H3" s="43"/>
      <c r="I3" s="43"/>
      <c r="J3" s="43"/>
      <c r="K3" s="43"/>
      <c r="L3" s="43"/>
    </row>
    <row r="4" spans="1:31">
      <c r="A4" s="232" t="s">
        <v>1651</v>
      </c>
      <c r="B4" s="227">
        <v>1722.1</v>
      </c>
      <c r="C4" s="227">
        <v>1810.9</v>
      </c>
      <c r="D4" s="227">
        <v>1846.9</v>
      </c>
      <c r="E4" s="227">
        <v>1895</v>
      </c>
      <c r="F4" s="227">
        <v>1929.7</v>
      </c>
      <c r="G4" s="227">
        <v>1981.2</v>
      </c>
      <c r="H4" s="227">
        <v>2036.4</v>
      </c>
      <c r="I4" s="227">
        <v>2107.8000000000002</v>
      </c>
      <c r="J4" s="227">
        <v>2175.1</v>
      </c>
      <c r="K4" s="227">
        <v>2246</v>
      </c>
      <c r="L4" s="227">
        <v>2321.5</v>
      </c>
      <c r="M4" s="422">
        <f>(L9+L10)/L4</f>
        <v>0.46521645487831143</v>
      </c>
    </row>
    <row r="5" spans="1:31">
      <c r="A5" s="233" t="s">
        <v>3412</v>
      </c>
      <c r="B5" s="225">
        <v>734.1</v>
      </c>
      <c r="C5" s="225">
        <v>789.1</v>
      </c>
      <c r="D5" s="225">
        <v>875.9</v>
      </c>
      <c r="E5" s="225">
        <v>921.2</v>
      </c>
      <c r="F5" s="225">
        <v>930.5</v>
      </c>
      <c r="G5" s="225">
        <v>944</v>
      </c>
      <c r="H5" s="225">
        <v>990.3</v>
      </c>
      <c r="I5" s="225">
        <v>985.2</v>
      </c>
      <c r="J5" s="225">
        <v>1047.0999999999999</v>
      </c>
      <c r="K5" s="225">
        <v>1113.9000000000001</v>
      </c>
      <c r="L5" s="225">
        <v>1140.7</v>
      </c>
      <c r="P5" s="221" t="s">
        <v>5672</v>
      </c>
      <c r="Q5" s="221" t="s">
        <v>5673</v>
      </c>
      <c r="U5" s="221">
        <f>B2</f>
        <v>2009</v>
      </c>
      <c r="V5" s="221">
        <f>C2</f>
        <v>2010</v>
      </c>
      <c r="W5" s="221">
        <f t="shared" ref="V5:AE5" si="0">D2</f>
        <v>2011</v>
      </c>
      <c r="X5" s="221">
        <f t="shared" si="0"/>
        <v>2012</v>
      </c>
      <c r="Y5" s="221">
        <f t="shared" si="0"/>
        <v>2013</v>
      </c>
      <c r="Z5" s="221">
        <f t="shared" si="0"/>
        <v>2014</v>
      </c>
      <c r="AA5" s="221">
        <f t="shared" si="0"/>
        <v>2015</v>
      </c>
      <c r="AB5" s="221">
        <f t="shared" si="0"/>
        <v>2016</v>
      </c>
      <c r="AC5" s="221" t="str">
        <f t="shared" si="0"/>
        <v>2017*</v>
      </c>
      <c r="AD5" s="221" t="str">
        <f t="shared" si="0"/>
        <v>2018*</v>
      </c>
      <c r="AE5" s="221" t="str">
        <f t="shared" si="0"/>
        <v>2019*</v>
      </c>
    </row>
    <row r="6" spans="1:31">
      <c r="A6" s="232" t="s">
        <v>3413</v>
      </c>
      <c r="B6" s="227">
        <v>2456.3000000000002</v>
      </c>
      <c r="C6" s="227">
        <v>2600.1</v>
      </c>
      <c r="D6" s="227">
        <v>2722.7</v>
      </c>
      <c r="E6" s="227">
        <v>2816.2</v>
      </c>
      <c r="F6" s="227">
        <v>2860.2</v>
      </c>
      <c r="G6" s="227">
        <v>2925.2</v>
      </c>
      <c r="H6" s="227">
        <v>3026.6</v>
      </c>
      <c r="I6" s="227">
        <v>3093.1</v>
      </c>
      <c r="J6" s="227">
        <v>3222.3</v>
      </c>
      <c r="K6" s="227">
        <v>3359.8</v>
      </c>
      <c r="L6" s="227">
        <v>3462.1</v>
      </c>
      <c r="O6" s="221" t="s">
        <v>5674</v>
      </c>
      <c r="P6" s="221">
        <f>H4</f>
        <v>2036.4</v>
      </c>
      <c r="T6" s="221" t="s">
        <v>5680</v>
      </c>
      <c r="U6" s="221">
        <f>SUM(B20:B21)</f>
        <v>855.5</v>
      </c>
      <c r="V6" s="221">
        <f t="shared" ref="V6:AE6" si="1">SUM(C20:C21)</f>
        <v>862.19999999999993</v>
      </c>
      <c r="W6" s="221">
        <f>SUM(D20:D21)</f>
        <v>864.6</v>
      </c>
      <c r="X6" s="221">
        <f t="shared" si="1"/>
        <v>869</v>
      </c>
      <c r="Y6" s="221">
        <f t="shared" si="1"/>
        <v>871.40000000000009</v>
      </c>
      <c r="Z6" s="221">
        <f t="shared" si="1"/>
        <v>879.4</v>
      </c>
      <c r="AA6" s="221">
        <f t="shared" si="1"/>
        <v>899.4</v>
      </c>
      <c r="AB6" s="221">
        <f t="shared" si="1"/>
        <v>921.2</v>
      </c>
      <c r="AC6" s="221">
        <f t="shared" si="1"/>
        <v>935.9</v>
      </c>
      <c r="AD6" s="221">
        <f t="shared" si="1"/>
        <v>960.7</v>
      </c>
      <c r="AE6" s="221">
        <f t="shared" si="1"/>
        <v>982</v>
      </c>
    </row>
    <row r="7" spans="1:31">
      <c r="A7" s="233" t="s">
        <v>3414</v>
      </c>
      <c r="B7" s="225">
        <v>811.6</v>
      </c>
      <c r="C7" s="225">
        <v>914.9</v>
      </c>
      <c r="D7" s="225">
        <v>994</v>
      </c>
      <c r="E7" s="225">
        <v>1035.2</v>
      </c>
      <c r="F7" s="225">
        <v>1058</v>
      </c>
      <c r="G7" s="225">
        <v>1082</v>
      </c>
      <c r="H7" s="225">
        <v>1128.5</v>
      </c>
      <c r="I7" s="225">
        <v>1126.0999999999999</v>
      </c>
      <c r="J7" s="225">
        <v>1199.3</v>
      </c>
      <c r="K7" s="225">
        <v>1249.7</v>
      </c>
      <c r="L7" s="225">
        <v>1296.9000000000001</v>
      </c>
      <c r="O7" s="221" t="s">
        <v>5675</v>
      </c>
      <c r="P7" s="221">
        <f>H5</f>
        <v>990.3</v>
      </c>
      <c r="T7" s="221" t="s">
        <v>5681</v>
      </c>
      <c r="U7" s="315">
        <f>(U6/U6-1)</f>
        <v>0</v>
      </c>
      <c r="V7" s="446">
        <f>(V6/U6-1)*100</f>
        <v>0.78316773816480278</v>
      </c>
      <c r="W7" s="446">
        <f t="shared" ref="W7:AE7" si="2">(W6/V6-1)*100</f>
        <v>0.27835768963118124</v>
      </c>
      <c r="X7" s="446">
        <f t="shared" si="2"/>
        <v>0.50890585241729624</v>
      </c>
      <c r="Y7" s="446">
        <f t="shared" si="2"/>
        <v>0.27617951668585938</v>
      </c>
      <c r="Z7" s="446">
        <f t="shared" si="2"/>
        <v>0.91806288730775787</v>
      </c>
      <c r="AA7" s="446">
        <f t="shared" si="2"/>
        <v>2.2742779167614247</v>
      </c>
      <c r="AB7" s="446">
        <f t="shared" si="2"/>
        <v>2.4238381142984267</v>
      </c>
      <c r="AC7" s="446">
        <f t="shared" si="2"/>
        <v>1.5957446808510634</v>
      </c>
      <c r="AD7" s="446">
        <f t="shared" si="2"/>
        <v>2.649855753819863</v>
      </c>
      <c r="AE7" s="446">
        <f t="shared" si="2"/>
        <v>2.2171333402727145</v>
      </c>
    </row>
    <row r="8" spans="1:31">
      <c r="A8" s="232" t="s">
        <v>3415</v>
      </c>
      <c r="B8" s="227">
        <v>1644.7</v>
      </c>
      <c r="C8" s="227">
        <v>1685.1</v>
      </c>
      <c r="D8" s="227">
        <v>1728.8</v>
      </c>
      <c r="E8" s="227">
        <v>1780.9</v>
      </c>
      <c r="F8" s="227">
        <v>1802.2</v>
      </c>
      <c r="G8" s="227">
        <v>1843.2</v>
      </c>
      <c r="H8" s="227">
        <v>1898.1</v>
      </c>
      <c r="I8" s="227">
        <v>1966.9</v>
      </c>
      <c r="J8" s="227">
        <v>2022.9</v>
      </c>
      <c r="K8" s="227">
        <v>2110.1</v>
      </c>
      <c r="L8" s="227">
        <v>2165.1999999999998</v>
      </c>
      <c r="O8" s="221" t="s">
        <v>5676</v>
      </c>
      <c r="Q8" s="221">
        <f>H7</f>
        <v>1128.5</v>
      </c>
    </row>
    <row r="9" spans="1:31">
      <c r="A9" s="233" t="s">
        <v>3416</v>
      </c>
      <c r="B9" s="225">
        <v>807.9</v>
      </c>
      <c r="C9" s="225">
        <v>834.3</v>
      </c>
      <c r="D9" s="225">
        <v>855.7</v>
      </c>
      <c r="E9" s="225">
        <v>879.7</v>
      </c>
      <c r="F9" s="225">
        <v>890.6</v>
      </c>
      <c r="G9" s="225">
        <v>904.5</v>
      </c>
      <c r="H9" s="225">
        <v>929.3</v>
      </c>
      <c r="I9" s="225">
        <v>952.7</v>
      </c>
      <c r="J9" s="225">
        <v>980.7</v>
      </c>
      <c r="K9" s="225">
        <v>1017</v>
      </c>
      <c r="L9" s="225">
        <v>1048.5999999999999</v>
      </c>
      <c r="O9" s="221" t="s">
        <v>5677</v>
      </c>
      <c r="Q9" s="221">
        <f>H9+H10</f>
        <v>959.4</v>
      </c>
    </row>
    <row r="10" spans="1:31">
      <c r="A10" s="233" t="s">
        <v>3417</v>
      </c>
      <c r="B10" s="225">
        <v>27</v>
      </c>
      <c r="C10" s="225">
        <v>27.9</v>
      </c>
      <c r="D10" s="225">
        <v>29.2</v>
      </c>
      <c r="E10" s="225">
        <v>30.7</v>
      </c>
      <c r="F10" s="225">
        <v>29.8</v>
      </c>
      <c r="G10" s="225">
        <v>29.8</v>
      </c>
      <c r="H10" s="225">
        <v>30.1</v>
      </c>
      <c r="I10" s="225">
        <v>31.1</v>
      </c>
      <c r="J10" s="225">
        <v>31.4</v>
      </c>
      <c r="K10" s="225">
        <v>30.7</v>
      </c>
      <c r="L10" s="225">
        <v>31.4</v>
      </c>
      <c r="O10" s="221" t="s">
        <v>5678</v>
      </c>
      <c r="Q10" s="221">
        <f>H11</f>
        <v>518.6</v>
      </c>
    </row>
    <row r="11" spans="1:31">
      <c r="A11" s="233" t="s">
        <v>3418</v>
      </c>
      <c r="B11" s="225">
        <v>481.1</v>
      </c>
      <c r="C11" s="225">
        <v>495.6</v>
      </c>
      <c r="D11" s="225">
        <v>490.6</v>
      </c>
      <c r="E11" s="225">
        <v>501.6</v>
      </c>
      <c r="F11" s="225">
        <v>501.9</v>
      </c>
      <c r="G11" s="225">
        <v>510.9</v>
      </c>
      <c r="H11" s="225">
        <v>518.6</v>
      </c>
      <c r="I11" s="225">
        <v>524.20000000000005</v>
      </c>
      <c r="J11" s="225">
        <v>535.6</v>
      </c>
      <c r="K11" s="225">
        <v>546.79999999999995</v>
      </c>
      <c r="L11" s="225">
        <v>558</v>
      </c>
      <c r="O11" s="221" t="s">
        <v>5679</v>
      </c>
      <c r="Q11" s="221">
        <f>H12+H13</f>
        <v>420.09999999999997</v>
      </c>
    </row>
    <row r="12" spans="1:31">
      <c r="A12" s="233" t="s">
        <v>1652</v>
      </c>
      <c r="B12" s="225">
        <v>347.3</v>
      </c>
      <c r="C12" s="225">
        <v>328</v>
      </c>
      <c r="D12" s="225">
        <v>335.4</v>
      </c>
      <c r="E12" s="225">
        <v>355.8</v>
      </c>
      <c r="F12" s="225">
        <v>367.6</v>
      </c>
      <c r="G12" s="225">
        <v>379.7</v>
      </c>
      <c r="H12" s="225">
        <v>404.2</v>
      </c>
      <c r="I12" s="225">
        <v>443.2</v>
      </c>
      <c r="J12" s="225">
        <v>460.9</v>
      </c>
      <c r="K12" s="225">
        <v>494.7</v>
      </c>
      <c r="L12" s="225">
        <v>515.20000000000005</v>
      </c>
      <c r="P12" s="221">
        <f>SUM(P6:P11)</f>
        <v>3026.7</v>
      </c>
      <c r="Q12" s="221">
        <f>SUM(Q6:Q11)</f>
        <v>3026.6</v>
      </c>
    </row>
    <row r="13" spans="1:31">
      <c r="A13" s="233" t="s">
        <v>3419</v>
      </c>
      <c r="B13" s="225">
        <v>-18.600000000000001</v>
      </c>
      <c r="C13" s="225">
        <v>-0.7</v>
      </c>
      <c r="D13" s="225">
        <v>17.899999999999999</v>
      </c>
      <c r="E13" s="225">
        <v>13.1</v>
      </c>
      <c r="F13" s="225">
        <v>12.3</v>
      </c>
      <c r="G13" s="225">
        <v>18.399999999999999</v>
      </c>
      <c r="H13" s="225">
        <v>15.9</v>
      </c>
      <c r="I13" s="225">
        <v>15.8</v>
      </c>
      <c r="J13" s="225">
        <v>14.3</v>
      </c>
      <c r="K13" s="225">
        <v>20.9</v>
      </c>
      <c r="L13" s="225">
        <v>12</v>
      </c>
    </row>
    <row r="14" spans="1:31">
      <c r="A14" s="235" t="s">
        <v>3420</v>
      </c>
      <c r="B14" s="225"/>
      <c r="C14" s="225"/>
      <c r="D14" s="225"/>
      <c r="E14" s="225"/>
      <c r="F14" s="225"/>
      <c r="G14" s="225"/>
      <c r="H14" s="225"/>
      <c r="I14" s="225"/>
      <c r="J14" s="225"/>
      <c r="K14" s="225"/>
      <c r="L14" s="225"/>
      <c r="M14" s="421"/>
    </row>
    <row r="15" spans="1:31">
      <c r="A15" s="232" t="s">
        <v>1651</v>
      </c>
      <c r="B15" s="227">
        <v>1777.7</v>
      </c>
      <c r="C15" s="227">
        <v>1810.9</v>
      </c>
      <c r="D15" s="227">
        <v>1835.1</v>
      </c>
      <c r="E15" s="227">
        <v>1839.3</v>
      </c>
      <c r="F15" s="227">
        <v>1856.5</v>
      </c>
      <c r="G15" s="227">
        <v>1886.5</v>
      </c>
      <c r="H15" s="227">
        <v>1930.7</v>
      </c>
      <c r="I15" s="227">
        <v>1993.4</v>
      </c>
      <c r="J15" s="227">
        <v>2034</v>
      </c>
      <c r="K15" s="227">
        <v>2082.6</v>
      </c>
      <c r="L15" s="227">
        <v>2131.9</v>
      </c>
    </row>
    <row r="16" spans="1:31">
      <c r="A16" s="233" t="s">
        <v>3412</v>
      </c>
      <c r="B16" s="225">
        <v>784.9</v>
      </c>
      <c r="C16" s="225">
        <v>789.1</v>
      </c>
      <c r="D16" s="225">
        <v>847.9</v>
      </c>
      <c r="E16" s="225">
        <v>870.9</v>
      </c>
      <c r="F16" s="225">
        <v>883.7</v>
      </c>
      <c r="G16" s="225">
        <v>918.1</v>
      </c>
      <c r="H16" s="225">
        <v>960</v>
      </c>
      <c r="I16" s="225">
        <v>995.1</v>
      </c>
      <c r="J16" s="225">
        <v>1037.5</v>
      </c>
      <c r="K16" s="225">
        <v>1074.5</v>
      </c>
      <c r="L16" s="225">
        <v>1075.9000000000001</v>
      </c>
    </row>
    <row r="17" spans="1:37">
      <c r="A17" s="232" t="s">
        <v>3413</v>
      </c>
      <c r="B17" s="227">
        <v>2562.3000000000002</v>
      </c>
      <c r="C17" s="227">
        <v>2600.1</v>
      </c>
      <c r="D17" s="227">
        <v>2683</v>
      </c>
      <c r="E17" s="227">
        <v>2710.5</v>
      </c>
      <c r="F17" s="227">
        <v>2740.6</v>
      </c>
      <c r="G17" s="227">
        <v>2805.3</v>
      </c>
      <c r="H17" s="227">
        <v>2891.1</v>
      </c>
      <c r="I17" s="227">
        <v>2988.9</v>
      </c>
      <c r="J17" s="227">
        <v>3070.8</v>
      </c>
      <c r="K17" s="227">
        <v>3156</v>
      </c>
      <c r="L17" s="227">
        <v>3207.3</v>
      </c>
    </row>
    <row r="18" spans="1:37">
      <c r="A18" s="233" t="s">
        <v>3414</v>
      </c>
      <c r="B18" s="225">
        <v>888.8</v>
      </c>
      <c r="C18" s="225">
        <v>914.9</v>
      </c>
      <c r="D18" s="225">
        <v>980.8</v>
      </c>
      <c r="E18" s="225">
        <v>992.2</v>
      </c>
      <c r="F18" s="225">
        <v>1008.1</v>
      </c>
      <c r="G18" s="225">
        <v>1039.7</v>
      </c>
      <c r="H18" s="225">
        <v>1076.9000000000001</v>
      </c>
      <c r="I18" s="225">
        <v>1121.2</v>
      </c>
      <c r="J18" s="225">
        <v>1173.0999999999999</v>
      </c>
      <c r="K18" s="225">
        <v>1201.2</v>
      </c>
      <c r="L18" s="225">
        <v>1220.3</v>
      </c>
    </row>
    <row r="19" spans="1:37">
      <c r="A19" s="232" t="s">
        <v>3415</v>
      </c>
      <c r="B19" s="227">
        <v>1672.6</v>
      </c>
      <c r="C19" s="227">
        <v>1685.1</v>
      </c>
      <c r="D19" s="227">
        <v>1702.3</v>
      </c>
      <c r="E19" s="227">
        <v>1718.4</v>
      </c>
      <c r="F19" s="227">
        <v>1732.4</v>
      </c>
      <c r="G19" s="227">
        <v>1765.5</v>
      </c>
      <c r="H19" s="227">
        <v>1814.1</v>
      </c>
      <c r="I19" s="227">
        <v>1867.6</v>
      </c>
      <c r="J19" s="227">
        <v>1898.6</v>
      </c>
      <c r="K19" s="227">
        <v>1955.6</v>
      </c>
      <c r="L19" s="227">
        <v>1987.7</v>
      </c>
    </row>
    <row r="20" spans="1:37">
      <c r="A20" s="233" t="s">
        <v>3416</v>
      </c>
      <c r="B20" s="225">
        <v>827.8</v>
      </c>
      <c r="C20" s="225">
        <v>834.3</v>
      </c>
      <c r="D20" s="225">
        <v>835.6</v>
      </c>
      <c r="E20" s="225">
        <v>838.7</v>
      </c>
      <c r="F20" s="225">
        <v>842.2</v>
      </c>
      <c r="G20" s="225">
        <v>850.6</v>
      </c>
      <c r="H20" s="225">
        <v>870.6</v>
      </c>
      <c r="I20" s="225">
        <v>891.7</v>
      </c>
      <c r="J20" s="225">
        <v>906.8</v>
      </c>
      <c r="K20" s="225">
        <v>932.6</v>
      </c>
      <c r="L20" s="225">
        <v>953.6</v>
      </c>
    </row>
    <row r="21" spans="1:37">
      <c r="A21" s="233" t="s">
        <v>3417</v>
      </c>
      <c r="B21" s="225">
        <v>27.7</v>
      </c>
      <c r="C21" s="225">
        <v>27.9</v>
      </c>
      <c r="D21" s="225">
        <v>29</v>
      </c>
      <c r="E21" s="225">
        <v>30.3</v>
      </c>
      <c r="F21" s="225">
        <v>29.2</v>
      </c>
      <c r="G21" s="225">
        <v>28.8</v>
      </c>
      <c r="H21" s="225">
        <v>28.8</v>
      </c>
      <c r="I21" s="225">
        <v>29.5</v>
      </c>
      <c r="J21" s="225">
        <v>29.1</v>
      </c>
      <c r="K21" s="225">
        <v>28.1</v>
      </c>
      <c r="L21" s="225">
        <v>28.4</v>
      </c>
    </row>
    <row r="22" spans="1:37">
      <c r="A22" s="233" t="s">
        <v>3418</v>
      </c>
      <c r="B22" s="225">
        <v>487.8</v>
      </c>
      <c r="C22" s="225">
        <v>495.6</v>
      </c>
      <c r="D22" s="225">
        <v>492.5</v>
      </c>
      <c r="E22" s="225">
        <v>496.2</v>
      </c>
      <c r="F22" s="225">
        <v>495.7</v>
      </c>
      <c r="G22" s="225">
        <v>505.3</v>
      </c>
      <c r="H22" s="225">
        <v>513.79999999999995</v>
      </c>
      <c r="I22" s="225">
        <v>514.6</v>
      </c>
      <c r="J22" s="225">
        <v>519.70000000000005</v>
      </c>
      <c r="K22" s="225">
        <v>521.9</v>
      </c>
      <c r="L22" s="225">
        <v>524.70000000000005</v>
      </c>
    </row>
    <row r="23" spans="1:37">
      <c r="A23" s="233" t="s">
        <v>1652</v>
      </c>
      <c r="B23" s="225">
        <v>348</v>
      </c>
      <c r="C23" s="225">
        <v>328</v>
      </c>
      <c r="D23" s="225">
        <v>329.3</v>
      </c>
      <c r="E23" s="225">
        <v>341.6</v>
      </c>
      <c r="F23" s="225">
        <v>350.9</v>
      </c>
      <c r="G23" s="225">
        <v>361.8</v>
      </c>
      <c r="H23" s="225">
        <v>381.8</v>
      </c>
      <c r="I23" s="225">
        <v>412</v>
      </c>
      <c r="J23" s="225">
        <v>424.3</v>
      </c>
      <c r="K23" s="225">
        <v>447.4</v>
      </c>
      <c r="L23" s="225">
        <v>462.4</v>
      </c>
    </row>
    <row r="24" spans="1:37">
      <c r="A24" s="233" t="s">
        <v>3419</v>
      </c>
      <c r="B24" s="225">
        <v>-21.9</v>
      </c>
      <c r="C24" s="225">
        <v>-0.7</v>
      </c>
      <c r="D24" s="225">
        <v>15.9</v>
      </c>
      <c r="E24" s="225">
        <v>12</v>
      </c>
      <c r="F24" s="225">
        <v>14.5</v>
      </c>
      <c r="G24" s="225">
        <v>20.3</v>
      </c>
      <c r="H24" s="225">
        <v>20.2</v>
      </c>
      <c r="I24" s="225">
        <v>20.100000000000001</v>
      </c>
      <c r="J24" s="225">
        <v>18.100000000000001</v>
      </c>
      <c r="K24" s="225">
        <v>26.5</v>
      </c>
      <c r="L24" s="225">
        <v>16.3</v>
      </c>
    </row>
    <row r="25" spans="1:37">
      <c r="A25" s="235" t="s">
        <v>3421</v>
      </c>
      <c r="B25" s="225"/>
      <c r="C25" s="225"/>
      <c r="D25" s="225"/>
      <c r="E25" s="225"/>
      <c r="F25" s="225"/>
      <c r="G25" s="225"/>
      <c r="H25" s="225"/>
      <c r="I25" s="225"/>
      <c r="J25" s="225"/>
      <c r="K25" s="225"/>
      <c r="L25" s="225"/>
    </row>
    <row r="26" spans="1:37">
      <c r="A26" s="232" t="s">
        <v>1651</v>
      </c>
      <c r="B26" s="227">
        <v>-4.9000000000000004</v>
      </c>
      <c r="C26" s="227">
        <v>1.9</v>
      </c>
      <c r="D26" s="227">
        <v>1.3</v>
      </c>
      <c r="E26" s="227">
        <v>0.2</v>
      </c>
      <c r="F26" s="227">
        <v>0.9</v>
      </c>
      <c r="G26" s="227">
        <v>1.6</v>
      </c>
      <c r="H26" s="227">
        <v>2.2999999999999998</v>
      </c>
      <c r="I26" s="227">
        <v>3.2</v>
      </c>
      <c r="J26" s="227">
        <v>2</v>
      </c>
      <c r="K26" s="227">
        <v>2.4</v>
      </c>
      <c r="L26" s="227">
        <v>2.4</v>
      </c>
    </row>
    <row r="27" spans="1:37">
      <c r="A27" s="233" t="s">
        <v>3412</v>
      </c>
      <c r="B27" s="225">
        <v>-11.9</v>
      </c>
      <c r="C27" s="225">
        <v>0.5</v>
      </c>
      <c r="D27" s="225">
        <v>7.4</v>
      </c>
      <c r="E27" s="225">
        <v>2.7</v>
      </c>
      <c r="F27" s="225">
        <v>1.5</v>
      </c>
      <c r="G27" s="225">
        <v>3.9</v>
      </c>
      <c r="H27" s="225">
        <v>4.5999999999999996</v>
      </c>
      <c r="I27" s="225">
        <v>3.7</v>
      </c>
      <c r="J27" s="225">
        <v>4.3</v>
      </c>
      <c r="K27" s="225">
        <v>3.6</v>
      </c>
      <c r="L27" s="225">
        <v>0.1</v>
      </c>
    </row>
    <row r="28" spans="1:37">
      <c r="A28" s="232" t="s">
        <v>3413</v>
      </c>
      <c r="B28" s="227">
        <v>-7.3</v>
      </c>
      <c r="C28" s="227">
        <v>1.5</v>
      </c>
      <c r="D28" s="227">
        <v>3.2</v>
      </c>
      <c r="E28" s="227">
        <v>1</v>
      </c>
      <c r="F28" s="227">
        <v>1.1000000000000001</v>
      </c>
      <c r="G28" s="227">
        <v>2.4</v>
      </c>
      <c r="H28" s="227">
        <v>3.1</v>
      </c>
      <c r="I28" s="227">
        <v>3.4</v>
      </c>
      <c r="J28" s="227">
        <v>2.7</v>
      </c>
      <c r="K28" s="227">
        <v>2.8</v>
      </c>
      <c r="L28" s="227">
        <v>1.6</v>
      </c>
    </row>
    <row r="29" spans="1:37">
      <c r="A29" s="233" t="s">
        <v>3414</v>
      </c>
      <c r="B29" s="225">
        <v>-9.1999999999999993</v>
      </c>
      <c r="C29" s="225">
        <v>2.9</v>
      </c>
      <c r="D29" s="225">
        <v>7.2</v>
      </c>
      <c r="E29" s="225">
        <v>1.2</v>
      </c>
      <c r="F29" s="225">
        <v>1.6</v>
      </c>
      <c r="G29" s="225">
        <v>3.1</v>
      </c>
      <c r="H29" s="225">
        <v>3.6</v>
      </c>
      <c r="I29" s="225">
        <v>4.0999999999999996</v>
      </c>
      <c r="J29" s="225">
        <v>4.5999999999999996</v>
      </c>
      <c r="K29" s="225">
        <v>2.4</v>
      </c>
      <c r="L29" s="225">
        <v>1.6</v>
      </c>
    </row>
    <row r="30" spans="1:37">
      <c r="A30" s="232" t="s">
        <v>3415</v>
      </c>
      <c r="B30" s="227">
        <v>-6.2</v>
      </c>
      <c r="C30" s="227">
        <v>0.7</v>
      </c>
      <c r="D30" s="227">
        <v>1</v>
      </c>
      <c r="E30" s="227">
        <v>0.9</v>
      </c>
      <c r="F30" s="227">
        <v>0.8</v>
      </c>
      <c r="G30" s="227">
        <v>1.9</v>
      </c>
      <c r="H30" s="227">
        <v>2.8</v>
      </c>
      <c r="I30" s="227">
        <v>2.9</v>
      </c>
      <c r="J30" s="227">
        <v>1.7</v>
      </c>
      <c r="K30" s="227">
        <v>3</v>
      </c>
      <c r="L30" s="227">
        <v>1.6</v>
      </c>
    </row>
    <row r="31" spans="1:37">
      <c r="A31" s="233" t="s">
        <v>3416</v>
      </c>
      <c r="B31" s="225">
        <v>-3.6</v>
      </c>
      <c r="C31" s="225">
        <v>0.8</v>
      </c>
      <c r="D31" s="225">
        <v>0.2</v>
      </c>
      <c r="E31" s="225">
        <v>0.4</v>
      </c>
      <c r="F31" s="225">
        <v>0.4</v>
      </c>
      <c r="G31" s="225">
        <v>1</v>
      </c>
      <c r="H31" s="225">
        <v>2.2999999999999998</v>
      </c>
      <c r="I31" s="225">
        <v>2.4</v>
      </c>
      <c r="J31" s="225">
        <v>1.7</v>
      </c>
      <c r="K31" s="225">
        <v>2.8</v>
      </c>
      <c r="L31" s="225">
        <v>2.2999999999999998</v>
      </c>
      <c r="AA31" s="223">
        <v>2009</v>
      </c>
      <c r="AB31" s="223">
        <v>2010</v>
      </c>
      <c r="AC31" s="223">
        <v>2011</v>
      </c>
      <c r="AD31" s="223">
        <v>2012</v>
      </c>
      <c r="AE31" s="223">
        <v>2013</v>
      </c>
      <c r="AF31" s="223">
        <v>2014</v>
      </c>
      <c r="AG31" s="223">
        <v>2015</v>
      </c>
      <c r="AH31" s="223">
        <v>2016</v>
      </c>
      <c r="AI31" s="223" t="s">
        <v>3599</v>
      </c>
      <c r="AJ31" s="223" t="s">
        <v>3957</v>
      </c>
      <c r="AK31" s="223" t="s">
        <v>4086</v>
      </c>
    </row>
    <row r="32" spans="1:37">
      <c r="A32" s="233" t="s">
        <v>3417</v>
      </c>
      <c r="B32" s="225">
        <v>1.3</v>
      </c>
      <c r="C32" s="225">
        <v>0.8</v>
      </c>
      <c r="D32" s="225">
        <v>3.8</v>
      </c>
      <c r="E32" s="225">
        <v>4.5999999999999996</v>
      </c>
      <c r="F32" s="225">
        <v>-3.6</v>
      </c>
      <c r="G32" s="225">
        <v>-1.5</v>
      </c>
      <c r="H32" s="225">
        <v>0.2</v>
      </c>
      <c r="I32" s="225">
        <v>2.4</v>
      </c>
      <c r="J32" s="225">
        <v>-1.3</v>
      </c>
      <c r="K32" s="225">
        <v>-3.5</v>
      </c>
      <c r="L32" s="225">
        <v>0.9</v>
      </c>
      <c r="Z32" s="221" t="s">
        <v>5680</v>
      </c>
      <c r="AA32" s="225">
        <v>1777.7</v>
      </c>
      <c r="AB32" s="225">
        <v>1810.9</v>
      </c>
      <c r="AC32" s="225">
        <v>1835.1</v>
      </c>
      <c r="AD32" s="225">
        <v>1839.3</v>
      </c>
      <c r="AE32" s="225">
        <v>1856.5</v>
      </c>
      <c r="AF32" s="225">
        <v>1886.5</v>
      </c>
      <c r="AG32" s="225">
        <v>1930.7</v>
      </c>
      <c r="AH32" s="225">
        <v>1993.4</v>
      </c>
      <c r="AI32" s="225">
        <v>2034</v>
      </c>
      <c r="AJ32" s="225">
        <v>2082.6</v>
      </c>
      <c r="AK32" s="225">
        <v>2131.9</v>
      </c>
    </row>
    <row r="33" spans="1:37">
      <c r="A33" s="233" t="s">
        <v>3418</v>
      </c>
      <c r="B33" s="225">
        <v>3</v>
      </c>
      <c r="C33" s="225">
        <v>1.6</v>
      </c>
      <c r="D33" s="225">
        <v>-0.6</v>
      </c>
      <c r="E33" s="225">
        <v>0.8</v>
      </c>
      <c r="F33" s="225">
        <v>-0.1</v>
      </c>
      <c r="G33" s="225">
        <v>1.9</v>
      </c>
      <c r="H33" s="225">
        <v>1.7</v>
      </c>
      <c r="I33" s="225">
        <v>0.2</v>
      </c>
      <c r="J33" s="225">
        <v>1</v>
      </c>
      <c r="K33" s="225">
        <v>0.4</v>
      </c>
      <c r="L33" s="225">
        <v>0.5</v>
      </c>
      <c r="Z33" s="221" t="s">
        <v>5681</v>
      </c>
      <c r="AB33" s="446">
        <f>(AB32/AA32-1)*100</f>
        <v>1.8675817066996725</v>
      </c>
      <c r="AC33" s="446">
        <f t="shared" ref="AC33:AK33" si="3">(AC32/AB32-1)*100</f>
        <v>1.3363520901209291</v>
      </c>
      <c r="AD33" s="446">
        <f t="shared" si="3"/>
        <v>0.2288703612882248</v>
      </c>
      <c r="AE33" s="446">
        <f t="shared" si="3"/>
        <v>0.93513836785734661</v>
      </c>
      <c r="AF33" s="446">
        <f t="shared" si="3"/>
        <v>1.6159439806086695</v>
      </c>
      <c r="AG33" s="446">
        <f t="shared" si="3"/>
        <v>2.3429631592897016</v>
      </c>
      <c r="AH33" s="446">
        <f t="shared" si="3"/>
        <v>3.2475268037499339</v>
      </c>
      <c r="AI33" s="446">
        <f t="shared" si="3"/>
        <v>2.0367211798936413</v>
      </c>
      <c r="AJ33" s="446">
        <f t="shared" si="3"/>
        <v>2.3893805309734395</v>
      </c>
      <c r="AK33" s="446">
        <f t="shared" si="3"/>
        <v>2.3672332661096807</v>
      </c>
    </row>
    <row r="34" spans="1:37">
      <c r="A34" s="233" t="s">
        <v>1652</v>
      </c>
      <c r="B34" s="225">
        <v>-13</v>
      </c>
      <c r="C34" s="225">
        <v>-5.7</v>
      </c>
      <c r="D34" s="225">
        <v>0.4</v>
      </c>
      <c r="E34" s="225">
        <v>3.7</v>
      </c>
      <c r="F34" s="225">
        <v>2.7</v>
      </c>
      <c r="G34" s="225">
        <v>3.1</v>
      </c>
      <c r="H34" s="225">
        <v>5.5</v>
      </c>
      <c r="I34" s="225">
        <v>7.9</v>
      </c>
      <c r="J34" s="225">
        <v>3</v>
      </c>
      <c r="K34" s="225">
        <v>5.4</v>
      </c>
      <c r="L34" s="225">
        <v>3.4</v>
      </c>
    </row>
    <row r="35" spans="1:37">
      <c r="A35" s="235" t="s">
        <v>3422</v>
      </c>
      <c r="B35" s="225"/>
      <c r="C35" s="225"/>
      <c r="D35" s="225"/>
      <c r="E35" s="225"/>
      <c r="F35" s="225"/>
      <c r="G35" s="225"/>
      <c r="H35" s="225"/>
      <c r="I35" s="225"/>
      <c r="J35" s="225"/>
      <c r="K35" s="225"/>
      <c r="L35" s="225"/>
    </row>
    <row r="36" spans="1:37">
      <c r="A36" s="233" t="s">
        <v>3416</v>
      </c>
      <c r="B36" s="225">
        <v>-1.6</v>
      </c>
      <c r="C36" s="225">
        <v>0.4</v>
      </c>
      <c r="D36" s="225">
        <v>0.1</v>
      </c>
      <c r="E36" s="225">
        <v>0.2</v>
      </c>
      <c r="F36" s="225">
        <v>0.2</v>
      </c>
      <c r="G36" s="225">
        <v>0.5</v>
      </c>
      <c r="H36" s="225">
        <v>1.1000000000000001</v>
      </c>
      <c r="I36" s="225">
        <v>1.1000000000000001</v>
      </c>
      <c r="J36" s="225">
        <v>0.8</v>
      </c>
      <c r="K36" s="225">
        <v>1.3</v>
      </c>
      <c r="L36" s="225">
        <v>1</v>
      </c>
    </row>
    <row r="37" spans="1:37">
      <c r="A37" s="233" t="s">
        <v>3417</v>
      </c>
      <c r="B37" s="225">
        <v>0</v>
      </c>
      <c r="C37" s="225">
        <v>0</v>
      </c>
      <c r="D37" s="225">
        <v>0.1</v>
      </c>
      <c r="E37" s="225">
        <v>0.1</v>
      </c>
      <c r="F37" s="225">
        <v>-0.1</v>
      </c>
      <c r="G37" s="225">
        <v>0</v>
      </c>
      <c r="H37" s="225">
        <v>0</v>
      </c>
      <c r="I37" s="225">
        <v>0</v>
      </c>
      <c r="J37" s="225">
        <v>0</v>
      </c>
      <c r="K37" s="225">
        <v>0</v>
      </c>
      <c r="L37" s="225">
        <v>0</v>
      </c>
    </row>
    <row r="38" spans="1:37">
      <c r="A38" s="233" t="s">
        <v>3423</v>
      </c>
      <c r="B38" s="225">
        <v>0.8</v>
      </c>
      <c r="C38" s="225">
        <v>0.4</v>
      </c>
      <c r="D38" s="225">
        <v>-0.2</v>
      </c>
      <c r="E38" s="225">
        <v>0.2</v>
      </c>
      <c r="F38" s="225">
        <v>0</v>
      </c>
      <c r="G38" s="225">
        <v>0.5</v>
      </c>
      <c r="H38" s="225">
        <v>0.4</v>
      </c>
      <c r="I38" s="225">
        <v>0</v>
      </c>
      <c r="J38" s="225">
        <v>0.2</v>
      </c>
      <c r="K38" s="225">
        <v>0.1</v>
      </c>
      <c r="L38" s="225">
        <v>0.1</v>
      </c>
    </row>
    <row r="39" spans="1:37">
      <c r="A39" s="233" t="s">
        <v>1652</v>
      </c>
      <c r="B39" s="225">
        <v>-3</v>
      </c>
      <c r="C39" s="225">
        <v>-1.2</v>
      </c>
      <c r="D39" s="225">
        <v>0.1</v>
      </c>
      <c r="E39" s="225">
        <v>0.7</v>
      </c>
      <c r="F39" s="225">
        <v>0.5</v>
      </c>
      <c r="G39" s="225">
        <v>0.6</v>
      </c>
      <c r="H39" s="225">
        <v>1.1000000000000001</v>
      </c>
      <c r="I39" s="225">
        <v>1.6</v>
      </c>
      <c r="J39" s="225">
        <v>0.6</v>
      </c>
      <c r="K39" s="225">
        <v>1.2</v>
      </c>
      <c r="L39" s="225">
        <v>0.7</v>
      </c>
    </row>
    <row r="40" spans="1:37">
      <c r="A40" s="233" t="s">
        <v>3419</v>
      </c>
      <c r="B40" s="225">
        <v>-2.1</v>
      </c>
      <c r="C40" s="225">
        <v>1</v>
      </c>
      <c r="D40" s="225">
        <v>0.9</v>
      </c>
      <c r="E40" s="225">
        <v>-0.2</v>
      </c>
      <c r="F40" s="225">
        <v>0.1</v>
      </c>
      <c r="G40" s="225">
        <v>0.3</v>
      </c>
      <c r="H40" s="225">
        <v>0</v>
      </c>
      <c r="I40" s="225">
        <v>0</v>
      </c>
      <c r="J40" s="225">
        <v>-0.1</v>
      </c>
      <c r="K40" s="225">
        <v>0.3</v>
      </c>
      <c r="L40" s="225">
        <v>-0.4</v>
      </c>
    </row>
    <row r="41" spans="1:37">
      <c r="A41" s="233" t="s">
        <v>3424</v>
      </c>
      <c r="B41" s="225">
        <v>1</v>
      </c>
      <c r="C41" s="225">
        <v>1.2</v>
      </c>
      <c r="D41" s="225">
        <v>0.4</v>
      </c>
      <c r="E41" s="225">
        <v>-0.7</v>
      </c>
      <c r="F41" s="225">
        <v>0.2</v>
      </c>
      <c r="G41" s="225">
        <v>-0.2</v>
      </c>
      <c r="H41" s="225">
        <v>-0.2</v>
      </c>
      <c r="I41" s="225">
        <v>0.5</v>
      </c>
      <c r="J41" s="225">
        <v>0.5</v>
      </c>
      <c r="K41" s="225">
        <v>-0.4</v>
      </c>
      <c r="L41" s="225">
        <v>0.8</v>
      </c>
    </row>
    <row r="42" spans="1:37">
      <c r="A42" s="233" t="s">
        <v>3425</v>
      </c>
      <c r="B42" s="225">
        <v>6</v>
      </c>
      <c r="C42" s="225">
        <v>-0.2</v>
      </c>
      <c r="D42" s="225">
        <v>-3.2</v>
      </c>
      <c r="E42" s="225">
        <v>-1.3</v>
      </c>
      <c r="F42" s="225">
        <v>-0.7</v>
      </c>
      <c r="G42" s="225">
        <v>-1.9</v>
      </c>
      <c r="H42" s="225">
        <v>-2.2000000000000002</v>
      </c>
      <c r="I42" s="225">
        <v>-1.8</v>
      </c>
      <c r="J42" s="225">
        <v>-2</v>
      </c>
      <c r="K42" s="225">
        <v>-1.7</v>
      </c>
      <c r="L42" s="225">
        <v>-0.1</v>
      </c>
    </row>
    <row r="43" spans="1:37">
      <c r="A43" s="233" t="s">
        <v>3426</v>
      </c>
      <c r="B43" s="225">
        <v>-5</v>
      </c>
      <c r="C43" s="225">
        <v>1.4</v>
      </c>
      <c r="D43" s="225">
        <v>3.6</v>
      </c>
      <c r="E43" s="225">
        <v>0.6</v>
      </c>
      <c r="F43" s="225">
        <v>0.9</v>
      </c>
      <c r="G43" s="225">
        <v>1.7</v>
      </c>
      <c r="H43" s="225">
        <v>2</v>
      </c>
      <c r="I43" s="225">
        <v>2.2999999999999998</v>
      </c>
      <c r="J43" s="225">
        <v>2.5</v>
      </c>
      <c r="K43" s="225">
        <v>1.3</v>
      </c>
      <c r="L43" s="225">
        <v>0.9</v>
      </c>
    </row>
    <row r="44" spans="1:37" ht="16" thickBot="1">
      <c r="A44" s="68"/>
      <c r="B44" s="69"/>
      <c r="C44" s="69"/>
      <c r="D44" s="69"/>
      <c r="E44" s="69"/>
      <c r="F44" s="69"/>
      <c r="G44" s="69"/>
      <c r="H44" s="103"/>
      <c r="I44" s="103"/>
      <c r="J44" s="103"/>
      <c r="K44" s="103"/>
      <c r="L44" s="103"/>
    </row>
    <row r="45" spans="1:37">
      <c r="A45" s="231"/>
      <c r="B45" s="222"/>
      <c r="C45" s="222"/>
      <c r="D45" s="222"/>
      <c r="E45" s="222"/>
      <c r="F45" s="222"/>
      <c r="G45" s="222"/>
      <c r="H45" s="222"/>
      <c r="I45" s="222"/>
      <c r="J45" s="222"/>
      <c r="K45" s="222"/>
      <c r="L45" s="222"/>
    </row>
    <row r="46" spans="1:37">
      <c r="A46" s="231"/>
      <c r="B46" s="222"/>
      <c r="C46" s="222" t="s">
        <v>4098</v>
      </c>
      <c r="D46" s="222"/>
      <c r="E46" s="229" t="s">
        <v>4011</v>
      </c>
      <c r="F46" s="222"/>
      <c r="G46" s="222"/>
      <c r="H46" s="222"/>
      <c r="I46" s="222"/>
      <c r="J46" s="222"/>
      <c r="K46" s="222"/>
      <c r="L46" s="222"/>
    </row>
    <row r="47" spans="1:37">
      <c r="A47" s="231"/>
      <c r="B47" s="222"/>
      <c r="C47" s="222"/>
      <c r="D47" s="222"/>
      <c r="E47" s="222"/>
      <c r="F47" s="222"/>
      <c r="G47" s="222"/>
      <c r="H47" s="222"/>
      <c r="I47" s="222"/>
      <c r="J47" s="222"/>
      <c r="K47" s="222"/>
      <c r="L47" s="222"/>
    </row>
    <row r="48" spans="1:37">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135"/>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sheetData>
  <hyperlinks>
    <hyperlink ref="B1" location="INDEKS!A1" display="HJEM" xr:uid="{4CC13B0E-35D1-43CE-BCD8-7FBC62137544}"/>
  </hyperlinks>
  <pageMargins left="0.7" right="0.7" top="0.75" bottom="0.75" header="0.3" footer="0.3"/>
  <drawing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L8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1653</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t="s">
        <v>3599</v>
      </c>
      <c r="K2" s="223" t="s">
        <v>3957</v>
      </c>
      <c r="L2" s="223" t="s">
        <v>4086</v>
      </c>
    </row>
    <row r="3" spans="1:12">
      <c r="A3" s="235" t="s">
        <v>1650</v>
      </c>
      <c r="B3" s="43"/>
      <c r="C3" s="43"/>
      <c r="D3" s="43"/>
      <c r="E3" s="43"/>
      <c r="F3" s="43"/>
      <c r="G3" s="43"/>
      <c r="H3" s="43"/>
      <c r="I3" s="43"/>
      <c r="J3" s="43"/>
      <c r="K3" s="43"/>
      <c r="L3" s="43"/>
    </row>
    <row r="4" spans="1:12">
      <c r="A4" s="232" t="s">
        <v>1654</v>
      </c>
      <c r="B4" s="227">
        <v>3002.4</v>
      </c>
      <c r="C4" s="227">
        <v>3120.6</v>
      </c>
      <c r="D4" s="227">
        <v>3257.1</v>
      </c>
      <c r="E4" s="227">
        <v>3365.5</v>
      </c>
      <c r="F4" s="227">
        <v>3384.4</v>
      </c>
      <c r="G4" s="227">
        <v>3451.8</v>
      </c>
      <c r="H4" s="227">
        <v>3549.9</v>
      </c>
      <c r="I4" s="227">
        <v>3646.1</v>
      </c>
      <c r="J4" s="227">
        <v>3810.5</v>
      </c>
      <c r="K4" s="227">
        <v>3949.2</v>
      </c>
      <c r="L4" s="227">
        <v>4079.8</v>
      </c>
    </row>
    <row r="5" spans="1:12">
      <c r="A5" s="233" t="s">
        <v>1655</v>
      </c>
      <c r="B5" s="225">
        <v>237.2</v>
      </c>
      <c r="C5" s="225">
        <v>248.2</v>
      </c>
      <c r="D5" s="225">
        <v>253.1</v>
      </c>
      <c r="E5" s="225">
        <v>258.89999999999998</v>
      </c>
      <c r="F5" s="225">
        <v>260.2</v>
      </c>
      <c r="G5" s="225">
        <v>262.2</v>
      </c>
      <c r="H5" s="225">
        <v>269.2</v>
      </c>
      <c r="I5" s="225">
        <v>278.7</v>
      </c>
      <c r="J5" s="225">
        <v>285.5</v>
      </c>
      <c r="K5" s="225">
        <v>297.60000000000002</v>
      </c>
      <c r="L5" s="225">
        <v>297.7</v>
      </c>
    </row>
    <row r="6" spans="1:12">
      <c r="A6" s="232" t="s">
        <v>1656</v>
      </c>
      <c r="B6" s="227">
        <v>3239.6</v>
      </c>
      <c r="C6" s="227">
        <v>3368.8</v>
      </c>
      <c r="D6" s="227">
        <v>3510.2</v>
      </c>
      <c r="E6" s="227">
        <v>3624.4</v>
      </c>
      <c r="F6" s="227">
        <v>3644.7</v>
      </c>
      <c r="G6" s="227">
        <v>3714</v>
      </c>
      <c r="H6" s="227">
        <v>3819.2</v>
      </c>
      <c r="I6" s="227">
        <v>3924.8</v>
      </c>
      <c r="J6" s="227">
        <v>4095.9</v>
      </c>
      <c r="K6" s="227">
        <v>4246.8</v>
      </c>
      <c r="L6" s="227">
        <v>4377.5</v>
      </c>
    </row>
    <row r="7" spans="1:12">
      <c r="A7" s="233" t="s">
        <v>1657</v>
      </c>
      <c r="B7" s="225">
        <v>1517.5</v>
      </c>
      <c r="C7" s="225">
        <v>1557.8</v>
      </c>
      <c r="D7" s="225">
        <v>1663.3</v>
      </c>
      <c r="E7" s="225">
        <v>1729.4</v>
      </c>
      <c r="F7" s="225">
        <v>1715</v>
      </c>
      <c r="G7" s="225">
        <v>1732.9</v>
      </c>
      <c r="H7" s="225">
        <v>1782.8</v>
      </c>
      <c r="I7" s="225">
        <v>1817</v>
      </c>
      <c r="J7" s="225">
        <v>1920.8</v>
      </c>
      <c r="K7" s="225">
        <v>2000.8</v>
      </c>
      <c r="L7" s="225">
        <v>2056</v>
      </c>
    </row>
    <row r="8" spans="1:12">
      <c r="A8" s="232" t="s">
        <v>1651</v>
      </c>
      <c r="B8" s="227">
        <v>1722.1</v>
      </c>
      <c r="C8" s="227">
        <v>1810.9</v>
      </c>
      <c r="D8" s="227">
        <v>1846.9</v>
      </c>
      <c r="E8" s="227">
        <v>1895</v>
      </c>
      <c r="F8" s="227">
        <v>1929.7</v>
      </c>
      <c r="G8" s="227">
        <v>1981.2</v>
      </c>
      <c r="H8" s="227">
        <v>2036.4</v>
      </c>
      <c r="I8" s="227">
        <v>2107.8000000000002</v>
      </c>
      <c r="J8" s="227">
        <v>2175.1</v>
      </c>
      <c r="K8" s="227">
        <v>2246</v>
      </c>
      <c r="L8" s="227">
        <v>2321.5</v>
      </c>
    </row>
    <row r="9" spans="1:12">
      <c r="A9" s="233" t="s">
        <v>1658</v>
      </c>
      <c r="B9" s="225">
        <v>237.2</v>
      </c>
      <c r="C9" s="225">
        <v>248.2</v>
      </c>
      <c r="D9" s="225">
        <v>253.1</v>
      </c>
      <c r="E9" s="225">
        <v>258.89999999999998</v>
      </c>
      <c r="F9" s="225">
        <v>260.2</v>
      </c>
      <c r="G9" s="225">
        <v>262.2</v>
      </c>
      <c r="H9" s="225">
        <v>269.2</v>
      </c>
      <c r="I9" s="225">
        <v>278.7</v>
      </c>
      <c r="J9" s="225">
        <v>285.5</v>
      </c>
      <c r="K9" s="225">
        <v>297.60000000000002</v>
      </c>
      <c r="L9" s="225">
        <v>297.7</v>
      </c>
    </row>
    <row r="10" spans="1:12">
      <c r="A10" s="232" t="s">
        <v>1659</v>
      </c>
      <c r="B10" s="227">
        <v>1484.9</v>
      </c>
      <c r="C10" s="227">
        <v>1562.7</v>
      </c>
      <c r="D10" s="227">
        <v>1593.7</v>
      </c>
      <c r="E10" s="227">
        <v>1636.1</v>
      </c>
      <c r="F10" s="227">
        <v>1669.5</v>
      </c>
      <c r="G10" s="227">
        <v>1719</v>
      </c>
      <c r="H10" s="227">
        <v>1767.1</v>
      </c>
      <c r="I10" s="227">
        <v>1829.1</v>
      </c>
      <c r="J10" s="227">
        <v>1889.6</v>
      </c>
      <c r="K10" s="227">
        <v>1948.4</v>
      </c>
      <c r="L10" s="227">
        <v>2023.8</v>
      </c>
    </row>
    <row r="11" spans="1:12">
      <c r="A11" s="233" t="s">
        <v>1660</v>
      </c>
      <c r="B11" s="225">
        <v>1.5</v>
      </c>
      <c r="C11" s="225">
        <v>4.3</v>
      </c>
      <c r="D11" s="225">
        <v>4.8</v>
      </c>
      <c r="E11" s="225">
        <v>5.2</v>
      </c>
      <c r="F11" s="225">
        <v>11</v>
      </c>
      <c r="G11" s="225">
        <v>14.1</v>
      </c>
      <c r="H11" s="225">
        <v>17.5</v>
      </c>
      <c r="I11" s="225">
        <v>19.8</v>
      </c>
      <c r="J11" s="225">
        <v>20.8</v>
      </c>
      <c r="K11" s="225">
        <v>20.6</v>
      </c>
      <c r="L11" s="225">
        <v>24.6</v>
      </c>
    </row>
    <row r="12" spans="1:12">
      <c r="A12" s="232" t="s">
        <v>1661</v>
      </c>
      <c r="B12" s="227">
        <v>1483.4</v>
      </c>
      <c r="C12" s="227">
        <v>1558.4</v>
      </c>
      <c r="D12" s="227">
        <v>1588.9</v>
      </c>
      <c r="E12" s="227">
        <v>1630.9</v>
      </c>
      <c r="F12" s="227">
        <v>1658.4</v>
      </c>
      <c r="G12" s="227">
        <v>1704.9</v>
      </c>
      <c r="H12" s="227">
        <v>1749.6</v>
      </c>
      <c r="I12" s="227">
        <v>1809.4</v>
      </c>
      <c r="J12" s="227">
        <v>1868.9</v>
      </c>
      <c r="K12" s="227">
        <v>1927.8</v>
      </c>
      <c r="L12" s="227">
        <v>1999.2</v>
      </c>
    </row>
    <row r="13" spans="1:12">
      <c r="A13" s="232" t="s">
        <v>1662</v>
      </c>
      <c r="B13" s="227">
        <v>1722.1</v>
      </c>
      <c r="C13" s="227">
        <v>1810.9</v>
      </c>
      <c r="D13" s="227">
        <v>1846.9</v>
      </c>
      <c r="E13" s="227">
        <v>1895</v>
      </c>
      <c r="F13" s="227">
        <v>1929.7</v>
      </c>
      <c r="G13" s="227">
        <v>1981.2</v>
      </c>
      <c r="H13" s="227">
        <v>2036.4</v>
      </c>
      <c r="I13" s="227">
        <v>2107.8000000000002</v>
      </c>
      <c r="J13" s="227">
        <v>2175.1</v>
      </c>
      <c r="K13" s="227">
        <v>2246</v>
      </c>
      <c r="L13" s="227">
        <v>2321.5</v>
      </c>
    </row>
    <row r="14" spans="1:12" ht="42">
      <c r="A14" s="233" t="s">
        <v>1663</v>
      </c>
      <c r="B14" s="225">
        <v>17.2</v>
      </c>
      <c r="C14" s="225">
        <v>29.6</v>
      </c>
      <c r="D14" s="225">
        <v>38.9</v>
      </c>
      <c r="E14" s="225">
        <v>42.8</v>
      </c>
      <c r="F14" s="225">
        <v>61.1</v>
      </c>
      <c r="G14" s="225">
        <v>72.099999999999994</v>
      </c>
      <c r="H14" s="225">
        <v>62.5</v>
      </c>
      <c r="I14" s="225">
        <v>51.8</v>
      </c>
      <c r="J14" s="225">
        <v>46.2</v>
      </c>
      <c r="K14" s="225">
        <v>58.3</v>
      </c>
      <c r="L14" s="225">
        <v>61.3</v>
      </c>
    </row>
    <row r="15" spans="1:12">
      <c r="A15" s="232" t="s">
        <v>1664</v>
      </c>
      <c r="B15" s="227">
        <v>1739.3</v>
      </c>
      <c r="C15" s="227">
        <v>1840.5</v>
      </c>
      <c r="D15" s="227">
        <v>1885.8</v>
      </c>
      <c r="E15" s="227">
        <v>1937.8</v>
      </c>
      <c r="F15" s="227">
        <v>1990.8</v>
      </c>
      <c r="G15" s="227">
        <v>2053.1999999999998</v>
      </c>
      <c r="H15" s="227">
        <v>2098.9</v>
      </c>
      <c r="I15" s="227">
        <v>2159.6</v>
      </c>
      <c r="J15" s="227">
        <v>2221.3000000000002</v>
      </c>
      <c r="K15" s="227">
        <v>2304.3000000000002</v>
      </c>
      <c r="L15" s="227">
        <v>2382.8000000000002</v>
      </c>
    </row>
    <row r="16" spans="1:12">
      <c r="A16" s="233" t="s">
        <v>1665</v>
      </c>
      <c r="B16" s="225">
        <v>-35</v>
      </c>
      <c r="C16" s="225">
        <v>-36.6</v>
      </c>
      <c r="D16" s="225">
        <v>-35.4</v>
      </c>
      <c r="E16" s="225">
        <v>-37.799999999999997</v>
      </c>
      <c r="F16" s="225">
        <v>-38.9</v>
      </c>
      <c r="G16" s="225">
        <v>-33.200000000000003</v>
      </c>
      <c r="H16" s="225">
        <v>-32.799999999999997</v>
      </c>
      <c r="I16" s="225">
        <v>-28.9</v>
      </c>
      <c r="J16" s="225">
        <v>-29.7</v>
      </c>
      <c r="K16" s="225">
        <v>-36.299999999999997</v>
      </c>
      <c r="L16" s="225">
        <v>-35.200000000000003</v>
      </c>
    </row>
    <row r="17" spans="1:12">
      <c r="A17" s="232" t="s">
        <v>1666</v>
      </c>
      <c r="B17" s="227">
        <v>1704.4</v>
      </c>
      <c r="C17" s="227">
        <v>1804</v>
      </c>
      <c r="D17" s="227">
        <v>1850.4</v>
      </c>
      <c r="E17" s="227">
        <v>1900</v>
      </c>
      <c r="F17" s="227">
        <v>1951.9</v>
      </c>
      <c r="G17" s="227">
        <v>2020</v>
      </c>
      <c r="H17" s="227">
        <v>2066</v>
      </c>
      <c r="I17" s="227">
        <v>2130.8000000000002</v>
      </c>
      <c r="J17" s="227">
        <v>2191.6</v>
      </c>
      <c r="K17" s="227">
        <v>2268</v>
      </c>
      <c r="L17" s="227">
        <v>2347.6999999999998</v>
      </c>
    </row>
    <row r="18" spans="1:12">
      <c r="A18" s="233" t="s">
        <v>1667</v>
      </c>
      <c r="B18" s="225">
        <v>313.39999999999998</v>
      </c>
      <c r="C18" s="225">
        <v>320.7</v>
      </c>
      <c r="D18" s="225">
        <v>324.10000000000002</v>
      </c>
      <c r="E18" s="225">
        <v>332.5</v>
      </c>
      <c r="F18" s="225">
        <v>333.8</v>
      </c>
      <c r="G18" s="225">
        <v>334.2</v>
      </c>
      <c r="H18" s="225">
        <v>338.4</v>
      </c>
      <c r="I18" s="225">
        <v>349</v>
      </c>
      <c r="J18" s="225">
        <v>358.6</v>
      </c>
      <c r="K18" s="225">
        <v>373.3</v>
      </c>
      <c r="L18" s="225">
        <v>381.5</v>
      </c>
    </row>
    <row r="19" spans="1:12">
      <c r="A19" s="232" t="s">
        <v>1668</v>
      </c>
      <c r="B19" s="227">
        <v>1391</v>
      </c>
      <c r="C19" s="227">
        <v>1483.3</v>
      </c>
      <c r="D19" s="227">
        <v>1526.3</v>
      </c>
      <c r="E19" s="227">
        <v>1567.5</v>
      </c>
      <c r="F19" s="227">
        <v>1618.1</v>
      </c>
      <c r="G19" s="227">
        <v>1685.8</v>
      </c>
      <c r="H19" s="227">
        <v>1727.6</v>
      </c>
      <c r="I19" s="227">
        <v>1781.7</v>
      </c>
      <c r="J19" s="227">
        <v>1833</v>
      </c>
      <c r="K19" s="227">
        <v>1894.7</v>
      </c>
      <c r="L19" s="227">
        <v>1966.2</v>
      </c>
    </row>
    <row r="20" spans="1:12">
      <c r="A20" s="232"/>
      <c r="B20" s="223">
        <v>708.3</v>
      </c>
      <c r="C20" s="223">
        <v>719.4</v>
      </c>
      <c r="D20" s="223">
        <v>774.9</v>
      </c>
      <c r="E20" s="223">
        <v>814.3</v>
      </c>
      <c r="F20" s="223">
        <v>855.2</v>
      </c>
      <c r="G20" s="223">
        <v>904.2</v>
      </c>
      <c r="H20" s="223">
        <v>938.5</v>
      </c>
      <c r="I20" s="223">
        <v>977.9</v>
      </c>
      <c r="J20" s="223">
        <v>1026.2</v>
      </c>
      <c r="K20" s="223">
        <v>1072.9000000000001</v>
      </c>
      <c r="L20" s="223"/>
    </row>
    <row r="21" spans="1:12">
      <c r="A21" s="231"/>
      <c r="B21" s="222"/>
      <c r="C21" s="222"/>
      <c r="D21" s="222"/>
      <c r="E21" s="222"/>
      <c r="F21" s="222"/>
      <c r="G21" s="222"/>
      <c r="H21" s="222"/>
      <c r="I21" s="222"/>
      <c r="J21" s="222"/>
      <c r="K21" s="222"/>
      <c r="L21" s="222"/>
    </row>
    <row r="22" spans="1:12">
      <c r="A22" s="231"/>
      <c r="B22" s="222" t="s">
        <v>4098</v>
      </c>
      <c r="C22" s="222"/>
      <c r="D22" s="224" t="s">
        <v>4009</v>
      </c>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c r="B26" s="222"/>
      <c r="C26" s="222"/>
      <c r="D26" s="222"/>
      <c r="E26" s="222"/>
      <c r="F26" s="222"/>
      <c r="G26" s="222"/>
      <c r="H26" s="222"/>
      <c r="I26" s="222"/>
      <c r="J26" s="222"/>
      <c r="K26" s="222"/>
      <c r="L26" s="222"/>
    </row>
    <row r="27" spans="1:12">
      <c r="A27" s="231"/>
      <c r="B27" s="222"/>
      <c r="C27" s="222"/>
      <c r="D27" s="222"/>
      <c r="E27" s="222"/>
      <c r="F27" s="222"/>
      <c r="G27" s="222"/>
      <c r="H27" s="222"/>
      <c r="I27" s="222"/>
      <c r="J27" s="222"/>
      <c r="K27" s="222"/>
      <c r="L27" s="222"/>
    </row>
    <row r="28" spans="1:12">
      <c r="A28" s="231"/>
      <c r="B28" s="222"/>
      <c r="C28" s="222"/>
      <c r="D28" s="222"/>
      <c r="E28" s="222"/>
      <c r="F28" s="222"/>
      <c r="G28" s="222"/>
      <c r="H28" s="222"/>
      <c r="I28" s="222"/>
      <c r="J28" s="222"/>
      <c r="K28" s="222"/>
      <c r="L28" s="222"/>
    </row>
    <row r="29" spans="1:12">
      <c r="A29" s="231"/>
      <c r="B29" s="222"/>
      <c r="C29" s="222"/>
      <c r="D29" s="222"/>
      <c r="E29" s="222"/>
      <c r="F29" s="222"/>
      <c r="G29" s="222"/>
      <c r="H29" s="222"/>
      <c r="I29" s="222"/>
      <c r="J29" s="222"/>
      <c r="K29" s="222"/>
      <c r="L29" s="222"/>
    </row>
    <row r="30" spans="1:12">
      <c r="A30" s="231"/>
      <c r="B30" s="222"/>
      <c r="C30" s="222"/>
      <c r="D30" s="222"/>
      <c r="E30" s="222"/>
      <c r="F30" s="222"/>
      <c r="G30" s="222"/>
      <c r="H30" s="222"/>
      <c r="I30" s="222"/>
      <c r="J30" s="222"/>
      <c r="K30" s="222"/>
      <c r="L30" s="222"/>
    </row>
    <row r="31" spans="1:12">
      <c r="A31" s="231"/>
      <c r="B31" s="222"/>
      <c r="C31" s="222"/>
      <c r="D31" s="222"/>
      <c r="E31" s="222"/>
      <c r="F31" s="222"/>
      <c r="G31" s="222"/>
      <c r="H31" s="222"/>
      <c r="I31" s="222"/>
      <c r="J31" s="222"/>
      <c r="K31" s="222"/>
      <c r="L31" s="222"/>
    </row>
    <row r="32" spans="1:12">
      <c r="A32" s="231"/>
      <c r="B32" s="222"/>
      <c r="C32" s="222"/>
      <c r="D32" s="222"/>
      <c r="E32" s="222"/>
      <c r="F32" s="222"/>
      <c r="G32" s="222"/>
      <c r="H32" s="222"/>
      <c r="I32" s="222"/>
      <c r="J32" s="222"/>
      <c r="K32" s="222"/>
      <c r="L32" s="222"/>
    </row>
    <row r="33" spans="1:12">
      <c r="A33" s="231"/>
      <c r="B33" s="222"/>
      <c r="C33" s="222"/>
      <c r="D33" s="222"/>
      <c r="E33" s="222"/>
      <c r="F33" s="222"/>
      <c r="G33" s="222"/>
      <c r="H33" s="222"/>
      <c r="I33" s="222"/>
      <c r="J33" s="222"/>
      <c r="K33" s="222"/>
      <c r="L33" s="222"/>
    </row>
    <row r="34" spans="1:12">
      <c r="A34" s="231"/>
      <c r="B34" s="222"/>
      <c r="C34" s="222"/>
      <c r="D34" s="222"/>
      <c r="E34" s="222"/>
      <c r="F34" s="222"/>
      <c r="G34" s="222"/>
      <c r="H34" s="222"/>
      <c r="I34" s="222"/>
      <c r="J34" s="222"/>
      <c r="K34" s="222"/>
      <c r="L34" s="222"/>
    </row>
    <row r="35" spans="1:12">
      <c r="A35" s="231"/>
      <c r="B35" s="222"/>
      <c r="C35" s="222"/>
      <c r="D35" s="222"/>
      <c r="E35" s="222"/>
      <c r="F35" s="222"/>
      <c r="G35" s="222"/>
      <c r="H35" s="222"/>
      <c r="I35" s="222"/>
      <c r="J35" s="222"/>
      <c r="K35" s="222"/>
      <c r="L35" s="222"/>
    </row>
    <row r="36" spans="1:12">
      <c r="A36" s="231"/>
      <c r="B36" s="222"/>
      <c r="C36" s="222"/>
      <c r="D36" s="222"/>
      <c r="E36" s="222"/>
      <c r="F36" s="222"/>
      <c r="G36" s="222"/>
      <c r="H36" s="222"/>
      <c r="I36" s="222"/>
      <c r="J36" s="222"/>
      <c r="K36" s="222"/>
      <c r="L36" s="222"/>
    </row>
    <row r="37" spans="1:12">
      <c r="A37" s="231"/>
      <c r="B37" s="222"/>
      <c r="C37" s="222"/>
      <c r="D37" s="222"/>
      <c r="E37" s="222"/>
      <c r="F37" s="222"/>
      <c r="G37" s="222"/>
      <c r="H37" s="222"/>
      <c r="I37" s="222"/>
      <c r="J37" s="222"/>
      <c r="K37" s="222"/>
      <c r="L37" s="222"/>
    </row>
    <row r="38" spans="1:12">
      <c r="A38" s="231"/>
      <c r="B38" s="222"/>
      <c r="C38" s="222"/>
      <c r="D38" s="222"/>
      <c r="E38" s="222"/>
      <c r="F38" s="222"/>
      <c r="G38" s="222"/>
      <c r="H38" s="222"/>
      <c r="I38" s="222"/>
      <c r="J38" s="222"/>
      <c r="K38" s="222"/>
      <c r="L38" s="222"/>
    </row>
    <row r="39" spans="1:12">
      <c r="A39" s="231" t="s">
        <v>1669</v>
      </c>
      <c r="B39" s="222"/>
      <c r="C39" s="222"/>
      <c r="D39" s="222"/>
      <c r="E39" s="222"/>
      <c r="F39" s="222"/>
      <c r="G39" s="222"/>
      <c r="H39" s="222"/>
      <c r="I39" s="222"/>
      <c r="J39" s="222"/>
      <c r="K39" s="222"/>
      <c r="L39" s="222"/>
    </row>
    <row r="40" spans="1:12">
      <c r="A40" s="232"/>
      <c r="B40" s="223">
        <v>2009</v>
      </c>
      <c r="C40" s="223">
        <v>2010</v>
      </c>
      <c r="D40" s="223">
        <v>2011</v>
      </c>
      <c r="E40" s="223">
        <v>2012</v>
      </c>
      <c r="F40" s="223">
        <v>2013</v>
      </c>
      <c r="G40" s="223">
        <v>2014</v>
      </c>
      <c r="H40" s="223">
        <v>2015</v>
      </c>
      <c r="I40" s="223">
        <v>2016</v>
      </c>
      <c r="J40" s="223" t="s">
        <v>3599</v>
      </c>
      <c r="K40" s="223" t="s">
        <v>3957</v>
      </c>
      <c r="L40" s="223" t="s">
        <v>4086</v>
      </c>
    </row>
    <row r="41" spans="1:12">
      <c r="A41" s="235" t="s">
        <v>1670</v>
      </c>
      <c r="B41" s="230"/>
      <c r="C41" s="230"/>
      <c r="D41" s="230"/>
      <c r="E41" s="230"/>
      <c r="F41" s="230"/>
      <c r="G41" s="230"/>
      <c r="H41" s="230"/>
      <c r="I41" s="230"/>
      <c r="J41" s="230"/>
      <c r="K41" s="230"/>
      <c r="L41" s="230"/>
    </row>
    <row r="42" spans="1:12">
      <c r="A42" s="233" t="s">
        <v>1671</v>
      </c>
      <c r="B42" s="225">
        <v>1534.5</v>
      </c>
      <c r="C42" s="225">
        <v>1562.7</v>
      </c>
      <c r="D42" s="225">
        <v>1586.9</v>
      </c>
      <c r="E42" s="225">
        <v>1590.4</v>
      </c>
      <c r="F42" s="225">
        <v>1605</v>
      </c>
      <c r="G42" s="225">
        <v>1629.8</v>
      </c>
      <c r="H42" s="225">
        <v>1665.2</v>
      </c>
      <c r="I42" s="225">
        <v>1718.1</v>
      </c>
      <c r="J42" s="225">
        <v>1752.5</v>
      </c>
      <c r="K42" s="225">
        <v>1793.9</v>
      </c>
      <c r="L42" s="225">
        <v>1836.4</v>
      </c>
    </row>
    <row r="43" spans="1:12">
      <c r="A43" s="233" t="s">
        <v>1672</v>
      </c>
      <c r="B43" s="225">
        <v>-4.4000000000000004</v>
      </c>
      <c r="C43" s="225">
        <v>1.8</v>
      </c>
      <c r="D43" s="225">
        <v>1.5</v>
      </c>
      <c r="E43" s="225">
        <v>0.2</v>
      </c>
      <c r="F43" s="225">
        <v>0.9</v>
      </c>
      <c r="G43" s="225">
        <v>1.5</v>
      </c>
      <c r="H43" s="225">
        <v>2.2000000000000002</v>
      </c>
      <c r="I43" s="225">
        <v>3.2</v>
      </c>
      <c r="J43" s="225">
        <v>2</v>
      </c>
      <c r="K43" s="225">
        <v>2.4</v>
      </c>
      <c r="L43" s="225">
        <v>2.4</v>
      </c>
    </row>
    <row r="44" spans="1:12" ht="16" thickBot="1">
      <c r="A44" s="68"/>
      <c r="B44" s="69"/>
      <c r="C44" s="69"/>
      <c r="D44" s="69"/>
      <c r="E44" s="69"/>
      <c r="F44" s="69"/>
      <c r="G44" s="69"/>
      <c r="H44" s="69"/>
      <c r="I44" s="69"/>
      <c r="J44" s="69"/>
      <c r="K44" s="69"/>
      <c r="L44" s="69"/>
    </row>
    <row r="45" spans="1:12">
      <c r="A45" s="231"/>
      <c r="B45" s="222"/>
      <c r="C45" s="222"/>
      <c r="D45" s="222"/>
      <c r="E45" s="222"/>
      <c r="F45" s="222"/>
      <c r="G45" s="222"/>
      <c r="H45" s="222"/>
      <c r="I45" s="222"/>
      <c r="J45" s="222"/>
      <c r="K45" s="222"/>
      <c r="L45" s="222"/>
    </row>
    <row r="46" spans="1:12">
      <c r="A46" s="231"/>
      <c r="B46" s="222"/>
      <c r="C46" s="224" t="s">
        <v>4098</v>
      </c>
      <c r="D46" s="222"/>
      <c r="E46" s="229" t="s">
        <v>4007</v>
      </c>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row r="55" spans="1:12">
      <c r="A55" s="231"/>
      <c r="B55" s="222"/>
      <c r="C55" s="222"/>
      <c r="D55" s="222"/>
      <c r="E55" s="222"/>
      <c r="F55" s="222"/>
      <c r="G55" s="222"/>
      <c r="H55" s="222"/>
      <c r="I55" s="222"/>
      <c r="J55" s="222"/>
      <c r="K55" s="222"/>
      <c r="L55" s="222"/>
    </row>
    <row r="56" spans="1:12">
      <c r="A56" s="231"/>
      <c r="B56" s="222"/>
      <c r="C56" s="222"/>
      <c r="D56" s="222"/>
      <c r="E56" s="222"/>
      <c r="F56" s="222"/>
      <c r="G56" s="222"/>
      <c r="H56" s="222"/>
      <c r="I56" s="222"/>
      <c r="J56" s="222"/>
      <c r="K56" s="222"/>
      <c r="L56" s="222"/>
    </row>
    <row r="57" spans="1:12">
      <c r="A57" s="231"/>
      <c r="B57" s="222"/>
      <c r="C57" s="222"/>
      <c r="D57" s="222"/>
      <c r="E57" s="222"/>
      <c r="F57" s="222"/>
      <c r="G57" s="222"/>
      <c r="H57" s="222"/>
      <c r="I57" s="222"/>
      <c r="J57" s="222"/>
      <c r="K57" s="222"/>
      <c r="L57" s="222"/>
    </row>
    <row r="58" spans="1:12">
      <c r="A58" s="231"/>
      <c r="B58" s="222"/>
      <c r="C58" s="222"/>
      <c r="D58" s="222"/>
      <c r="E58" s="222"/>
      <c r="F58" s="222"/>
      <c r="G58" s="222"/>
      <c r="H58" s="222"/>
      <c r="I58" s="222"/>
      <c r="J58" s="222"/>
      <c r="K58" s="222"/>
      <c r="L58" s="222"/>
    </row>
    <row r="59" spans="1:12">
      <c r="A59" s="231"/>
      <c r="B59" s="222"/>
      <c r="C59" s="222"/>
      <c r="D59" s="222"/>
      <c r="E59" s="222"/>
      <c r="F59" s="222"/>
      <c r="G59" s="222"/>
      <c r="H59" s="222"/>
      <c r="I59" s="222"/>
      <c r="J59" s="222"/>
      <c r="K59" s="222"/>
      <c r="L59" s="222"/>
    </row>
    <row r="60" spans="1:12">
      <c r="A60" s="231"/>
      <c r="B60" s="222"/>
      <c r="C60" s="222"/>
      <c r="D60" s="222"/>
      <c r="E60" s="222"/>
      <c r="F60" s="222"/>
      <c r="G60" s="222"/>
      <c r="H60" s="222"/>
      <c r="I60" s="222"/>
      <c r="J60" s="222"/>
      <c r="K60" s="222"/>
      <c r="L60" s="222"/>
    </row>
    <row r="61" spans="1:12">
      <c r="A61" s="231"/>
      <c r="B61" s="222"/>
      <c r="C61" s="222"/>
      <c r="D61" s="222"/>
      <c r="E61" s="222"/>
      <c r="F61" s="222"/>
      <c r="G61" s="222"/>
      <c r="H61" s="222"/>
      <c r="I61" s="222"/>
      <c r="J61" s="222"/>
      <c r="K61" s="222"/>
      <c r="L61" s="222"/>
    </row>
    <row r="62" spans="1:12">
      <c r="A62" s="231"/>
      <c r="B62" s="222"/>
      <c r="C62" s="222"/>
      <c r="D62" s="222"/>
      <c r="E62" s="222"/>
      <c r="F62" s="222"/>
      <c r="G62" s="222"/>
      <c r="H62" s="222"/>
      <c r="I62" s="222"/>
      <c r="J62" s="222"/>
      <c r="K62" s="222"/>
      <c r="L62" s="222"/>
    </row>
    <row r="63" spans="1:12">
      <c r="A63" s="231"/>
      <c r="B63" s="222"/>
      <c r="C63" s="222"/>
      <c r="D63" s="222"/>
      <c r="E63" s="222"/>
      <c r="F63" s="222"/>
      <c r="G63" s="222"/>
      <c r="H63" s="222"/>
      <c r="I63" s="222"/>
      <c r="J63" s="222"/>
      <c r="K63" s="222"/>
      <c r="L63" s="222"/>
    </row>
    <row r="64" spans="1:12">
      <c r="A64" s="231"/>
      <c r="B64" s="222"/>
      <c r="C64" s="222"/>
      <c r="D64" s="222"/>
      <c r="E64" s="222"/>
      <c r="F64" s="222"/>
      <c r="G64" s="222"/>
      <c r="H64" s="222"/>
      <c r="I64" s="222"/>
      <c r="J64" s="222"/>
      <c r="K64" s="222"/>
      <c r="L64" s="222"/>
    </row>
    <row r="65" spans="1:12">
      <c r="A65" s="231"/>
      <c r="B65" s="222"/>
      <c r="C65" s="222"/>
      <c r="D65" s="222"/>
      <c r="E65" s="222"/>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c r="B68" s="222"/>
      <c r="C68" s="222"/>
      <c r="D68" s="222"/>
      <c r="E68" s="222"/>
      <c r="F68" s="222"/>
      <c r="G68" s="222"/>
      <c r="H68" s="222"/>
      <c r="I68" s="222"/>
      <c r="J68" s="222"/>
      <c r="K68" s="222"/>
      <c r="L68" s="222"/>
    </row>
    <row r="69" spans="1:12">
      <c r="A69" s="231"/>
      <c r="B69" s="222"/>
      <c r="C69" s="222"/>
      <c r="D69" s="222"/>
      <c r="E69" s="222"/>
      <c r="F69" s="222"/>
      <c r="G69" s="222"/>
      <c r="H69" s="222"/>
      <c r="I69" s="222"/>
      <c r="J69" s="222"/>
      <c r="K69" s="222"/>
      <c r="L69" s="222"/>
    </row>
    <row r="70" spans="1:12">
      <c r="A70" s="231"/>
      <c r="B70" s="222"/>
      <c r="C70" s="222"/>
      <c r="D70" s="222"/>
      <c r="E70" s="222"/>
      <c r="F70" s="222"/>
      <c r="G70" s="222"/>
      <c r="H70" s="222"/>
      <c r="I70" s="222"/>
      <c r="J70" s="222"/>
      <c r="K70" s="222"/>
      <c r="L70" s="222"/>
    </row>
    <row r="71" spans="1:12" ht="28">
      <c r="A71" s="231" t="s">
        <v>1673</v>
      </c>
      <c r="B71" s="222"/>
      <c r="C71" s="222"/>
      <c r="D71" s="222"/>
      <c r="E71" s="222"/>
      <c r="F71" s="222"/>
      <c r="G71" s="222"/>
      <c r="H71" s="222"/>
      <c r="I71" s="222"/>
      <c r="J71" s="222"/>
      <c r="K71" s="222"/>
      <c r="L71" s="222"/>
    </row>
    <row r="72" spans="1:12">
      <c r="A72" s="232"/>
      <c r="B72" s="223">
        <v>2009</v>
      </c>
      <c r="C72" s="223">
        <v>2010</v>
      </c>
      <c r="D72" s="223">
        <v>2011</v>
      </c>
      <c r="E72" s="223">
        <v>2012</v>
      </c>
      <c r="F72" s="223">
        <v>2013</v>
      </c>
      <c r="G72" s="223">
        <v>2014</v>
      </c>
      <c r="H72" s="223">
        <v>2015</v>
      </c>
      <c r="I72" s="223">
        <v>2016</v>
      </c>
      <c r="J72" s="223" t="s">
        <v>3599</v>
      </c>
      <c r="K72" s="223" t="s">
        <v>3957</v>
      </c>
      <c r="L72" s="223" t="s">
        <v>4086</v>
      </c>
    </row>
    <row r="73" spans="1:12">
      <c r="A73" s="235" t="s">
        <v>1674</v>
      </c>
      <c r="B73" s="230"/>
      <c r="C73" s="230"/>
      <c r="D73" s="230"/>
      <c r="E73" s="230"/>
      <c r="F73" s="230"/>
      <c r="G73" s="230"/>
      <c r="H73" s="230"/>
      <c r="I73" s="230"/>
      <c r="J73" s="230"/>
      <c r="K73" s="230"/>
      <c r="L73" s="230"/>
    </row>
    <row r="74" spans="1:12">
      <c r="A74" s="233" t="s">
        <v>1675</v>
      </c>
      <c r="B74" s="225">
        <v>0.5</v>
      </c>
      <c r="C74" s="225">
        <v>3.2</v>
      </c>
      <c r="D74" s="225">
        <v>0.6</v>
      </c>
      <c r="E74" s="225">
        <v>2.4</v>
      </c>
      <c r="F74" s="225">
        <v>0.9</v>
      </c>
      <c r="G74" s="225">
        <v>1</v>
      </c>
      <c r="H74" s="225">
        <v>0.4</v>
      </c>
      <c r="I74" s="225">
        <v>0.3</v>
      </c>
      <c r="J74" s="225">
        <v>1.1000000000000001</v>
      </c>
      <c r="K74" s="225">
        <v>0.8</v>
      </c>
      <c r="L74" s="225">
        <v>1</v>
      </c>
    </row>
    <row r="75" spans="1:12">
      <c r="A75" s="233" t="s">
        <v>1659</v>
      </c>
      <c r="B75" s="225">
        <v>0.6</v>
      </c>
      <c r="C75" s="225">
        <v>3.3</v>
      </c>
      <c r="D75" s="225">
        <v>0.4</v>
      </c>
      <c r="E75" s="225">
        <v>2.4</v>
      </c>
      <c r="F75" s="225">
        <v>1.1000000000000001</v>
      </c>
      <c r="G75" s="225">
        <v>1.4</v>
      </c>
      <c r="H75" s="225">
        <v>0.6</v>
      </c>
      <c r="I75" s="225">
        <v>0.3</v>
      </c>
      <c r="J75" s="225">
        <v>1.3</v>
      </c>
      <c r="K75" s="225">
        <v>0.7</v>
      </c>
      <c r="L75" s="225">
        <v>1.5</v>
      </c>
    </row>
    <row r="76" spans="1:12">
      <c r="A76" s="39" t="s">
        <v>1676</v>
      </c>
      <c r="B76" s="225">
        <v>1.2</v>
      </c>
      <c r="C76" s="225">
        <v>2.5</v>
      </c>
      <c r="D76" s="225">
        <v>2.4</v>
      </c>
      <c r="E76" s="225">
        <v>2.4</v>
      </c>
      <c r="F76" s="225">
        <v>0.8</v>
      </c>
      <c r="G76" s="225">
        <v>0.6</v>
      </c>
      <c r="H76" s="225">
        <v>0.4</v>
      </c>
      <c r="I76" s="225">
        <v>0.1</v>
      </c>
      <c r="J76" s="225">
        <v>1.2</v>
      </c>
      <c r="K76" s="225">
        <v>0.8</v>
      </c>
      <c r="L76" s="225">
        <v>0.8</v>
      </c>
    </row>
    <row r="77" spans="1:12" ht="16" thickBot="1">
      <c r="A77" s="68"/>
      <c r="B77" s="69"/>
      <c r="C77" s="69"/>
      <c r="D77" s="69"/>
      <c r="E77" s="69"/>
      <c r="F77" s="69"/>
      <c r="G77" s="69"/>
      <c r="H77" s="69"/>
      <c r="I77" s="69"/>
      <c r="J77" s="69"/>
      <c r="K77" s="69"/>
      <c r="L77" s="69"/>
    </row>
    <row r="78" spans="1:12">
      <c r="A78" s="231"/>
      <c r="B78" s="222"/>
      <c r="C78" s="222"/>
      <c r="D78" s="222"/>
      <c r="E78" s="222"/>
      <c r="F78" s="222"/>
      <c r="G78" s="222"/>
      <c r="H78" s="222"/>
      <c r="I78" s="222"/>
      <c r="J78" s="222"/>
      <c r="K78" s="222"/>
      <c r="L78" s="222"/>
    </row>
    <row r="79" spans="1:12">
      <c r="A79" s="231"/>
      <c r="B79" s="224"/>
      <c r="C79" s="222" t="s">
        <v>4098</v>
      </c>
      <c r="D79" s="224"/>
      <c r="E79" s="229" t="s">
        <v>4010</v>
      </c>
      <c r="F79" s="222"/>
      <c r="G79" s="222"/>
      <c r="H79" s="222"/>
      <c r="I79" s="222"/>
      <c r="J79" s="222"/>
      <c r="K79" s="222"/>
      <c r="L79" s="222"/>
    </row>
    <row r="80" spans="1:12">
      <c r="A80" s="231"/>
      <c r="B80" s="222"/>
      <c r="C80" s="222"/>
      <c r="D80" s="222"/>
      <c r="E80" s="222"/>
      <c r="F80" s="222"/>
      <c r="G80" s="222"/>
      <c r="H80" s="222"/>
      <c r="I80" s="222"/>
      <c r="J80" s="222"/>
      <c r="K80" s="222"/>
      <c r="L80" s="222"/>
    </row>
  </sheetData>
  <hyperlinks>
    <hyperlink ref="B1" location="INDEKS!A1" display="HJEM" xr:uid="{A9522BEC-6070-4CAE-B6A5-22FE4596561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82"/>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4" ht="28">
      <c r="A1" s="231" t="s">
        <v>3549</v>
      </c>
      <c r="B1" s="173" t="s">
        <v>3453</v>
      </c>
      <c r="C1" s="222"/>
      <c r="D1" s="222"/>
      <c r="E1" s="222"/>
      <c r="F1" s="222"/>
      <c r="G1" s="222"/>
      <c r="H1" s="222"/>
      <c r="I1" s="222"/>
      <c r="J1" s="222"/>
      <c r="K1" s="222"/>
      <c r="L1" s="222"/>
      <c r="M1" s="222"/>
      <c r="N1" s="222"/>
    </row>
    <row r="2" spans="1:14">
      <c r="A2" s="30"/>
      <c r="B2" s="222"/>
      <c r="C2" s="222"/>
      <c r="D2" s="222"/>
      <c r="E2" s="222"/>
      <c r="F2" s="222"/>
      <c r="G2" s="222"/>
      <c r="H2" s="222"/>
      <c r="I2" s="222"/>
      <c r="J2" s="222"/>
      <c r="K2" s="222"/>
      <c r="L2" s="222"/>
      <c r="M2" s="222"/>
      <c r="N2" s="222"/>
    </row>
    <row r="3" spans="1:14">
      <c r="A3" s="231"/>
      <c r="B3" s="222"/>
      <c r="C3" s="222"/>
      <c r="D3" s="222"/>
      <c r="E3" s="222"/>
      <c r="F3" s="222"/>
      <c r="G3" s="222"/>
      <c r="H3" s="222"/>
      <c r="I3" s="222"/>
      <c r="J3" s="222"/>
      <c r="K3" s="222"/>
      <c r="L3" s="222"/>
      <c r="M3" s="222"/>
      <c r="N3" s="222"/>
    </row>
    <row r="4" spans="1:14" ht="28">
      <c r="A4" s="231" t="s">
        <v>55</v>
      </c>
      <c r="B4" s="222"/>
      <c r="C4" s="222"/>
      <c r="D4" s="222"/>
      <c r="E4" s="222"/>
      <c r="F4" s="222"/>
      <c r="G4" s="222"/>
      <c r="H4" s="222"/>
      <c r="I4" s="222"/>
      <c r="J4" s="222"/>
      <c r="K4" s="222"/>
      <c r="L4" s="222"/>
      <c r="M4" s="222"/>
      <c r="N4" s="222"/>
    </row>
    <row r="5" spans="1:14">
      <c r="A5" s="231"/>
      <c r="B5" s="222"/>
      <c r="C5" s="222"/>
      <c r="D5" s="222"/>
      <c r="E5" s="222"/>
      <c r="F5" s="222"/>
      <c r="G5" s="222"/>
      <c r="H5" s="222"/>
      <c r="I5" s="222"/>
      <c r="J5" s="222"/>
      <c r="K5" s="222"/>
      <c r="L5" s="222"/>
      <c r="M5" s="222"/>
      <c r="N5" s="222"/>
    </row>
    <row r="6" spans="1:14" ht="42">
      <c r="A6" s="231" t="s">
        <v>1468</v>
      </c>
      <c r="B6" s="222"/>
      <c r="C6" s="222"/>
      <c r="D6" s="222"/>
      <c r="E6" s="222"/>
      <c r="F6" s="222"/>
      <c r="G6" s="222"/>
      <c r="H6" s="222"/>
      <c r="I6" s="222"/>
      <c r="J6" s="222"/>
      <c r="K6" s="222"/>
      <c r="L6" s="222"/>
      <c r="M6" s="222"/>
      <c r="N6" s="222"/>
    </row>
    <row r="7" spans="1:14" ht="28">
      <c r="A7" s="231" t="s">
        <v>1469</v>
      </c>
      <c r="B7" s="222"/>
      <c r="C7" s="222"/>
      <c r="D7" s="222"/>
      <c r="E7" s="222"/>
      <c r="F7" s="222"/>
      <c r="G7" s="222"/>
      <c r="H7" s="222"/>
      <c r="I7" s="222"/>
      <c r="J7" s="222"/>
      <c r="K7" s="222"/>
      <c r="L7" s="222"/>
      <c r="M7" s="222"/>
      <c r="N7" s="222"/>
    </row>
    <row r="8" spans="1:14">
      <c r="A8" s="231"/>
      <c r="B8" s="222"/>
      <c r="C8" s="222"/>
      <c r="D8" s="222"/>
      <c r="E8" s="222"/>
      <c r="F8" s="222"/>
      <c r="G8" s="222"/>
      <c r="H8" s="222"/>
      <c r="I8" s="222"/>
      <c r="J8" s="222"/>
      <c r="K8" s="222"/>
      <c r="L8" s="222"/>
      <c r="M8" s="222"/>
      <c r="N8" s="222"/>
    </row>
    <row r="9" spans="1:14" ht="42">
      <c r="A9" s="231" t="s">
        <v>1470</v>
      </c>
      <c r="B9" s="222"/>
      <c r="C9" s="222"/>
      <c r="D9" s="222"/>
      <c r="E9" s="222"/>
      <c r="F9" s="222"/>
      <c r="G9" s="222"/>
      <c r="H9" s="222"/>
      <c r="I9" s="222"/>
      <c r="J9" s="222"/>
      <c r="K9" s="222"/>
      <c r="L9" s="222"/>
      <c r="M9" s="222"/>
      <c r="N9" s="222"/>
    </row>
    <row r="10" spans="1:14">
      <c r="A10" s="231" t="s">
        <v>3550</v>
      </c>
      <c r="B10" s="222"/>
      <c r="C10" s="222"/>
      <c r="D10" s="222"/>
      <c r="E10" s="222"/>
      <c r="F10" s="222"/>
      <c r="G10" s="222"/>
      <c r="H10" s="222"/>
      <c r="I10" s="222"/>
      <c r="J10" s="222"/>
      <c r="K10" s="222"/>
      <c r="L10" s="222"/>
      <c r="M10" s="222"/>
      <c r="N10" s="222"/>
    </row>
    <row r="11" spans="1:14" ht="98">
      <c r="A11" s="231" t="s">
        <v>4141</v>
      </c>
      <c r="B11" s="222"/>
      <c r="C11" s="222"/>
      <c r="D11" s="222"/>
      <c r="E11" s="222"/>
      <c r="F11" s="222"/>
      <c r="G11" s="222"/>
      <c r="H11" s="222"/>
      <c r="I11" s="222"/>
      <c r="J11" s="222"/>
      <c r="K11" s="222"/>
      <c r="L11" s="222"/>
      <c r="M11" s="222"/>
      <c r="N11" s="222"/>
    </row>
    <row r="12" spans="1:14">
      <c r="A12" s="231"/>
      <c r="B12" s="222" t="s">
        <v>0</v>
      </c>
      <c r="C12" s="222"/>
      <c r="D12" s="222"/>
      <c r="E12" s="222"/>
      <c r="F12" s="222"/>
      <c r="G12" s="222"/>
      <c r="H12" s="222"/>
      <c r="I12" s="222"/>
      <c r="J12" s="222"/>
      <c r="K12" s="222"/>
      <c r="L12" s="222"/>
      <c r="M12" s="222"/>
      <c r="N12" s="222"/>
    </row>
    <row r="13" spans="1:14" ht="42">
      <c r="A13" s="231" t="s">
        <v>56</v>
      </c>
      <c r="B13" s="222"/>
      <c r="C13" s="222"/>
      <c r="D13" s="222"/>
      <c r="E13" s="222"/>
      <c r="F13" s="222"/>
      <c r="G13" s="222"/>
      <c r="H13" s="222"/>
      <c r="I13" s="222"/>
      <c r="J13" s="222"/>
      <c r="K13" s="222"/>
      <c r="L13" s="222"/>
      <c r="M13" s="222"/>
      <c r="N13" s="222"/>
    </row>
    <row r="14" spans="1:14" ht="28">
      <c r="A14" s="231" t="s">
        <v>1471</v>
      </c>
      <c r="B14" s="222"/>
      <c r="C14" s="222"/>
      <c r="D14" s="222"/>
      <c r="E14" s="222"/>
      <c r="F14" s="222"/>
      <c r="G14" s="222"/>
      <c r="H14" s="222"/>
      <c r="I14" s="222"/>
      <c r="J14" s="222"/>
      <c r="K14" s="222"/>
      <c r="L14" s="222"/>
      <c r="M14" s="222"/>
      <c r="N14" s="222"/>
    </row>
    <row r="15" spans="1:14" ht="42">
      <c r="A15" s="231" t="s">
        <v>1472</v>
      </c>
      <c r="B15" s="222"/>
      <c r="C15" s="222"/>
      <c r="D15" s="222"/>
      <c r="E15" s="222"/>
      <c r="F15" s="222"/>
      <c r="G15" s="222"/>
      <c r="H15" s="222"/>
      <c r="I15" s="222"/>
      <c r="J15" s="222"/>
      <c r="K15" s="222"/>
      <c r="L15" s="222"/>
      <c r="M15" s="222"/>
      <c r="N15" s="222"/>
    </row>
    <row r="16" spans="1:14">
      <c r="A16" s="231"/>
      <c r="B16" s="222"/>
      <c r="C16" s="222"/>
      <c r="D16" s="222"/>
      <c r="E16" s="222"/>
      <c r="F16" s="222"/>
      <c r="G16" s="222"/>
      <c r="H16" s="222"/>
      <c r="I16" s="222"/>
      <c r="J16" s="222"/>
      <c r="K16" s="222"/>
      <c r="L16" s="222"/>
      <c r="M16" s="222"/>
      <c r="N16" s="222"/>
    </row>
    <row r="17" spans="1:14" ht="140">
      <c r="A17" s="231" t="s">
        <v>57</v>
      </c>
      <c r="B17" s="222"/>
      <c r="C17" s="222"/>
      <c r="D17" s="222"/>
      <c r="E17" s="222"/>
      <c r="F17" s="222"/>
      <c r="G17" s="222"/>
      <c r="H17" s="222"/>
      <c r="I17" s="222"/>
      <c r="J17" s="222"/>
      <c r="K17" s="222"/>
      <c r="L17" s="222"/>
      <c r="M17" s="222"/>
      <c r="N17" s="222"/>
    </row>
    <row r="18" spans="1:14">
      <c r="A18" s="231"/>
      <c r="B18" s="222"/>
      <c r="C18" s="222"/>
      <c r="D18" s="222"/>
      <c r="E18" s="222"/>
      <c r="F18" s="222"/>
      <c r="G18" s="222"/>
      <c r="H18" s="222"/>
      <c r="I18" s="222"/>
      <c r="J18" s="222"/>
      <c r="K18" s="222"/>
      <c r="L18" s="222"/>
      <c r="M18" s="222"/>
      <c r="N18" s="222"/>
    </row>
    <row r="19" spans="1:14">
      <c r="A19" s="231"/>
      <c r="B19" s="222"/>
      <c r="C19" s="222"/>
      <c r="D19" s="222"/>
      <c r="E19" s="222"/>
      <c r="F19" s="222"/>
      <c r="G19" s="222"/>
      <c r="H19" s="222"/>
      <c r="I19" s="222"/>
      <c r="J19" s="222"/>
      <c r="K19" s="222"/>
      <c r="L19" s="222"/>
      <c r="M19" s="222"/>
      <c r="N19" s="222"/>
    </row>
    <row r="20" spans="1:14">
      <c r="A20" s="231"/>
      <c r="B20" s="222"/>
      <c r="C20" s="222"/>
      <c r="D20" s="222"/>
      <c r="E20" s="222"/>
      <c r="F20" s="222"/>
      <c r="G20" s="222"/>
      <c r="H20" s="222"/>
      <c r="I20" s="222"/>
      <c r="J20" s="222"/>
      <c r="K20" s="222"/>
      <c r="L20" s="222"/>
      <c r="M20" s="222"/>
      <c r="N20" s="222"/>
    </row>
    <row r="21" spans="1:14">
      <c r="A21" s="231" t="s">
        <v>58</v>
      </c>
      <c r="B21" s="222"/>
      <c r="C21" s="222"/>
      <c r="D21" s="222"/>
      <c r="E21" s="222"/>
      <c r="F21" s="222"/>
      <c r="G21" s="222"/>
      <c r="H21" s="222"/>
      <c r="I21" s="222"/>
      <c r="J21" s="222"/>
      <c r="K21" s="222"/>
      <c r="L21" s="222"/>
      <c r="M21" s="222"/>
      <c r="N21" s="222"/>
    </row>
    <row r="22" spans="1:14">
      <c r="A22" s="232"/>
      <c r="B22" s="223">
        <v>2009</v>
      </c>
      <c r="C22" s="223">
        <v>2010</v>
      </c>
      <c r="D22" s="223">
        <v>2011</v>
      </c>
      <c r="E22" s="223">
        <v>2012</v>
      </c>
      <c r="F22" s="223">
        <v>2013</v>
      </c>
      <c r="G22" s="223">
        <v>2014</v>
      </c>
      <c r="H22" s="223">
        <v>2015</v>
      </c>
      <c r="I22" s="223">
        <v>2016</v>
      </c>
      <c r="J22" s="223">
        <v>2017</v>
      </c>
      <c r="K22" s="223">
        <v>2018</v>
      </c>
      <c r="L22" s="223">
        <v>2019</v>
      </c>
      <c r="M22" s="222"/>
      <c r="N22" s="222"/>
    </row>
    <row r="23" spans="1:14">
      <c r="A23" s="233" t="s">
        <v>335</v>
      </c>
      <c r="B23" s="225">
        <v>3855</v>
      </c>
      <c r="C23" s="225">
        <v>5115</v>
      </c>
      <c r="D23" s="225">
        <v>3806</v>
      </c>
      <c r="E23" s="225">
        <v>6184</v>
      </c>
      <c r="F23" s="225">
        <v>7557</v>
      </c>
      <c r="G23" s="225">
        <v>14792</v>
      </c>
      <c r="H23" s="225">
        <v>21315</v>
      </c>
      <c r="I23" s="225">
        <v>6266</v>
      </c>
      <c r="J23" s="225">
        <v>3500</v>
      </c>
      <c r="K23" s="225">
        <v>3559</v>
      </c>
      <c r="L23" s="225">
        <v>2716</v>
      </c>
      <c r="M23" s="222"/>
      <c r="N23" s="222"/>
    </row>
    <row r="24" spans="1:14">
      <c r="A24" s="233" t="s">
        <v>336</v>
      </c>
      <c r="B24" s="225">
        <v>2022</v>
      </c>
      <c r="C24" s="225">
        <v>2844</v>
      </c>
      <c r="D24" s="225">
        <v>3600</v>
      </c>
      <c r="E24" s="225">
        <v>3336</v>
      </c>
      <c r="F24" s="225">
        <v>5144</v>
      </c>
      <c r="G24" s="225">
        <v>10192</v>
      </c>
      <c r="H24" s="225">
        <v>10472</v>
      </c>
      <c r="I24" s="225">
        <v>12722</v>
      </c>
      <c r="J24" s="225">
        <v>2411</v>
      </c>
      <c r="K24" s="225">
        <v>2600</v>
      </c>
      <c r="L24" s="225">
        <v>2241</v>
      </c>
      <c r="M24" s="222"/>
      <c r="N24" s="222"/>
    </row>
    <row r="25" spans="1:14" ht="16" thickBot="1">
      <c r="A25" s="234"/>
      <c r="B25" s="226"/>
      <c r="C25" s="226"/>
      <c r="D25" s="226"/>
      <c r="E25" s="226"/>
      <c r="F25" s="226"/>
      <c r="G25" s="226"/>
      <c r="H25" s="226"/>
      <c r="I25" s="226"/>
      <c r="J25" s="226"/>
      <c r="K25" s="226"/>
      <c r="L25" s="226"/>
      <c r="M25" s="222"/>
      <c r="N25" s="222"/>
    </row>
    <row r="26" spans="1:14">
      <c r="A26" s="231"/>
      <c r="B26" s="222"/>
      <c r="C26" s="222"/>
      <c r="D26" s="222"/>
      <c r="E26" s="222"/>
      <c r="F26" s="222"/>
      <c r="G26" s="222"/>
      <c r="H26" s="222"/>
      <c r="I26" s="222"/>
      <c r="J26" s="222"/>
      <c r="K26" s="222"/>
      <c r="L26" s="222"/>
      <c r="M26" s="222"/>
      <c r="N26" s="222"/>
    </row>
    <row r="27" spans="1:14">
      <c r="A27" s="231"/>
      <c r="B27" s="222"/>
      <c r="C27" s="222" t="s">
        <v>4142</v>
      </c>
      <c r="D27" s="222"/>
      <c r="E27" s="224" t="s">
        <v>3734</v>
      </c>
      <c r="F27" s="222"/>
      <c r="G27" s="222"/>
      <c r="H27" s="222"/>
      <c r="I27" s="222"/>
      <c r="J27" s="222"/>
      <c r="K27" s="222"/>
      <c r="L27" s="222"/>
      <c r="M27" s="222"/>
      <c r="N27" s="222"/>
    </row>
    <row r="28" spans="1:14">
      <c r="A28" s="231"/>
      <c r="B28" s="222"/>
      <c r="C28" s="222"/>
      <c r="D28" s="222"/>
      <c r="E28" s="222"/>
      <c r="F28" s="222"/>
      <c r="G28" s="222"/>
      <c r="H28" s="222"/>
      <c r="I28" s="222"/>
      <c r="J28" s="222"/>
      <c r="K28" s="222"/>
      <c r="L28" s="222"/>
      <c r="M28" s="222"/>
      <c r="N28" s="222"/>
    </row>
    <row r="29" spans="1:14">
      <c r="A29" s="231"/>
      <c r="B29" s="222"/>
      <c r="C29" s="222"/>
      <c r="D29" s="222"/>
      <c r="E29" s="222"/>
      <c r="F29" s="222"/>
      <c r="G29" s="222"/>
      <c r="H29" s="222"/>
      <c r="I29" s="222"/>
      <c r="J29" s="222"/>
      <c r="K29" s="222"/>
      <c r="L29" s="222"/>
      <c r="M29" s="222"/>
      <c r="N29" s="222"/>
    </row>
    <row r="30" spans="1:14">
      <c r="A30" s="231" t="s">
        <v>59</v>
      </c>
      <c r="B30" s="222"/>
      <c r="C30" s="222"/>
      <c r="D30" s="222"/>
      <c r="E30" s="222"/>
      <c r="F30" s="222"/>
      <c r="G30" s="222"/>
      <c r="H30" s="222"/>
      <c r="I30" s="222"/>
      <c r="J30" s="222"/>
      <c r="K30" s="222"/>
      <c r="L30" s="222"/>
      <c r="M30" s="222"/>
      <c r="N30" s="222"/>
    </row>
    <row r="31" spans="1:14">
      <c r="A31" s="37" t="s">
        <v>0</v>
      </c>
      <c r="B31" s="223">
        <v>2009</v>
      </c>
      <c r="C31" s="223">
        <v>2010</v>
      </c>
      <c r="D31" s="223">
        <v>2011</v>
      </c>
      <c r="E31" s="223">
        <v>2012</v>
      </c>
      <c r="F31" s="223">
        <v>2013</v>
      </c>
      <c r="G31" s="223">
        <v>2014</v>
      </c>
      <c r="H31" s="223">
        <v>2015</v>
      </c>
      <c r="I31" s="223">
        <v>2016</v>
      </c>
      <c r="J31" s="223">
        <v>2017</v>
      </c>
      <c r="K31" s="223">
        <v>2018</v>
      </c>
      <c r="L31" s="223">
        <v>2019</v>
      </c>
      <c r="M31" s="222"/>
      <c r="N31" s="222"/>
    </row>
    <row r="32" spans="1:14">
      <c r="A32" s="38" t="s">
        <v>337</v>
      </c>
      <c r="B32" s="227">
        <v>56897</v>
      </c>
      <c r="C32" s="227">
        <v>59014</v>
      </c>
      <c r="D32" s="227">
        <v>57787</v>
      </c>
      <c r="E32" s="227">
        <v>55982</v>
      </c>
      <c r="F32" s="227">
        <v>64562</v>
      </c>
      <c r="G32" s="227">
        <v>72342</v>
      </c>
      <c r="H32" s="227">
        <v>84693</v>
      </c>
      <c r="I32" s="227">
        <v>80002</v>
      </c>
      <c r="J32" s="227">
        <v>76828</v>
      </c>
      <c r="K32" s="227">
        <v>76156</v>
      </c>
      <c r="L32" s="227">
        <v>74149</v>
      </c>
      <c r="M32" s="222"/>
      <c r="N32" s="222"/>
    </row>
    <row r="33" spans="1:14">
      <c r="A33" s="38" t="s">
        <v>338</v>
      </c>
      <c r="B33" s="227">
        <v>32592</v>
      </c>
      <c r="C33" s="227">
        <v>33653</v>
      </c>
      <c r="D33" s="227">
        <v>30394</v>
      </c>
      <c r="E33" s="227">
        <v>25923</v>
      </c>
      <c r="F33" s="227">
        <v>32535</v>
      </c>
      <c r="G33" s="227">
        <v>36927</v>
      </c>
      <c r="H33" s="227">
        <v>47327</v>
      </c>
      <c r="I33" s="227">
        <v>42836</v>
      </c>
      <c r="J33" s="227">
        <v>38591</v>
      </c>
      <c r="K33" s="227">
        <v>37077</v>
      </c>
      <c r="L33" s="227">
        <v>37281</v>
      </c>
      <c r="M33" s="222"/>
      <c r="N33" s="222"/>
    </row>
    <row r="34" spans="1:14">
      <c r="A34" s="38" t="s">
        <v>339</v>
      </c>
      <c r="B34" s="227">
        <v>1376</v>
      </c>
      <c r="C34" s="227">
        <v>2124</v>
      </c>
      <c r="D34" s="227">
        <v>2249</v>
      </c>
      <c r="E34" s="227">
        <v>2583</v>
      </c>
      <c r="F34" s="227">
        <v>3889</v>
      </c>
      <c r="G34" s="227">
        <v>6104</v>
      </c>
      <c r="H34" s="227">
        <v>10849</v>
      </c>
      <c r="I34" s="227">
        <v>7493</v>
      </c>
      <c r="J34" s="227">
        <v>2750</v>
      </c>
      <c r="K34" s="227">
        <v>1652</v>
      </c>
      <c r="L34" s="227">
        <v>1777</v>
      </c>
      <c r="M34" s="222"/>
      <c r="N34" s="222"/>
    </row>
    <row r="35" spans="1:14">
      <c r="A35" s="39" t="s">
        <v>60</v>
      </c>
      <c r="B35" s="225">
        <v>1279</v>
      </c>
      <c r="C35" s="225">
        <v>1961</v>
      </c>
      <c r="D35" s="225">
        <v>2057</v>
      </c>
      <c r="E35" s="225">
        <v>2460</v>
      </c>
      <c r="F35" s="225">
        <v>3806</v>
      </c>
      <c r="G35" s="225">
        <v>6031</v>
      </c>
      <c r="H35" s="225">
        <v>10783</v>
      </c>
      <c r="I35" s="225">
        <v>7444</v>
      </c>
      <c r="J35" s="225">
        <v>2706</v>
      </c>
      <c r="K35" s="225">
        <v>1621</v>
      </c>
      <c r="L35" s="225">
        <v>1731</v>
      </c>
      <c r="M35" s="222"/>
      <c r="N35" s="222"/>
    </row>
    <row r="36" spans="1:14">
      <c r="A36" s="39" t="s">
        <v>61</v>
      </c>
      <c r="B36" s="222">
        <v>414</v>
      </c>
      <c r="C36" s="222">
        <v>797</v>
      </c>
      <c r="D36" s="222">
        <v>957</v>
      </c>
      <c r="E36" s="222">
        <v>1267</v>
      </c>
      <c r="F36" s="222">
        <v>1872</v>
      </c>
      <c r="G36" s="222">
        <v>3913</v>
      </c>
      <c r="H36" s="222">
        <v>7810</v>
      </c>
      <c r="I36" s="222">
        <v>4478</v>
      </c>
      <c r="J36" s="222">
        <v>1525</v>
      </c>
      <c r="K36" s="222">
        <v>1028</v>
      </c>
      <c r="L36" s="222" t="s">
        <v>64</v>
      </c>
      <c r="M36" s="222"/>
      <c r="N36" s="222"/>
    </row>
    <row r="37" spans="1:14">
      <c r="A37" s="39" t="s">
        <v>62</v>
      </c>
      <c r="B37" s="222">
        <v>413</v>
      </c>
      <c r="C37" s="222">
        <v>669</v>
      </c>
      <c r="D37" s="222">
        <v>584</v>
      </c>
      <c r="E37" s="222">
        <v>725</v>
      </c>
      <c r="F37" s="222">
        <v>1419</v>
      </c>
      <c r="G37" s="222">
        <v>1774</v>
      </c>
      <c r="H37" s="222">
        <v>1325</v>
      </c>
      <c r="I37" s="222">
        <v>406</v>
      </c>
      <c r="J37" s="222">
        <v>392</v>
      </c>
      <c r="K37" s="222">
        <v>187</v>
      </c>
      <c r="L37" s="222" t="s">
        <v>64</v>
      </c>
      <c r="M37" s="222"/>
      <c r="N37" s="222"/>
    </row>
    <row r="38" spans="1:14">
      <c r="A38" s="39" t="s">
        <v>63</v>
      </c>
      <c r="B38" s="222">
        <v>452</v>
      </c>
      <c r="C38" s="222">
        <v>494</v>
      </c>
      <c r="D38" s="222">
        <v>516</v>
      </c>
      <c r="E38" s="222">
        <v>468</v>
      </c>
      <c r="F38" s="222">
        <v>515</v>
      </c>
      <c r="G38" s="222">
        <v>344</v>
      </c>
      <c r="H38" s="222">
        <v>580</v>
      </c>
      <c r="I38" s="222">
        <v>85</v>
      </c>
      <c r="J38" s="222" t="s">
        <v>70</v>
      </c>
      <c r="K38" s="222" t="s">
        <v>70</v>
      </c>
      <c r="L38" s="222" t="s">
        <v>70</v>
      </c>
      <c r="M38" s="222"/>
      <c r="N38" s="222"/>
    </row>
    <row r="39" spans="1:14">
      <c r="A39" s="39" t="s">
        <v>65</v>
      </c>
      <c r="B39" s="225">
        <v>97</v>
      </c>
      <c r="C39" s="225">
        <v>163</v>
      </c>
      <c r="D39" s="225">
        <v>192</v>
      </c>
      <c r="E39" s="225">
        <v>123</v>
      </c>
      <c r="F39" s="225">
        <v>83</v>
      </c>
      <c r="G39" s="225">
        <v>73</v>
      </c>
      <c r="H39" s="225">
        <v>66</v>
      </c>
      <c r="I39" s="225">
        <v>49</v>
      </c>
      <c r="J39" s="225">
        <v>44</v>
      </c>
      <c r="K39" s="225">
        <v>31</v>
      </c>
      <c r="L39" s="225">
        <v>46</v>
      </c>
      <c r="M39" s="222"/>
      <c r="N39" s="222"/>
    </row>
    <row r="40" spans="1:14">
      <c r="A40" s="39" t="s">
        <v>66</v>
      </c>
      <c r="B40" s="222">
        <v>55</v>
      </c>
      <c r="C40" s="222">
        <v>111</v>
      </c>
      <c r="D40" s="222">
        <v>121</v>
      </c>
      <c r="E40" s="222">
        <v>76</v>
      </c>
      <c r="F40" s="222">
        <v>65</v>
      </c>
      <c r="G40" s="222">
        <v>46</v>
      </c>
      <c r="H40" s="222">
        <v>25</v>
      </c>
      <c r="I40" s="222">
        <v>3</v>
      </c>
      <c r="J40" s="222">
        <v>3</v>
      </c>
      <c r="K40" s="222">
        <v>8</v>
      </c>
      <c r="L40" s="222" t="s">
        <v>70</v>
      </c>
      <c r="M40" s="222"/>
      <c r="N40" s="222"/>
    </row>
    <row r="41" spans="1:14">
      <c r="A41" s="38" t="s">
        <v>340</v>
      </c>
      <c r="B41" s="227">
        <v>4479</v>
      </c>
      <c r="C41" s="227">
        <v>4768</v>
      </c>
      <c r="D41" s="227">
        <v>2903</v>
      </c>
      <c r="E41" s="227">
        <v>3170</v>
      </c>
      <c r="F41" s="227">
        <v>5112</v>
      </c>
      <c r="G41" s="227">
        <v>5727</v>
      </c>
      <c r="H41" s="227">
        <v>11645</v>
      </c>
      <c r="I41" s="227">
        <v>7679</v>
      </c>
      <c r="J41" s="227">
        <v>7015</v>
      </c>
      <c r="K41" s="227">
        <v>4601</v>
      </c>
      <c r="L41" s="227">
        <v>3223</v>
      </c>
      <c r="M41" s="222"/>
      <c r="N41" s="222"/>
    </row>
    <row r="42" spans="1:14">
      <c r="A42" s="39" t="s">
        <v>67</v>
      </c>
      <c r="B42" s="225">
        <v>3195</v>
      </c>
      <c r="C42" s="225">
        <v>3583</v>
      </c>
      <c r="D42" s="225">
        <v>2089</v>
      </c>
      <c r="E42" s="225">
        <v>2390</v>
      </c>
      <c r="F42" s="225">
        <v>3730</v>
      </c>
      <c r="G42" s="225">
        <v>3410</v>
      </c>
      <c r="H42" s="225">
        <v>5233</v>
      </c>
      <c r="I42" s="225">
        <v>3825</v>
      </c>
      <c r="J42" s="225">
        <v>4127</v>
      </c>
      <c r="K42" s="225">
        <v>3225</v>
      </c>
      <c r="L42" s="225">
        <v>2207</v>
      </c>
      <c r="M42" s="222"/>
      <c r="N42" s="222"/>
    </row>
    <row r="43" spans="1:14">
      <c r="A43" s="39" t="s">
        <v>68</v>
      </c>
      <c r="B43" s="225">
        <v>816</v>
      </c>
      <c r="C43" s="225">
        <v>899</v>
      </c>
      <c r="D43" s="225">
        <v>740</v>
      </c>
      <c r="E43" s="225">
        <v>780</v>
      </c>
      <c r="F43" s="225">
        <v>1381</v>
      </c>
      <c r="G43" s="225">
        <v>2317</v>
      </c>
      <c r="H43" s="225">
        <v>6411</v>
      </c>
      <c r="I43" s="225">
        <v>3852</v>
      </c>
      <c r="J43" s="225">
        <v>2887</v>
      </c>
      <c r="K43" s="225">
        <v>1373</v>
      </c>
      <c r="L43" s="225">
        <v>1014</v>
      </c>
      <c r="M43" s="222"/>
      <c r="N43" s="222"/>
    </row>
    <row r="44" spans="1:14">
      <c r="A44" s="39" t="s">
        <v>69</v>
      </c>
      <c r="B44" s="225">
        <v>468</v>
      </c>
      <c r="C44" s="225">
        <v>286</v>
      </c>
      <c r="D44" s="225">
        <v>74</v>
      </c>
      <c r="E44" s="225">
        <v>0</v>
      </c>
      <c r="F44" s="225">
        <v>1</v>
      </c>
      <c r="G44" s="225">
        <v>0</v>
      </c>
      <c r="H44" s="225">
        <v>1</v>
      </c>
      <c r="I44" s="225">
        <v>2</v>
      </c>
      <c r="J44" s="225">
        <v>1</v>
      </c>
      <c r="K44" s="225">
        <v>3</v>
      </c>
      <c r="L44" s="225">
        <v>2</v>
      </c>
      <c r="M44" s="222"/>
      <c r="N44" s="222"/>
    </row>
    <row r="45" spans="1:14">
      <c r="A45" s="38" t="s">
        <v>341</v>
      </c>
      <c r="B45" s="227">
        <v>16837</v>
      </c>
      <c r="C45" s="227">
        <v>15272</v>
      </c>
      <c r="D45" s="227">
        <v>15358</v>
      </c>
      <c r="E45" s="227">
        <v>10652</v>
      </c>
      <c r="F45" s="227">
        <v>11601</v>
      </c>
      <c r="G45" s="227">
        <v>12144</v>
      </c>
      <c r="H45" s="227">
        <v>12658</v>
      </c>
      <c r="I45" s="227">
        <v>14291</v>
      </c>
      <c r="J45" s="227">
        <v>15302</v>
      </c>
      <c r="K45" s="227">
        <v>15836</v>
      </c>
      <c r="L45" s="227">
        <v>16883</v>
      </c>
      <c r="M45" s="222"/>
      <c r="N45" s="222"/>
    </row>
    <row r="46" spans="1:14">
      <c r="A46" s="39" t="s">
        <v>71</v>
      </c>
      <c r="B46" s="225">
        <v>6145</v>
      </c>
      <c r="C46" s="225">
        <v>6251</v>
      </c>
      <c r="D46" s="225">
        <v>10492</v>
      </c>
      <c r="E46" s="225">
        <v>6173</v>
      </c>
      <c r="F46" s="225">
        <v>6982</v>
      </c>
      <c r="G46" s="225">
        <v>7425</v>
      </c>
      <c r="H46" s="225">
        <v>7434</v>
      </c>
      <c r="I46" s="225">
        <v>8366</v>
      </c>
      <c r="J46" s="225">
        <v>8035</v>
      </c>
      <c r="K46" s="225">
        <v>7980</v>
      </c>
      <c r="L46" s="225">
        <v>7528</v>
      </c>
      <c r="M46" s="222"/>
      <c r="N46" s="222"/>
    </row>
    <row r="47" spans="1:14">
      <c r="A47" s="39" t="s">
        <v>72</v>
      </c>
      <c r="B47" s="225">
        <v>2773</v>
      </c>
      <c r="C47" s="225">
        <v>2649</v>
      </c>
      <c r="D47" s="225">
        <v>2409</v>
      </c>
      <c r="E47" s="225">
        <v>2104</v>
      </c>
      <c r="F47" s="225">
        <v>1989</v>
      </c>
      <c r="G47" s="225">
        <v>1908</v>
      </c>
      <c r="H47" s="225">
        <v>1624</v>
      </c>
      <c r="I47" s="225">
        <v>1349</v>
      </c>
      <c r="J47" s="225">
        <v>1423</v>
      </c>
      <c r="K47" s="225">
        <v>1311</v>
      </c>
      <c r="L47" s="225">
        <v>1016</v>
      </c>
      <c r="M47" s="222"/>
      <c r="N47" s="222"/>
    </row>
    <row r="48" spans="1:14">
      <c r="A48" s="39" t="s">
        <v>73</v>
      </c>
      <c r="B48" s="225">
        <v>2160</v>
      </c>
      <c r="C48" s="225">
        <v>1647</v>
      </c>
      <c r="D48" s="225">
        <v>1466</v>
      </c>
      <c r="E48" s="225">
        <v>1391</v>
      </c>
      <c r="F48" s="225">
        <v>1432</v>
      </c>
      <c r="G48" s="225">
        <v>1542</v>
      </c>
      <c r="H48" s="225">
        <v>1058</v>
      </c>
      <c r="I48" s="225">
        <v>1272</v>
      </c>
      <c r="J48" s="225">
        <v>1899</v>
      </c>
      <c r="K48" s="225">
        <v>2251</v>
      </c>
      <c r="L48" s="225">
        <v>2361</v>
      </c>
      <c r="M48" s="222"/>
      <c r="N48" s="222"/>
    </row>
    <row r="49" spans="1:14">
      <c r="A49" s="39" t="s">
        <v>74</v>
      </c>
      <c r="B49" s="225">
        <v>5759</v>
      </c>
      <c r="C49" s="225">
        <v>4725</v>
      </c>
      <c r="D49" s="225">
        <v>991</v>
      </c>
      <c r="E49" s="225">
        <v>984</v>
      </c>
      <c r="F49" s="225">
        <v>1198</v>
      </c>
      <c r="G49" s="225">
        <v>1269</v>
      </c>
      <c r="H49" s="225">
        <v>2542</v>
      </c>
      <c r="I49" s="225">
        <v>3304</v>
      </c>
      <c r="J49" s="225">
        <v>3945</v>
      </c>
      <c r="K49" s="225">
        <v>4294</v>
      </c>
      <c r="L49" s="225">
        <v>5978</v>
      </c>
      <c r="M49" s="222"/>
      <c r="N49" s="222"/>
    </row>
    <row r="50" spans="1:14">
      <c r="A50" s="38" t="s">
        <v>342</v>
      </c>
      <c r="B50" s="227">
        <v>9168</v>
      </c>
      <c r="C50" s="227">
        <v>10847</v>
      </c>
      <c r="D50" s="227">
        <v>9390</v>
      </c>
      <c r="E50" s="227">
        <v>9024</v>
      </c>
      <c r="F50" s="227">
        <v>11529</v>
      </c>
      <c r="G50" s="227">
        <v>12436</v>
      </c>
      <c r="H50" s="227">
        <v>11682</v>
      </c>
      <c r="I50" s="227">
        <v>12903</v>
      </c>
      <c r="J50" s="227">
        <v>12749</v>
      </c>
      <c r="K50" s="227">
        <v>14355</v>
      </c>
      <c r="L50" s="227">
        <v>14974</v>
      </c>
      <c r="M50" s="222"/>
      <c r="N50" s="222"/>
    </row>
    <row r="51" spans="1:14">
      <c r="A51" s="38" t="s">
        <v>343</v>
      </c>
      <c r="B51" s="227">
        <v>24305</v>
      </c>
      <c r="C51" s="227">
        <v>25361</v>
      </c>
      <c r="D51" s="227">
        <v>27393</v>
      </c>
      <c r="E51" s="227">
        <v>30059</v>
      </c>
      <c r="F51" s="227">
        <v>32027</v>
      </c>
      <c r="G51" s="227">
        <v>35415</v>
      </c>
      <c r="H51" s="227">
        <v>37366</v>
      </c>
      <c r="I51" s="227">
        <v>37166</v>
      </c>
      <c r="J51" s="227">
        <v>38237</v>
      </c>
      <c r="K51" s="227">
        <v>39079</v>
      </c>
      <c r="L51" s="227">
        <v>36868</v>
      </c>
      <c r="M51" s="222"/>
      <c r="N51" s="222"/>
    </row>
    <row r="52" spans="1:14">
      <c r="A52" s="39" t="s">
        <v>75</v>
      </c>
      <c r="B52" s="225">
        <v>11019</v>
      </c>
      <c r="C52" s="225">
        <v>10560</v>
      </c>
      <c r="D52" s="225">
        <v>11671</v>
      </c>
      <c r="E52" s="225">
        <v>13164</v>
      </c>
      <c r="F52" s="225">
        <v>14741</v>
      </c>
      <c r="G52" s="225">
        <v>16944</v>
      </c>
      <c r="H52" s="225">
        <v>18066</v>
      </c>
      <c r="I52" s="225">
        <v>18013</v>
      </c>
      <c r="J52" s="225">
        <v>19283</v>
      </c>
      <c r="K52" s="225">
        <v>20225</v>
      </c>
      <c r="L52" s="225">
        <v>18582</v>
      </c>
      <c r="M52" s="222"/>
      <c r="N52" s="222"/>
    </row>
    <row r="53" spans="1:14">
      <c r="A53" s="39" t="s">
        <v>71</v>
      </c>
      <c r="B53" s="225">
        <v>7974</v>
      </c>
      <c r="C53" s="225">
        <v>8954</v>
      </c>
      <c r="D53" s="225">
        <v>9034</v>
      </c>
      <c r="E53" s="225">
        <v>9204</v>
      </c>
      <c r="F53" s="225">
        <v>9372</v>
      </c>
      <c r="G53" s="225">
        <v>9616</v>
      </c>
      <c r="H53" s="225">
        <v>10121</v>
      </c>
      <c r="I53" s="225">
        <v>9921</v>
      </c>
      <c r="J53" s="225">
        <v>9692</v>
      </c>
      <c r="K53" s="225">
        <v>9150</v>
      </c>
      <c r="L53" s="225">
        <v>8537</v>
      </c>
      <c r="M53" s="222"/>
      <c r="N53" s="222"/>
    </row>
    <row r="54" spans="1:14">
      <c r="A54" s="39" t="s">
        <v>76</v>
      </c>
      <c r="B54" s="225">
        <v>3824</v>
      </c>
      <c r="C54" s="225">
        <v>3492</v>
      </c>
      <c r="D54" s="225">
        <v>3537</v>
      </c>
      <c r="E54" s="225">
        <v>3939</v>
      </c>
      <c r="F54" s="225">
        <v>3883</v>
      </c>
      <c r="G54" s="225">
        <v>4410</v>
      </c>
      <c r="H54" s="225">
        <v>4492</v>
      </c>
      <c r="I54" s="225">
        <v>4509</v>
      </c>
      <c r="J54" s="225">
        <v>4475</v>
      </c>
      <c r="K54" s="225">
        <v>4789</v>
      </c>
      <c r="L54" s="225">
        <v>4691</v>
      </c>
      <c r="M54" s="222"/>
      <c r="N54" s="222"/>
    </row>
    <row r="55" spans="1:14">
      <c r="A55" s="39" t="s">
        <v>74</v>
      </c>
      <c r="B55" s="225">
        <v>1488</v>
      </c>
      <c r="C55" s="225">
        <v>2355</v>
      </c>
      <c r="D55" s="225">
        <v>3151</v>
      </c>
      <c r="E55" s="225">
        <v>3752</v>
      </c>
      <c r="F55" s="225">
        <v>4031</v>
      </c>
      <c r="G55" s="225">
        <v>4445</v>
      </c>
      <c r="H55" s="225">
        <v>4687</v>
      </c>
      <c r="I55" s="225">
        <v>4723</v>
      </c>
      <c r="J55" s="225">
        <v>4787</v>
      </c>
      <c r="K55" s="225">
        <v>4915</v>
      </c>
      <c r="L55" s="225">
        <v>5058</v>
      </c>
      <c r="M55" s="222"/>
      <c r="N55" s="222"/>
    </row>
    <row r="56" spans="1:14">
      <c r="A56" s="38" t="s">
        <v>344</v>
      </c>
      <c r="B56" s="227">
        <v>732</v>
      </c>
      <c r="C56" s="227">
        <v>642</v>
      </c>
      <c r="D56" s="227">
        <v>494</v>
      </c>
      <c r="E56" s="227">
        <v>494</v>
      </c>
      <c r="F56" s="227">
        <v>404</v>
      </c>
      <c r="G56" s="227">
        <v>516</v>
      </c>
      <c r="H56" s="227">
        <v>493</v>
      </c>
      <c r="I56" s="227">
        <v>470</v>
      </c>
      <c r="J56" s="227">
        <v>775</v>
      </c>
      <c r="K56" s="227">
        <v>633</v>
      </c>
      <c r="L56" s="227">
        <v>424</v>
      </c>
      <c r="M56" s="222"/>
      <c r="N56" s="222"/>
    </row>
    <row r="57" spans="1:14">
      <c r="A57" s="39" t="s">
        <v>77</v>
      </c>
      <c r="B57" s="225">
        <v>356</v>
      </c>
      <c r="C57" s="225">
        <v>313</v>
      </c>
      <c r="D57" s="225">
        <v>170</v>
      </c>
      <c r="E57" s="225">
        <v>132</v>
      </c>
      <c r="F57" s="225">
        <v>64</v>
      </c>
      <c r="G57" s="225">
        <v>73</v>
      </c>
      <c r="H57" s="225">
        <v>48</v>
      </c>
      <c r="I57" s="225">
        <v>52</v>
      </c>
      <c r="J57" s="225">
        <v>40</v>
      </c>
      <c r="K57" s="225">
        <v>45</v>
      </c>
      <c r="L57" s="225">
        <v>30</v>
      </c>
      <c r="M57" s="222"/>
      <c r="N57" s="222"/>
    </row>
    <row r="58" spans="1:14" ht="16" thickBot="1">
      <c r="A58" s="234"/>
      <c r="B58" s="228"/>
      <c r="C58" s="228"/>
      <c r="D58" s="228"/>
      <c r="E58" s="228"/>
      <c r="F58" s="228"/>
      <c r="G58" s="228"/>
      <c r="H58" s="228"/>
      <c r="I58" s="228"/>
      <c r="J58" s="228"/>
      <c r="K58" s="228"/>
      <c r="L58" s="228"/>
      <c r="M58" s="222"/>
      <c r="N58" s="222"/>
    </row>
    <row r="59" spans="1:14">
      <c r="A59" s="231"/>
      <c r="B59" s="222"/>
      <c r="C59" s="222" t="s">
        <v>4143</v>
      </c>
      <c r="D59" s="222"/>
      <c r="E59" s="224" t="s">
        <v>3735</v>
      </c>
      <c r="F59" s="222"/>
      <c r="G59" s="222"/>
      <c r="H59" s="222"/>
      <c r="I59" s="222"/>
      <c r="J59" s="222"/>
      <c r="K59" s="222"/>
      <c r="L59" s="222"/>
      <c r="M59" s="222"/>
      <c r="N59" s="222"/>
    </row>
    <row r="60" spans="1:14">
      <c r="A60" s="231"/>
      <c r="B60" s="222"/>
      <c r="C60" s="222"/>
      <c r="D60" s="222"/>
      <c r="E60" s="222"/>
      <c r="F60" s="222"/>
      <c r="G60" s="222"/>
      <c r="H60" s="222"/>
      <c r="I60" s="222"/>
      <c r="J60" s="222"/>
      <c r="K60" s="222"/>
      <c r="L60" s="222"/>
      <c r="M60" s="222"/>
      <c r="N60" s="222"/>
    </row>
    <row r="61" spans="1:14">
      <c r="A61" s="231"/>
      <c r="B61" s="222"/>
      <c r="C61" s="222"/>
      <c r="D61" s="222"/>
      <c r="E61" s="222"/>
      <c r="F61" s="222"/>
      <c r="G61" s="222"/>
      <c r="H61" s="222"/>
      <c r="I61" s="222"/>
      <c r="J61" s="222"/>
      <c r="K61" s="222"/>
      <c r="L61" s="222"/>
      <c r="M61" s="222"/>
      <c r="N61" s="222"/>
    </row>
    <row r="62" spans="1:14">
      <c r="A62" s="231"/>
      <c r="B62" s="222"/>
      <c r="C62" s="222"/>
      <c r="D62" s="222"/>
      <c r="E62" s="222"/>
      <c r="F62" s="222"/>
      <c r="G62" s="222"/>
      <c r="H62" s="222"/>
      <c r="I62" s="222"/>
      <c r="J62" s="222"/>
      <c r="K62" s="222"/>
      <c r="L62" s="222"/>
      <c r="M62" s="222"/>
      <c r="N62" s="222"/>
    </row>
    <row r="63" spans="1:14">
      <c r="A63" s="231" t="s">
        <v>78</v>
      </c>
      <c r="B63" s="222"/>
      <c r="C63" s="222"/>
      <c r="D63" s="222"/>
      <c r="E63" s="222"/>
      <c r="F63" s="222"/>
      <c r="G63" s="222"/>
      <c r="H63" s="222"/>
      <c r="I63" s="222"/>
      <c r="J63" s="222"/>
      <c r="K63" s="222"/>
      <c r="L63" s="222"/>
      <c r="M63" s="222"/>
      <c r="N63" s="222"/>
    </row>
    <row r="64" spans="1:14">
      <c r="A64" s="232"/>
      <c r="B64" s="223">
        <v>2009</v>
      </c>
      <c r="C64" s="223">
        <v>2010</v>
      </c>
      <c r="D64" s="223">
        <v>2011</v>
      </c>
      <c r="E64" s="223">
        <v>2012</v>
      </c>
      <c r="F64" s="223">
        <v>2013</v>
      </c>
      <c r="G64" s="223">
        <v>2014</v>
      </c>
      <c r="H64" s="223">
        <v>2015</v>
      </c>
      <c r="I64" s="223">
        <v>2016</v>
      </c>
      <c r="J64" s="223">
        <v>2017</v>
      </c>
      <c r="K64" s="223">
        <v>2018</v>
      </c>
      <c r="L64" s="223">
        <v>2019</v>
      </c>
      <c r="M64" s="4">
        <v>2009</v>
      </c>
      <c r="N64" s="4">
        <v>2019</v>
      </c>
    </row>
    <row r="65" spans="1:14">
      <c r="A65" s="235"/>
      <c r="B65" s="230"/>
      <c r="C65" s="230"/>
      <c r="D65" s="230"/>
      <c r="E65" s="230"/>
      <c r="F65" s="230"/>
      <c r="G65" s="230"/>
      <c r="H65" s="230"/>
      <c r="I65" s="230"/>
      <c r="J65" s="230"/>
      <c r="K65" s="230"/>
      <c r="L65" s="230"/>
      <c r="M65" s="6"/>
      <c r="N65" s="6" t="s">
        <v>1</v>
      </c>
    </row>
    <row r="66" spans="1:14">
      <c r="A66" s="232" t="s">
        <v>320</v>
      </c>
      <c r="B66" s="227">
        <v>797378</v>
      </c>
      <c r="C66" s="227">
        <v>816638</v>
      </c>
      <c r="D66" s="227">
        <v>821754</v>
      </c>
      <c r="E66" s="227">
        <v>839108</v>
      </c>
      <c r="F66" s="227">
        <v>842520</v>
      </c>
      <c r="G66" s="227">
        <v>845267</v>
      </c>
      <c r="H66" s="227">
        <v>880233</v>
      </c>
      <c r="I66" s="227">
        <v>868514</v>
      </c>
      <c r="J66" s="227">
        <v>896531</v>
      </c>
      <c r="K66" s="227">
        <v>892045</v>
      </c>
      <c r="L66" s="227">
        <v>892489</v>
      </c>
      <c r="M66" s="8"/>
      <c r="N66" s="8"/>
    </row>
    <row r="67" spans="1:14">
      <c r="A67" s="232" t="s">
        <v>345</v>
      </c>
      <c r="B67" s="227">
        <v>399851</v>
      </c>
      <c r="C67" s="227">
        <v>410713</v>
      </c>
      <c r="D67" s="227">
        <v>413186</v>
      </c>
      <c r="E67" s="227">
        <v>421649</v>
      </c>
      <c r="F67" s="227">
        <v>423649</v>
      </c>
      <c r="G67" s="227">
        <v>426462</v>
      </c>
      <c r="H67" s="227">
        <v>446552</v>
      </c>
      <c r="I67" s="227">
        <v>439856</v>
      </c>
      <c r="J67" s="227">
        <v>455138</v>
      </c>
      <c r="K67" s="227">
        <v>451366</v>
      </c>
      <c r="L67" s="227">
        <v>451739</v>
      </c>
      <c r="M67" s="9">
        <v>100</v>
      </c>
      <c r="N67" s="9">
        <v>100</v>
      </c>
    </row>
    <row r="68" spans="1:14">
      <c r="A68" s="233" t="s">
        <v>346</v>
      </c>
      <c r="B68" s="225">
        <v>64702</v>
      </c>
      <c r="C68" s="225">
        <v>66239</v>
      </c>
      <c r="D68" s="225">
        <v>65375</v>
      </c>
      <c r="E68" s="225">
        <v>65942</v>
      </c>
      <c r="F68" s="225">
        <v>64141</v>
      </c>
      <c r="G68" s="225">
        <v>63307</v>
      </c>
      <c r="H68" s="225">
        <v>65579</v>
      </c>
      <c r="I68" s="225">
        <v>64393</v>
      </c>
      <c r="J68" s="225">
        <v>66339</v>
      </c>
      <c r="K68" s="225">
        <v>65811</v>
      </c>
      <c r="L68" s="225">
        <v>65436</v>
      </c>
      <c r="M68" s="12">
        <v>16.2</v>
      </c>
      <c r="N68" s="12">
        <v>14.5</v>
      </c>
    </row>
    <row r="69" spans="1:14">
      <c r="A69" s="233" t="s">
        <v>347</v>
      </c>
      <c r="B69" s="225">
        <v>119766</v>
      </c>
      <c r="C69" s="225">
        <v>121963</v>
      </c>
      <c r="D69" s="225">
        <v>126130</v>
      </c>
      <c r="E69" s="225">
        <v>128697</v>
      </c>
      <c r="F69" s="225">
        <v>129289</v>
      </c>
      <c r="G69" s="225">
        <v>127112</v>
      </c>
      <c r="H69" s="225">
        <v>130487</v>
      </c>
      <c r="I69" s="225">
        <v>128930</v>
      </c>
      <c r="J69" s="225">
        <v>129653</v>
      </c>
      <c r="K69" s="225">
        <v>124952</v>
      </c>
      <c r="L69" s="225">
        <v>122533</v>
      </c>
      <c r="M69" s="12">
        <v>30</v>
      </c>
      <c r="N69" s="12">
        <v>27.1</v>
      </c>
    </row>
    <row r="70" spans="1:14">
      <c r="A70" s="233" t="s">
        <v>348</v>
      </c>
      <c r="B70" s="225">
        <v>168759</v>
      </c>
      <c r="C70" s="225">
        <v>173793</v>
      </c>
      <c r="D70" s="225">
        <v>172236</v>
      </c>
      <c r="E70" s="225">
        <v>175925</v>
      </c>
      <c r="F70" s="225">
        <v>177201</v>
      </c>
      <c r="G70" s="225">
        <v>181945</v>
      </c>
      <c r="H70" s="225">
        <v>191472</v>
      </c>
      <c r="I70" s="225">
        <v>186503</v>
      </c>
      <c r="J70" s="225">
        <v>193408</v>
      </c>
      <c r="K70" s="225">
        <v>193028</v>
      </c>
      <c r="L70" s="225">
        <v>193934</v>
      </c>
      <c r="M70" s="12">
        <v>42.2</v>
      </c>
      <c r="N70" s="12">
        <v>42.9</v>
      </c>
    </row>
    <row r="71" spans="1:14">
      <c r="A71" s="233" t="s">
        <v>349</v>
      </c>
      <c r="B71" s="225">
        <v>34690</v>
      </c>
      <c r="C71" s="225">
        <v>36480</v>
      </c>
      <c r="D71" s="225">
        <v>37358</v>
      </c>
      <c r="E71" s="225">
        <v>38494</v>
      </c>
      <c r="F71" s="225">
        <v>39567</v>
      </c>
      <c r="G71" s="225">
        <v>40413</v>
      </c>
      <c r="H71" s="225">
        <v>43578</v>
      </c>
      <c r="I71" s="225">
        <v>43982</v>
      </c>
      <c r="J71" s="225">
        <v>48036</v>
      </c>
      <c r="K71" s="225">
        <v>48908</v>
      </c>
      <c r="L71" s="225">
        <v>50263</v>
      </c>
      <c r="M71" s="12">
        <v>8.6999999999999993</v>
      </c>
      <c r="N71" s="12">
        <v>11.1</v>
      </c>
    </row>
    <row r="72" spans="1:14">
      <c r="A72" s="233" t="s">
        <v>350</v>
      </c>
      <c r="B72" s="225">
        <v>11934</v>
      </c>
      <c r="C72" s="225">
        <v>12238</v>
      </c>
      <c r="D72" s="225">
        <v>12087</v>
      </c>
      <c r="E72" s="225">
        <v>12591</v>
      </c>
      <c r="F72" s="225">
        <v>13451</v>
      </c>
      <c r="G72" s="225">
        <v>13685</v>
      </c>
      <c r="H72" s="225">
        <v>15436</v>
      </c>
      <c r="I72" s="225">
        <v>16048</v>
      </c>
      <c r="J72" s="225">
        <v>17702</v>
      </c>
      <c r="K72" s="225">
        <v>18667</v>
      </c>
      <c r="L72" s="225">
        <v>19573</v>
      </c>
      <c r="M72" s="12">
        <v>3</v>
      </c>
      <c r="N72" s="12">
        <v>4.3</v>
      </c>
    </row>
    <row r="73" spans="1:14">
      <c r="A73" s="232" t="s">
        <v>351</v>
      </c>
      <c r="B73" s="227">
        <v>397527</v>
      </c>
      <c r="C73" s="227">
        <v>405925</v>
      </c>
      <c r="D73" s="227">
        <v>408568</v>
      </c>
      <c r="E73" s="227">
        <v>417459</v>
      </c>
      <c r="F73" s="227">
        <v>418871</v>
      </c>
      <c r="G73" s="227">
        <v>418805</v>
      </c>
      <c r="H73" s="227">
        <v>433681</v>
      </c>
      <c r="I73" s="227">
        <v>428658</v>
      </c>
      <c r="J73" s="227">
        <v>441393</v>
      </c>
      <c r="K73" s="227">
        <v>440679</v>
      </c>
      <c r="L73" s="227">
        <v>440750</v>
      </c>
      <c r="M73" s="9">
        <v>100</v>
      </c>
      <c r="N73" s="9">
        <v>100</v>
      </c>
    </row>
    <row r="74" spans="1:14">
      <c r="A74" s="233" t="s">
        <v>346</v>
      </c>
      <c r="B74" s="225">
        <v>62521</v>
      </c>
      <c r="C74" s="225">
        <v>64032</v>
      </c>
      <c r="D74" s="225">
        <v>63394</v>
      </c>
      <c r="E74" s="225">
        <v>63561</v>
      </c>
      <c r="F74" s="225">
        <v>62250</v>
      </c>
      <c r="G74" s="225">
        <v>60837</v>
      </c>
      <c r="H74" s="225">
        <v>62089</v>
      </c>
      <c r="I74" s="225">
        <v>61457</v>
      </c>
      <c r="J74" s="225">
        <v>63300</v>
      </c>
      <c r="K74" s="225">
        <v>63077</v>
      </c>
      <c r="L74" s="225">
        <v>61882</v>
      </c>
      <c r="M74" s="12">
        <v>15.7</v>
      </c>
      <c r="N74" s="12">
        <v>14</v>
      </c>
    </row>
    <row r="75" spans="1:14">
      <c r="A75" s="233" t="s">
        <v>347</v>
      </c>
      <c r="B75" s="225">
        <v>134196</v>
      </c>
      <c r="C75" s="225">
        <v>134833</v>
      </c>
      <c r="D75" s="225">
        <v>137259</v>
      </c>
      <c r="E75" s="225">
        <v>140495</v>
      </c>
      <c r="F75" s="225">
        <v>139878</v>
      </c>
      <c r="G75" s="225">
        <v>137978</v>
      </c>
      <c r="H75" s="225">
        <v>141011</v>
      </c>
      <c r="I75" s="225">
        <v>138035</v>
      </c>
      <c r="J75" s="225">
        <v>137961</v>
      </c>
      <c r="K75" s="225">
        <v>134187</v>
      </c>
      <c r="L75" s="225">
        <v>132590</v>
      </c>
      <c r="M75" s="12">
        <v>33.799999999999997</v>
      </c>
      <c r="N75" s="12">
        <v>30.1</v>
      </c>
    </row>
    <row r="76" spans="1:14">
      <c r="A76" s="233" t="s">
        <v>348</v>
      </c>
      <c r="B76" s="225">
        <v>148689</v>
      </c>
      <c r="C76" s="225">
        <v>152353</v>
      </c>
      <c r="D76" s="225">
        <v>152420</v>
      </c>
      <c r="E76" s="225">
        <v>156225</v>
      </c>
      <c r="F76" s="225">
        <v>157249</v>
      </c>
      <c r="G76" s="225">
        <v>159563</v>
      </c>
      <c r="H76" s="225">
        <v>165062</v>
      </c>
      <c r="I76" s="225">
        <v>162433</v>
      </c>
      <c r="J76" s="225">
        <v>167550</v>
      </c>
      <c r="K76" s="225">
        <v>168360</v>
      </c>
      <c r="L76" s="225">
        <v>169710</v>
      </c>
      <c r="M76" s="12">
        <v>37.4</v>
      </c>
      <c r="N76" s="12">
        <v>38.5</v>
      </c>
    </row>
    <row r="77" spans="1:14">
      <c r="A77" s="233" t="s">
        <v>349</v>
      </c>
      <c r="B77" s="225">
        <v>32711</v>
      </c>
      <c r="C77" s="225">
        <v>34908</v>
      </c>
      <c r="D77" s="225">
        <v>36216</v>
      </c>
      <c r="E77" s="225">
        <v>37700</v>
      </c>
      <c r="F77" s="225">
        <v>38714</v>
      </c>
      <c r="G77" s="225">
        <v>40345</v>
      </c>
      <c r="H77" s="225">
        <v>43924</v>
      </c>
      <c r="I77" s="225">
        <v>44372</v>
      </c>
      <c r="J77" s="225">
        <v>48595</v>
      </c>
      <c r="K77" s="225">
        <v>49933</v>
      </c>
      <c r="L77" s="225">
        <v>50897</v>
      </c>
      <c r="M77" s="12">
        <v>8.1999999999999993</v>
      </c>
      <c r="N77" s="12">
        <v>11.5</v>
      </c>
    </row>
    <row r="78" spans="1:14">
      <c r="A78" s="233" t="s">
        <v>350</v>
      </c>
      <c r="B78" s="225">
        <v>19410</v>
      </c>
      <c r="C78" s="225">
        <v>19799</v>
      </c>
      <c r="D78" s="225">
        <v>19279</v>
      </c>
      <c r="E78" s="225">
        <v>19478</v>
      </c>
      <c r="F78" s="225">
        <v>20780</v>
      </c>
      <c r="G78" s="225">
        <v>20082</v>
      </c>
      <c r="H78" s="225">
        <v>21595</v>
      </c>
      <c r="I78" s="225">
        <v>22361</v>
      </c>
      <c r="J78" s="225">
        <v>23987</v>
      </c>
      <c r="K78" s="225">
        <v>25122</v>
      </c>
      <c r="L78" s="225">
        <v>25671</v>
      </c>
      <c r="M78" s="12">
        <v>4.9000000000000004</v>
      </c>
      <c r="N78" s="12">
        <v>5.8</v>
      </c>
    </row>
    <row r="79" spans="1:14" ht="16" thickBot="1">
      <c r="A79" s="234"/>
      <c r="B79" s="226"/>
      <c r="C79" s="226"/>
      <c r="D79" s="226"/>
      <c r="E79" s="226"/>
      <c r="F79" s="226"/>
      <c r="G79" s="226"/>
      <c r="H79" s="226"/>
      <c r="I79" s="226"/>
      <c r="J79" s="226"/>
      <c r="K79" s="226"/>
      <c r="L79" s="226"/>
      <c r="M79" s="226"/>
      <c r="N79" s="226"/>
    </row>
    <row r="80" spans="1:14">
      <c r="A80" s="231"/>
      <c r="B80" s="222"/>
      <c r="C80" s="222"/>
      <c r="D80" s="222"/>
      <c r="E80" s="222"/>
      <c r="F80" s="222"/>
      <c r="G80" s="222"/>
      <c r="H80" s="222"/>
      <c r="I80" s="222"/>
      <c r="J80" s="222"/>
      <c r="K80" s="222"/>
      <c r="L80" s="222"/>
      <c r="M80" s="222"/>
      <c r="N80" s="222"/>
    </row>
    <row r="81" spans="1:14">
      <c r="A81" s="231"/>
      <c r="B81" s="222"/>
      <c r="C81" s="222" t="s">
        <v>4098</v>
      </c>
      <c r="D81" s="222"/>
      <c r="E81" s="224" t="s">
        <v>3736</v>
      </c>
      <c r="F81" s="222"/>
      <c r="G81" s="222"/>
      <c r="H81" s="222"/>
      <c r="I81" s="222"/>
      <c r="J81" s="222"/>
      <c r="K81" s="222"/>
      <c r="L81" s="222"/>
      <c r="M81" s="222"/>
      <c r="N81" s="222"/>
    </row>
    <row r="82" spans="1:14">
      <c r="A82" s="231"/>
      <c r="B82" s="222"/>
      <c r="C82" s="222"/>
      <c r="D82" s="222"/>
      <c r="E82" s="222"/>
      <c r="F82" s="222"/>
      <c r="G82" s="222"/>
      <c r="H82" s="222"/>
      <c r="I82" s="222"/>
      <c r="J82" s="222"/>
      <c r="K82" s="222"/>
      <c r="L82" s="222"/>
      <c r="M82" s="222"/>
      <c r="N82" s="222"/>
    </row>
  </sheetData>
  <hyperlinks>
    <hyperlink ref="B1" location="INDEKS!A1" display="HJEM" xr:uid="{6D29253F-1985-49BF-8046-09533D32EFFB}"/>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L77"/>
  <sheetViews>
    <sheetView topLeftCell="A15"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1677</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t="s">
        <v>3599</v>
      </c>
      <c r="K2" s="223" t="s">
        <v>3957</v>
      </c>
      <c r="L2" s="223" t="s">
        <v>4086</v>
      </c>
    </row>
    <row r="3" spans="1:12">
      <c r="A3" s="235" t="s">
        <v>1678</v>
      </c>
      <c r="B3" s="230"/>
      <c r="C3" s="230"/>
      <c r="D3" s="230"/>
      <c r="E3" s="230"/>
      <c r="F3" s="230"/>
      <c r="G3" s="230"/>
      <c r="H3" s="230"/>
      <c r="I3" s="230"/>
      <c r="J3" s="230"/>
      <c r="K3" s="230"/>
      <c r="L3" s="230"/>
    </row>
    <row r="4" spans="1:12">
      <c r="A4" s="233" t="s">
        <v>1679</v>
      </c>
      <c r="B4" s="225">
        <v>21.1</v>
      </c>
      <c r="C4" s="225">
        <v>20.6</v>
      </c>
      <c r="D4" s="225">
        <v>20.399999999999999</v>
      </c>
      <c r="E4" s="225">
        <v>20.399999999999999</v>
      </c>
      <c r="F4" s="225">
        <v>20.100000000000001</v>
      </c>
      <c r="G4" s="225">
        <v>19.600000000000001</v>
      </c>
      <c r="H4" s="225">
        <v>19.3</v>
      </c>
      <c r="I4" s="225">
        <v>19.3</v>
      </c>
      <c r="J4" s="222">
        <v>19.2</v>
      </c>
      <c r="K4" s="222">
        <v>19.399999999999999</v>
      </c>
      <c r="L4" s="222">
        <v>19.100000000000001</v>
      </c>
    </row>
    <row r="5" spans="1:12">
      <c r="A5" s="233" t="s">
        <v>1680</v>
      </c>
      <c r="B5" s="225">
        <v>15.1</v>
      </c>
      <c r="C5" s="225">
        <v>18.2</v>
      </c>
      <c r="D5" s="225">
        <v>18.8</v>
      </c>
      <c r="E5" s="225">
        <v>19.7</v>
      </c>
      <c r="F5" s="225">
        <v>19.899999999999999</v>
      </c>
      <c r="G5" s="225">
        <v>20.7</v>
      </c>
      <c r="H5" s="225">
        <v>20.7</v>
      </c>
      <c r="I5" s="222">
        <v>20.8</v>
      </c>
      <c r="J5" s="222">
        <v>21</v>
      </c>
      <c r="K5" s="222">
        <v>20.8</v>
      </c>
      <c r="L5" s="222">
        <v>21.6</v>
      </c>
    </row>
    <row r="6" spans="1:12">
      <c r="A6" s="233" t="s">
        <v>1681</v>
      </c>
      <c r="B6" s="225">
        <v>63.7</v>
      </c>
      <c r="C6" s="225">
        <v>61.2</v>
      </c>
      <c r="D6" s="225">
        <v>60.8</v>
      </c>
      <c r="E6" s="225">
        <v>59.9</v>
      </c>
      <c r="F6" s="225">
        <v>59.9</v>
      </c>
      <c r="G6" s="225">
        <v>59.7</v>
      </c>
      <c r="H6" s="225">
        <v>60</v>
      </c>
      <c r="I6" s="225">
        <v>59.9</v>
      </c>
      <c r="J6" s="225">
        <v>59.8</v>
      </c>
      <c r="K6" s="225">
        <v>59.9</v>
      </c>
      <c r="L6" s="225">
        <v>59.3</v>
      </c>
    </row>
    <row r="7" spans="1:12" ht="16" thickBot="1">
      <c r="A7" s="70"/>
      <c r="B7" s="71"/>
      <c r="C7" s="71"/>
      <c r="D7" s="71"/>
      <c r="E7" s="71"/>
      <c r="F7" s="71"/>
      <c r="G7" s="71"/>
      <c r="H7" s="71"/>
      <c r="I7" s="71"/>
      <c r="J7" s="71"/>
      <c r="K7" s="71"/>
      <c r="L7" s="71"/>
    </row>
    <row r="8" spans="1:12">
      <c r="A8" s="231"/>
      <c r="B8" s="222"/>
      <c r="C8" s="222"/>
      <c r="D8" s="222"/>
      <c r="E8" s="222"/>
      <c r="F8" s="222"/>
      <c r="G8" s="222"/>
      <c r="H8" s="222"/>
      <c r="I8" s="222"/>
      <c r="J8" s="222"/>
      <c r="K8" s="222"/>
      <c r="L8" s="222"/>
    </row>
    <row r="9" spans="1:12">
      <c r="A9" s="231"/>
      <c r="B9" s="222"/>
      <c r="C9" s="224" t="s">
        <v>4098</v>
      </c>
      <c r="D9" s="222"/>
      <c r="E9" s="229" t="s">
        <v>4007</v>
      </c>
      <c r="F9" s="222"/>
      <c r="G9" s="222"/>
      <c r="H9" s="222"/>
      <c r="I9" s="222"/>
      <c r="J9" s="222"/>
      <c r="K9" s="222"/>
      <c r="L9" s="222"/>
    </row>
    <row r="10" spans="1:12">
      <c r="A10" s="231"/>
      <c r="B10" s="222"/>
      <c r="C10" s="222"/>
      <c r="D10" s="222"/>
      <c r="E10" s="222"/>
      <c r="F10" s="222"/>
      <c r="G10" s="222"/>
      <c r="H10" s="222"/>
      <c r="I10" s="222"/>
      <c r="J10" s="222"/>
      <c r="K10" s="222"/>
      <c r="L10" s="222"/>
    </row>
    <row r="11" spans="1:12">
      <c r="A11" s="231"/>
      <c r="B11" s="222"/>
      <c r="C11" s="222"/>
      <c r="D11" s="222"/>
      <c r="E11" s="222"/>
      <c r="F11" s="222"/>
      <c r="G11" s="222"/>
      <c r="H11" s="222"/>
      <c r="I11" s="222"/>
      <c r="J11" s="222"/>
      <c r="K11" s="222"/>
      <c r="L11" s="222"/>
    </row>
    <row r="12" spans="1:12">
      <c r="A12" s="231"/>
      <c r="B12" s="222"/>
      <c r="C12" s="222"/>
      <c r="D12" s="222"/>
      <c r="E12" s="222"/>
      <c r="F12" s="222"/>
      <c r="G12" s="222"/>
      <c r="H12" s="222"/>
      <c r="I12" s="222"/>
      <c r="J12" s="222"/>
      <c r="K12" s="222"/>
      <c r="L12" s="222"/>
    </row>
    <row r="13" spans="1:12">
      <c r="A13" s="231"/>
      <c r="B13" s="222"/>
      <c r="C13" s="222"/>
      <c r="D13" s="222"/>
      <c r="E13" s="222"/>
      <c r="F13" s="222"/>
      <c r="G13" s="222"/>
      <c r="H13" s="222"/>
      <c r="I13" s="222"/>
      <c r="J13" s="222"/>
      <c r="K13" s="222"/>
      <c r="L13" s="222"/>
    </row>
    <row r="14" spans="1:12">
      <c r="A14" s="231"/>
      <c r="B14" s="222"/>
      <c r="C14" s="222"/>
      <c r="D14" s="222"/>
      <c r="E14" s="222"/>
      <c r="F14" s="222"/>
      <c r="G14" s="222"/>
      <c r="H14" s="222"/>
      <c r="I14" s="222"/>
      <c r="J14" s="222"/>
      <c r="K14" s="222"/>
      <c r="L14" s="222"/>
    </row>
    <row r="15" spans="1:12">
      <c r="A15" s="231"/>
      <c r="B15" s="222"/>
      <c r="C15" s="222"/>
      <c r="D15" s="222"/>
      <c r="E15" s="222"/>
      <c r="F15" s="222"/>
      <c r="G15" s="222"/>
      <c r="H15" s="222"/>
      <c r="I15" s="222"/>
      <c r="J15" s="222"/>
      <c r="K15" s="222"/>
      <c r="L15" s="222"/>
    </row>
    <row r="16" spans="1:12">
      <c r="A16" s="231"/>
      <c r="B16" s="222"/>
      <c r="C16" s="222"/>
      <c r="D16" s="222"/>
      <c r="E16" s="222"/>
      <c r="F16" s="222"/>
      <c r="G16" s="222"/>
      <c r="H16" s="222"/>
      <c r="I16" s="222"/>
      <c r="J16" s="222"/>
      <c r="K16" s="222"/>
      <c r="L16" s="222"/>
    </row>
    <row r="17" spans="1:12">
      <c r="A17" s="231"/>
      <c r="B17" s="222"/>
      <c r="C17" s="222"/>
      <c r="D17" s="222"/>
      <c r="E17" s="222"/>
      <c r="F17" s="222"/>
      <c r="G17" s="222"/>
      <c r="H17" s="222"/>
      <c r="I17" s="222"/>
      <c r="J17" s="222"/>
      <c r="K17" s="222"/>
      <c r="L17" s="222"/>
    </row>
    <row r="18" spans="1:12">
      <c r="A18" s="231"/>
      <c r="B18" s="222"/>
      <c r="C18" s="222"/>
      <c r="D18" s="222"/>
      <c r="E18" s="222"/>
      <c r="F18" s="222"/>
      <c r="G18" s="222"/>
      <c r="H18" s="222"/>
      <c r="I18" s="222"/>
      <c r="J18" s="222"/>
      <c r="K18" s="222"/>
      <c r="L18" s="222"/>
    </row>
    <row r="19" spans="1:12">
      <c r="A19" s="231"/>
      <c r="B19" s="222"/>
      <c r="C19" s="222"/>
      <c r="D19" s="222"/>
      <c r="E19" s="222"/>
      <c r="F19" s="222"/>
      <c r="G19" s="222"/>
      <c r="H19" s="222"/>
      <c r="I19" s="222"/>
      <c r="J19" s="222"/>
      <c r="K19" s="222"/>
      <c r="L19" s="222"/>
    </row>
    <row r="20" spans="1:12">
      <c r="A20" s="231"/>
      <c r="B20" s="222"/>
      <c r="C20" s="222"/>
      <c r="D20" s="222"/>
      <c r="E20" s="222"/>
      <c r="F20" s="222"/>
      <c r="G20" s="222"/>
      <c r="H20" s="222"/>
      <c r="I20" s="222"/>
      <c r="J20" s="222"/>
      <c r="K20" s="222"/>
      <c r="L20" s="222"/>
    </row>
    <row r="21" spans="1:12">
      <c r="A21" s="231"/>
      <c r="B21" s="222"/>
      <c r="C21" s="222"/>
      <c r="D21" s="222"/>
      <c r="E21" s="222"/>
      <c r="F21" s="222"/>
      <c r="G21" s="222"/>
      <c r="H21" s="222"/>
      <c r="I21" s="222"/>
      <c r="J21" s="222"/>
      <c r="K21" s="222"/>
      <c r="L21" s="222"/>
    </row>
    <row r="22" spans="1:12">
      <c r="A22" s="231"/>
      <c r="B22" s="222"/>
      <c r="C22" s="222"/>
      <c r="D22" s="222"/>
      <c r="E22" s="222"/>
      <c r="F22" s="222"/>
      <c r="G22" s="222"/>
      <c r="H22" s="222"/>
      <c r="I22" s="222"/>
      <c r="J22" s="222"/>
      <c r="K22" s="222"/>
      <c r="L22" s="222"/>
    </row>
    <row r="23" spans="1:12">
      <c r="A23" s="231"/>
      <c r="B23" s="222"/>
      <c r="C23" s="222"/>
      <c r="D23" s="222"/>
      <c r="E23" s="222"/>
      <c r="F23" s="222"/>
      <c r="G23" s="222"/>
      <c r="H23" s="222"/>
      <c r="I23" s="222"/>
      <c r="J23" s="222"/>
      <c r="K23" s="222"/>
      <c r="L23" s="222"/>
    </row>
    <row r="24" spans="1:12">
      <c r="A24" s="231"/>
      <c r="B24" s="222"/>
      <c r="C24" s="222"/>
      <c r="D24" s="222"/>
      <c r="E24" s="222"/>
      <c r="F24" s="222"/>
      <c r="G24" s="222"/>
      <c r="H24" s="222"/>
      <c r="I24" s="222"/>
      <c r="J24" s="222"/>
      <c r="K24" s="222"/>
      <c r="L24" s="222"/>
    </row>
    <row r="25" spans="1:12">
      <c r="A25" s="231"/>
      <c r="B25" s="222"/>
      <c r="C25" s="222"/>
      <c r="D25" s="222"/>
      <c r="E25" s="222"/>
      <c r="F25" s="222"/>
      <c r="G25" s="222"/>
      <c r="H25" s="222"/>
      <c r="I25" s="222"/>
      <c r="J25" s="222"/>
      <c r="K25" s="222"/>
      <c r="L25" s="222"/>
    </row>
    <row r="26" spans="1:12">
      <c r="A26" s="231" t="s">
        <v>1682</v>
      </c>
      <c r="B26" s="222"/>
      <c r="C26" s="222"/>
      <c r="D26" s="222"/>
      <c r="E26" s="222"/>
      <c r="F26" s="222"/>
      <c r="G26" s="222"/>
      <c r="H26" s="222"/>
      <c r="I26" s="222"/>
      <c r="J26" s="222"/>
      <c r="K26" s="222"/>
      <c r="L26" s="222"/>
    </row>
    <row r="27" spans="1:12">
      <c r="A27" s="232"/>
      <c r="B27" s="223">
        <v>2009</v>
      </c>
      <c r="C27" s="223">
        <v>2010</v>
      </c>
      <c r="D27" s="223">
        <v>2011</v>
      </c>
      <c r="E27" s="223">
        <v>2012</v>
      </c>
      <c r="F27" s="223">
        <v>2013</v>
      </c>
      <c r="G27" s="223">
        <v>2014</v>
      </c>
      <c r="H27" s="223">
        <v>2015</v>
      </c>
      <c r="I27" s="223">
        <v>2016</v>
      </c>
      <c r="J27" s="223" t="s">
        <v>3599</v>
      </c>
      <c r="K27" s="223" t="s">
        <v>3957</v>
      </c>
      <c r="L27" s="223" t="s">
        <v>4086</v>
      </c>
    </row>
    <row r="28" spans="1:12">
      <c r="A28" s="235" t="s">
        <v>1650</v>
      </c>
      <c r="B28" s="230"/>
      <c r="C28" s="230"/>
      <c r="D28" s="230"/>
      <c r="E28" s="230"/>
      <c r="F28" s="230"/>
      <c r="G28" s="230"/>
      <c r="H28" s="230"/>
      <c r="I28" s="230"/>
      <c r="J28" s="230"/>
      <c r="K28" s="230"/>
      <c r="L28" s="230"/>
    </row>
    <row r="29" spans="1:12">
      <c r="A29" s="232" t="s">
        <v>1654</v>
      </c>
      <c r="B29" s="227">
        <v>3002.4</v>
      </c>
      <c r="C29" s="227">
        <v>3120.6</v>
      </c>
      <c r="D29" s="227">
        <v>3257.1</v>
      </c>
      <c r="E29" s="227">
        <v>3365.5</v>
      </c>
      <c r="F29" s="227">
        <v>3384.4</v>
      </c>
      <c r="G29" s="227">
        <v>3451.8</v>
      </c>
      <c r="H29" s="227">
        <v>3549.9</v>
      </c>
      <c r="I29" s="227">
        <v>3646.1</v>
      </c>
      <c r="J29" s="227">
        <v>3810.5</v>
      </c>
      <c r="K29" s="227">
        <v>3949.2</v>
      </c>
      <c r="L29" s="227">
        <v>4079.8</v>
      </c>
    </row>
    <row r="30" spans="1:12">
      <c r="A30" s="232" t="s">
        <v>1655</v>
      </c>
      <c r="B30" s="227">
        <v>237.2</v>
      </c>
      <c r="C30" s="227">
        <v>248.2</v>
      </c>
      <c r="D30" s="227">
        <v>253.1</v>
      </c>
      <c r="E30" s="227">
        <v>258.89999999999998</v>
      </c>
      <c r="F30" s="227">
        <v>260.2</v>
      </c>
      <c r="G30" s="227">
        <v>262.2</v>
      </c>
      <c r="H30" s="227">
        <v>269.2</v>
      </c>
      <c r="I30" s="227">
        <v>278.7</v>
      </c>
      <c r="J30" s="227">
        <v>285.5</v>
      </c>
      <c r="K30" s="227">
        <v>297.60000000000002</v>
      </c>
      <c r="L30" s="227">
        <v>297.7</v>
      </c>
    </row>
    <row r="31" spans="1:12">
      <c r="A31" s="233" t="s">
        <v>1683</v>
      </c>
      <c r="B31" s="225">
        <v>249.9</v>
      </c>
      <c r="C31" s="225">
        <v>260</v>
      </c>
      <c r="D31" s="225">
        <v>265.60000000000002</v>
      </c>
      <c r="E31" s="225">
        <v>272.89999999999998</v>
      </c>
      <c r="F31" s="225">
        <v>275.2</v>
      </c>
      <c r="G31" s="225">
        <v>278.5</v>
      </c>
      <c r="H31" s="225">
        <v>287</v>
      </c>
      <c r="I31" s="225">
        <v>296</v>
      </c>
      <c r="J31" s="225">
        <v>303.7</v>
      </c>
      <c r="K31" s="225">
        <v>313</v>
      </c>
      <c r="L31" s="225">
        <v>314.10000000000002</v>
      </c>
    </row>
    <row r="32" spans="1:12">
      <c r="A32" s="233" t="s">
        <v>1684</v>
      </c>
      <c r="B32" s="225">
        <v>12.7</v>
      </c>
      <c r="C32" s="225">
        <v>11.8</v>
      </c>
      <c r="D32" s="225">
        <v>12.5</v>
      </c>
      <c r="E32" s="225">
        <v>14</v>
      </c>
      <c r="F32" s="225">
        <v>15</v>
      </c>
      <c r="G32" s="225">
        <v>16.3</v>
      </c>
      <c r="H32" s="225">
        <v>17.8</v>
      </c>
      <c r="I32" s="225">
        <v>17.399999999999999</v>
      </c>
      <c r="J32" s="225">
        <v>18.3</v>
      </c>
      <c r="K32" s="225">
        <v>15.5</v>
      </c>
      <c r="L32" s="225">
        <v>16.399999999999999</v>
      </c>
    </row>
    <row r="33" spans="1:12">
      <c r="A33" s="232" t="s">
        <v>1685</v>
      </c>
      <c r="B33" s="227">
        <v>734.1</v>
      </c>
      <c r="C33" s="227">
        <v>789.1</v>
      </c>
      <c r="D33" s="227">
        <v>875.9</v>
      </c>
      <c r="E33" s="227">
        <v>921.2</v>
      </c>
      <c r="F33" s="227">
        <v>930.5</v>
      </c>
      <c r="G33" s="227">
        <v>944</v>
      </c>
      <c r="H33" s="227">
        <v>990.3</v>
      </c>
      <c r="I33" s="227">
        <v>985.2</v>
      </c>
      <c r="J33" s="227">
        <v>1047.0999999999999</v>
      </c>
      <c r="K33" s="227">
        <v>1113.9000000000001</v>
      </c>
      <c r="L33" s="227">
        <v>1140.7</v>
      </c>
    </row>
    <row r="34" spans="1:12">
      <c r="A34" s="233" t="s">
        <v>1686</v>
      </c>
      <c r="B34" s="225">
        <v>448.3</v>
      </c>
      <c r="C34" s="225">
        <v>491.7</v>
      </c>
      <c r="D34" s="225">
        <v>557</v>
      </c>
      <c r="E34" s="225">
        <v>576.9</v>
      </c>
      <c r="F34" s="225">
        <v>585.29999999999995</v>
      </c>
      <c r="G34" s="225">
        <v>595.6</v>
      </c>
      <c r="H34" s="225">
        <v>614.20000000000005</v>
      </c>
      <c r="I34" s="225">
        <v>600.1</v>
      </c>
      <c r="J34" s="225">
        <v>648.20000000000005</v>
      </c>
      <c r="K34" s="225">
        <v>682.3</v>
      </c>
      <c r="L34" s="225">
        <v>683.5</v>
      </c>
    </row>
    <row r="35" spans="1:12">
      <c r="A35" s="233" t="s">
        <v>1687</v>
      </c>
      <c r="B35" s="225">
        <v>285.8</v>
      </c>
      <c r="C35" s="225">
        <v>297.39999999999998</v>
      </c>
      <c r="D35" s="225">
        <v>318.89999999999998</v>
      </c>
      <c r="E35" s="225">
        <v>344.3</v>
      </c>
      <c r="F35" s="225">
        <v>345.2</v>
      </c>
      <c r="G35" s="225">
        <v>348.4</v>
      </c>
      <c r="H35" s="225">
        <v>376.1</v>
      </c>
      <c r="I35" s="225">
        <v>385.1</v>
      </c>
      <c r="J35" s="225">
        <v>398.9</v>
      </c>
      <c r="K35" s="225">
        <v>431.6</v>
      </c>
      <c r="L35" s="225">
        <v>457.1</v>
      </c>
    </row>
    <row r="36" spans="1:12">
      <c r="A36" s="232" t="s">
        <v>1688</v>
      </c>
      <c r="B36" s="227">
        <v>3973.7</v>
      </c>
      <c r="C36" s="227">
        <v>4157.8999999999996</v>
      </c>
      <c r="D36" s="227">
        <v>4386.1000000000004</v>
      </c>
      <c r="E36" s="227">
        <v>4545.6000000000004</v>
      </c>
      <c r="F36" s="227">
        <v>4575.2</v>
      </c>
      <c r="G36" s="227">
        <v>4658.1000000000004</v>
      </c>
      <c r="H36" s="227">
        <v>4809.3999999999996</v>
      </c>
      <c r="I36" s="227">
        <v>4910.1000000000004</v>
      </c>
      <c r="J36" s="227">
        <v>5143.1000000000004</v>
      </c>
      <c r="K36" s="227">
        <v>5360.7</v>
      </c>
      <c r="L36" s="227">
        <v>5518.1</v>
      </c>
    </row>
    <row r="37" spans="1:12">
      <c r="A37" s="232" t="s">
        <v>1689</v>
      </c>
      <c r="B37" s="227">
        <v>1517.5</v>
      </c>
      <c r="C37" s="227">
        <v>1557.8</v>
      </c>
      <c r="D37" s="227">
        <v>1663.3</v>
      </c>
      <c r="E37" s="227">
        <v>1729.4</v>
      </c>
      <c r="F37" s="227">
        <v>1715</v>
      </c>
      <c r="G37" s="227">
        <v>1732.9</v>
      </c>
      <c r="H37" s="227">
        <v>1782.8</v>
      </c>
      <c r="I37" s="227">
        <v>1817</v>
      </c>
      <c r="J37" s="227">
        <v>1920.8</v>
      </c>
      <c r="K37" s="227">
        <v>2000.8</v>
      </c>
      <c r="L37" s="227">
        <v>2056</v>
      </c>
    </row>
    <row r="38" spans="1:12">
      <c r="A38" s="37" t="s">
        <v>1690</v>
      </c>
      <c r="B38" s="227">
        <v>1316</v>
      </c>
      <c r="C38" s="227">
        <v>1357.8</v>
      </c>
      <c r="D38" s="227">
        <v>1375.5</v>
      </c>
      <c r="E38" s="227">
        <v>1412</v>
      </c>
      <c r="F38" s="227">
        <v>1422.2</v>
      </c>
      <c r="G38" s="227">
        <v>1445.2</v>
      </c>
      <c r="H38" s="227">
        <v>1478</v>
      </c>
      <c r="I38" s="227">
        <v>1508</v>
      </c>
      <c r="J38" s="227">
        <v>1547.7</v>
      </c>
      <c r="K38" s="227">
        <v>1594.5</v>
      </c>
      <c r="L38" s="227">
        <v>1638</v>
      </c>
    </row>
    <row r="39" spans="1:12">
      <c r="A39" s="39" t="s">
        <v>1691</v>
      </c>
      <c r="B39" s="225">
        <v>807.9</v>
      </c>
      <c r="C39" s="225">
        <v>834.3</v>
      </c>
      <c r="D39" s="225">
        <v>855.7</v>
      </c>
      <c r="E39" s="225">
        <v>879.7</v>
      </c>
      <c r="F39" s="225">
        <v>890.6</v>
      </c>
      <c r="G39" s="225">
        <v>904.5</v>
      </c>
      <c r="H39" s="225">
        <v>929.3</v>
      </c>
      <c r="I39" s="225">
        <v>952.7</v>
      </c>
      <c r="J39" s="225">
        <v>980.7</v>
      </c>
      <c r="K39" s="225">
        <v>1017</v>
      </c>
      <c r="L39" s="225">
        <v>1048.5999999999999</v>
      </c>
    </row>
    <row r="40" spans="1:12">
      <c r="A40" s="39" t="s">
        <v>1692</v>
      </c>
      <c r="B40" s="225">
        <v>27</v>
      </c>
      <c r="C40" s="225">
        <v>27.9</v>
      </c>
      <c r="D40" s="225">
        <v>29.2</v>
      </c>
      <c r="E40" s="225">
        <v>30.7</v>
      </c>
      <c r="F40" s="225">
        <v>29.8</v>
      </c>
      <c r="G40" s="225">
        <v>29.8</v>
      </c>
      <c r="H40" s="225">
        <v>30.1</v>
      </c>
      <c r="I40" s="225">
        <v>31.1</v>
      </c>
      <c r="J40" s="225">
        <v>31.4</v>
      </c>
      <c r="K40" s="225">
        <v>30.7</v>
      </c>
      <c r="L40" s="225">
        <v>31.4</v>
      </c>
    </row>
    <row r="41" spans="1:12">
      <c r="A41" s="37" t="s">
        <v>1693</v>
      </c>
      <c r="B41" s="227">
        <v>481.1</v>
      </c>
      <c r="C41" s="227">
        <v>495.6</v>
      </c>
      <c r="D41" s="227">
        <v>490.6</v>
      </c>
      <c r="E41" s="227">
        <v>501.6</v>
      </c>
      <c r="F41" s="227">
        <v>501.9</v>
      </c>
      <c r="G41" s="227">
        <v>510.9</v>
      </c>
      <c r="H41" s="227">
        <v>518.6</v>
      </c>
      <c r="I41" s="227">
        <v>524.20000000000005</v>
      </c>
      <c r="J41" s="227">
        <v>535.6</v>
      </c>
      <c r="K41" s="227">
        <v>546.79999999999995</v>
      </c>
      <c r="L41" s="227">
        <v>558</v>
      </c>
    </row>
    <row r="42" spans="1:12">
      <c r="A42" s="39" t="s">
        <v>1694</v>
      </c>
      <c r="B42" s="225">
        <v>333.9</v>
      </c>
      <c r="C42" s="225">
        <v>346.5</v>
      </c>
      <c r="D42" s="225">
        <v>344.2</v>
      </c>
      <c r="E42" s="225">
        <v>350.3</v>
      </c>
      <c r="F42" s="225">
        <v>353.3</v>
      </c>
      <c r="G42" s="225">
        <v>363.2</v>
      </c>
      <c r="H42" s="225">
        <v>369.5</v>
      </c>
      <c r="I42" s="225">
        <v>374.9</v>
      </c>
      <c r="J42" s="225">
        <v>381.1</v>
      </c>
      <c r="K42" s="225">
        <v>389.1</v>
      </c>
      <c r="L42" s="225">
        <v>396.9</v>
      </c>
    </row>
    <row r="43" spans="1:12">
      <c r="A43" s="39" t="s">
        <v>1695</v>
      </c>
      <c r="B43" s="225">
        <v>147.19999999999999</v>
      </c>
      <c r="C43" s="225">
        <v>149.1</v>
      </c>
      <c r="D43" s="225">
        <v>146.4</v>
      </c>
      <c r="E43" s="225">
        <v>151.30000000000001</v>
      </c>
      <c r="F43" s="225">
        <v>148.6</v>
      </c>
      <c r="G43" s="225">
        <v>147.6</v>
      </c>
      <c r="H43" s="225">
        <v>149.1</v>
      </c>
      <c r="I43" s="225">
        <v>149.30000000000001</v>
      </c>
      <c r="J43" s="225">
        <v>154.5</v>
      </c>
      <c r="K43" s="225">
        <v>157.69999999999999</v>
      </c>
      <c r="L43" s="225">
        <v>161.1</v>
      </c>
    </row>
    <row r="44" spans="1:12">
      <c r="A44" s="37" t="s">
        <v>1696</v>
      </c>
      <c r="B44" s="227">
        <v>328.7</v>
      </c>
      <c r="C44" s="227">
        <v>327.3</v>
      </c>
      <c r="D44" s="227">
        <v>353.2</v>
      </c>
      <c r="E44" s="227">
        <v>368.9</v>
      </c>
      <c r="F44" s="227">
        <v>380</v>
      </c>
      <c r="G44" s="227">
        <v>398</v>
      </c>
      <c r="H44" s="227">
        <v>420.1</v>
      </c>
      <c r="I44" s="227">
        <v>459</v>
      </c>
      <c r="J44" s="227">
        <v>475.2</v>
      </c>
      <c r="K44" s="227">
        <v>515.6</v>
      </c>
      <c r="L44" s="227">
        <v>527.20000000000005</v>
      </c>
    </row>
    <row r="45" spans="1:12">
      <c r="A45" s="39" t="s">
        <v>1652</v>
      </c>
      <c r="B45" s="225">
        <v>347.3</v>
      </c>
      <c r="C45" s="225">
        <v>328</v>
      </c>
      <c r="D45" s="225">
        <v>335.4</v>
      </c>
      <c r="E45" s="225">
        <v>355.8</v>
      </c>
      <c r="F45" s="225">
        <v>367.7</v>
      </c>
      <c r="G45" s="225">
        <v>379.7</v>
      </c>
      <c r="H45" s="225">
        <v>404.2</v>
      </c>
      <c r="I45" s="225">
        <v>443.2</v>
      </c>
      <c r="J45" s="225">
        <v>460.9</v>
      </c>
      <c r="K45" s="225">
        <v>494.7</v>
      </c>
      <c r="L45" s="225">
        <v>515.20000000000005</v>
      </c>
    </row>
    <row r="46" spans="1:12">
      <c r="A46" s="232" t="s">
        <v>1697</v>
      </c>
      <c r="B46" s="227">
        <v>811.6</v>
      </c>
      <c r="C46" s="227">
        <v>914.9</v>
      </c>
      <c r="D46" s="227">
        <v>994</v>
      </c>
      <c r="E46" s="227">
        <v>1035.2</v>
      </c>
      <c r="F46" s="227">
        <v>1058</v>
      </c>
      <c r="G46" s="227">
        <v>1082</v>
      </c>
      <c r="H46" s="227">
        <v>1128.5</v>
      </c>
      <c r="I46" s="227">
        <v>1126.0999999999999</v>
      </c>
      <c r="J46" s="227">
        <v>1199.3</v>
      </c>
      <c r="K46" s="227">
        <v>1249.7</v>
      </c>
      <c r="L46" s="227">
        <v>1296.9000000000001</v>
      </c>
    </row>
    <row r="47" spans="1:12">
      <c r="A47" s="233" t="s">
        <v>1698</v>
      </c>
      <c r="B47" s="225">
        <v>505.9</v>
      </c>
      <c r="C47" s="225">
        <v>568.29999999999995</v>
      </c>
      <c r="D47" s="225">
        <v>632.5</v>
      </c>
      <c r="E47" s="225">
        <v>644.5</v>
      </c>
      <c r="F47" s="225">
        <v>656.4</v>
      </c>
      <c r="G47" s="225">
        <v>669.8</v>
      </c>
      <c r="H47" s="225">
        <v>695.2</v>
      </c>
      <c r="I47" s="225">
        <v>698.9</v>
      </c>
      <c r="J47" s="225">
        <v>738.7</v>
      </c>
      <c r="K47" s="225">
        <v>755</v>
      </c>
      <c r="L47" s="225">
        <v>799</v>
      </c>
    </row>
    <row r="48" spans="1:12">
      <c r="A48" s="233" t="s">
        <v>1699</v>
      </c>
      <c r="B48" s="225">
        <v>305.7</v>
      </c>
      <c r="C48" s="225">
        <v>346.6</v>
      </c>
      <c r="D48" s="225">
        <v>361.5</v>
      </c>
      <c r="E48" s="225">
        <v>390.8</v>
      </c>
      <c r="F48" s="225">
        <v>401.6</v>
      </c>
      <c r="G48" s="225">
        <v>412.2</v>
      </c>
      <c r="H48" s="225">
        <v>433.3</v>
      </c>
      <c r="I48" s="225">
        <v>427.2</v>
      </c>
      <c r="J48" s="225">
        <v>460.7</v>
      </c>
      <c r="K48" s="225">
        <v>494.7</v>
      </c>
      <c r="L48" s="225">
        <v>498</v>
      </c>
    </row>
    <row r="49" spans="1:12">
      <c r="A49" s="232" t="s">
        <v>1700</v>
      </c>
      <c r="B49" s="227">
        <v>-18.600000000000001</v>
      </c>
      <c r="C49" s="227">
        <v>-0.7</v>
      </c>
      <c r="D49" s="227">
        <v>17.899999999999999</v>
      </c>
      <c r="E49" s="227">
        <v>13.1</v>
      </c>
      <c r="F49" s="227">
        <v>12.3</v>
      </c>
      <c r="G49" s="227">
        <v>18.399999999999999</v>
      </c>
      <c r="H49" s="227">
        <v>15.9</v>
      </c>
      <c r="I49" s="227">
        <v>15.8</v>
      </c>
      <c r="J49" s="227">
        <v>14.3</v>
      </c>
      <c r="K49" s="227">
        <v>20.9</v>
      </c>
      <c r="L49" s="227">
        <v>12</v>
      </c>
    </row>
    <row r="50" spans="1:12">
      <c r="A50" s="232" t="s">
        <v>1701</v>
      </c>
      <c r="B50" s="227">
        <v>3973.7</v>
      </c>
      <c r="C50" s="227">
        <v>4157.8999999999996</v>
      </c>
      <c r="D50" s="227">
        <v>4386.1000000000004</v>
      </c>
      <c r="E50" s="227">
        <v>4545.6000000000004</v>
      </c>
      <c r="F50" s="227">
        <v>4575.2</v>
      </c>
      <c r="G50" s="227">
        <v>4658.1000000000004</v>
      </c>
      <c r="H50" s="227">
        <v>4809.3999999999996</v>
      </c>
      <c r="I50" s="227">
        <v>4910.1000000000004</v>
      </c>
      <c r="J50" s="227">
        <v>5143.1000000000004</v>
      </c>
      <c r="K50" s="227">
        <v>5360.7</v>
      </c>
      <c r="L50" s="227">
        <v>5518.1</v>
      </c>
    </row>
    <row r="51" spans="1:12">
      <c r="A51" s="235" t="s">
        <v>1702</v>
      </c>
      <c r="B51" s="225"/>
      <c r="C51" s="225"/>
      <c r="D51" s="225"/>
      <c r="E51" s="225"/>
      <c r="F51" s="225"/>
      <c r="G51" s="225"/>
      <c r="H51" s="227"/>
      <c r="I51" s="225"/>
      <c r="J51" s="225"/>
      <c r="K51" s="225"/>
      <c r="L51" s="225"/>
    </row>
    <row r="52" spans="1:12">
      <c r="A52" s="232" t="s">
        <v>1654</v>
      </c>
      <c r="B52" s="227">
        <v>3114.3</v>
      </c>
      <c r="C52" s="227">
        <v>3120.6</v>
      </c>
      <c r="D52" s="227">
        <v>3198.6</v>
      </c>
      <c r="E52" s="227">
        <v>3225.8</v>
      </c>
      <c r="F52" s="227">
        <v>3219.3</v>
      </c>
      <c r="G52" s="227">
        <v>3276.9</v>
      </c>
      <c r="H52" s="227">
        <v>3368.2</v>
      </c>
      <c r="I52" s="227">
        <v>3490.5</v>
      </c>
      <c r="J52" s="227">
        <v>3578.8</v>
      </c>
      <c r="K52" s="227">
        <v>3646.9</v>
      </c>
      <c r="L52" s="227">
        <v>3707.8</v>
      </c>
    </row>
    <row r="53" spans="1:12">
      <c r="A53" s="232" t="s">
        <v>1655</v>
      </c>
      <c r="B53" s="227">
        <v>243.2</v>
      </c>
      <c r="C53" s="227">
        <v>248.2</v>
      </c>
      <c r="D53" s="227">
        <v>248.2</v>
      </c>
      <c r="E53" s="227">
        <v>248.9</v>
      </c>
      <c r="F53" s="227">
        <v>251.5</v>
      </c>
      <c r="G53" s="227">
        <v>256.7</v>
      </c>
      <c r="H53" s="227">
        <v>265.60000000000002</v>
      </c>
      <c r="I53" s="227">
        <v>275.39999999999998</v>
      </c>
      <c r="J53" s="227">
        <v>281.60000000000002</v>
      </c>
      <c r="K53" s="227">
        <v>288.89999999999998</v>
      </c>
      <c r="L53" s="227">
        <v>295.7</v>
      </c>
    </row>
    <row r="54" spans="1:12">
      <c r="A54" s="233" t="s">
        <v>1683</v>
      </c>
      <c r="B54" s="225">
        <v>254.3</v>
      </c>
      <c r="C54" s="225">
        <v>260</v>
      </c>
      <c r="D54" s="225">
        <v>259.8</v>
      </c>
      <c r="E54" s="225">
        <v>260.39999999999998</v>
      </c>
      <c r="F54" s="225">
        <v>263.5</v>
      </c>
      <c r="G54" s="225">
        <v>268.8</v>
      </c>
      <c r="H54" s="225">
        <v>278</v>
      </c>
      <c r="I54" s="225">
        <v>288</v>
      </c>
      <c r="J54" s="225">
        <v>294.39999999999998</v>
      </c>
      <c r="K54" s="225">
        <v>301.8</v>
      </c>
      <c r="L54" s="225">
        <v>308.8</v>
      </c>
    </row>
    <row r="55" spans="1:12">
      <c r="A55" s="233" t="s">
        <v>1684</v>
      </c>
      <c r="B55" s="225">
        <v>11.2</v>
      </c>
      <c r="C55" s="225">
        <v>11.8</v>
      </c>
      <c r="D55" s="225">
        <v>11.6</v>
      </c>
      <c r="E55" s="225">
        <v>11.5</v>
      </c>
      <c r="F55" s="225">
        <v>12</v>
      </c>
      <c r="G55" s="225">
        <v>12.1</v>
      </c>
      <c r="H55" s="225">
        <v>12.5</v>
      </c>
      <c r="I55" s="225">
        <v>12.7</v>
      </c>
      <c r="J55" s="225">
        <v>12.9</v>
      </c>
      <c r="K55" s="225">
        <v>13</v>
      </c>
      <c r="L55" s="225">
        <v>13.3</v>
      </c>
    </row>
    <row r="56" spans="1:12">
      <c r="A56" s="232" t="s">
        <v>1685</v>
      </c>
      <c r="B56" s="227">
        <v>784.9</v>
      </c>
      <c r="C56" s="227">
        <v>789.1</v>
      </c>
      <c r="D56" s="227">
        <v>847.9</v>
      </c>
      <c r="E56" s="227">
        <v>870.9</v>
      </c>
      <c r="F56" s="227">
        <v>883.7</v>
      </c>
      <c r="G56" s="227">
        <v>918.1</v>
      </c>
      <c r="H56" s="227">
        <v>960</v>
      </c>
      <c r="I56" s="227">
        <v>995.1</v>
      </c>
      <c r="J56" s="227">
        <v>1037.5</v>
      </c>
      <c r="K56" s="227">
        <v>1074.5</v>
      </c>
      <c r="L56" s="227">
        <v>1075.9000000000001</v>
      </c>
    </row>
    <row r="57" spans="1:12">
      <c r="A57" s="233" t="s">
        <v>1686</v>
      </c>
      <c r="B57" s="225">
        <v>472.4</v>
      </c>
      <c r="C57" s="225">
        <v>491.7</v>
      </c>
      <c r="D57" s="225">
        <v>521.6</v>
      </c>
      <c r="E57" s="225">
        <v>526.6</v>
      </c>
      <c r="F57" s="225">
        <v>544.29999999999995</v>
      </c>
      <c r="G57" s="225">
        <v>565.1</v>
      </c>
      <c r="H57" s="225">
        <v>596.79999999999995</v>
      </c>
      <c r="I57" s="225">
        <v>601.29999999999995</v>
      </c>
      <c r="J57" s="225">
        <v>639.1</v>
      </c>
      <c r="K57" s="225">
        <v>655.8</v>
      </c>
      <c r="L57" s="225">
        <v>659.2</v>
      </c>
    </row>
    <row r="58" spans="1:12">
      <c r="A58" s="233" t="s">
        <v>1687</v>
      </c>
      <c r="B58" s="225">
        <v>313.2</v>
      </c>
      <c r="C58" s="225">
        <v>297.39999999999998</v>
      </c>
      <c r="D58" s="225">
        <v>326.3</v>
      </c>
      <c r="E58" s="225">
        <v>345.1</v>
      </c>
      <c r="F58" s="225">
        <v>339.2</v>
      </c>
      <c r="G58" s="225">
        <v>352.9</v>
      </c>
      <c r="H58" s="225">
        <v>362.7</v>
      </c>
      <c r="I58" s="225">
        <v>393.1</v>
      </c>
      <c r="J58" s="225">
        <v>397.4</v>
      </c>
      <c r="K58" s="225">
        <v>417.8</v>
      </c>
      <c r="L58" s="225">
        <v>415.8</v>
      </c>
    </row>
    <row r="59" spans="1:12">
      <c r="A59" s="232" t="s">
        <v>1688</v>
      </c>
      <c r="B59" s="227">
        <v>4142.3</v>
      </c>
      <c r="C59" s="227">
        <v>4157.8999999999996</v>
      </c>
      <c r="D59" s="227">
        <v>4294.7</v>
      </c>
      <c r="E59" s="227">
        <v>4345.8</v>
      </c>
      <c r="F59" s="227">
        <v>4354.7</v>
      </c>
      <c r="G59" s="227">
        <v>4452</v>
      </c>
      <c r="H59" s="227">
        <v>4593.8</v>
      </c>
      <c r="I59" s="227">
        <v>4761</v>
      </c>
      <c r="J59" s="227">
        <v>4897.3</v>
      </c>
      <c r="K59" s="227">
        <v>5008.8999999999996</v>
      </c>
      <c r="L59" s="227">
        <v>5078.5</v>
      </c>
    </row>
    <row r="60" spans="1:12">
      <c r="A60" s="232" t="s">
        <v>1689</v>
      </c>
      <c r="B60" s="227">
        <v>1579.9</v>
      </c>
      <c r="C60" s="227">
        <v>1557.8</v>
      </c>
      <c r="D60" s="227">
        <v>1611.7</v>
      </c>
      <c r="E60" s="227">
        <v>1635.2</v>
      </c>
      <c r="F60" s="227">
        <v>1614.5</v>
      </c>
      <c r="G60" s="227">
        <v>1647.2</v>
      </c>
      <c r="H60" s="227">
        <v>1703.1</v>
      </c>
      <c r="I60" s="227">
        <v>1772.6</v>
      </c>
      <c r="J60" s="227">
        <v>1826.9</v>
      </c>
      <c r="K60" s="227">
        <v>1853.4</v>
      </c>
      <c r="L60" s="227">
        <v>1871.8</v>
      </c>
    </row>
    <row r="61" spans="1:12">
      <c r="A61" s="37" t="s">
        <v>1690</v>
      </c>
      <c r="B61" s="227">
        <v>1343.2</v>
      </c>
      <c r="C61" s="227">
        <v>1357.8</v>
      </c>
      <c r="D61" s="227">
        <v>1357.1</v>
      </c>
      <c r="E61" s="227">
        <v>1365.2</v>
      </c>
      <c r="F61" s="227">
        <v>1367.2</v>
      </c>
      <c r="G61" s="227">
        <v>1384.6</v>
      </c>
      <c r="H61" s="227">
        <v>1413.2</v>
      </c>
      <c r="I61" s="227">
        <v>1436.2</v>
      </c>
      <c r="J61" s="227">
        <v>1456.2</v>
      </c>
      <c r="K61" s="227">
        <v>1483.6</v>
      </c>
      <c r="L61" s="227">
        <v>1507.8</v>
      </c>
    </row>
    <row r="62" spans="1:12">
      <c r="A62" s="39" t="s">
        <v>1691</v>
      </c>
      <c r="B62" s="225">
        <v>827.8</v>
      </c>
      <c r="C62" s="225">
        <v>834.3</v>
      </c>
      <c r="D62" s="225">
        <v>835.6</v>
      </c>
      <c r="E62" s="225">
        <v>838.7</v>
      </c>
      <c r="F62" s="225">
        <v>842.2</v>
      </c>
      <c r="G62" s="225">
        <v>850.6</v>
      </c>
      <c r="H62" s="225">
        <v>870.6</v>
      </c>
      <c r="I62" s="225">
        <v>891.7</v>
      </c>
      <c r="J62" s="225">
        <v>906.8</v>
      </c>
      <c r="K62" s="225">
        <v>932.6</v>
      </c>
      <c r="L62" s="225">
        <v>953.6</v>
      </c>
    </row>
    <row r="63" spans="1:12">
      <c r="A63" s="39" t="s">
        <v>1692</v>
      </c>
      <c r="B63" s="225">
        <v>27.7</v>
      </c>
      <c r="C63" s="225">
        <v>27.9</v>
      </c>
      <c r="D63" s="225">
        <v>29</v>
      </c>
      <c r="E63" s="225">
        <v>30.3</v>
      </c>
      <c r="F63" s="225">
        <v>29.2</v>
      </c>
      <c r="G63" s="225">
        <v>28.8</v>
      </c>
      <c r="H63" s="225">
        <v>28.8</v>
      </c>
      <c r="I63" s="225">
        <v>29.5</v>
      </c>
      <c r="J63" s="225">
        <v>29.1</v>
      </c>
      <c r="K63" s="225">
        <v>28.1</v>
      </c>
      <c r="L63" s="225">
        <v>28.4</v>
      </c>
    </row>
    <row r="64" spans="1:12">
      <c r="A64" s="37" t="s">
        <v>1693</v>
      </c>
      <c r="B64" s="227">
        <v>487.8</v>
      </c>
      <c r="C64" s="227">
        <v>495.6</v>
      </c>
      <c r="D64" s="227">
        <v>492.5</v>
      </c>
      <c r="E64" s="227">
        <v>496.2</v>
      </c>
      <c r="F64" s="227">
        <v>495.7</v>
      </c>
      <c r="G64" s="227">
        <v>505.3</v>
      </c>
      <c r="H64" s="227">
        <v>513.79999999999995</v>
      </c>
      <c r="I64" s="227">
        <v>514.6</v>
      </c>
      <c r="J64" s="227">
        <v>519.70000000000005</v>
      </c>
      <c r="K64" s="227">
        <v>521.9</v>
      </c>
      <c r="L64" s="227">
        <v>524.70000000000005</v>
      </c>
    </row>
    <row r="65" spans="1:12">
      <c r="A65" s="39" t="s">
        <v>1694</v>
      </c>
      <c r="B65" s="225">
        <v>336.8</v>
      </c>
      <c r="C65" s="225">
        <v>346.5</v>
      </c>
      <c r="D65" s="225">
        <v>347.7</v>
      </c>
      <c r="E65" s="225">
        <v>348.8</v>
      </c>
      <c r="F65" s="225">
        <v>351.6</v>
      </c>
      <c r="G65" s="225">
        <v>363.3</v>
      </c>
      <c r="H65" s="225">
        <v>371.7</v>
      </c>
      <c r="I65" s="225">
        <v>373.6</v>
      </c>
      <c r="J65" s="225">
        <v>375</v>
      </c>
      <c r="K65" s="225">
        <v>375.4</v>
      </c>
      <c r="L65" s="225">
        <v>377.9</v>
      </c>
    </row>
    <row r="66" spans="1:12">
      <c r="A66" s="39" t="s">
        <v>1695</v>
      </c>
      <c r="B66" s="225">
        <v>151</v>
      </c>
      <c r="C66" s="225">
        <v>149.1</v>
      </c>
      <c r="D66" s="225">
        <v>144.69999999999999</v>
      </c>
      <c r="E66" s="225">
        <v>147.4</v>
      </c>
      <c r="F66" s="225">
        <v>144.1</v>
      </c>
      <c r="G66" s="225">
        <v>142.1</v>
      </c>
      <c r="H66" s="225">
        <v>142.4</v>
      </c>
      <c r="I66" s="225">
        <v>141.30000000000001</v>
      </c>
      <c r="J66" s="225">
        <v>144.9</v>
      </c>
      <c r="K66" s="225">
        <v>146.6</v>
      </c>
      <c r="L66" s="225">
        <v>146.9</v>
      </c>
    </row>
    <row r="67" spans="1:12">
      <c r="A67" s="37" t="s">
        <v>1696</v>
      </c>
      <c r="B67" s="227">
        <v>329.3</v>
      </c>
      <c r="C67" s="227">
        <v>327.3</v>
      </c>
      <c r="D67" s="227">
        <v>345.2</v>
      </c>
      <c r="E67" s="227">
        <v>353.1</v>
      </c>
      <c r="F67" s="227">
        <v>365.1</v>
      </c>
      <c r="G67" s="227">
        <v>380.8</v>
      </c>
      <c r="H67" s="227">
        <v>400.7</v>
      </c>
      <c r="I67" s="227">
        <v>431.2</v>
      </c>
      <c r="J67" s="227">
        <v>442.1</v>
      </c>
      <c r="K67" s="227">
        <v>471.6</v>
      </c>
      <c r="L67" s="227">
        <v>479.4</v>
      </c>
    </row>
    <row r="68" spans="1:12">
      <c r="A68" s="39" t="s">
        <v>1652</v>
      </c>
      <c r="B68" s="225">
        <v>348</v>
      </c>
      <c r="C68" s="225">
        <v>328</v>
      </c>
      <c r="D68" s="225">
        <v>329.3</v>
      </c>
      <c r="E68" s="225">
        <v>341.6</v>
      </c>
      <c r="F68" s="225">
        <v>350.9</v>
      </c>
      <c r="G68" s="225">
        <v>361.8</v>
      </c>
      <c r="H68" s="225">
        <v>381.8</v>
      </c>
      <c r="I68" s="225">
        <v>412</v>
      </c>
      <c r="J68" s="225">
        <v>424.3</v>
      </c>
      <c r="K68" s="225">
        <v>447.4</v>
      </c>
      <c r="L68" s="225">
        <v>462.4</v>
      </c>
    </row>
    <row r="69" spans="1:12">
      <c r="A69" s="232" t="s">
        <v>1697</v>
      </c>
      <c r="B69" s="227">
        <v>888.8</v>
      </c>
      <c r="C69" s="227">
        <v>914.9</v>
      </c>
      <c r="D69" s="227">
        <v>980.8</v>
      </c>
      <c r="E69" s="227">
        <v>992.2</v>
      </c>
      <c r="F69" s="227">
        <v>1008.1</v>
      </c>
      <c r="G69" s="227">
        <v>1039.7</v>
      </c>
      <c r="H69" s="227">
        <v>1076.9000000000001</v>
      </c>
      <c r="I69" s="227">
        <v>1121.2</v>
      </c>
      <c r="J69" s="227">
        <v>1173.0999999999999</v>
      </c>
      <c r="K69" s="227">
        <v>1201.2</v>
      </c>
      <c r="L69" s="227">
        <v>1220.3</v>
      </c>
    </row>
    <row r="70" spans="1:12">
      <c r="A70" s="233" t="s">
        <v>1698</v>
      </c>
      <c r="B70" s="225">
        <v>533.6</v>
      </c>
      <c r="C70" s="225">
        <v>568.29999999999995</v>
      </c>
      <c r="D70" s="225">
        <v>601.4</v>
      </c>
      <c r="E70" s="225">
        <v>597.9</v>
      </c>
      <c r="F70" s="225">
        <v>612</v>
      </c>
      <c r="G70" s="225">
        <v>632.4</v>
      </c>
      <c r="H70" s="225">
        <v>660.9</v>
      </c>
      <c r="I70" s="225">
        <v>671.6</v>
      </c>
      <c r="J70" s="225">
        <v>708.3</v>
      </c>
      <c r="K70" s="225">
        <v>721.2</v>
      </c>
      <c r="L70" s="225">
        <v>764.6</v>
      </c>
    </row>
    <row r="71" spans="1:12">
      <c r="A71" s="233" t="s">
        <v>1699</v>
      </c>
      <c r="B71" s="225">
        <v>357.2</v>
      </c>
      <c r="C71" s="225">
        <v>346.6</v>
      </c>
      <c r="D71" s="225">
        <v>379.4</v>
      </c>
      <c r="E71" s="225">
        <v>395.4</v>
      </c>
      <c r="F71" s="225">
        <v>396.9</v>
      </c>
      <c r="G71" s="225">
        <v>407.9</v>
      </c>
      <c r="H71" s="225">
        <v>416.4</v>
      </c>
      <c r="I71" s="225">
        <v>450.1</v>
      </c>
      <c r="J71" s="225">
        <v>464.9</v>
      </c>
      <c r="K71" s="225">
        <v>480.3</v>
      </c>
      <c r="L71" s="225">
        <v>455.4</v>
      </c>
    </row>
    <row r="72" spans="1:12">
      <c r="A72" s="232" t="s">
        <v>1700</v>
      </c>
      <c r="B72" s="227">
        <v>-21.9</v>
      </c>
      <c r="C72" s="227">
        <v>-0.7</v>
      </c>
      <c r="D72" s="227">
        <v>15.9</v>
      </c>
      <c r="E72" s="227">
        <v>12</v>
      </c>
      <c r="F72" s="227">
        <v>14.5</v>
      </c>
      <c r="G72" s="227">
        <v>20.3</v>
      </c>
      <c r="H72" s="227">
        <v>20.2</v>
      </c>
      <c r="I72" s="227">
        <v>20.100000000000001</v>
      </c>
      <c r="J72" s="227">
        <v>18.100000000000001</v>
      </c>
      <c r="K72" s="227">
        <v>26.5</v>
      </c>
      <c r="L72" s="227">
        <v>16.3</v>
      </c>
    </row>
    <row r="73" spans="1:12">
      <c r="A73" s="232" t="s">
        <v>1701</v>
      </c>
      <c r="B73" s="227">
        <v>4142.3</v>
      </c>
      <c r="C73" s="227">
        <v>4157.8999999999996</v>
      </c>
      <c r="D73" s="227">
        <v>4294.7</v>
      </c>
      <c r="E73" s="227">
        <v>4345.8</v>
      </c>
      <c r="F73" s="227">
        <v>4354.7</v>
      </c>
      <c r="G73" s="227">
        <v>4452</v>
      </c>
      <c r="H73" s="227">
        <v>4593.8</v>
      </c>
      <c r="I73" s="227">
        <v>4761</v>
      </c>
      <c r="J73" s="227">
        <v>4897.3</v>
      </c>
      <c r="K73" s="227">
        <v>5008.8999999999996</v>
      </c>
      <c r="L73" s="227">
        <v>5078.5</v>
      </c>
    </row>
    <row r="74" spans="1:12" ht="16" thickBot="1">
      <c r="A74" s="70"/>
      <c r="B74" s="71"/>
      <c r="C74" s="71"/>
      <c r="D74" s="71"/>
      <c r="E74" s="71"/>
      <c r="F74" s="71"/>
      <c r="G74" s="71"/>
      <c r="H74" s="71"/>
      <c r="I74" s="71"/>
      <c r="J74" s="71"/>
      <c r="K74" s="71"/>
      <c r="L74" s="71"/>
    </row>
    <row r="75" spans="1:12">
      <c r="A75" s="231"/>
      <c r="B75" s="222"/>
      <c r="C75" s="222"/>
      <c r="D75" s="222"/>
      <c r="E75" s="222"/>
      <c r="F75" s="222"/>
      <c r="G75" s="222"/>
      <c r="H75" s="222"/>
      <c r="I75" s="222"/>
      <c r="J75" s="222"/>
      <c r="K75" s="222"/>
      <c r="L75" s="222"/>
    </row>
    <row r="76" spans="1:12" ht="30">
      <c r="A76" s="72" t="s">
        <v>1703</v>
      </c>
      <c r="B76" s="224"/>
      <c r="C76" s="222" t="s">
        <v>4098</v>
      </c>
      <c r="D76" s="224"/>
      <c r="E76" s="229" t="s">
        <v>4008</v>
      </c>
      <c r="F76" s="222"/>
      <c r="G76" s="222"/>
      <c r="H76" s="222"/>
      <c r="I76" s="222"/>
      <c r="J76" s="222"/>
      <c r="K76" s="222"/>
      <c r="L76" s="222"/>
    </row>
    <row r="77" spans="1:12">
      <c r="A77" s="231"/>
      <c r="B77" s="222"/>
      <c r="C77" s="222"/>
      <c r="D77" s="222"/>
      <c r="E77" s="222"/>
      <c r="F77" s="222"/>
      <c r="G77" s="222"/>
      <c r="H77" s="222"/>
      <c r="I77" s="222"/>
      <c r="J77" s="222"/>
      <c r="K77" s="222"/>
      <c r="L77" s="222"/>
    </row>
  </sheetData>
  <hyperlinks>
    <hyperlink ref="B1" location="INDEKS!A1" display="HJEM" xr:uid="{229AEA46-D2E5-45DD-8492-85D206C2E5B6}"/>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Y48"/>
  <sheetViews>
    <sheetView topLeftCell="A7" zoomScaleNormal="100" workbookViewId="0">
      <selection activeCell="I6" sqref="I6"/>
    </sheetView>
  </sheetViews>
  <sheetFormatPr baseColWidth="10" defaultColWidth="9.1640625" defaultRowHeight="15"/>
  <cols>
    <col min="1" max="1" width="50.6640625" style="236" customWidth="1"/>
    <col min="2" max="16384" width="9.1640625" style="221"/>
  </cols>
  <sheetData>
    <row r="1" spans="1:25">
      <c r="A1" s="231" t="s">
        <v>3410</v>
      </c>
      <c r="B1" s="173" t="s">
        <v>3453</v>
      </c>
      <c r="C1" s="222"/>
      <c r="D1" s="222"/>
      <c r="E1" s="222"/>
      <c r="F1" s="222"/>
      <c r="G1" s="222"/>
      <c r="H1" s="222"/>
      <c r="I1" s="222"/>
      <c r="J1" s="222"/>
      <c r="K1" s="222"/>
      <c r="L1" s="222"/>
    </row>
    <row r="2" spans="1:25">
      <c r="A2" s="37" t="s">
        <v>0</v>
      </c>
      <c r="B2" s="223">
        <v>2009</v>
      </c>
      <c r="C2" s="223">
        <v>2010</v>
      </c>
      <c r="D2" s="223">
        <v>2011</v>
      </c>
      <c r="E2" s="223">
        <v>2012</v>
      </c>
      <c r="F2" s="223">
        <v>2013</v>
      </c>
      <c r="G2" s="223">
        <v>2014</v>
      </c>
      <c r="H2" s="223">
        <v>2015</v>
      </c>
      <c r="I2" s="223">
        <v>2016</v>
      </c>
      <c r="J2" s="223" t="s">
        <v>3599</v>
      </c>
      <c r="K2" s="223" t="s">
        <v>3957</v>
      </c>
      <c r="L2" s="223" t="s">
        <v>4086</v>
      </c>
    </row>
    <row r="3" spans="1:25">
      <c r="A3" s="235" t="s">
        <v>1650</v>
      </c>
      <c r="B3" s="230"/>
      <c r="C3" s="230"/>
      <c r="D3" s="230"/>
      <c r="E3" s="230"/>
      <c r="F3" s="230"/>
      <c r="G3" s="230"/>
      <c r="H3" s="230"/>
      <c r="I3" s="230"/>
      <c r="J3" s="230"/>
      <c r="K3" s="230"/>
      <c r="L3" s="230"/>
    </row>
    <row r="4" spans="1:25">
      <c r="A4" s="37" t="s">
        <v>1704</v>
      </c>
      <c r="B4" s="227"/>
      <c r="C4" s="227"/>
      <c r="D4" s="227"/>
      <c r="E4" s="227"/>
      <c r="F4" s="227"/>
      <c r="G4" s="227"/>
      <c r="H4" s="227"/>
      <c r="I4" s="227"/>
      <c r="J4" s="227"/>
      <c r="K4" s="227"/>
      <c r="L4" s="227"/>
    </row>
    <row r="5" spans="1:25">
      <c r="A5" s="232" t="s">
        <v>1016</v>
      </c>
      <c r="B5" s="227">
        <v>3002.4</v>
      </c>
      <c r="C5" s="227">
        <v>3120.6</v>
      </c>
      <c r="D5" s="227">
        <v>3257.1</v>
      </c>
      <c r="E5" s="227">
        <v>3365.5</v>
      </c>
      <c r="F5" s="227">
        <v>3384.4</v>
      </c>
      <c r="G5" s="227">
        <v>3451.8</v>
      </c>
      <c r="H5" s="227">
        <v>3549.9</v>
      </c>
      <c r="I5" s="227">
        <v>3646.1</v>
      </c>
      <c r="J5" s="227">
        <v>3810.5</v>
      </c>
      <c r="K5" s="227">
        <v>3949.2</v>
      </c>
      <c r="L5" s="227">
        <v>4079.8</v>
      </c>
    </row>
    <row r="6" spans="1:25">
      <c r="A6" s="39" t="s">
        <v>1705</v>
      </c>
      <c r="B6" s="225">
        <v>1517.5</v>
      </c>
      <c r="C6" s="225">
        <v>1557.8</v>
      </c>
      <c r="D6" s="225">
        <v>1663.3</v>
      </c>
      <c r="E6" s="225">
        <v>1729.4</v>
      </c>
      <c r="F6" s="225">
        <v>1715</v>
      </c>
      <c r="G6" s="225">
        <v>1732.9</v>
      </c>
      <c r="H6" s="225">
        <v>1782.8</v>
      </c>
      <c r="I6" s="225">
        <v>1817</v>
      </c>
      <c r="J6" s="225">
        <v>1920.8</v>
      </c>
      <c r="K6" s="225">
        <v>2000.8</v>
      </c>
      <c r="L6" s="225">
        <v>2056</v>
      </c>
    </row>
    <row r="7" spans="1:25">
      <c r="A7" s="37" t="s">
        <v>1706</v>
      </c>
      <c r="B7" s="227">
        <v>1484.9</v>
      </c>
      <c r="C7" s="227">
        <v>1562.7</v>
      </c>
      <c r="D7" s="227">
        <v>1593.7</v>
      </c>
      <c r="E7" s="227">
        <v>1636.1</v>
      </c>
      <c r="F7" s="227">
        <v>1669.5</v>
      </c>
      <c r="G7" s="227">
        <v>1719</v>
      </c>
      <c r="H7" s="227">
        <v>1767.1</v>
      </c>
      <c r="I7" s="227">
        <v>1829.1</v>
      </c>
      <c r="J7" s="227">
        <v>1889.6</v>
      </c>
      <c r="K7" s="227">
        <v>1948.4</v>
      </c>
      <c r="L7" s="227">
        <v>2023.8</v>
      </c>
    </row>
    <row r="8" spans="1:25">
      <c r="A8" s="39" t="s">
        <v>1655</v>
      </c>
      <c r="B8" s="225">
        <v>237.2</v>
      </c>
      <c r="C8" s="225">
        <v>248.2</v>
      </c>
      <c r="D8" s="225">
        <v>253.1</v>
      </c>
      <c r="E8" s="225">
        <v>258.89999999999998</v>
      </c>
      <c r="F8" s="225">
        <v>260.2</v>
      </c>
      <c r="G8" s="225">
        <v>262.2</v>
      </c>
      <c r="H8" s="225">
        <v>269.2</v>
      </c>
      <c r="I8" s="225">
        <v>278.7</v>
      </c>
      <c r="J8" s="225">
        <v>285.5</v>
      </c>
      <c r="K8" s="225">
        <v>297.60000000000002</v>
      </c>
      <c r="L8" s="225">
        <v>297.7</v>
      </c>
    </row>
    <row r="9" spans="1:25">
      <c r="A9" s="37" t="s">
        <v>1707</v>
      </c>
      <c r="B9" s="227">
        <v>1722.1</v>
      </c>
      <c r="C9" s="227">
        <v>1810.9</v>
      </c>
      <c r="D9" s="227">
        <v>1846.9</v>
      </c>
      <c r="E9" s="227">
        <v>1895</v>
      </c>
      <c r="F9" s="227">
        <v>1929.7</v>
      </c>
      <c r="G9" s="227">
        <v>1981.2</v>
      </c>
      <c r="H9" s="227">
        <v>2036.4</v>
      </c>
      <c r="I9" s="227">
        <v>2107.8000000000002</v>
      </c>
      <c r="J9" s="227">
        <v>2175.1</v>
      </c>
      <c r="K9" s="227">
        <v>2246</v>
      </c>
      <c r="L9" s="227">
        <v>2321.5</v>
      </c>
      <c r="M9" s="221">
        <f>B9-B15</f>
        <v>1408.6999999999998</v>
      </c>
      <c r="N9" s="221">
        <f t="shared" ref="N9:Y9" si="0">C9-C15</f>
        <v>1490.2</v>
      </c>
      <c r="O9" s="221">
        <f t="shared" si="0"/>
        <v>1522.8000000000002</v>
      </c>
      <c r="P9" s="221">
        <f t="shared" si="0"/>
        <v>1562.5</v>
      </c>
      <c r="Q9" s="221">
        <f t="shared" si="0"/>
        <v>1595.9</v>
      </c>
      <c r="R9" s="221">
        <f t="shared" si="0"/>
        <v>1647</v>
      </c>
      <c r="S9" s="221">
        <f t="shared" si="0"/>
        <v>1698</v>
      </c>
      <c r="T9" s="221">
        <f t="shared" si="0"/>
        <v>1758.8000000000002</v>
      </c>
      <c r="U9" s="221">
        <f t="shared" si="0"/>
        <v>1816.5</v>
      </c>
      <c r="V9" s="221">
        <f t="shared" si="0"/>
        <v>1872.7</v>
      </c>
      <c r="W9" s="221">
        <f t="shared" si="0"/>
        <v>1940</v>
      </c>
      <c r="X9" s="221">
        <f t="shared" si="0"/>
        <v>1408.6999999999998</v>
      </c>
      <c r="Y9" s="221">
        <f t="shared" si="0"/>
        <v>1490.2</v>
      </c>
    </row>
    <row r="10" spans="1:25">
      <c r="A10" s="37" t="s">
        <v>1708</v>
      </c>
      <c r="B10" s="227">
        <v>1484.9</v>
      </c>
      <c r="C10" s="227">
        <v>1562.7</v>
      </c>
      <c r="D10" s="227">
        <v>1593.7</v>
      </c>
      <c r="E10" s="227">
        <v>1636.1</v>
      </c>
      <c r="F10" s="227">
        <v>1669.5</v>
      </c>
      <c r="G10" s="227">
        <v>1719</v>
      </c>
      <c r="H10" s="227">
        <v>1767.1</v>
      </c>
      <c r="I10" s="227">
        <v>1829.1</v>
      </c>
      <c r="J10" s="227">
        <v>1889.6</v>
      </c>
      <c r="K10" s="227">
        <v>1948.4</v>
      </c>
      <c r="L10" s="227">
        <v>2023.8</v>
      </c>
    </row>
    <row r="11" spans="1:25">
      <c r="A11" s="39" t="s">
        <v>1709</v>
      </c>
      <c r="B11" s="225">
        <v>1.5</v>
      </c>
      <c r="C11" s="225">
        <v>4.3</v>
      </c>
      <c r="D11" s="225">
        <v>4.8</v>
      </c>
      <c r="E11" s="225">
        <v>5.2</v>
      </c>
      <c r="F11" s="225">
        <v>11</v>
      </c>
      <c r="G11" s="225">
        <v>14.1</v>
      </c>
      <c r="H11" s="225">
        <v>17.5</v>
      </c>
      <c r="I11" s="225">
        <v>19.8</v>
      </c>
      <c r="J11" s="225">
        <v>20.8</v>
      </c>
      <c r="K11" s="225">
        <v>20.6</v>
      </c>
      <c r="L11" s="225">
        <v>24.6</v>
      </c>
    </row>
    <row r="12" spans="1:25">
      <c r="A12" s="37" t="s">
        <v>1710</v>
      </c>
      <c r="B12" s="227">
        <v>1483.4</v>
      </c>
      <c r="C12" s="227">
        <v>1558.4</v>
      </c>
      <c r="D12" s="227">
        <v>1588.9</v>
      </c>
      <c r="E12" s="227">
        <v>1630.9</v>
      </c>
      <c r="F12" s="227">
        <v>1658.4</v>
      </c>
      <c r="G12" s="227">
        <v>1704.9</v>
      </c>
      <c r="H12" s="227">
        <v>1749.6</v>
      </c>
      <c r="I12" s="227">
        <v>1809.4</v>
      </c>
      <c r="J12" s="227">
        <v>1868.9</v>
      </c>
      <c r="K12" s="227">
        <v>1927.8</v>
      </c>
      <c r="L12" s="227">
        <v>1999.2</v>
      </c>
      <c r="M12" s="221">
        <f>B12-B15</f>
        <v>1170</v>
      </c>
      <c r="N12" s="221">
        <f t="shared" ref="N12:S12" si="1">C12-C15</f>
        <v>1237.7</v>
      </c>
      <c r="O12" s="221">
        <f t="shared" si="1"/>
        <v>1264.8000000000002</v>
      </c>
      <c r="P12" s="221">
        <f t="shared" si="1"/>
        <v>1298.4000000000001</v>
      </c>
      <c r="Q12" s="221">
        <f t="shared" si="1"/>
        <v>1324.6000000000001</v>
      </c>
      <c r="R12" s="221">
        <f t="shared" si="1"/>
        <v>1370.7</v>
      </c>
      <c r="S12" s="221">
        <f t="shared" si="1"/>
        <v>1411.1999999999998</v>
      </c>
    </row>
    <row r="13" spans="1:25">
      <c r="A13" s="39" t="s">
        <v>1711</v>
      </c>
      <c r="B13" s="225">
        <v>945.7</v>
      </c>
      <c r="C13" s="225">
        <v>953.7</v>
      </c>
      <c r="D13" s="225">
        <v>966.5</v>
      </c>
      <c r="E13" s="225">
        <v>977.5</v>
      </c>
      <c r="F13" s="225">
        <v>993.8</v>
      </c>
      <c r="G13" s="225">
        <v>1017.7</v>
      </c>
      <c r="H13" s="225">
        <v>1049.0999999999999</v>
      </c>
      <c r="I13" s="225">
        <v>1083.2</v>
      </c>
      <c r="J13" s="225">
        <v>1118.3</v>
      </c>
      <c r="K13" s="225">
        <v>1153.8</v>
      </c>
      <c r="L13" s="225">
        <v>1185.4000000000001</v>
      </c>
    </row>
    <row r="14" spans="1:25">
      <c r="A14" s="37" t="s">
        <v>1712</v>
      </c>
      <c r="B14" s="227">
        <v>537.70000000000005</v>
      </c>
      <c r="C14" s="227">
        <v>604.79999999999995</v>
      </c>
      <c r="D14" s="227">
        <v>622.5</v>
      </c>
      <c r="E14" s="227">
        <v>653.29999999999995</v>
      </c>
      <c r="F14" s="227">
        <v>664.6</v>
      </c>
      <c r="G14" s="227">
        <v>687.1</v>
      </c>
      <c r="H14" s="227">
        <v>700.5</v>
      </c>
      <c r="I14" s="227">
        <v>726.2</v>
      </c>
      <c r="J14" s="227">
        <v>750.6</v>
      </c>
      <c r="K14" s="227">
        <v>773.9</v>
      </c>
      <c r="L14" s="227">
        <v>813.8</v>
      </c>
    </row>
    <row r="15" spans="1:25">
      <c r="A15" s="39" t="s">
        <v>1713</v>
      </c>
      <c r="B15" s="225">
        <v>313.39999999999998</v>
      </c>
      <c r="C15" s="225">
        <v>320.7</v>
      </c>
      <c r="D15" s="225">
        <v>324.10000000000002</v>
      </c>
      <c r="E15" s="225">
        <v>332.5</v>
      </c>
      <c r="F15" s="225">
        <v>333.8</v>
      </c>
      <c r="G15" s="225">
        <v>334.2</v>
      </c>
      <c r="H15" s="225">
        <v>338.4</v>
      </c>
      <c r="I15" s="225">
        <v>349</v>
      </c>
      <c r="J15" s="225">
        <v>358.6</v>
      </c>
      <c r="K15" s="225">
        <v>373.3</v>
      </c>
      <c r="L15" s="225">
        <v>381.5</v>
      </c>
    </row>
    <row r="16" spans="1:25">
      <c r="A16" s="37" t="s">
        <v>1714</v>
      </c>
      <c r="B16" s="227">
        <v>224.3</v>
      </c>
      <c r="C16" s="227">
        <v>284.10000000000002</v>
      </c>
      <c r="D16" s="227">
        <v>298.3</v>
      </c>
      <c r="E16" s="227">
        <v>320.89999999999998</v>
      </c>
      <c r="F16" s="227">
        <v>330.8</v>
      </c>
      <c r="G16" s="227">
        <v>352.9</v>
      </c>
      <c r="H16" s="227">
        <v>362.1</v>
      </c>
      <c r="I16" s="227">
        <v>377.1</v>
      </c>
      <c r="J16" s="227">
        <v>392</v>
      </c>
      <c r="K16" s="227">
        <v>400.6</v>
      </c>
      <c r="L16" s="227">
        <v>432.3</v>
      </c>
    </row>
    <row r="17" spans="1:12">
      <c r="A17" s="37" t="s">
        <v>1715</v>
      </c>
      <c r="B17" s="227"/>
      <c r="C17" s="227"/>
      <c r="D17" s="227"/>
      <c r="E17" s="227"/>
      <c r="F17" s="227"/>
      <c r="G17" s="227"/>
      <c r="H17" s="227"/>
      <c r="I17" s="227"/>
      <c r="J17" s="227"/>
      <c r="K17" s="227"/>
      <c r="L17" s="227"/>
    </row>
    <row r="18" spans="1:12">
      <c r="A18" s="37" t="s">
        <v>1716</v>
      </c>
      <c r="B18" s="227">
        <v>537.70000000000005</v>
      </c>
      <c r="C18" s="227">
        <v>604.79999999999995</v>
      </c>
      <c r="D18" s="227">
        <v>622.5</v>
      </c>
      <c r="E18" s="227">
        <v>653.29999999999995</v>
      </c>
      <c r="F18" s="227">
        <v>664.6</v>
      </c>
      <c r="G18" s="227">
        <v>687.1</v>
      </c>
      <c r="H18" s="227">
        <v>700.5</v>
      </c>
      <c r="I18" s="227">
        <v>726.2</v>
      </c>
      <c r="J18" s="227">
        <v>750.6</v>
      </c>
      <c r="K18" s="227">
        <v>773.9</v>
      </c>
      <c r="L18" s="227">
        <v>813.8</v>
      </c>
    </row>
    <row r="19" spans="1:12">
      <c r="A19" s="39" t="s">
        <v>1717</v>
      </c>
      <c r="B19" s="225">
        <v>933</v>
      </c>
      <c r="C19" s="225">
        <v>942.9</v>
      </c>
      <c r="D19" s="225">
        <v>955.8</v>
      </c>
      <c r="E19" s="225">
        <v>967.1</v>
      </c>
      <c r="F19" s="225">
        <v>984.3</v>
      </c>
      <c r="G19" s="225">
        <v>1008.3</v>
      </c>
      <c r="H19" s="225">
        <v>1038.8</v>
      </c>
      <c r="I19" s="225">
        <v>1072</v>
      </c>
      <c r="J19" s="225">
        <v>1106.3</v>
      </c>
      <c r="K19" s="225">
        <v>1141.0999999999999</v>
      </c>
      <c r="L19" s="225">
        <v>1172.5</v>
      </c>
    </row>
    <row r="20" spans="1:12">
      <c r="A20" s="39" t="s">
        <v>1718</v>
      </c>
      <c r="B20" s="225">
        <v>281.5</v>
      </c>
      <c r="C20" s="225">
        <v>293.3</v>
      </c>
      <c r="D20" s="225">
        <v>301</v>
      </c>
      <c r="E20" s="225">
        <v>309.5</v>
      </c>
      <c r="F20" s="225">
        <v>317.10000000000002</v>
      </c>
      <c r="G20" s="225">
        <v>321.8</v>
      </c>
      <c r="H20" s="225">
        <v>331.6</v>
      </c>
      <c r="I20" s="225">
        <v>340.4</v>
      </c>
      <c r="J20" s="225">
        <v>348.3</v>
      </c>
      <c r="K20" s="225">
        <v>360.6</v>
      </c>
      <c r="L20" s="225">
        <v>363.5</v>
      </c>
    </row>
    <row r="21" spans="1:12">
      <c r="A21" s="39" t="s">
        <v>3663</v>
      </c>
      <c r="B21" s="225">
        <v>36.9</v>
      </c>
      <c r="C21" s="225">
        <v>36.700000000000003</v>
      </c>
      <c r="D21" s="225">
        <v>39</v>
      </c>
      <c r="E21" s="225">
        <v>41</v>
      </c>
      <c r="F21" s="225">
        <v>41.4</v>
      </c>
      <c r="G21" s="225">
        <v>41</v>
      </c>
      <c r="H21" s="225">
        <v>40.799999999999997</v>
      </c>
      <c r="I21" s="225">
        <v>38.200000000000003</v>
      </c>
      <c r="J21" s="225">
        <v>38.700000000000003</v>
      </c>
      <c r="K21" s="225">
        <v>38.1</v>
      </c>
      <c r="L21" s="225">
        <v>37.799999999999997</v>
      </c>
    </row>
    <row r="22" spans="1:12">
      <c r="A22" s="39" t="s">
        <v>1719</v>
      </c>
      <c r="B22" s="225">
        <v>121.1</v>
      </c>
      <c r="C22" s="225">
        <v>134.19999999999999</v>
      </c>
      <c r="D22" s="225">
        <v>149.80000000000001</v>
      </c>
      <c r="E22" s="225">
        <v>138.1</v>
      </c>
      <c r="F22" s="225">
        <v>163.4</v>
      </c>
      <c r="G22" s="225">
        <v>170.9</v>
      </c>
      <c r="H22" s="225">
        <v>177.3</v>
      </c>
      <c r="I22" s="225">
        <v>166.1</v>
      </c>
      <c r="J22" s="225">
        <v>172.6</v>
      </c>
      <c r="K22" s="225">
        <v>178.4</v>
      </c>
      <c r="L22" s="225">
        <v>178.1</v>
      </c>
    </row>
    <row r="23" spans="1:12">
      <c r="A23" s="39" t="s">
        <v>1720</v>
      </c>
      <c r="B23" s="225">
        <v>97.1</v>
      </c>
      <c r="C23" s="225">
        <v>98</v>
      </c>
      <c r="D23" s="225">
        <v>104.3</v>
      </c>
      <c r="E23" s="225">
        <v>89.1</v>
      </c>
      <c r="F23" s="225">
        <v>97.3</v>
      </c>
      <c r="G23" s="225">
        <v>93.8</v>
      </c>
      <c r="H23" s="225">
        <v>108.5</v>
      </c>
      <c r="I23" s="225">
        <v>106.9</v>
      </c>
      <c r="J23" s="225">
        <v>117.6</v>
      </c>
      <c r="K23" s="225">
        <v>111.6</v>
      </c>
      <c r="L23" s="225">
        <v>107.2</v>
      </c>
    </row>
    <row r="24" spans="1:12">
      <c r="A24" s="37" t="s">
        <v>1721</v>
      </c>
      <c r="B24" s="227">
        <v>1739.3</v>
      </c>
      <c r="C24" s="227">
        <v>1840.5</v>
      </c>
      <c r="D24" s="227">
        <v>1885.8</v>
      </c>
      <c r="E24" s="227">
        <v>1937.8</v>
      </c>
      <c r="F24" s="227">
        <v>1990.8</v>
      </c>
      <c r="G24" s="227">
        <v>2053.1999999999998</v>
      </c>
      <c r="H24" s="227">
        <v>2098.9</v>
      </c>
      <c r="I24" s="227">
        <v>2159.6</v>
      </c>
      <c r="J24" s="227">
        <v>2221.3000000000002</v>
      </c>
      <c r="K24" s="227">
        <v>2304.3000000000002</v>
      </c>
      <c r="L24" s="227">
        <v>2382.8000000000002</v>
      </c>
    </row>
    <row r="25" spans="1:12">
      <c r="A25" s="39" t="s">
        <v>1722</v>
      </c>
      <c r="B25" s="225">
        <v>15.2</v>
      </c>
      <c r="C25" s="225">
        <v>13.8</v>
      </c>
      <c r="D25" s="225">
        <v>15.8</v>
      </c>
      <c r="E25" s="225">
        <v>17.600000000000001</v>
      </c>
      <c r="F25" s="225">
        <v>20.100000000000001</v>
      </c>
      <c r="G25" s="225">
        <v>21.8</v>
      </c>
      <c r="H25" s="225">
        <v>24.3</v>
      </c>
      <c r="I25" s="225">
        <v>24.7</v>
      </c>
      <c r="J25" s="225">
        <v>26</v>
      </c>
      <c r="K25" s="225">
        <v>24.8</v>
      </c>
      <c r="L25" s="225">
        <v>25.6</v>
      </c>
    </row>
    <row r="26" spans="1:12">
      <c r="A26" s="39" t="s">
        <v>1723</v>
      </c>
      <c r="B26" s="225">
        <v>50.1</v>
      </c>
      <c r="C26" s="225">
        <v>50.3</v>
      </c>
      <c r="D26" s="225">
        <v>51.2</v>
      </c>
      <c r="E26" s="225">
        <v>55.4</v>
      </c>
      <c r="F26" s="225">
        <v>59</v>
      </c>
      <c r="G26" s="225">
        <v>55</v>
      </c>
      <c r="H26" s="225">
        <v>57.1</v>
      </c>
      <c r="I26" s="225">
        <v>53.6</v>
      </c>
      <c r="J26" s="225">
        <v>55.7</v>
      </c>
      <c r="K26" s="225">
        <v>61</v>
      </c>
      <c r="L26" s="225">
        <v>60.8</v>
      </c>
    </row>
    <row r="27" spans="1:12">
      <c r="A27" s="37" t="s">
        <v>1724</v>
      </c>
      <c r="B27" s="227">
        <v>1704.4</v>
      </c>
      <c r="C27" s="227">
        <v>1804</v>
      </c>
      <c r="D27" s="227">
        <v>1850.4</v>
      </c>
      <c r="E27" s="227">
        <v>1900</v>
      </c>
      <c r="F27" s="227">
        <v>1951.9</v>
      </c>
      <c r="G27" s="227">
        <v>2020</v>
      </c>
      <c r="H27" s="227">
        <v>2066</v>
      </c>
      <c r="I27" s="227">
        <v>2130.8000000000002</v>
      </c>
      <c r="J27" s="227">
        <v>2191.6</v>
      </c>
      <c r="K27" s="227">
        <v>2268</v>
      </c>
      <c r="L27" s="227">
        <v>2347.6999999999998</v>
      </c>
    </row>
    <row r="28" spans="1:12">
      <c r="A28" s="39" t="s">
        <v>1725</v>
      </c>
      <c r="B28" s="225">
        <v>1316</v>
      </c>
      <c r="C28" s="225">
        <v>1357.8</v>
      </c>
      <c r="D28" s="225">
        <v>1375.5</v>
      </c>
      <c r="E28" s="225">
        <v>1412</v>
      </c>
      <c r="F28" s="225">
        <v>1422.2</v>
      </c>
      <c r="G28" s="225">
        <v>1445.2</v>
      </c>
      <c r="H28" s="225">
        <v>1478</v>
      </c>
      <c r="I28" s="225">
        <v>1508</v>
      </c>
      <c r="J28" s="225">
        <v>1547.7</v>
      </c>
      <c r="K28" s="225">
        <v>1594.5</v>
      </c>
      <c r="L28" s="225">
        <v>1638</v>
      </c>
    </row>
    <row r="29" spans="1:12">
      <c r="A29" s="37" t="s">
        <v>1726</v>
      </c>
      <c r="B29" s="227">
        <v>388.4</v>
      </c>
      <c r="C29" s="227">
        <v>446.2</v>
      </c>
      <c r="D29" s="227">
        <v>474.9</v>
      </c>
      <c r="E29" s="227">
        <v>487.9</v>
      </c>
      <c r="F29" s="227">
        <v>529.70000000000005</v>
      </c>
      <c r="G29" s="227">
        <v>574.79999999999995</v>
      </c>
      <c r="H29" s="227">
        <v>588</v>
      </c>
      <c r="I29" s="227">
        <v>622.79999999999995</v>
      </c>
      <c r="J29" s="227">
        <v>643.9</v>
      </c>
      <c r="K29" s="227">
        <v>673.5</v>
      </c>
      <c r="L29" s="227">
        <v>709.6</v>
      </c>
    </row>
    <row r="30" spans="1:12">
      <c r="A30" s="39" t="s">
        <v>1727</v>
      </c>
      <c r="B30" s="225">
        <v>0.8</v>
      </c>
      <c r="C30" s="225">
        <v>0.9</v>
      </c>
      <c r="D30" s="225">
        <v>5.8</v>
      </c>
      <c r="E30" s="225">
        <v>0.9</v>
      </c>
      <c r="F30" s="225">
        <v>1.1000000000000001</v>
      </c>
      <c r="G30" s="225">
        <v>1</v>
      </c>
      <c r="H30" s="225">
        <v>1</v>
      </c>
      <c r="I30" s="225">
        <v>0.9</v>
      </c>
      <c r="J30" s="225">
        <v>1.1000000000000001</v>
      </c>
      <c r="K30" s="225">
        <v>1.1000000000000001</v>
      </c>
      <c r="L30" s="225">
        <v>2</v>
      </c>
    </row>
    <row r="31" spans="1:12">
      <c r="A31" s="39" t="s">
        <v>1728</v>
      </c>
      <c r="B31" s="225">
        <v>1.3</v>
      </c>
      <c r="C31" s="225">
        <v>0.5</v>
      </c>
      <c r="D31" s="225">
        <v>0.6</v>
      </c>
      <c r="E31" s="225">
        <v>0.5</v>
      </c>
      <c r="F31" s="225">
        <v>1.2</v>
      </c>
      <c r="G31" s="225">
        <v>5.2</v>
      </c>
      <c r="H31" s="225">
        <v>8.5</v>
      </c>
      <c r="I31" s="225">
        <v>0.9</v>
      </c>
      <c r="J31" s="225">
        <v>0.5</v>
      </c>
      <c r="K31" s="225">
        <v>1</v>
      </c>
      <c r="L31" s="225">
        <v>0.6</v>
      </c>
    </row>
    <row r="32" spans="1:12">
      <c r="A32" s="39" t="s">
        <v>1713</v>
      </c>
      <c r="B32" s="225">
        <v>313.39999999999998</v>
      </c>
      <c r="C32" s="225">
        <v>320.7</v>
      </c>
      <c r="D32" s="225">
        <v>324.10000000000002</v>
      </c>
      <c r="E32" s="225">
        <v>332.5</v>
      </c>
      <c r="F32" s="225">
        <v>333.8</v>
      </c>
      <c r="G32" s="225">
        <v>334.2</v>
      </c>
      <c r="H32" s="225">
        <v>338.4</v>
      </c>
      <c r="I32" s="225">
        <v>349</v>
      </c>
      <c r="J32" s="225">
        <v>358.6</v>
      </c>
      <c r="K32" s="225">
        <v>373.3</v>
      </c>
      <c r="L32" s="225">
        <v>381.5</v>
      </c>
    </row>
    <row r="33" spans="1:12" ht="28">
      <c r="A33" s="37" t="s">
        <v>1729</v>
      </c>
      <c r="B33" s="227">
        <v>74.5</v>
      </c>
      <c r="C33" s="227">
        <v>125.9</v>
      </c>
      <c r="D33" s="227">
        <v>156</v>
      </c>
      <c r="E33" s="227">
        <v>155.80000000000001</v>
      </c>
      <c r="F33" s="227">
        <v>195.8</v>
      </c>
      <c r="G33" s="227">
        <v>236.5</v>
      </c>
      <c r="H33" s="227">
        <v>242.1</v>
      </c>
      <c r="I33" s="227">
        <v>273.8</v>
      </c>
      <c r="J33" s="227">
        <v>285.89999999999998</v>
      </c>
      <c r="K33" s="227">
        <v>300.2</v>
      </c>
      <c r="L33" s="227">
        <v>329.5</v>
      </c>
    </row>
    <row r="34" spans="1:12">
      <c r="A34" s="39" t="s">
        <v>1730</v>
      </c>
      <c r="B34" s="225">
        <v>347.3</v>
      </c>
      <c r="C34" s="225">
        <v>328</v>
      </c>
      <c r="D34" s="225">
        <v>335.4</v>
      </c>
      <c r="E34" s="225">
        <v>355.8</v>
      </c>
      <c r="F34" s="225">
        <v>367.7</v>
      </c>
      <c r="G34" s="225">
        <v>379.7</v>
      </c>
      <c r="H34" s="225">
        <v>404.2</v>
      </c>
      <c r="I34" s="225">
        <v>443.2</v>
      </c>
      <c r="J34" s="225">
        <v>460.9</v>
      </c>
      <c r="K34" s="225">
        <v>494.7</v>
      </c>
      <c r="L34" s="225">
        <v>515.20000000000005</v>
      </c>
    </row>
    <row r="35" spans="1:12">
      <c r="A35" s="39" t="s">
        <v>1731</v>
      </c>
      <c r="B35" s="225">
        <v>313.39999999999998</v>
      </c>
      <c r="C35" s="225">
        <v>320.7</v>
      </c>
      <c r="D35" s="225">
        <v>324.10000000000002</v>
      </c>
      <c r="E35" s="225">
        <v>332.5</v>
      </c>
      <c r="F35" s="225">
        <v>333.8</v>
      </c>
      <c r="G35" s="225">
        <v>334.2</v>
      </c>
      <c r="H35" s="225">
        <v>338.4</v>
      </c>
      <c r="I35" s="225">
        <v>349</v>
      </c>
      <c r="J35" s="225">
        <v>358.6</v>
      </c>
      <c r="K35" s="225">
        <v>373.3</v>
      </c>
      <c r="L35" s="225">
        <v>381.5</v>
      </c>
    </row>
    <row r="36" spans="1:12">
      <c r="A36" s="39" t="s">
        <v>1732</v>
      </c>
      <c r="B36" s="225">
        <v>-21.3</v>
      </c>
      <c r="C36" s="225">
        <v>-3.2</v>
      </c>
      <c r="D36" s="225">
        <v>14.8</v>
      </c>
      <c r="E36" s="225">
        <v>9.6</v>
      </c>
      <c r="F36" s="225">
        <v>8.6</v>
      </c>
      <c r="G36" s="225">
        <v>15</v>
      </c>
      <c r="H36" s="225">
        <v>12.8</v>
      </c>
      <c r="I36" s="225">
        <v>12.8</v>
      </c>
      <c r="J36" s="225">
        <v>11.4</v>
      </c>
      <c r="K36" s="225">
        <v>18.100000000000001</v>
      </c>
      <c r="L36" s="225">
        <v>9.1999999999999993</v>
      </c>
    </row>
    <row r="37" spans="1:12">
      <c r="A37" s="39" t="s">
        <v>1733</v>
      </c>
      <c r="B37" s="225">
        <v>2.7</v>
      </c>
      <c r="C37" s="225">
        <v>2.5</v>
      </c>
      <c r="D37" s="225">
        <v>3.1</v>
      </c>
      <c r="E37" s="225">
        <v>3.5</v>
      </c>
      <c r="F37" s="225">
        <v>3.7</v>
      </c>
      <c r="G37" s="225">
        <v>3.4</v>
      </c>
      <c r="H37" s="225">
        <v>3.1</v>
      </c>
      <c r="I37" s="225">
        <v>3</v>
      </c>
      <c r="J37" s="225">
        <v>2.9</v>
      </c>
      <c r="K37" s="225">
        <v>2.8</v>
      </c>
      <c r="L37" s="225">
        <v>2.8</v>
      </c>
    </row>
    <row r="38" spans="1:12" ht="28">
      <c r="A38" s="39" t="s">
        <v>1734</v>
      </c>
      <c r="B38" s="225">
        <v>-0.2</v>
      </c>
      <c r="C38" s="225">
        <v>-0.1</v>
      </c>
      <c r="D38" s="225">
        <v>-0.5</v>
      </c>
      <c r="E38" s="225">
        <v>-0.1</v>
      </c>
      <c r="F38" s="225">
        <v>0.5</v>
      </c>
      <c r="G38" s="225">
        <v>0</v>
      </c>
      <c r="H38" s="225">
        <v>-0.3</v>
      </c>
      <c r="I38" s="225">
        <v>-0.2</v>
      </c>
      <c r="J38" s="225">
        <v>-0.4</v>
      </c>
      <c r="K38" s="225">
        <v>-0.2</v>
      </c>
      <c r="L38" s="225">
        <v>0.2</v>
      </c>
    </row>
    <row r="39" spans="1:12">
      <c r="A39" s="37" t="s">
        <v>1735</v>
      </c>
      <c r="B39" s="227">
        <v>59.4</v>
      </c>
      <c r="C39" s="227">
        <v>119.3</v>
      </c>
      <c r="D39" s="227">
        <v>127.4</v>
      </c>
      <c r="E39" s="227">
        <v>119.5</v>
      </c>
      <c r="F39" s="227">
        <v>149.1</v>
      </c>
      <c r="G39" s="227">
        <v>172.7</v>
      </c>
      <c r="H39" s="227">
        <v>160.80000000000001</v>
      </c>
      <c r="I39" s="227">
        <v>164</v>
      </c>
      <c r="J39" s="227">
        <v>169.7</v>
      </c>
      <c r="K39" s="227">
        <v>158.1</v>
      </c>
      <c r="L39" s="227">
        <v>183.6</v>
      </c>
    </row>
    <row r="40" spans="1:12">
      <c r="A40" s="37" t="s">
        <v>3660</v>
      </c>
      <c r="B40" s="225"/>
      <c r="C40" s="225"/>
      <c r="D40" s="225"/>
      <c r="E40" s="225"/>
      <c r="F40" s="225"/>
      <c r="G40" s="225"/>
      <c r="H40" s="225"/>
      <c r="I40" s="225"/>
      <c r="J40" s="225"/>
      <c r="K40" s="225"/>
      <c r="L40" s="225"/>
    </row>
    <row r="41" spans="1:12">
      <c r="A41" s="37" t="s">
        <v>1737</v>
      </c>
      <c r="B41" s="227">
        <v>5880</v>
      </c>
      <c r="C41" s="227">
        <v>5535.4</v>
      </c>
      <c r="D41" s="227">
        <v>5746.8</v>
      </c>
      <c r="E41" s="227">
        <v>5922.4</v>
      </c>
      <c r="F41" s="227">
        <v>6047.2</v>
      </c>
      <c r="G41" s="227">
        <v>6126.7</v>
      </c>
      <c r="H41" s="227">
        <v>6228.4</v>
      </c>
      <c r="I41" s="227">
        <v>6401.1</v>
      </c>
      <c r="J41" s="227">
        <v>6649.3</v>
      </c>
      <c r="K41" s="227">
        <v>6933.8</v>
      </c>
      <c r="L41" s="227" t="s">
        <v>2</v>
      </c>
    </row>
    <row r="42" spans="1:12">
      <c r="A42" s="39" t="s">
        <v>1738</v>
      </c>
      <c r="B42" s="225">
        <v>33.9</v>
      </c>
      <c r="C42" s="225">
        <v>7.3</v>
      </c>
      <c r="D42" s="225">
        <v>11.2</v>
      </c>
      <c r="E42" s="225">
        <v>23.4</v>
      </c>
      <c r="F42" s="225">
        <v>33.799999999999997</v>
      </c>
      <c r="G42" s="225">
        <v>45.5</v>
      </c>
      <c r="H42" s="225">
        <v>65.8</v>
      </c>
      <c r="I42" s="225">
        <v>94.1</v>
      </c>
      <c r="J42" s="225">
        <v>102.3</v>
      </c>
      <c r="K42" s="225">
        <v>121.4</v>
      </c>
      <c r="L42" s="227" t="s">
        <v>2</v>
      </c>
    </row>
    <row r="43" spans="1:12">
      <c r="A43" s="39" t="s">
        <v>3664</v>
      </c>
      <c r="B43" s="225">
        <v>-378.5</v>
      </c>
      <c r="C43" s="225">
        <v>204.1</v>
      </c>
      <c r="D43" s="225">
        <v>164.3</v>
      </c>
      <c r="E43" s="225">
        <v>101.5</v>
      </c>
      <c r="F43" s="225">
        <v>45.6</v>
      </c>
      <c r="G43" s="225">
        <v>56.3</v>
      </c>
      <c r="H43" s="225">
        <v>106.9</v>
      </c>
      <c r="I43" s="225">
        <v>154</v>
      </c>
      <c r="J43" s="225">
        <v>173.4</v>
      </c>
      <c r="K43" s="225">
        <v>172.5</v>
      </c>
      <c r="L43" s="227" t="s">
        <v>2</v>
      </c>
    </row>
    <row r="44" spans="1:12">
      <c r="A44" s="37" t="s">
        <v>1740</v>
      </c>
      <c r="B44" s="227">
        <v>5535.4</v>
      </c>
      <c r="C44" s="227">
        <v>5746.8</v>
      </c>
      <c r="D44" s="227">
        <v>5922.4</v>
      </c>
      <c r="E44" s="227">
        <v>6047.2</v>
      </c>
      <c r="F44" s="227">
        <v>6126.7</v>
      </c>
      <c r="G44" s="227">
        <v>6228.4</v>
      </c>
      <c r="H44" s="227">
        <v>6401.1</v>
      </c>
      <c r="I44" s="227">
        <v>6649.3</v>
      </c>
      <c r="J44" s="227">
        <v>6933.8</v>
      </c>
      <c r="K44" s="227">
        <v>7229.9</v>
      </c>
      <c r="L44" s="227" t="s">
        <v>2</v>
      </c>
    </row>
    <row r="45" spans="1:12">
      <c r="A45" s="232"/>
      <c r="B45" s="223"/>
      <c r="C45" s="223"/>
      <c r="D45" s="223"/>
      <c r="E45" s="223"/>
      <c r="F45" s="223"/>
      <c r="G45" s="223"/>
      <c r="H45" s="223"/>
      <c r="I45" s="223"/>
      <c r="J45" s="223"/>
      <c r="K45" s="223"/>
      <c r="L45" s="223"/>
    </row>
    <row r="46" spans="1:12">
      <c r="A46" s="231"/>
      <c r="B46" s="222"/>
      <c r="C46" s="222"/>
      <c r="D46" s="222"/>
      <c r="E46" s="222"/>
      <c r="F46" s="222"/>
      <c r="G46" s="222"/>
      <c r="H46" s="222"/>
      <c r="I46" s="222"/>
      <c r="J46" s="222"/>
      <c r="K46" s="222"/>
      <c r="L46" s="222"/>
    </row>
    <row r="47" spans="1:12" ht="28">
      <c r="A47" s="233" t="s">
        <v>4917</v>
      </c>
      <c r="B47" s="222"/>
      <c r="C47" s="224" t="s">
        <v>4918</v>
      </c>
      <c r="D47" s="222"/>
      <c r="E47" s="229" t="s">
        <v>4006</v>
      </c>
      <c r="F47" s="222"/>
      <c r="G47" s="222"/>
      <c r="H47" s="222"/>
      <c r="I47" s="222"/>
      <c r="J47" s="222"/>
      <c r="K47" s="222"/>
      <c r="L47" s="222"/>
    </row>
    <row r="48" spans="1:12">
      <c r="A48" s="231"/>
      <c r="B48" s="222"/>
      <c r="C48" s="222"/>
      <c r="D48" s="222"/>
      <c r="E48" s="222"/>
      <c r="F48" s="222"/>
      <c r="G48" s="222"/>
      <c r="H48" s="222"/>
      <c r="I48" s="222"/>
      <c r="J48" s="222"/>
      <c r="K48" s="222"/>
      <c r="L48" s="222"/>
    </row>
  </sheetData>
  <hyperlinks>
    <hyperlink ref="B1" location="INDEKS!A1" display="HJEM" xr:uid="{F90E61F6-D720-4C2A-81FD-CE8F53EEACC6}"/>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L48"/>
  <sheetViews>
    <sheetView zoomScale="70" zoomScaleNormal="70" workbookViewId="0">
      <selection activeCell="C1" sqref="C1"/>
    </sheetView>
  </sheetViews>
  <sheetFormatPr baseColWidth="10" defaultColWidth="9.1640625" defaultRowHeight="15"/>
  <cols>
    <col min="1" max="1" width="43.83203125" style="221" customWidth="1"/>
    <col min="2" max="16384" width="9.1640625" style="221"/>
  </cols>
  <sheetData>
    <row r="1" spans="1:12">
      <c r="A1" s="241" t="s">
        <v>1741</v>
      </c>
      <c r="B1" s="237"/>
      <c r="C1" s="173" t="s">
        <v>3453</v>
      </c>
      <c r="D1" s="237"/>
      <c r="E1" s="237"/>
      <c r="F1" s="237"/>
      <c r="G1" s="237"/>
      <c r="H1" s="237"/>
      <c r="I1" s="237"/>
      <c r="J1" s="237"/>
      <c r="K1" s="237"/>
      <c r="L1" s="237"/>
    </row>
    <row r="2" spans="1:12">
      <c r="A2" s="338" t="s">
        <v>0</v>
      </c>
      <c r="B2" s="242">
        <v>2009</v>
      </c>
      <c r="C2" s="242">
        <v>2010</v>
      </c>
      <c r="D2" s="242">
        <v>2011</v>
      </c>
      <c r="E2" s="242">
        <v>2012</v>
      </c>
      <c r="F2" s="242">
        <v>2013</v>
      </c>
      <c r="G2" s="242">
        <v>2014</v>
      </c>
      <c r="H2" s="242">
        <v>2015</v>
      </c>
      <c r="I2" s="242">
        <v>2016</v>
      </c>
      <c r="J2" s="242" t="s">
        <v>3599</v>
      </c>
      <c r="K2" s="242" t="s">
        <v>3957</v>
      </c>
      <c r="L2" s="242" t="s">
        <v>4086</v>
      </c>
    </row>
    <row r="3" spans="1:12">
      <c r="A3" s="324" t="s">
        <v>1702</v>
      </c>
      <c r="B3" s="244"/>
      <c r="C3" s="244"/>
      <c r="D3" s="244"/>
      <c r="E3" s="244"/>
      <c r="F3" s="244"/>
      <c r="G3" s="244"/>
      <c r="H3" s="244"/>
      <c r="I3" s="244"/>
      <c r="J3" s="244"/>
      <c r="K3" s="244"/>
      <c r="L3" s="244"/>
    </row>
    <row r="4" spans="1:12">
      <c r="A4" s="341" t="s">
        <v>1704</v>
      </c>
      <c r="B4" s="243"/>
      <c r="C4" s="243"/>
      <c r="D4" s="243"/>
      <c r="E4" s="243"/>
      <c r="F4" s="243"/>
      <c r="G4" s="243"/>
      <c r="H4" s="243"/>
      <c r="I4" s="243"/>
      <c r="J4" s="243"/>
      <c r="K4" s="243"/>
      <c r="L4" s="243"/>
    </row>
    <row r="5" spans="1:12">
      <c r="A5" s="246" t="s">
        <v>1016</v>
      </c>
      <c r="B5" s="338" t="s">
        <v>4919</v>
      </c>
      <c r="C5" s="338" t="s">
        <v>4920</v>
      </c>
      <c r="D5" s="338" t="s">
        <v>4921</v>
      </c>
      <c r="E5" s="338" t="s">
        <v>4922</v>
      </c>
      <c r="F5" s="338" t="s">
        <v>4923</v>
      </c>
      <c r="G5" s="338" t="s">
        <v>4924</v>
      </c>
      <c r="H5" s="338" t="s">
        <v>4925</v>
      </c>
      <c r="I5" s="338" t="s">
        <v>4926</v>
      </c>
      <c r="J5" s="338" t="s">
        <v>4927</v>
      </c>
      <c r="K5" s="338" t="s">
        <v>4928</v>
      </c>
      <c r="L5" s="338" t="s">
        <v>4929</v>
      </c>
    </row>
    <row r="6" spans="1:12">
      <c r="A6" s="342" t="s">
        <v>1705</v>
      </c>
      <c r="B6" s="339" t="s">
        <v>4930</v>
      </c>
      <c r="C6" s="339" t="s">
        <v>4931</v>
      </c>
      <c r="D6" s="339" t="s">
        <v>4932</v>
      </c>
      <c r="E6" s="339" t="s">
        <v>4933</v>
      </c>
      <c r="F6" s="339" t="s">
        <v>4934</v>
      </c>
      <c r="G6" s="339" t="s">
        <v>4935</v>
      </c>
      <c r="H6" s="339" t="s">
        <v>4936</v>
      </c>
      <c r="I6" s="339" t="s">
        <v>4937</v>
      </c>
      <c r="J6" s="339" t="s">
        <v>4938</v>
      </c>
      <c r="K6" s="339" t="s">
        <v>4939</v>
      </c>
      <c r="L6" s="339" t="s">
        <v>4940</v>
      </c>
    </row>
    <row r="7" spans="1:12">
      <c r="A7" s="341" t="s">
        <v>1706</v>
      </c>
      <c r="B7" s="338" t="s">
        <v>4941</v>
      </c>
      <c r="C7" s="338" t="s">
        <v>4942</v>
      </c>
      <c r="D7" s="338" t="s">
        <v>4943</v>
      </c>
      <c r="E7" s="338" t="s">
        <v>4944</v>
      </c>
      <c r="F7" s="338" t="s">
        <v>4945</v>
      </c>
      <c r="G7" s="338" t="s">
        <v>4946</v>
      </c>
      <c r="H7" s="338" t="s">
        <v>4947</v>
      </c>
      <c r="I7" s="338" t="s">
        <v>4948</v>
      </c>
      <c r="J7" s="338" t="s">
        <v>4949</v>
      </c>
      <c r="K7" s="338" t="s">
        <v>4950</v>
      </c>
      <c r="L7" s="338" t="s">
        <v>4951</v>
      </c>
    </row>
    <row r="8" spans="1:12">
      <c r="A8" s="342" t="s">
        <v>1655</v>
      </c>
      <c r="B8" s="339">
        <v>243.2</v>
      </c>
      <c r="C8" s="339">
        <v>248.2</v>
      </c>
      <c r="D8" s="339">
        <v>248.2</v>
      </c>
      <c r="E8" s="339">
        <v>248.9</v>
      </c>
      <c r="F8" s="339">
        <v>251.5</v>
      </c>
      <c r="G8" s="339">
        <v>256.7</v>
      </c>
      <c r="H8" s="339">
        <v>265.60000000000002</v>
      </c>
      <c r="I8" s="339">
        <v>275.39999999999998</v>
      </c>
      <c r="J8" s="339">
        <v>281.60000000000002</v>
      </c>
      <c r="K8" s="339">
        <v>288.89999999999998</v>
      </c>
      <c r="L8" s="339">
        <v>295.7</v>
      </c>
    </row>
    <row r="9" spans="1:12">
      <c r="A9" s="341" t="s">
        <v>1742</v>
      </c>
      <c r="B9" s="338" t="s">
        <v>4952</v>
      </c>
      <c r="C9" s="338" t="s">
        <v>4953</v>
      </c>
      <c r="D9" s="338" t="s">
        <v>4954</v>
      </c>
      <c r="E9" s="338" t="s">
        <v>4955</v>
      </c>
      <c r="F9" s="338" t="s">
        <v>4956</v>
      </c>
      <c r="G9" s="338" t="s">
        <v>4957</v>
      </c>
      <c r="H9" s="338" t="s">
        <v>4958</v>
      </c>
      <c r="I9" s="338" t="s">
        <v>4959</v>
      </c>
      <c r="J9" s="338" t="s">
        <v>4960</v>
      </c>
      <c r="K9" s="338" t="s">
        <v>4961</v>
      </c>
      <c r="L9" s="338" t="s">
        <v>4962</v>
      </c>
    </row>
    <row r="10" spans="1:12">
      <c r="A10" s="341" t="s">
        <v>1708</v>
      </c>
      <c r="B10" s="338" t="s">
        <v>4941</v>
      </c>
      <c r="C10" s="338" t="s">
        <v>4942</v>
      </c>
      <c r="D10" s="338" t="s">
        <v>4943</v>
      </c>
      <c r="E10" s="338" t="s">
        <v>4944</v>
      </c>
      <c r="F10" s="338" t="s">
        <v>4945</v>
      </c>
      <c r="G10" s="338" t="s">
        <v>4946</v>
      </c>
      <c r="H10" s="338" t="s">
        <v>4947</v>
      </c>
      <c r="I10" s="338" t="s">
        <v>4948</v>
      </c>
      <c r="J10" s="338" t="s">
        <v>4949</v>
      </c>
      <c r="K10" s="338" t="s">
        <v>4950</v>
      </c>
      <c r="L10" s="338" t="s">
        <v>4951</v>
      </c>
    </row>
    <row r="11" spans="1:12">
      <c r="A11" s="342" t="s">
        <v>1709</v>
      </c>
      <c r="B11" s="339" t="s">
        <v>2</v>
      </c>
      <c r="C11" s="339" t="s">
        <v>2</v>
      </c>
      <c r="D11" s="339" t="s">
        <v>2</v>
      </c>
      <c r="E11" s="339" t="s">
        <v>2</v>
      </c>
      <c r="F11" s="339" t="s">
        <v>2</v>
      </c>
      <c r="G11" s="339" t="s">
        <v>2</v>
      </c>
      <c r="H11" s="339" t="s">
        <v>2</v>
      </c>
      <c r="I11" s="339" t="s">
        <v>953</v>
      </c>
      <c r="J11" s="339" t="s">
        <v>953</v>
      </c>
      <c r="K11" s="339" t="s">
        <v>2</v>
      </c>
      <c r="L11" s="339" t="s">
        <v>2</v>
      </c>
    </row>
    <row r="12" spans="1:12">
      <c r="A12" s="341" t="s">
        <v>1743</v>
      </c>
      <c r="B12" s="339" t="s">
        <v>2</v>
      </c>
      <c r="C12" s="339" t="s">
        <v>2</v>
      </c>
      <c r="D12" s="339" t="s">
        <v>2</v>
      </c>
      <c r="E12" s="339" t="s">
        <v>2</v>
      </c>
      <c r="F12" s="339" t="s">
        <v>2</v>
      </c>
      <c r="G12" s="339" t="s">
        <v>2</v>
      </c>
      <c r="H12" s="339" t="s">
        <v>2</v>
      </c>
      <c r="I12" s="339" t="s">
        <v>2</v>
      </c>
      <c r="J12" s="339" t="s">
        <v>2</v>
      </c>
      <c r="K12" s="339" t="s">
        <v>2</v>
      </c>
      <c r="L12" s="339" t="s">
        <v>2</v>
      </c>
    </row>
    <row r="13" spans="1:12">
      <c r="A13" s="342" t="s">
        <v>1711</v>
      </c>
      <c r="B13" s="339" t="s">
        <v>2</v>
      </c>
      <c r="C13" s="339" t="s">
        <v>2</v>
      </c>
      <c r="D13" s="339" t="s">
        <v>2</v>
      </c>
      <c r="E13" s="339" t="s">
        <v>2</v>
      </c>
      <c r="F13" s="339" t="s">
        <v>2</v>
      </c>
      <c r="G13" s="339" t="s">
        <v>2</v>
      </c>
      <c r="H13" s="339" t="s">
        <v>2</v>
      </c>
      <c r="I13" s="339" t="s">
        <v>2</v>
      </c>
      <c r="J13" s="339" t="s">
        <v>2</v>
      </c>
      <c r="K13" s="339" t="s">
        <v>2</v>
      </c>
      <c r="L13" s="339" t="s">
        <v>2</v>
      </c>
    </row>
    <row r="14" spans="1:12" ht="28">
      <c r="A14" s="341" t="s">
        <v>1712</v>
      </c>
      <c r="B14" s="339" t="s">
        <v>2</v>
      </c>
      <c r="C14" s="339" t="s">
        <v>2</v>
      </c>
      <c r="D14" s="339" t="s">
        <v>2</v>
      </c>
      <c r="E14" s="339" t="s">
        <v>2</v>
      </c>
      <c r="F14" s="339" t="s">
        <v>2</v>
      </c>
      <c r="G14" s="339" t="s">
        <v>2</v>
      </c>
      <c r="H14" s="339" t="s">
        <v>2</v>
      </c>
      <c r="I14" s="339" t="s">
        <v>2</v>
      </c>
      <c r="J14" s="339" t="s">
        <v>2</v>
      </c>
      <c r="K14" s="339" t="s">
        <v>2</v>
      </c>
      <c r="L14" s="339" t="s">
        <v>2</v>
      </c>
    </row>
    <row r="15" spans="1:12">
      <c r="A15" s="342" t="s">
        <v>1713</v>
      </c>
      <c r="B15" s="339">
        <v>316.60000000000002</v>
      </c>
      <c r="C15" s="339">
        <v>320.7</v>
      </c>
      <c r="D15" s="339">
        <v>318.39999999999998</v>
      </c>
      <c r="E15" s="339">
        <v>318.60000000000002</v>
      </c>
      <c r="F15" s="339">
        <v>318.10000000000002</v>
      </c>
      <c r="G15" s="339">
        <v>317.5</v>
      </c>
      <c r="H15" s="339">
        <v>318.89999999999998</v>
      </c>
      <c r="I15" s="339">
        <v>324.3</v>
      </c>
      <c r="J15" s="339">
        <v>331.2</v>
      </c>
      <c r="K15" s="339">
        <v>338.9</v>
      </c>
      <c r="L15" s="339">
        <v>344.2</v>
      </c>
    </row>
    <row r="16" spans="1:12">
      <c r="A16" s="341" t="s">
        <v>1714</v>
      </c>
      <c r="B16" s="339" t="s">
        <v>2</v>
      </c>
      <c r="C16" s="339" t="s">
        <v>2</v>
      </c>
      <c r="D16" s="339" t="s">
        <v>2</v>
      </c>
      <c r="E16" s="339" t="s">
        <v>2</v>
      </c>
      <c r="F16" s="339" t="s">
        <v>2</v>
      </c>
      <c r="G16" s="339" t="s">
        <v>2</v>
      </c>
      <c r="H16" s="339" t="s">
        <v>2</v>
      </c>
      <c r="I16" s="339" t="s">
        <v>2</v>
      </c>
      <c r="J16" s="339" t="s">
        <v>2</v>
      </c>
      <c r="K16" s="339" t="s">
        <v>2</v>
      </c>
      <c r="L16" s="339" t="s">
        <v>2</v>
      </c>
    </row>
    <row r="17" spans="1:12">
      <c r="A17" s="341" t="s">
        <v>1715</v>
      </c>
      <c r="B17" s="338"/>
      <c r="C17" s="338"/>
      <c r="D17" s="338"/>
      <c r="E17" s="343"/>
      <c r="F17" s="343"/>
      <c r="G17" s="343"/>
      <c r="H17" s="339"/>
      <c r="I17" s="343"/>
      <c r="J17" s="343"/>
      <c r="K17" s="343"/>
      <c r="L17" s="343"/>
    </row>
    <row r="18" spans="1:12" ht="28">
      <c r="A18" s="341" t="s">
        <v>1716</v>
      </c>
      <c r="B18" s="339" t="s">
        <v>2</v>
      </c>
      <c r="C18" s="339" t="s">
        <v>2</v>
      </c>
      <c r="D18" s="339" t="s">
        <v>2</v>
      </c>
      <c r="E18" s="339" t="s">
        <v>2</v>
      </c>
      <c r="F18" s="339" t="s">
        <v>2</v>
      </c>
      <c r="G18" s="339" t="s">
        <v>2</v>
      </c>
      <c r="H18" s="339" t="s">
        <v>2</v>
      </c>
      <c r="I18" s="339" t="s">
        <v>2</v>
      </c>
      <c r="J18" s="339" t="s">
        <v>2</v>
      </c>
      <c r="K18" s="339" t="s">
        <v>2</v>
      </c>
      <c r="L18" s="339" t="s">
        <v>2</v>
      </c>
    </row>
    <row r="19" spans="1:12">
      <c r="A19" s="342" t="s">
        <v>1717</v>
      </c>
      <c r="B19" s="339" t="s">
        <v>2</v>
      </c>
      <c r="C19" s="339" t="s">
        <v>2</v>
      </c>
      <c r="D19" s="339" t="s">
        <v>2</v>
      </c>
      <c r="E19" s="339" t="s">
        <v>2</v>
      </c>
      <c r="F19" s="339" t="s">
        <v>2</v>
      </c>
      <c r="G19" s="339" t="s">
        <v>2</v>
      </c>
      <c r="H19" s="339" t="s">
        <v>2</v>
      </c>
      <c r="I19" s="339" t="s">
        <v>2</v>
      </c>
      <c r="J19" s="339" t="s">
        <v>2</v>
      </c>
      <c r="K19" s="339" t="s">
        <v>2</v>
      </c>
      <c r="L19" s="339" t="s">
        <v>2</v>
      </c>
    </row>
    <row r="20" spans="1:12">
      <c r="A20" s="342" t="s">
        <v>1718</v>
      </c>
      <c r="B20" s="339" t="s">
        <v>2</v>
      </c>
      <c r="C20" s="339" t="s">
        <v>2</v>
      </c>
      <c r="D20" s="339" t="s">
        <v>2</v>
      </c>
      <c r="E20" s="339" t="s">
        <v>2</v>
      </c>
      <c r="F20" s="339" t="s">
        <v>2</v>
      </c>
      <c r="G20" s="339" t="s">
        <v>2</v>
      </c>
      <c r="H20" s="339" t="s">
        <v>2</v>
      </c>
      <c r="I20" s="339" t="s">
        <v>2</v>
      </c>
      <c r="J20" s="339" t="s">
        <v>2</v>
      </c>
      <c r="K20" s="339" t="s">
        <v>2</v>
      </c>
      <c r="L20" s="339" t="s">
        <v>2</v>
      </c>
    </row>
    <row r="21" spans="1:12">
      <c r="A21" s="342" t="s">
        <v>3659</v>
      </c>
      <c r="B21" s="339" t="s">
        <v>2</v>
      </c>
      <c r="C21" s="339" t="s">
        <v>2</v>
      </c>
      <c r="D21" s="339" t="s">
        <v>2</v>
      </c>
      <c r="E21" s="339" t="s">
        <v>2</v>
      </c>
      <c r="F21" s="339" t="s">
        <v>2</v>
      </c>
      <c r="G21" s="339" t="s">
        <v>2</v>
      </c>
      <c r="H21" s="339" t="s">
        <v>2</v>
      </c>
      <c r="I21" s="339" t="s">
        <v>2</v>
      </c>
      <c r="J21" s="339" t="s">
        <v>2</v>
      </c>
      <c r="K21" s="339" t="s">
        <v>2</v>
      </c>
      <c r="L21" s="339" t="s">
        <v>2</v>
      </c>
    </row>
    <row r="22" spans="1:12">
      <c r="A22" s="342" t="s">
        <v>1719</v>
      </c>
      <c r="B22" s="339" t="s">
        <v>2</v>
      </c>
      <c r="C22" s="339" t="s">
        <v>2</v>
      </c>
      <c r="D22" s="339" t="s">
        <v>2</v>
      </c>
      <c r="E22" s="339" t="s">
        <v>2</v>
      </c>
      <c r="F22" s="339" t="s">
        <v>2</v>
      </c>
      <c r="G22" s="339" t="s">
        <v>2</v>
      </c>
      <c r="H22" s="339" t="s">
        <v>2</v>
      </c>
      <c r="I22" s="339" t="s">
        <v>2</v>
      </c>
      <c r="J22" s="339" t="s">
        <v>2</v>
      </c>
      <c r="K22" s="339" t="s">
        <v>2</v>
      </c>
      <c r="L22" s="339" t="s">
        <v>2</v>
      </c>
    </row>
    <row r="23" spans="1:12">
      <c r="A23" s="342" t="s">
        <v>1720</v>
      </c>
      <c r="B23" s="339" t="s">
        <v>2</v>
      </c>
      <c r="C23" s="339" t="s">
        <v>2</v>
      </c>
      <c r="D23" s="339" t="s">
        <v>2</v>
      </c>
      <c r="E23" s="339" t="s">
        <v>2</v>
      </c>
      <c r="F23" s="339" t="s">
        <v>2</v>
      </c>
      <c r="G23" s="339" t="s">
        <v>2</v>
      </c>
      <c r="H23" s="339" t="s">
        <v>2</v>
      </c>
      <c r="I23" s="339" t="s">
        <v>2</v>
      </c>
      <c r="J23" s="339" t="s">
        <v>2</v>
      </c>
      <c r="K23" s="339" t="s">
        <v>2</v>
      </c>
      <c r="L23" s="339" t="s">
        <v>2</v>
      </c>
    </row>
    <row r="24" spans="1:12">
      <c r="A24" s="341" t="s">
        <v>1721</v>
      </c>
      <c r="B24" s="339" t="s">
        <v>2</v>
      </c>
      <c r="C24" s="339" t="s">
        <v>2</v>
      </c>
      <c r="D24" s="339" t="s">
        <v>2</v>
      </c>
      <c r="E24" s="339" t="s">
        <v>2</v>
      </c>
      <c r="F24" s="339" t="s">
        <v>2</v>
      </c>
      <c r="G24" s="339" t="s">
        <v>2</v>
      </c>
      <c r="H24" s="339" t="s">
        <v>2</v>
      </c>
      <c r="I24" s="339" t="s">
        <v>2</v>
      </c>
      <c r="J24" s="339" t="s">
        <v>2</v>
      </c>
      <c r="K24" s="339" t="s">
        <v>2</v>
      </c>
      <c r="L24" s="339" t="s">
        <v>2</v>
      </c>
    </row>
    <row r="25" spans="1:12">
      <c r="A25" s="342" t="s">
        <v>1722</v>
      </c>
      <c r="B25" s="339" t="s">
        <v>2</v>
      </c>
      <c r="C25" s="339" t="s">
        <v>2</v>
      </c>
      <c r="D25" s="339" t="s">
        <v>2</v>
      </c>
      <c r="E25" s="339" t="s">
        <v>2</v>
      </c>
      <c r="F25" s="339" t="s">
        <v>2</v>
      </c>
      <c r="G25" s="339" t="s">
        <v>2</v>
      </c>
      <c r="H25" s="339" t="s">
        <v>2</v>
      </c>
      <c r="I25" s="339" t="s">
        <v>2</v>
      </c>
      <c r="J25" s="339" t="s">
        <v>2</v>
      </c>
      <c r="K25" s="339" t="s">
        <v>2</v>
      </c>
      <c r="L25" s="339" t="s">
        <v>2</v>
      </c>
    </row>
    <row r="26" spans="1:12">
      <c r="A26" s="342" t="s">
        <v>1723</v>
      </c>
      <c r="B26" s="339" t="s">
        <v>2</v>
      </c>
      <c r="C26" s="339" t="s">
        <v>2</v>
      </c>
      <c r="D26" s="339" t="s">
        <v>2</v>
      </c>
      <c r="E26" s="339" t="s">
        <v>2</v>
      </c>
      <c r="F26" s="339" t="s">
        <v>2</v>
      </c>
      <c r="G26" s="339" t="s">
        <v>2</v>
      </c>
      <c r="H26" s="339" t="s">
        <v>2</v>
      </c>
      <c r="I26" s="339" t="s">
        <v>2</v>
      </c>
      <c r="J26" s="339" t="s">
        <v>2</v>
      </c>
      <c r="K26" s="339" t="s">
        <v>2</v>
      </c>
      <c r="L26" s="339" t="s">
        <v>2</v>
      </c>
    </row>
    <row r="27" spans="1:12">
      <c r="A27" s="341" t="s">
        <v>1724</v>
      </c>
      <c r="B27" s="339" t="s">
        <v>2</v>
      </c>
      <c r="C27" s="339" t="s">
        <v>2</v>
      </c>
      <c r="D27" s="339" t="s">
        <v>2</v>
      </c>
      <c r="E27" s="339" t="s">
        <v>2</v>
      </c>
      <c r="F27" s="339" t="s">
        <v>2</v>
      </c>
      <c r="G27" s="339" t="s">
        <v>2</v>
      </c>
      <c r="H27" s="339" t="s">
        <v>2</v>
      </c>
      <c r="I27" s="339" t="s">
        <v>2</v>
      </c>
      <c r="J27" s="339" t="s">
        <v>2</v>
      </c>
      <c r="K27" s="339" t="s">
        <v>2</v>
      </c>
      <c r="L27" s="339" t="s">
        <v>2</v>
      </c>
    </row>
    <row r="28" spans="1:12">
      <c r="A28" s="342" t="s">
        <v>1725</v>
      </c>
      <c r="B28" s="339" t="s">
        <v>2</v>
      </c>
      <c r="C28" s="339" t="s">
        <v>2</v>
      </c>
      <c r="D28" s="339" t="s">
        <v>2</v>
      </c>
      <c r="E28" s="339" t="s">
        <v>2</v>
      </c>
      <c r="F28" s="339" t="s">
        <v>2</v>
      </c>
      <c r="G28" s="339" t="s">
        <v>2</v>
      </c>
      <c r="H28" s="339" t="s">
        <v>2</v>
      </c>
      <c r="I28" s="339" t="s">
        <v>2</v>
      </c>
      <c r="J28" s="339" t="s">
        <v>2</v>
      </c>
      <c r="K28" s="339" t="s">
        <v>2</v>
      </c>
      <c r="L28" s="339" t="s">
        <v>2</v>
      </c>
    </row>
    <row r="29" spans="1:12">
      <c r="A29" s="341" t="s">
        <v>1726</v>
      </c>
      <c r="B29" s="339" t="s">
        <v>2</v>
      </c>
      <c r="C29" s="339" t="s">
        <v>2</v>
      </c>
      <c r="D29" s="339" t="s">
        <v>2</v>
      </c>
      <c r="E29" s="339" t="s">
        <v>2</v>
      </c>
      <c r="F29" s="339" t="s">
        <v>2</v>
      </c>
      <c r="G29" s="339" t="s">
        <v>2</v>
      </c>
      <c r="H29" s="339" t="s">
        <v>2</v>
      </c>
      <c r="I29" s="339" t="s">
        <v>2</v>
      </c>
      <c r="J29" s="339" t="s">
        <v>2</v>
      </c>
      <c r="K29" s="339" t="s">
        <v>2</v>
      </c>
      <c r="L29" s="339" t="s">
        <v>2</v>
      </c>
    </row>
    <row r="30" spans="1:12">
      <c r="A30" s="342" t="s">
        <v>1727</v>
      </c>
      <c r="B30" s="339" t="s">
        <v>2</v>
      </c>
      <c r="C30" s="339" t="s">
        <v>2</v>
      </c>
      <c r="D30" s="339" t="s">
        <v>2</v>
      </c>
      <c r="E30" s="339" t="s">
        <v>2</v>
      </c>
      <c r="F30" s="339" t="s">
        <v>2</v>
      </c>
      <c r="G30" s="339" t="s">
        <v>2</v>
      </c>
      <c r="H30" s="339" t="s">
        <v>2</v>
      </c>
      <c r="I30" s="339" t="s">
        <v>2</v>
      </c>
      <c r="J30" s="339" t="s">
        <v>2</v>
      </c>
      <c r="K30" s="339" t="s">
        <v>2</v>
      </c>
      <c r="L30" s="339" t="s">
        <v>2</v>
      </c>
    </row>
    <row r="31" spans="1:12">
      <c r="A31" s="342" t="s">
        <v>1728</v>
      </c>
      <c r="B31" s="339" t="s">
        <v>2</v>
      </c>
      <c r="C31" s="339" t="s">
        <v>2</v>
      </c>
      <c r="D31" s="339" t="s">
        <v>2</v>
      </c>
      <c r="E31" s="339" t="s">
        <v>2</v>
      </c>
      <c r="F31" s="339" t="s">
        <v>2</v>
      </c>
      <c r="G31" s="339" t="s">
        <v>2</v>
      </c>
      <c r="H31" s="339" t="s">
        <v>2</v>
      </c>
      <c r="I31" s="339" t="s">
        <v>2</v>
      </c>
      <c r="J31" s="339" t="s">
        <v>2</v>
      </c>
      <c r="K31" s="339" t="s">
        <v>2</v>
      </c>
      <c r="L31" s="339" t="s">
        <v>2</v>
      </c>
    </row>
    <row r="32" spans="1:12">
      <c r="A32" s="342" t="s">
        <v>1713</v>
      </c>
      <c r="B32" s="339" t="s">
        <v>2</v>
      </c>
      <c r="C32" s="339" t="s">
        <v>2</v>
      </c>
      <c r="D32" s="339" t="s">
        <v>2</v>
      </c>
      <c r="E32" s="339" t="s">
        <v>2</v>
      </c>
      <c r="F32" s="339" t="s">
        <v>2</v>
      </c>
      <c r="G32" s="339" t="s">
        <v>2</v>
      </c>
      <c r="H32" s="339" t="s">
        <v>2</v>
      </c>
      <c r="I32" s="339" t="s">
        <v>2</v>
      </c>
      <c r="J32" s="339" t="s">
        <v>2</v>
      </c>
      <c r="K32" s="339" t="s">
        <v>2</v>
      </c>
      <c r="L32" s="339" t="s">
        <v>2</v>
      </c>
    </row>
    <row r="33" spans="1:12" ht="28">
      <c r="A33" s="341" t="s">
        <v>1729</v>
      </c>
      <c r="B33" s="339" t="s">
        <v>2</v>
      </c>
      <c r="C33" s="339" t="s">
        <v>2</v>
      </c>
      <c r="D33" s="339" t="s">
        <v>2</v>
      </c>
      <c r="E33" s="339" t="s">
        <v>2</v>
      </c>
      <c r="F33" s="339" t="s">
        <v>2</v>
      </c>
      <c r="G33" s="339" t="s">
        <v>2</v>
      </c>
      <c r="H33" s="339" t="s">
        <v>2</v>
      </c>
      <c r="I33" s="339" t="s">
        <v>2</v>
      </c>
      <c r="J33" s="339" t="s">
        <v>2</v>
      </c>
      <c r="K33" s="339" t="s">
        <v>2</v>
      </c>
      <c r="L33" s="339" t="s">
        <v>2</v>
      </c>
    </row>
    <row r="34" spans="1:12">
      <c r="A34" s="342" t="s">
        <v>1730</v>
      </c>
      <c r="B34" s="339" t="s">
        <v>2</v>
      </c>
      <c r="C34" s="339" t="s">
        <v>2</v>
      </c>
      <c r="D34" s="339" t="s">
        <v>2</v>
      </c>
      <c r="E34" s="339" t="s">
        <v>2</v>
      </c>
      <c r="F34" s="339" t="s">
        <v>2</v>
      </c>
      <c r="G34" s="339" t="s">
        <v>2</v>
      </c>
      <c r="H34" s="339" t="s">
        <v>2</v>
      </c>
      <c r="I34" s="339" t="s">
        <v>2</v>
      </c>
      <c r="J34" s="339" t="s">
        <v>2</v>
      </c>
      <c r="K34" s="339" t="s">
        <v>2</v>
      </c>
      <c r="L34" s="339" t="s">
        <v>2</v>
      </c>
    </row>
    <row r="35" spans="1:12">
      <c r="A35" s="342" t="s">
        <v>1731</v>
      </c>
      <c r="B35" s="339" t="s">
        <v>2</v>
      </c>
      <c r="C35" s="339" t="s">
        <v>2</v>
      </c>
      <c r="D35" s="339" t="s">
        <v>2</v>
      </c>
      <c r="E35" s="339" t="s">
        <v>2</v>
      </c>
      <c r="F35" s="339" t="s">
        <v>2</v>
      </c>
      <c r="G35" s="339" t="s">
        <v>2</v>
      </c>
      <c r="H35" s="339" t="s">
        <v>2</v>
      </c>
      <c r="I35" s="339" t="s">
        <v>2</v>
      </c>
      <c r="J35" s="339" t="s">
        <v>2</v>
      </c>
      <c r="K35" s="339" t="s">
        <v>2</v>
      </c>
      <c r="L35" s="339" t="s">
        <v>2</v>
      </c>
    </row>
    <row r="36" spans="1:12">
      <c r="A36" s="342" t="s">
        <v>1732</v>
      </c>
      <c r="B36" s="339" t="s">
        <v>2</v>
      </c>
      <c r="C36" s="339" t="s">
        <v>2</v>
      </c>
      <c r="D36" s="339" t="s">
        <v>2</v>
      </c>
      <c r="E36" s="339" t="s">
        <v>2</v>
      </c>
      <c r="F36" s="339" t="s">
        <v>2</v>
      </c>
      <c r="G36" s="339" t="s">
        <v>2</v>
      </c>
      <c r="H36" s="339" t="s">
        <v>2</v>
      </c>
      <c r="I36" s="339" t="s">
        <v>2</v>
      </c>
      <c r="J36" s="339" t="s">
        <v>2</v>
      </c>
      <c r="K36" s="339" t="s">
        <v>2</v>
      </c>
      <c r="L36" s="339" t="s">
        <v>2</v>
      </c>
    </row>
    <row r="37" spans="1:12">
      <c r="A37" s="342" t="s">
        <v>1733</v>
      </c>
      <c r="B37" s="339" t="s">
        <v>2</v>
      </c>
      <c r="C37" s="339" t="s">
        <v>2</v>
      </c>
      <c r="D37" s="339" t="s">
        <v>2</v>
      </c>
      <c r="E37" s="339" t="s">
        <v>2</v>
      </c>
      <c r="F37" s="339" t="s">
        <v>2</v>
      </c>
      <c r="G37" s="339" t="s">
        <v>2</v>
      </c>
      <c r="H37" s="339" t="s">
        <v>2</v>
      </c>
      <c r="I37" s="339" t="s">
        <v>2</v>
      </c>
      <c r="J37" s="339" t="s">
        <v>2</v>
      </c>
      <c r="K37" s="339" t="s">
        <v>2</v>
      </c>
      <c r="L37" s="339" t="s">
        <v>2</v>
      </c>
    </row>
    <row r="38" spans="1:12" ht="28">
      <c r="A38" s="342" t="s">
        <v>1734</v>
      </c>
      <c r="B38" s="339" t="s">
        <v>2</v>
      </c>
      <c r="C38" s="339" t="s">
        <v>2</v>
      </c>
      <c r="D38" s="339" t="s">
        <v>2</v>
      </c>
      <c r="E38" s="339" t="s">
        <v>2</v>
      </c>
      <c r="F38" s="339" t="s">
        <v>2</v>
      </c>
      <c r="G38" s="339" t="s">
        <v>2</v>
      </c>
      <c r="H38" s="339" t="s">
        <v>2</v>
      </c>
      <c r="I38" s="339" t="s">
        <v>2</v>
      </c>
      <c r="J38" s="339" t="s">
        <v>2</v>
      </c>
      <c r="K38" s="339" t="s">
        <v>2</v>
      </c>
      <c r="L38" s="339" t="s">
        <v>2</v>
      </c>
    </row>
    <row r="39" spans="1:12">
      <c r="A39" s="341" t="s">
        <v>1735</v>
      </c>
      <c r="B39" s="339" t="s">
        <v>2</v>
      </c>
      <c r="C39" s="339" t="s">
        <v>2</v>
      </c>
      <c r="D39" s="339" t="s">
        <v>2</v>
      </c>
      <c r="E39" s="339" t="s">
        <v>2</v>
      </c>
      <c r="F39" s="339" t="s">
        <v>2</v>
      </c>
      <c r="G39" s="339" t="s">
        <v>2</v>
      </c>
      <c r="H39" s="339" t="s">
        <v>2</v>
      </c>
      <c r="I39" s="339" t="s">
        <v>2</v>
      </c>
      <c r="J39" s="339" t="s">
        <v>2</v>
      </c>
      <c r="K39" s="339" t="s">
        <v>2</v>
      </c>
      <c r="L39" s="339" t="s">
        <v>2</v>
      </c>
    </row>
    <row r="40" spans="1:12">
      <c r="A40" s="341" t="s">
        <v>3660</v>
      </c>
      <c r="B40" s="339"/>
      <c r="C40" s="339"/>
      <c r="D40" s="339"/>
      <c r="E40" s="344"/>
      <c r="F40" s="344"/>
      <c r="G40" s="344"/>
      <c r="H40" s="339"/>
      <c r="I40" s="344"/>
      <c r="J40" s="344"/>
      <c r="K40" s="344"/>
      <c r="L40" s="344"/>
    </row>
    <row r="41" spans="1:12">
      <c r="A41" s="341" t="s">
        <v>1737</v>
      </c>
      <c r="B41" s="338" t="s">
        <v>4963</v>
      </c>
      <c r="C41" s="338" t="s">
        <v>4964</v>
      </c>
      <c r="D41" s="338" t="s">
        <v>4965</v>
      </c>
      <c r="E41" s="338" t="s">
        <v>4966</v>
      </c>
      <c r="F41" s="338" t="s">
        <v>4967</v>
      </c>
      <c r="G41" s="338" t="s">
        <v>4968</v>
      </c>
      <c r="H41" s="338" t="s">
        <v>4969</v>
      </c>
      <c r="I41" s="338" t="s">
        <v>4970</v>
      </c>
      <c r="J41" s="338" t="s">
        <v>4971</v>
      </c>
      <c r="K41" s="338" t="s">
        <v>4972</v>
      </c>
      <c r="L41" s="339" t="s">
        <v>2</v>
      </c>
    </row>
    <row r="42" spans="1:12">
      <c r="A42" s="342" t="s">
        <v>3661</v>
      </c>
      <c r="B42" s="339">
        <v>25.2</v>
      </c>
      <c r="C42" s="339">
        <v>7.3</v>
      </c>
      <c r="D42" s="339">
        <v>10.9</v>
      </c>
      <c r="E42" s="339">
        <v>22.9</v>
      </c>
      <c r="F42" s="339">
        <v>32.9</v>
      </c>
      <c r="G42" s="339">
        <v>44.6</v>
      </c>
      <c r="H42" s="339">
        <v>63.7</v>
      </c>
      <c r="I42" s="339">
        <v>89</v>
      </c>
      <c r="J42" s="339">
        <v>94.6</v>
      </c>
      <c r="K42" s="339">
        <v>110.1</v>
      </c>
      <c r="L42" s="339" t="s">
        <v>953</v>
      </c>
    </row>
    <row r="43" spans="1:12">
      <c r="A43" s="342" t="s">
        <v>3662</v>
      </c>
      <c r="B43" s="339" t="s">
        <v>2</v>
      </c>
      <c r="C43" s="339" t="s">
        <v>2</v>
      </c>
      <c r="D43" s="339" t="s">
        <v>2</v>
      </c>
      <c r="E43" s="339" t="s">
        <v>2</v>
      </c>
      <c r="F43" s="339" t="s">
        <v>2</v>
      </c>
      <c r="G43" s="339" t="s">
        <v>2</v>
      </c>
      <c r="H43" s="339" t="s">
        <v>2</v>
      </c>
      <c r="I43" s="339" t="s">
        <v>953</v>
      </c>
      <c r="J43" s="339" t="s">
        <v>953</v>
      </c>
      <c r="K43" s="339" t="s">
        <v>953</v>
      </c>
      <c r="L43" s="339" t="s">
        <v>2</v>
      </c>
    </row>
    <row r="44" spans="1:12">
      <c r="A44" s="341" t="s">
        <v>1740</v>
      </c>
      <c r="B44" s="338" t="s">
        <v>4973</v>
      </c>
      <c r="C44" s="338" t="s">
        <v>4965</v>
      </c>
      <c r="D44" s="338" t="s">
        <v>4966</v>
      </c>
      <c r="E44" s="338" t="s">
        <v>4974</v>
      </c>
      <c r="F44" s="338" t="s">
        <v>4975</v>
      </c>
      <c r="G44" s="338" t="s">
        <v>4976</v>
      </c>
      <c r="H44" s="338" t="s">
        <v>4977</v>
      </c>
      <c r="I44" s="338" t="s">
        <v>4978</v>
      </c>
      <c r="J44" s="338" t="s">
        <v>4979</v>
      </c>
      <c r="K44" s="338" t="s">
        <v>4980</v>
      </c>
      <c r="L44" s="338" t="s">
        <v>4981</v>
      </c>
    </row>
    <row r="45" spans="1:12">
      <c r="A45" s="242"/>
      <c r="B45" s="242"/>
      <c r="C45" s="242"/>
      <c r="D45" s="242"/>
      <c r="E45" s="242"/>
      <c r="F45" s="242"/>
      <c r="G45" s="242"/>
      <c r="H45" s="242"/>
      <c r="I45" s="242"/>
      <c r="J45" s="242"/>
      <c r="K45" s="242"/>
      <c r="L45" s="242"/>
    </row>
    <row r="46" spans="1:12">
      <c r="A46" s="310"/>
      <c r="B46" s="237"/>
      <c r="C46" s="237"/>
      <c r="D46" s="237" t="s">
        <v>4098</v>
      </c>
      <c r="E46" s="237"/>
      <c r="F46" s="237"/>
      <c r="G46" s="237"/>
      <c r="H46" s="237"/>
      <c r="I46" s="237"/>
      <c r="J46" s="237"/>
      <c r="K46" s="237"/>
      <c r="L46" s="237"/>
    </row>
    <row r="47" spans="1:12" ht="28">
      <c r="A47" s="249" t="s">
        <v>4917</v>
      </c>
      <c r="B47" s="247"/>
      <c r="C47" s="301"/>
      <c r="D47" s="247"/>
      <c r="E47" s="345"/>
      <c r="F47" s="237"/>
      <c r="G47" s="237"/>
      <c r="H47" s="237" t="s">
        <v>4982</v>
      </c>
      <c r="I47" s="237"/>
      <c r="J47" s="237"/>
      <c r="K47" s="237"/>
      <c r="L47" s="237"/>
    </row>
    <row r="48" spans="1:12">
      <c r="A48" s="163"/>
      <c r="B48" s="237"/>
      <c r="C48" s="237"/>
      <c r="D48" s="237"/>
      <c r="E48" s="237"/>
      <c r="F48" s="237"/>
      <c r="G48" s="237"/>
      <c r="H48" s="237"/>
      <c r="I48" s="237"/>
      <c r="J48" s="237"/>
      <c r="K48" s="237"/>
      <c r="L48" s="237"/>
    </row>
  </sheetData>
  <hyperlinks>
    <hyperlink ref="C1" location="INDEKS!A1" display="HJEM" xr:uid="{4E66AB72-8F40-4702-937E-EC050C001F73}"/>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M3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3">
      <c r="A1" s="231" t="s">
        <v>1744</v>
      </c>
      <c r="B1" s="173" t="s">
        <v>3453</v>
      </c>
      <c r="C1" s="222"/>
      <c r="D1" s="222"/>
      <c r="E1" s="222"/>
      <c r="F1" s="222"/>
      <c r="G1" s="222"/>
      <c r="H1" s="222"/>
      <c r="I1" s="222"/>
      <c r="J1" s="222"/>
      <c r="K1" s="222"/>
      <c r="L1" s="222"/>
      <c r="M1" s="222"/>
    </row>
    <row r="2" spans="1:13">
      <c r="A2" s="232"/>
      <c r="B2" s="223">
        <v>2009</v>
      </c>
      <c r="C2" s="223">
        <v>2010</v>
      </c>
      <c r="D2" s="223">
        <v>2011</v>
      </c>
      <c r="E2" s="223">
        <v>2012</v>
      </c>
      <c r="F2" s="223">
        <v>2013</v>
      </c>
      <c r="G2" s="223">
        <v>2014</v>
      </c>
      <c r="H2" s="223">
        <v>2015</v>
      </c>
      <c r="I2" s="223">
        <v>2016</v>
      </c>
      <c r="J2" s="223" t="s">
        <v>3599</v>
      </c>
      <c r="K2" s="223" t="s">
        <v>3957</v>
      </c>
      <c r="L2" s="223" t="s">
        <v>4086</v>
      </c>
      <c r="M2" s="222"/>
    </row>
    <row r="3" spans="1:13">
      <c r="A3" s="235" t="s">
        <v>1650</v>
      </c>
      <c r="B3" s="230"/>
      <c r="C3" s="230"/>
      <c r="D3" s="230"/>
      <c r="E3" s="230"/>
      <c r="F3" s="230"/>
      <c r="G3" s="230"/>
      <c r="H3" s="230"/>
      <c r="I3" s="230"/>
      <c r="J3" s="230"/>
      <c r="K3" s="230"/>
      <c r="L3" s="230"/>
      <c r="M3" s="222"/>
    </row>
    <row r="4" spans="1:13">
      <c r="A4" s="231" t="s">
        <v>1698</v>
      </c>
      <c r="B4" s="225">
        <v>505.9</v>
      </c>
      <c r="C4" s="225">
        <v>568.29999999999995</v>
      </c>
      <c r="D4" s="225">
        <v>632.5</v>
      </c>
      <c r="E4" s="225">
        <v>644.5</v>
      </c>
      <c r="F4" s="225">
        <v>656.4</v>
      </c>
      <c r="G4" s="225">
        <v>669.8</v>
      </c>
      <c r="H4" s="225">
        <v>695.2</v>
      </c>
      <c r="I4" s="225">
        <v>698.9</v>
      </c>
      <c r="J4" s="225">
        <v>738.7</v>
      </c>
      <c r="K4" s="225">
        <v>755</v>
      </c>
      <c r="L4" s="225">
        <v>799</v>
      </c>
      <c r="M4" s="222"/>
    </row>
    <row r="5" spans="1:13">
      <c r="A5" s="231" t="s">
        <v>1699</v>
      </c>
      <c r="B5" s="225">
        <v>305.7</v>
      </c>
      <c r="C5" s="225">
        <v>346.6</v>
      </c>
      <c r="D5" s="225">
        <v>361.5</v>
      </c>
      <c r="E5" s="225">
        <v>390.8</v>
      </c>
      <c r="F5" s="225">
        <v>401.6</v>
      </c>
      <c r="G5" s="225">
        <v>412.2</v>
      </c>
      <c r="H5" s="225">
        <v>433.3</v>
      </c>
      <c r="I5" s="225">
        <v>427.2</v>
      </c>
      <c r="J5" s="225">
        <v>460.7</v>
      </c>
      <c r="K5" s="225">
        <v>494.7</v>
      </c>
      <c r="L5" s="225">
        <v>498</v>
      </c>
      <c r="M5" s="222"/>
    </row>
    <row r="6" spans="1:13">
      <c r="A6" s="231" t="s">
        <v>1745</v>
      </c>
      <c r="B6" s="225">
        <v>5.5</v>
      </c>
      <c r="C6" s="225">
        <v>5.2</v>
      </c>
      <c r="D6" s="225">
        <v>6.2</v>
      </c>
      <c r="E6" s="225">
        <v>6.8</v>
      </c>
      <c r="F6" s="225">
        <v>7.7</v>
      </c>
      <c r="G6" s="225">
        <v>8.3000000000000007</v>
      </c>
      <c r="H6" s="225">
        <v>8.5</v>
      </c>
      <c r="I6" s="225">
        <v>8.4</v>
      </c>
      <c r="J6" s="225">
        <v>8.6999999999999993</v>
      </c>
      <c r="K6" s="225">
        <v>8.6999999999999993</v>
      </c>
      <c r="L6" s="225">
        <v>8.9</v>
      </c>
      <c r="M6" s="222"/>
    </row>
    <row r="7" spans="1:13">
      <c r="A7" s="231" t="s">
        <v>1746</v>
      </c>
      <c r="B7" s="225">
        <v>8.9</v>
      </c>
      <c r="C7" s="225">
        <v>7.4</v>
      </c>
      <c r="D7" s="225">
        <v>7.3</v>
      </c>
      <c r="E7" s="225">
        <v>7.3</v>
      </c>
      <c r="F7" s="225">
        <v>7.4</v>
      </c>
      <c r="G7" s="225">
        <v>7.5</v>
      </c>
      <c r="H7" s="225">
        <v>7.3</v>
      </c>
      <c r="I7" s="225">
        <v>6.9</v>
      </c>
      <c r="J7" s="225">
        <v>6.5</v>
      </c>
      <c r="K7" s="225">
        <v>7.5</v>
      </c>
      <c r="L7" s="225">
        <v>6.5</v>
      </c>
      <c r="M7" s="222"/>
    </row>
    <row r="8" spans="1:13">
      <c r="A8" s="231" t="s">
        <v>1747</v>
      </c>
      <c r="B8" s="225">
        <v>121.1</v>
      </c>
      <c r="C8" s="225">
        <v>134.19999999999999</v>
      </c>
      <c r="D8" s="225">
        <v>149.80000000000001</v>
      </c>
      <c r="E8" s="225">
        <v>138.1</v>
      </c>
      <c r="F8" s="225">
        <v>163.4</v>
      </c>
      <c r="G8" s="225">
        <v>170.9</v>
      </c>
      <c r="H8" s="225">
        <v>177.3</v>
      </c>
      <c r="I8" s="225">
        <v>166.1</v>
      </c>
      <c r="J8" s="225">
        <v>172.6</v>
      </c>
      <c r="K8" s="225">
        <v>178.4</v>
      </c>
      <c r="L8" s="225">
        <v>178.1</v>
      </c>
      <c r="M8" s="222"/>
    </row>
    <row r="9" spans="1:13">
      <c r="A9" s="231" t="s">
        <v>1748</v>
      </c>
      <c r="B9" s="225">
        <v>15.2</v>
      </c>
      <c r="C9" s="225">
        <v>13.8</v>
      </c>
      <c r="D9" s="225">
        <v>15.8</v>
      </c>
      <c r="E9" s="225">
        <v>17.600000000000001</v>
      </c>
      <c r="F9" s="225">
        <v>20.100000000000001</v>
      </c>
      <c r="G9" s="225">
        <v>21.8</v>
      </c>
      <c r="H9" s="225">
        <v>24.3</v>
      </c>
      <c r="I9" s="225">
        <v>24.7</v>
      </c>
      <c r="J9" s="225">
        <v>26</v>
      </c>
      <c r="K9" s="225">
        <v>24.8</v>
      </c>
      <c r="L9" s="225">
        <v>25.6</v>
      </c>
      <c r="M9" s="222"/>
    </row>
    <row r="10" spans="1:13">
      <c r="A10" s="38" t="s">
        <v>1749</v>
      </c>
      <c r="B10" s="227">
        <v>962.1</v>
      </c>
      <c r="C10" s="227">
        <v>1075.5</v>
      </c>
      <c r="D10" s="227">
        <v>1173.0999999999999</v>
      </c>
      <c r="E10" s="227">
        <v>1205</v>
      </c>
      <c r="F10" s="227">
        <v>1256.5999999999999</v>
      </c>
      <c r="G10" s="227">
        <v>1290.4000000000001</v>
      </c>
      <c r="H10" s="227">
        <v>1345.9</v>
      </c>
      <c r="I10" s="227">
        <v>1332.2</v>
      </c>
      <c r="J10" s="227">
        <v>1413.1</v>
      </c>
      <c r="K10" s="227">
        <v>1469</v>
      </c>
      <c r="L10" s="227">
        <v>1516</v>
      </c>
      <c r="M10" s="222"/>
    </row>
    <row r="11" spans="1:13">
      <c r="A11" s="231" t="s">
        <v>1750</v>
      </c>
      <c r="B11" s="225">
        <v>0.8</v>
      </c>
      <c r="C11" s="225">
        <v>0.9</v>
      </c>
      <c r="D11" s="225">
        <v>5.8</v>
      </c>
      <c r="E11" s="225">
        <v>0.9</v>
      </c>
      <c r="F11" s="225">
        <v>1.1000000000000001</v>
      </c>
      <c r="G11" s="225">
        <v>1</v>
      </c>
      <c r="H11" s="225">
        <v>1</v>
      </c>
      <c r="I11" s="225">
        <v>0.9</v>
      </c>
      <c r="J11" s="225">
        <v>1.1000000000000001</v>
      </c>
      <c r="K11" s="225">
        <v>1.1000000000000001</v>
      </c>
      <c r="L11" s="225">
        <v>2</v>
      </c>
      <c r="M11" s="222"/>
    </row>
    <row r="12" spans="1:13">
      <c r="A12" s="38" t="s">
        <v>1751</v>
      </c>
      <c r="B12" s="227">
        <v>963</v>
      </c>
      <c r="C12" s="227">
        <v>1076.4000000000001</v>
      </c>
      <c r="D12" s="227">
        <v>1178.9000000000001</v>
      </c>
      <c r="E12" s="227">
        <v>1205.9000000000001</v>
      </c>
      <c r="F12" s="227">
        <v>1257.7</v>
      </c>
      <c r="G12" s="227">
        <v>1291.5</v>
      </c>
      <c r="H12" s="227">
        <v>1346.9</v>
      </c>
      <c r="I12" s="227">
        <v>1333.1</v>
      </c>
      <c r="J12" s="227">
        <v>1414.2</v>
      </c>
      <c r="K12" s="227">
        <v>1470.1</v>
      </c>
      <c r="L12" s="227">
        <v>1518</v>
      </c>
      <c r="M12" s="222"/>
    </row>
    <row r="13" spans="1:13">
      <c r="A13" s="231" t="s">
        <v>1686</v>
      </c>
      <c r="B13" s="225">
        <v>448.3</v>
      </c>
      <c r="C13" s="225">
        <v>491.7</v>
      </c>
      <c r="D13" s="225">
        <v>557</v>
      </c>
      <c r="E13" s="225">
        <v>576.9</v>
      </c>
      <c r="F13" s="225">
        <v>585.29999999999995</v>
      </c>
      <c r="G13" s="225">
        <v>595.6</v>
      </c>
      <c r="H13" s="225">
        <v>614.20000000000005</v>
      </c>
      <c r="I13" s="225">
        <v>600.1</v>
      </c>
      <c r="J13" s="225">
        <v>648.20000000000005</v>
      </c>
      <c r="K13" s="225">
        <v>682.3</v>
      </c>
      <c r="L13" s="225">
        <v>683.5</v>
      </c>
      <c r="M13" s="222"/>
    </row>
    <row r="14" spans="1:13">
      <c r="A14" s="231" t="s">
        <v>1687</v>
      </c>
      <c r="B14" s="225">
        <v>285.8</v>
      </c>
      <c r="C14" s="225">
        <v>297.39999999999998</v>
      </c>
      <c r="D14" s="225">
        <v>318.89999999999998</v>
      </c>
      <c r="E14" s="225">
        <v>344.3</v>
      </c>
      <c r="F14" s="225">
        <v>345.2</v>
      </c>
      <c r="G14" s="225">
        <v>348.4</v>
      </c>
      <c r="H14" s="225">
        <v>376.1</v>
      </c>
      <c r="I14" s="225">
        <v>385.1</v>
      </c>
      <c r="J14" s="225">
        <v>398.9</v>
      </c>
      <c r="K14" s="225">
        <v>431.6</v>
      </c>
      <c r="L14" s="225">
        <v>457.1</v>
      </c>
      <c r="M14" s="222"/>
    </row>
    <row r="15" spans="1:13">
      <c r="A15" s="39" t="s">
        <v>1752</v>
      </c>
      <c r="B15" s="225">
        <v>18.100000000000001</v>
      </c>
      <c r="C15" s="225">
        <v>15.9</v>
      </c>
      <c r="D15" s="225">
        <v>16.899999999999999</v>
      </c>
      <c r="E15" s="225">
        <v>17.3</v>
      </c>
      <c r="F15" s="225">
        <v>17.2</v>
      </c>
      <c r="G15" s="225">
        <v>17.8</v>
      </c>
      <c r="H15" s="225">
        <v>18.7</v>
      </c>
      <c r="I15" s="225">
        <v>19.600000000000001</v>
      </c>
      <c r="J15" s="225">
        <v>20.7</v>
      </c>
      <c r="K15" s="225">
        <v>21.4</v>
      </c>
      <c r="L15" s="225">
        <v>21.8</v>
      </c>
      <c r="M15" s="222"/>
    </row>
    <row r="16" spans="1:13">
      <c r="A16" s="39" t="s">
        <v>3657</v>
      </c>
      <c r="B16" s="225">
        <v>3</v>
      </c>
      <c r="C16" s="225">
        <v>3.3</v>
      </c>
      <c r="D16" s="225">
        <v>3.2</v>
      </c>
      <c r="E16" s="225">
        <v>3</v>
      </c>
      <c r="F16" s="225">
        <v>2.9</v>
      </c>
      <c r="G16" s="225">
        <v>3</v>
      </c>
      <c r="H16" s="225">
        <v>3.3</v>
      </c>
      <c r="I16" s="225">
        <v>3.1</v>
      </c>
      <c r="J16" s="225">
        <v>3.2</v>
      </c>
      <c r="K16" s="225">
        <v>3.2</v>
      </c>
      <c r="L16" s="225">
        <v>3.1</v>
      </c>
      <c r="M16" s="222"/>
    </row>
    <row r="17" spans="1:13">
      <c r="A17" s="39" t="s">
        <v>1753</v>
      </c>
      <c r="B17" s="225">
        <v>97.1</v>
      </c>
      <c r="C17" s="225">
        <v>98</v>
      </c>
      <c r="D17" s="225">
        <v>104.3</v>
      </c>
      <c r="E17" s="225">
        <v>89.1</v>
      </c>
      <c r="F17" s="225">
        <v>97.3</v>
      </c>
      <c r="G17" s="225">
        <v>93.8</v>
      </c>
      <c r="H17" s="225">
        <v>108.5</v>
      </c>
      <c r="I17" s="225">
        <v>106.9</v>
      </c>
      <c r="J17" s="225">
        <v>117.6</v>
      </c>
      <c r="K17" s="225">
        <v>111.6</v>
      </c>
      <c r="L17" s="225">
        <v>107.2</v>
      </c>
      <c r="M17" s="222"/>
    </row>
    <row r="18" spans="1:13">
      <c r="A18" s="39" t="s">
        <v>1754</v>
      </c>
      <c r="B18" s="225">
        <v>50.1</v>
      </c>
      <c r="C18" s="225">
        <v>50.3</v>
      </c>
      <c r="D18" s="225">
        <v>51.2</v>
      </c>
      <c r="E18" s="225">
        <v>55.4</v>
      </c>
      <c r="F18" s="225">
        <v>59</v>
      </c>
      <c r="G18" s="225">
        <v>55</v>
      </c>
      <c r="H18" s="225">
        <v>57.1</v>
      </c>
      <c r="I18" s="225">
        <v>53.6</v>
      </c>
      <c r="J18" s="225">
        <v>55.7</v>
      </c>
      <c r="K18" s="225">
        <v>61</v>
      </c>
      <c r="L18" s="225">
        <v>60.8</v>
      </c>
      <c r="M18" s="222"/>
    </row>
    <row r="19" spans="1:13">
      <c r="A19" s="38" t="s">
        <v>1755</v>
      </c>
      <c r="B19" s="227">
        <v>902.5</v>
      </c>
      <c r="C19" s="227">
        <v>956.7</v>
      </c>
      <c r="D19" s="227">
        <v>1051.5</v>
      </c>
      <c r="E19" s="227">
        <v>1086</v>
      </c>
      <c r="F19" s="227">
        <v>1106.9000000000001</v>
      </c>
      <c r="G19" s="227">
        <v>1113.5999999999999</v>
      </c>
      <c r="H19" s="227">
        <v>1178</v>
      </c>
      <c r="I19" s="227">
        <v>1168.4000000000001</v>
      </c>
      <c r="J19" s="227">
        <v>1244.4000000000001</v>
      </c>
      <c r="K19" s="227">
        <v>1311.1</v>
      </c>
      <c r="L19" s="227">
        <v>1333.6</v>
      </c>
      <c r="M19" s="222"/>
    </row>
    <row r="20" spans="1:13">
      <c r="A20" s="231" t="s">
        <v>1756</v>
      </c>
      <c r="B20" s="225">
        <v>1.3</v>
      </c>
      <c r="C20" s="225">
        <v>0.5</v>
      </c>
      <c r="D20" s="225">
        <v>0.6</v>
      </c>
      <c r="E20" s="225">
        <v>0.5</v>
      </c>
      <c r="F20" s="225">
        <v>1.2</v>
      </c>
      <c r="G20" s="225">
        <v>5.2</v>
      </c>
      <c r="H20" s="225">
        <v>8.5</v>
      </c>
      <c r="I20" s="225">
        <v>0.9</v>
      </c>
      <c r="J20" s="225">
        <v>0.5</v>
      </c>
      <c r="K20" s="225">
        <v>1</v>
      </c>
      <c r="L20" s="225">
        <v>0.6</v>
      </c>
      <c r="M20" s="222"/>
    </row>
    <row r="21" spans="1:13">
      <c r="A21" s="39" t="s">
        <v>1757</v>
      </c>
      <c r="B21" s="225">
        <v>-0.2</v>
      </c>
      <c r="C21" s="225">
        <v>-0.1</v>
      </c>
      <c r="D21" s="225">
        <v>-0.5</v>
      </c>
      <c r="E21" s="225">
        <v>-0.1</v>
      </c>
      <c r="F21" s="225">
        <v>0.5</v>
      </c>
      <c r="G21" s="225">
        <v>0</v>
      </c>
      <c r="H21" s="225">
        <v>-0.3</v>
      </c>
      <c r="I21" s="225">
        <v>-0.2</v>
      </c>
      <c r="J21" s="225">
        <v>-0.4</v>
      </c>
      <c r="K21" s="225">
        <v>-0.2</v>
      </c>
      <c r="L21" s="225">
        <v>0.2</v>
      </c>
      <c r="M21" s="222"/>
    </row>
    <row r="22" spans="1:13">
      <c r="A22" s="38" t="s">
        <v>1758</v>
      </c>
      <c r="B22" s="227">
        <v>903.6</v>
      </c>
      <c r="C22" s="227">
        <v>957.1</v>
      </c>
      <c r="D22" s="227">
        <v>1051.5</v>
      </c>
      <c r="E22" s="227">
        <v>1086.4000000000001</v>
      </c>
      <c r="F22" s="227">
        <v>1108.5999999999999</v>
      </c>
      <c r="G22" s="227">
        <v>1118.8</v>
      </c>
      <c r="H22" s="227">
        <v>1186.0999999999999</v>
      </c>
      <c r="I22" s="227">
        <v>1169.0999999999999</v>
      </c>
      <c r="J22" s="227">
        <v>1244.5</v>
      </c>
      <c r="K22" s="227">
        <v>1312</v>
      </c>
      <c r="L22" s="227">
        <v>1334.4</v>
      </c>
      <c r="M22" s="222"/>
    </row>
    <row r="23" spans="1:13">
      <c r="A23" s="38" t="s">
        <v>1759</v>
      </c>
      <c r="B23" s="227">
        <v>57.6</v>
      </c>
      <c r="C23" s="227">
        <v>76.599999999999994</v>
      </c>
      <c r="D23" s="227">
        <v>75.5</v>
      </c>
      <c r="E23" s="227">
        <v>67.599999999999994</v>
      </c>
      <c r="F23" s="227">
        <v>71.099999999999994</v>
      </c>
      <c r="G23" s="227">
        <v>74.2</v>
      </c>
      <c r="H23" s="227">
        <v>81</v>
      </c>
      <c r="I23" s="227">
        <v>98.8</v>
      </c>
      <c r="J23" s="227">
        <v>90.5</v>
      </c>
      <c r="K23" s="227">
        <v>72.7</v>
      </c>
      <c r="L23" s="227">
        <v>115.4</v>
      </c>
      <c r="M23" s="222"/>
    </row>
    <row r="24" spans="1:13">
      <c r="A24" s="38" t="s">
        <v>3658</v>
      </c>
      <c r="B24" s="227">
        <v>77.400000000000006</v>
      </c>
      <c r="C24" s="227">
        <v>125.8</v>
      </c>
      <c r="D24" s="227">
        <v>118.1</v>
      </c>
      <c r="E24" s="227">
        <v>114.1</v>
      </c>
      <c r="F24" s="227">
        <v>127.5</v>
      </c>
      <c r="G24" s="227">
        <v>137.9</v>
      </c>
      <c r="H24" s="227">
        <v>138.19999999999999</v>
      </c>
      <c r="I24" s="227">
        <v>140.9</v>
      </c>
      <c r="J24" s="227">
        <v>152.19999999999999</v>
      </c>
      <c r="K24" s="227">
        <v>135.80000000000001</v>
      </c>
      <c r="L24" s="227">
        <v>156.30000000000001</v>
      </c>
      <c r="M24" s="222"/>
    </row>
    <row r="25" spans="1:13">
      <c r="A25" s="38" t="s">
        <v>1760</v>
      </c>
      <c r="B25" s="227">
        <v>59.7</v>
      </c>
      <c r="C25" s="227">
        <v>118.8</v>
      </c>
      <c r="D25" s="227">
        <v>121.6</v>
      </c>
      <c r="E25" s="227">
        <v>119</v>
      </c>
      <c r="F25" s="227">
        <v>149.69999999999999</v>
      </c>
      <c r="G25" s="227">
        <v>176.8</v>
      </c>
      <c r="H25" s="227">
        <v>167.9</v>
      </c>
      <c r="I25" s="227">
        <v>163.80000000000001</v>
      </c>
      <c r="J25" s="227">
        <v>168.7</v>
      </c>
      <c r="K25" s="227">
        <v>157.9</v>
      </c>
      <c r="L25" s="227">
        <v>182.5</v>
      </c>
      <c r="M25" s="222"/>
    </row>
    <row r="26" spans="1:13">
      <c r="A26" s="38" t="s">
        <v>1761</v>
      </c>
      <c r="B26" s="227">
        <v>59.4</v>
      </c>
      <c r="C26" s="227">
        <v>119.3</v>
      </c>
      <c r="D26" s="227">
        <v>127.4</v>
      </c>
      <c r="E26" s="227">
        <v>119.5</v>
      </c>
      <c r="F26" s="227">
        <v>149.1</v>
      </c>
      <c r="G26" s="227">
        <v>172.7</v>
      </c>
      <c r="H26" s="227">
        <v>160.80000000000001</v>
      </c>
      <c r="I26" s="227">
        <v>164</v>
      </c>
      <c r="J26" s="227">
        <v>169.7</v>
      </c>
      <c r="K26" s="227">
        <v>158.1</v>
      </c>
      <c r="L26" s="227">
        <v>183.6</v>
      </c>
      <c r="M26" s="222"/>
    </row>
    <row r="27" spans="1:13" ht="16" thickBot="1">
      <c r="A27" s="70"/>
      <c r="B27" s="71"/>
      <c r="C27" s="71"/>
      <c r="D27" s="71"/>
      <c r="E27" s="71"/>
      <c r="F27" s="71"/>
      <c r="G27" s="71"/>
      <c r="H27" s="71"/>
      <c r="I27" s="71"/>
      <c r="J27" s="71"/>
      <c r="K27" s="71"/>
      <c r="L27" s="71"/>
      <c r="M27" s="71"/>
    </row>
    <row r="28" spans="1:13">
      <c r="A28" s="231"/>
      <c r="B28" s="222"/>
      <c r="C28" s="222"/>
      <c r="D28" s="222"/>
      <c r="E28" s="222"/>
      <c r="F28" s="222"/>
      <c r="G28" s="222"/>
      <c r="H28" s="222"/>
      <c r="I28" s="222"/>
      <c r="J28" s="222"/>
      <c r="K28" s="222"/>
      <c r="L28" s="222"/>
      <c r="M28" s="222"/>
    </row>
    <row r="29" spans="1:13">
      <c r="A29" s="233"/>
      <c r="B29" s="222"/>
      <c r="C29" s="224" t="s">
        <v>4918</v>
      </c>
      <c r="D29" s="222"/>
      <c r="E29" s="229" t="s">
        <v>4005</v>
      </c>
      <c r="F29" s="222"/>
      <c r="G29" s="222"/>
      <c r="H29" s="222"/>
      <c r="I29" s="222"/>
      <c r="J29" s="222"/>
      <c r="K29" s="222"/>
      <c r="L29" s="222"/>
      <c r="M29" s="222"/>
    </row>
    <row r="30" spans="1:13">
      <c r="A30" s="231"/>
      <c r="B30" s="222"/>
      <c r="C30" s="222"/>
      <c r="D30" s="222"/>
      <c r="E30" s="222"/>
      <c r="F30" s="222"/>
      <c r="G30" s="222"/>
      <c r="H30" s="222"/>
      <c r="I30" s="222"/>
      <c r="J30" s="222"/>
      <c r="K30" s="222"/>
      <c r="L30" s="222"/>
      <c r="M30" s="222"/>
    </row>
  </sheetData>
  <hyperlinks>
    <hyperlink ref="B1" location="INDEKS!A1" display="HJEM" xr:uid="{7C6C1F69-7C0B-4859-BAA4-1A9B3A581886}"/>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L50"/>
  <sheetViews>
    <sheetView zoomScale="70" zoomScaleNormal="70" workbookViewId="0">
      <selection activeCell="B13" sqref="B13"/>
    </sheetView>
  </sheetViews>
  <sheetFormatPr baseColWidth="10" defaultColWidth="9.1640625" defaultRowHeight="15"/>
  <cols>
    <col min="1" max="1" width="50.6640625" style="236" customWidth="1"/>
    <col min="2" max="16384" width="9.1640625" style="221"/>
  </cols>
  <sheetData>
    <row r="1" spans="1:12">
      <c r="A1" s="231" t="s">
        <v>1762</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t="s">
        <v>3599</v>
      </c>
      <c r="K2" s="223" t="s">
        <v>3957</v>
      </c>
      <c r="L2" s="223" t="s">
        <v>4086</v>
      </c>
    </row>
    <row r="3" spans="1:12">
      <c r="A3" s="235" t="s">
        <v>1650</v>
      </c>
      <c r="B3" s="230"/>
      <c r="C3" s="230"/>
      <c r="D3" s="230"/>
      <c r="E3" s="230"/>
      <c r="F3" s="230"/>
      <c r="G3" s="230"/>
      <c r="H3" s="230"/>
      <c r="I3" s="230"/>
      <c r="J3" s="230"/>
      <c r="K3" s="230"/>
      <c r="L3" s="230"/>
    </row>
    <row r="4" spans="1:12">
      <c r="A4" s="37" t="s">
        <v>1763</v>
      </c>
      <c r="B4" s="222"/>
      <c r="C4" s="222"/>
      <c r="D4" s="222"/>
      <c r="E4" s="222"/>
      <c r="F4" s="222"/>
      <c r="G4" s="222"/>
      <c r="H4" s="222"/>
      <c r="I4" s="222"/>
      <c r="J4" s="222"/>
      <c r="K4" s="222"/>
      <c r="L4" s="222"/>
    </row>
    <row r="5" spans="1:12">
      <c r="A5" s="37" t="s">
        <v>1016</v>
      </c>
      <c r="B5" s="227">
        <v>1980.2</v>
      </c>
      <c r="C5" s="227">
        <v>2062.1999999999998</v>
      </c>
      <c r="D5" s="227">
        <v>2185.5</v>
      </c>
      <c r="E5" s="227">
        <v>2259.1</v>
      </c>
      <c r="F5" s="227">
        <v>2292.9</v>
      </c>
      <c r="G5" s="227">
        <v>2352.3000000000002</v>
      </c>
      <c r="H5" s="227">
        <v>2434.1999999999998</v>
      </c>
      <c r="I5" s="227">
        <v>2516.9</v>
      </c>
      <c r="J5" s="227">
        <v>2644.5</v>
      </c>
      <c r="K5" s="227">
        <v>2762.5</v>
      </c>
      <c r="L5" s="227">
        <v>2864.1</v>
      </c>
    </row>
    <row r="6" spans="1:12">
      <c r="A6" s="39" t="s">
        <v>1705</v>
      </c>
      <c r="B6" s="225">
        <v>1138.0999999999999</v>
      </c>
      <c r="C6" s="225">
        <v>1165.4000000000001</v>
      </c>
      <c r="D6" s="225">
        <v>1260.7</v>
      </c>
      <c r="E6" s="225">
        <v>1313.5</v>
      </c>
      <c r="F6" s="225">
        <v>1317.3</v>
      </c>
      <c r="G6" s="225">
        <v>1333</v>
      </c>
      <c r="H6" s="225">
        <v>1372.2</v>
      </c>
      <c r="I6" s="225">
        <v>1403.4</v>
      </c>
      <c r="J6" s="225">
        <v>1493.3</v>
      </c>
      <c r="K6" s="225">
        <v>1561.9</v>
      </c>
      <c r="L6" s="225">
        <v>1610.1</v>
      </c>
    </row>
    <row r="7" spans="1:12">
      <c r="A7" s="37" t="s">
        <v>1765</v>
      </c>
      <c r="B7" s="227">
        <v>842.1</v>
      </c>
      <c r="C7" s="227">
        <v>896.9</v>
      </c>
      <c r="D7" s="227">
        <v>924.8</v>
      </c>
      <c r="E7" s="227">
        <v>945.5</v>
      </c>
      <c r="F7" s="227">
        <v>975.6</v>
      </c>
      <c r="G7" s="227">
        <v>1019.2</v>
      </c>
      <c r="H7" s="227">
        <v>1062</v>
      </c>
      <c r="I7" s="227">
        <v>1113.5</v>
      </c>
      <c r="J7" s="227">
        <v>1151.2</v>
      </c>
      <c r="K7" s="227">
        <v>1200.5999999999999</v>
      </c>
      <c r="L7" s="227">
        <v>1253.9000000000001</v>
      </c>
    </row>
    <row r="8" spans="1:12">
      <c r="A8" s="39" t="s">
        <v>1713</v>
      </c>
      <c r="B8" s="225">
        <v>188.6</v>
      </c>
      <c r="C8" s="225">
        <v>192.3</v>
      </c>
      <c r="D8" s="225">
        <v>193.1</v>
      </c>
      <c r="E8" s="225">
        <v>198.7</v>
      </c>
      <c r="F8" s="225">
        <v>199</v>
      </c>
      <c r="G8" s="225">
        <v>198.9</v>
      </c>
      <c r="H8" s="225">
        <v>201.9</v>
      </c>
      <c r="I8" s="225">
        <v>209.2</v>
      </c>
      <c r="J8" s="225">
        <v>216.4</v>
      </c>
      <c r="K8" s="225">
        <v>227.2</v>
      </c>
      <c r="L8" s="225">
        <v>232.5</v>
      </c>
    </row>
    <row r="9" spans="1:12">
      <c r="A9" s="37" t="s">
        <v>1767</v>
      </c>
      <c r="B9" s="227">
        <v>653.5</v>
      </c>
      <c r="C9" s="227">
        <v>704.6</v>
      </c>
      <c r="D9" s="227">
        <v>731.7</v>
      </c>
      <c r="E9" s="227">
        <v>746.9</v>
      </c>
      <c r="F9" s="227">
        <v>776.6</v>
      </c>
      <c r="G9" s="227">
        <v>820.4</v>
      </c>
      <c r="H9" s="227">
        <v>860.1</v>
      </c>
      <c r="I9" s="227">
        <v>904.3</v>
      </c>
      <c r="J9" s="227">
        <v>934.8</v>
      </c>
      <c r="K9" s="227">
        <v>973.4</v>
      </c>
      <c r="L9" s="227">
        <v>1021.4</v>
      </c>
    </row>
    <row r="10" spans="1:12">
      <c r="A10" s="39" t="s">
        <v>1811</v>
      </c>
      <c r="B10" s="225">
        <v>-5.0999999999999996</v>
      </c>
      <c r="C10" s="225">
        <v>-4.4000000000000004</v>
      </c>
      <c r="D10" s="225">
        <v>-2.2000000000000002</v>
      </c>
      <c r="E10" s="225">
        <v>-2.1</v>
      </c>
      <c r="F10" s="225">
        <v>0.7</v>
      </c>
      <c r="G10" s="225">
        <v>1.6</v>
      </c>
      <c r="H10" s="225">
        <v>1.9</v>
      </c>
      <c r="I10" s="225">
        <v>3.9</v>
      </c>
      <c r="J10" s="225">
        <v>3.6</v>
      </c>
      <c r="K10" s="225">
        <v>2.9</v>
      </c>
      <c r="L10" s="225">
        <v>4.9000000000000004</v>
      </c>
    </row>
    <row r="11" spans="1:12">
      <c r="A11" s="37" t="s">
        <v>1769</v>
      </c>
      <c r="B11" s="227">
        <v>847.2</v>
      </c>
      <c r="C11" s="227">
        <v>901.3</v>
      </c>
      <c r="D11" s="227">
        <v>926.9</v>
      </c>
      <c r="E11" s="227">
        <v>947.7</v>
      </c>
      <c r="F11" s="227">
        <v>974.9</v>
      </c>
      <c r="G11" s="227">
        <v>1017.6</v>
      </c>
      <c r="H11" s="227">
        <v>1060.0999999999999</v>
      </c>
      <c r="I11" s="227">
        <v>1109.5</v>
      </c>
      <c r="J11" s="227">
        <v>1147.5</v>
      </c>
      <c r="K11" s="227">
        <v>1197.7</v>
      </c>
      <c r="L11" s="227">
        <v>1249.0999999999999</v>
      </c>
    </row>
    <row r="12" spans="1:12">
      <c r="A12" s="39" t="s">
        <v>1711</v>
      </c>
      <c r="B12" s="225">
        <v>535.4</v>
      </c>
      <c r="C12" s="225">
        <v>532.79999999999995</v>
      </c>
      <c r="D12" s="225">
        <v>546.1</v>
      </c>
      <c r="E12" s="225">
        <v>553.5</v>
      </c>
      <c r="F12" s="225">
        <v>567.70000000000005</v>
      </c>
      <c r="G12" s="225">
        <v>585.9</v>
      </c>
      <c r="H12" s="225">
        <v>610.6</v>
      </c>
      <c r="I12" s="225">
        <v>641.4</v>
      </c>
      <c r="J12" s="225">
        <v>668.4</v>
      </c>
      <c r="K12" s="225">
        <v>696.3</v>
      </c>
      <c r="L12" s="225">
        <v>716.5</v>
      </c>
    </row>
    <row r="13" spans="1:12">
      <c r="A13" s="37" t="s">
        <v>1771</v>
      </c>
      <c r="B13" s="227">
        <v>311.8</v>
      </c>
      <c r="C13" s="227">
        <v>368.5</v>
      </c>
      <c r="D13" s="227">
        <v>380.8</v>
      </c>
      <c r="E13" s="227">
        <v>394.1</v>
      </c>
      <c r="F13" s="227">
        <v>407.2</v>
      </c>
      <c r="G13" s="227">
        <v>431.7</v>
      </c>
      <c r="H13" s="227">
        <v>449.5</v>
      </c>
      <c r="I13" s="227">
        <v>468.1</v>
      </c>
      <c r="J13" s="227">
        <v>479.1</v>
      </c>
      <c r="K13" s="227">
        <v>501.3</v>
      </c>
      <c r="L13" s="227">
        <v>532.5</v>
      </c>
    </row>
    <row r="14" spans="1:12">
      <c r="A14" s="37" t="s">
        <v>1772</v>
      </c>
      <c r="B14" s="225"/>
      <c r="C14" s="225"/>
      <c r="D14" s="225"/>
      <c r="E14" s="225"/>
      <c r="F14" s="227"/>
      <c r="G14" s="225"/>
      <c r="H14" s="227"/>
      <c r="I14" s="225"/>
      <c r="J14" s="225"/>
      <c r="K14" s="225"/>
      <c r="L14" s="225"/>
    </row>
    <row r="15" spans="1:12">
      <c r="A15" s="37" t="s">
        <v>1716</v>
      </c>
      <c r="B15" s="227">
        <v>311.8</v>
      </c>
      <c r="C15" s="227">
        <v>368.5</v>
      </c>
      <c r="D15" s="227">
        <v>380.8</v>
      </c>
      <c r="E15" s="227">
        <v>394.1</v>
      </c>
      <c r="F15" s="227">
        <v>407.2</v>
      </c>
      <c r="G15" s="227">
        <v>431.7</v>
      </c>
      <c r="H15" s="227">
        <v>449.5</v>
      </c>
      <c r="I15" s="227">
        <v>468.1</v>
      </c>
      <c r="J15" s="227">
        <v>479.1</v>
      </c>
      <c r="K15" s="227">
        <v>501.3</v>
      </c>
      <c r="L15" s="227">
        <v>532.5</v>
      </c>
    </row>
    <row r="16" spans="1:12">
      <c r="A16" s="39" t="s">
        <v>1719</v>
      </c>
      <c r="B16" s="225">
        <v>137.80000000000001</v>
      </c>
      <c r="C16" s="225">
        <v>68.8</v>
      </c>
      <c r="D16" s="225">
        <v>121.9</v>
      </c>
      <c r="E16" s="225">
        <v>98.7</v>
      </c>
      <c r="F16" s="225">
        <v>151.30000000000001</v>
      </c>
      <c r="G16" s="225">
        <v>192.5</v>
      </c>
      <c r="H16" s="225">
        <v>201.7</v>
      </c>
      <c r="I16" s="225">
        <v>245.4</v>
      </c>
      <c r="J16" s="225">
        <v>210.4</v>
      </c>
      <c r="K16" s="225">
        <v>219</v>
      </c>
      <c r="L16" s="225">
        <v>237.4</v>
      </c>
    </row>
    <row r="17" spans="1:12">
      <c r="A17" s="39" t="s">
        <v>1813</v>
      </c>
      <c r="B17" s="225">
        <v>195</v>
      </c>
      <c r="C17" s="225">
        <v>147.4</v>
      </c>
      <c r="D17" s="225">
        <v>180.5</v>
      </c>
      <c r="E17" s="225">
        <v>144.1</v>
      </c>
      <c r="F17" s="225">
        <v>194</v>
      </c>
      <c r="G17" s="225">
        <v>219.8</v>
      </c>
      <c r="H17" s="225">
        <v>237.2</v>
      </c>
      <c r="I17" s="225">
        <v>259.2</v>
      </c>
      <c r="J17" s="225">
        <v>263.5</v>
      </c>
      <c r="K17" s="225">
        <v>270.5</v>
      </c>
      <c r="L17" s="225">
        <v>283.3</v>
      </c>
    </row>
    <row r="18" spans="1:12" ht="16">
      <c r="A18" s="37" t="s">
        <v>1774</v>
      </c>
      <c r="B18" s="227">
        <v>254.6</v>
      </c>
      <c r="C18" s="227">
        <v>289.8</v>
      </c>
      <c r="D18" s="227">
        <v>322.2</v>
      </c>
      <c r="E18" s="227">
        <v>348.7</v>
      </c>
      <c r="F18" s="227">
        <v>364.5</v>
      </c>
      <c r="G18" s="227">
        <v>404.4</v>
      </c>
      <c r="H18" s="227">
        <v>414.1</v>
      </c>
      <c r="I18" s="227">
        <v>454.3</v>
      </c>
      <c r="J18" s="227">
        <v>425.9</v>
      </c>
      <c r="K18" s="227">
        <v>449.8</v>
      </c>
      <c r="L18" s="227">
        <v>486.6</v>
      </c>
    </row>
    <row r="19" spans="1:12">
      <c r="A19" s="39" t="s">
        <v>1775</v>
      </c>
      <c r="B19" s="225">
        <v>0</v>
      </c>
      <c r="C19" s="225">
        <v>0</v>
      </c>
      <c r="D19" s="225">
        <v>0</v>
      </c>
      <c r="E19" s="225">
        <v>0</v>
      </c>
      <c r="F19" s="225">
        <v>0</v>
      </c>
      <c r="G19" s="225">
        <v>0</v>
      </c>
      <c r="H19" s="225">
        <v>0</v>
      </c>
      <c r="I19" s="225">
        <v>0</v>
      </c>
      <c r="J19" s="225">
        <v>0</v>
      </c>
      <c r="K19" s="225">
        <v>0</v>
      </c>
      <c r="L19" s="225">
        <v>0</v>
      </c>
    </row>
    <row r="20" spans="1:12">
      <c r="A20" s="39" t="s">
        <v>1776</v>
      </c>
      <c r="B20" s="225">
        <v>12.9</v>
      </c>
      <c r="C20" s="225">
        <v>10.8</v>
      </c>
      <c r="D20" s="225">
        <v>8.6</v>
      </c>
      <c r="E20" s="225">
        <v>7.9</v>
      </c>
      <c r="F20" s="225">
        <v>10.199999999999999</v>
      </c>
      <c r="G20" s="225">
        <v>13.6</v>
      </c>
      <c r="H20" s="225">
        <v>11.2</v>
      </c>
      <c r="I20" s="225">
        <v>12.6</v>
      </c>
      <c r="J20" s="225">
        <v>12.6</v>
      </c>
      <c r="K20" s="225">
        <v>13</v>
      </c>
      <c r="L20" s="225">
        <v>13.9</v>
      </c>
    </row>
    <row r="21" spans="1:12">
      <c r="A21" s="37" t="s">
        <v>1777</v>
      </c>
      <c r="B21" s="227">
        <v>267.39999999999998</v>
      </c>
      <c r="C21" s="227">
        <v>300.60000000000002</v>
      </c>
      <c r="D21" s="227">
        <v>330.8</v>
      </c>
      <c r="E21" s="227">
        <v>356.6</v>
      </c>
      <c r="F21" s="227">
        <v>374.7</v>
      </c>
      <c r="G21" s="227">
        <v>418</v>
      </c>
      <c r="H21" s="227">
        <v>425.3</v>
      </c>
      <c r="I21" s="227">
        <v>466.9</v>
      </c>
      <c r="J21" s="227">
        <v>438.5</v>
      </c>
      <c r="K21" s="227">
        <v>462.8</v>
      </c>
      <c r="L21" s="227">
        <v>500.5</v>
      </c>
    </row>
    <row r="22" spans="1:12">
      <c r="A22" s="39" t="s">
        <v>1778</v>
      </c>
      <c r="B22" s="225">
        <v>27.1</v>
      </c>
      <c r="C22" s="225">
        <v>32.700000000000003</v>
      </c>
      <c r="D22" s="225">
        <v>34.1</v>
      </c>
      <c r="E22" s="225">
        <v>41.6</v>
      </c>
      <c r="F22" s="225">
        <v>45.6</v>
      </c>
      <c r="G22" s="225">
        <v>45.6</v>
      </c>
      <c r="H22" s="225">
        <v>44.3</v>
      </c>
      <c r="I22" s="225">
        <v>45.9</v>
      </c>
      <c r="J22" s="225">
        <v>55.2</v>
      </c>
      <c r="K22" s="225">
        <v>48.4</v>
      </c>
      <c r="L22" s="225">
        <v>54.5</v>
      </c>
    </row>
    <row r="23" spans="1:12" ht="28">
      <c r="A23" s="39" t="s">
        <v>1779</v>
      </c>
      <c r="B23" s="225">
        <v>0</v>
      </c>
      <c r="C23" s="225">
        <v>0</v>
      </c>
      <c r="D23" s="225">
        <v>0</v>
      </c>
      <c r="E23" s="225">
        <v>0</v>
      </c>
      <c r="F23" s="225">
        <v>0</v>
      </c>
      <c r="G23" s="225">
        <v>0</v>
      </c>
      <c r="H23" s="225">
        <v>0</v>
      </c>
      <c r="I23" s="225">
        <v>0</v>
      </c>
      <c r="J23" s="225">
        <v>0</v>
      </c>
      <c r="K23" s="225">
        <v>0</v>
      </c>
      <c r="L23" s="225">
        <v>0</v>
      </c>
    </row>
    <row r="24" spans="1:12">
      <c r="A24" s="39" t="s">
        <v>1780</v>
      </c>
      <c r="B24" s="225">
        <v>35</v>
      </c>
      <c r="C24" s="225">
        <v>31.2</v>
      </c>
      <c r="D24" s="225">
        <v>27.6</v>
      </c>
      <c r="E24" s="225">
        <v>26.8</v>
      </c>
      <c r="F24" s="225">
        <v>33.6</v>
      </c>
      <c r="G24" s="225">
        <v>39.4</v>
      </c>
      <c r="H24" s="225">
        <v>36.9</v>
      </c>
      <c r="I24" s="225">
        <v>38.1</v>
      </c>
      <c r="J24" s="225">
        <v>40.4</v>
      </c>
      <c r="K24" s="225">
        <v>43.2</v>
      </c>
      <c r="L24" s="225">
        <v>46.6</v>
      </c>
    </row>
    <row r="25" spans="1:12">
      <c r="A25" s="37" t="s">
        <v>1781</v>
      </c>
      <c r="B25" s="227">
        <v>62.1</v>
      </c>
      <c r="C25" s="227">
        <v>63.9</v>
      </c>
      <c r="D25" s="227">
        <v>61.8</v>
      </c>
      <c r="E25" s="227">
        <v>68.400000000000006</v>
      </c>
      <c r="F25" s="227">
        <v>79.2</v>
      </c>
      <c r="G25" s="227">
        <v>85</v>
      </c>
      <c r="H25" s="227">
        <v>81.2</v>
      </c>
      <c r="I25" s="227">
        <v>84</v>
      </c>
      <c r="J25" s="227">
        <v>95.6</v>
      </c>
      <c r="K25" s="227">
        <v>91.7</v>
      </c>
      <c r="L25" s="227">
        <v>101.1</v>
      </c>
    </row>
    <row r="26" spans="1:12" ht="16">
      <c r="A26" s="37" t="s">
        <v>1782</v>
      </c>
      <c r="B26" s="227">
        <v>205.3</v>
      </c>
      <c r="C26" s="227">
        <v>236.7</v>
      </c>
      <c r="D26" s="227">
        <v>269</v>
      </c>
      <c r="E26" s="227">
        <v>288.3</v>
      </c>
      <c r="F26" s="227">
        <v>295.5</v>
      </c>
      <c r="G26" s="227">
        <v>333</v>
      </c>
      <c r="H26" s="227">
        <v>344.1</v>
      </c>
      <c r="I26" s="227">
        <v>382.9</v>
      </c>
      <c r="J26" s="227">
        <v>342.9</v>
      </c>
      <c r="K26" s="227">
        <v>371.1</v>
      </c>
      <c r="L26" s="227">
        <v>399.5</v>
      </c>
    </row>
    <row r="27" spans="1:12">
      <c r="A27" s="39" t="s">
        <v>3656</v>
      </c>
      <c r="B27" s="225" t="s">
        <v>37</v>
      </c>
      <c r="C27" s="225" t="s">
        <v>37</v>
      </c>
      <c r="D27" s="225" t="s">
        <v>37</v>
      </c>
      <c r="E27" s="225" t="s">
        <v>37</v>
      </c>
      <c r="F27" s="225" t="s">
        <v>37</v>
      </c>
      <c r="G27" s="225" t="s">
        <v>37</v>
      </c>
      <c r="H27" s="225" t="s">
        <v>37</v>
      </c>
      <c r="I27" s="225">
        <v>0</v>
      </c>
      <c r="J27" s="225">
        <v>0</v>
      </c>
      <c r="K27" s="225">
        <v>0</v>
      </c>
      <c r="L27" s="225">
        <v>0</v>
      </c>
    </row>
    <row r="28" spans="1:12" ht="16">
      <c r="A28" s="37" t="s">
        <v>1783</v>
      </c>
      <c r="B28" s="227">
        <v>205.3</v>
      </c>
      <c r="C28" s="227">
        <v>236.7</v>
      </c>
      <c r="D28" s="227">
        <v>269</v>
      </c>
      <c r="E28" s="227">
        <v>288.3</v>
      </c>
      <c r="F28" s="227">
        <v>295.5</v>
      </c>
      <c r="G28" s="227">
        <v>333</v>
      </c>
      <c r="H28" s="227">
        <v>344.1</v>
      </c>
      <c r="I28" s="227">
        <v>382.9</v>
      </c>
      <c r="J28" s="227">
        <v>342.9</v>
      </c>
      <c r="K28" s="227">
        <v>371.1</v>
      </c>
      <c r="L28" s="227">
        <v>399.5</v>
      </c>
    </row>
    <row r="29" spans="1:12">
      <c r="A29" s="39" t="s">
        <v>1727</v>
      </c>
      <c r="B29" s="225">
        <v>2.2000000000000002</v>
      </c>
      <c r="C29" s="225">
        <v>4.5999999999999996</v>
      </c>
      <c r="D29" s="225">
        <v>19.100000000000001</v>
      </c>
      <c r="E29" s="225">
        <v>8.8000000000000007</v>
      </c>
      <c r="F29" s="225">
        <v>15.1</v>
      </c>
      <c r="G29" s="225">
        <v>7.1</v>
      </c>
      <c r="H29" s="225">
        <v>4.5999999999999996</v>
      </c>
      <c r="I29" s="225">
        <v>1.6</v>
      </c>
      <c r="J29" s="225">
        <v>3.1</v>
      </c>
      <c r="K29" s="225">
        <v>5</v>
      </c>
      <c r="L29" s="225">
        <v>4.9000000000000004</v>
      </c>
    </row>
    <row r="30" spans="1:12">
      <c r="A30" s="39" t="s">
        <v>1815</v>
      </c>
      <c r="B30" s="225">
        <v>3.8</v>
      </c>
      <c r="C30" s="225">
        <v>2.8</v>
      </c>
      <c r="D30" s="225">
        <v>16.3</v>
      </c>
      <c r="E30" s="225">
        <v>3.9</v>
      </c>
      <c r="F30" s="225">
        <v>3.1</v>
      </c>
      <c r="G30" s="225">
        <v>-7.8</v>
      </c>
      <c r="H30" s="225">
        <v>-10.3</v>
      </c>
      <c r="I30" s="225">
        <v>-2.6</v>
      </c>
      <c r="J30" s="225">
        <v>1.3</v>
      </c>
      <c r="K30" s="225">
        <v>1.2</v>
      </c>
      <c r="L30" s="225">
        <v>0.3</v>
      </c>
    </row>
    <row r="31" spans="1:12">
      <c r="A31" s="39" t="s">
        <v>1713</v>
      </c>
      <c r="B31" s="225">
        <v>188.6</v>
      </c>
      <c r="C31" s="225">
        <v>192.3</v>
      </c>
      <c r="D31" s="225">
        <v>193.1</v>
      </c>
      <c r="E31" s="225">
        <v>198.7</v>
      </c>
      <c r="F31" s="225">
        <v>199</v>
      </c>
      <c r="G31" s="225">
        <v>198.9</v>
      </c>
      <c r="H31" s="225">
        <v>201.9</v>
      </c>
      <c r="I31" s="225">
        <v>209.2</v>
      </c>
      <c r="J31" s="225">
        <v>216.4</v>
      </c>
      <c r="K31" s="225">
        <v>227.2</v>
      </c>
      <c r="L31" s="225">
        <v>232.5</v>
      </c>
    </row>
    <row r="32" spans="1:12" ht="28">
      <c r="A32" s="37" t="s">
        <v>1785</v>
      </c>
      <c r="B32" s="227">
        <v>15.1</v>
      </c>
      <c r="C32" s="227">
        <v>46.2</v>
      </c>
      <c r="D32" s="227">
        <v>78.8</v>
      </c>
      <c r="E32" s="227">
        <v>94.5</v>
      </c>
      <c r="F32" s="227">
        <v>108.5</v>
      </c>
      <c r="G32" s="227">
        <v>149.1</v>
      </c>
      <c r="H32" s="227">
        <v>157</v>
      </c>
      <c r="I32" s="227">
        <v>177.9</v>
      </c>
      <c r="J32" s="227">
        <v>128.4</v>
      </c>
      <c r="K32" s="227">
        <v>147.6</v>
      </c>
      <c r="L32" s="227">
        <v>171.6</v>
      </c>
    </row>
    <row r="33" spans="1:12">
      <c r="A33" s="39" t="s">
        <v>1730</v>
      </c>
      <c r="B33" s="225">
        <v>199.2</v>
      </c>
      <c r="C33" s="225">
        <v>177.6</v>
      </c>
      <c r="D33" s="225">
        <v>181.7</v>
      </c>
      <c r="E33" s="225">
        <v>191.5</v>
      </c>
      <c r="F33" s="225">
        <v>212</v>
      </c>
      <c r="G33" s="225">
        <v>217.8</v>
      </c>
      <c r="H33" s="225">
        <v>237.2</v>
      </c>
      <c r="I33" s="225">
        <v>262.10000000000002</v>
      </c>
      <c r="J33" s="225">
        <v>273.5</v>
      </c>
      <c r="K33" s="225">
        <v>295.7</v>
      </c>
      <c r="L33" s="225">
        <v>308.2</v>
      </c>
    </row>
    <row r="34" spans="1:12">
      <c r="A34" s="39" t="s">
        <v>1731</v>
      </c>
      <c r="B34" s="225">
        <v>188.6</v>
      </c>
      <c r="C34" s="225">
        <v>192.3</v>
      </c>
      <c r="D34" s="225">
        <v>193.1</v>
      </c>
      <c r="E34" s="225">
        <v>198.7</v>
      </c>
      <c r="F34" s="225">
        <v>199</v>
      </c>
      <c r="G34" s="225">
        <v>198.9</v>
      </c>
      <c r="H34" s="225">
        <v>201.9</v>
      </c>
      <c r="I34" s="225">
        <v>209.2</v>
      </c>
      <c r="J34" s="225">
        <v>216.4</v>
      </c>
      <c r="K34" s="225">
        <v>227.2</v>
      </c>
      <c r="L34" s="225">
        <v>232.5</v>
      </c>
    </row>
    <row r="35" spans="1:12">
      <c r="A35" s="39" t="s">
        <v>1732</v>
      </c>
      <c r="B35" s="225">
        <v>-22.7</v>
      </c>
      <c r="C35" s="225">
        <v>-0.5</v>
      </c>
      <c r="D35" s="225">
        <v>6.8</v>
      </c>
      <c r="E35" s="225">
        <v>5.3</v>
      </c>
      <c r="F35" s="225">
        <v>7.4</v>
      </c>
      <c r="G35" s="225">
        <v>13.1</v>
      </c>
      <c r="H35" s="225">
        <v>11.2</v>
      </c>
      <c r="I35" s="225">
        <v>11.3</v>
      </c>
      <c r="J35" s="225">
        <v>10</v>
      </c>
      <c r="K35" s="225">
        <v>15.9</v>
      </c>
      <c r="L35" s="225">
        <v>8.1</v>
      </c>
    </row>
    <row r="36" spans="1:12" ht="28">
      <c r="A36" s="39" t="s">
        <v>1734</v>
      </c>
      <c r="B36" s="225">
        <v>0.5</v>
      </c>
      <c r="C36" s="225">
        <v>1.3</v>
      </c>
      <c r="D36" s="225">
        <v>0.5</v>
      </c>
      <c r="E36" s="225">
        <v>0.8</v>
      </c>
      <c r="F36" s="225">
        <v>1.6</v>
      </c>
      <c r="G36" s="225">
        <v>0.8</v>
      </c>
      <c r="H36" s="225">
        <v>1.5</v>
      </c>
      <c r="I36" s="225">
        <v>1.1000000000000001</v>
      </c>
      <c r="J36" s="225">
        <v>1.1000000000000001</v>
      </c>
      <c r="K36" s="225">
        <v>1.2</v>
      </c>
      <c r="L36" s="225">
        <v>1.9</v>
      </c>
    </row>
    <row r="37" spans="1:12">
      <c r="A37" s="37" t="s">
        <v>1789</v>
      </c>
      <c r="B37" s="227">
        <v>26.7</v>
      </c>
      <c r="C37" s="227">
        <v>60.1</v>
      </c>
      <c r="D37" s="227">
        <v>82.9</v>
      </c>
      <c r="E37" s="227">
        <v>95.5</v>
      </c>
      <c r="F37" s="227">
        <v>86.4</v>
      </c>
      <c r="G37" s="227">
        <v>116.2</v>
      </c>
      <c r="H37" s="227">
        <v>109</v>
      </c>
      <c r="I37" s="227">
        <v>112.6</v>
      </c>
      <c r="J37" s="227">
        <v>60.1</v>
      </c>
      <c r="K37" s="227">
        <v>62</v>
      </c>
      <c r="L37" s="227">
        <v>85.8</v>
      </c>
    </row>
    <row r="38" spans="1:12">
      <c r="A38" s="37" t="s">
        <v>1736</v>
      </c>
      <c r="B38" s="225"/>
      <c r="C38" s="225"/>
      <c r="D38" s="225"/>
      <c r="E38" s="225"/>
      <c r="F38" s="227"/>
      <c r="G38" s="225"/>
      <c r="H38" s="227"/>
      <c r="I38" s="225"/>
      <c r="J38" s="225"/>
      <c r="K38" s="225"/>
      <c r="L38" s="225"/>
    </row>
    <row r="39" spans="1:12">
      <c r="A39" s="37" t="s">
        <v>1790</v>
      </c>
      <c r="B39" s="227">
        <v>2707.9</v>
      </c>
      <c r="C39" s="227">
        <v>2633.4</v>
      </c>
      <c r="D39" s="227">
        <v>2738.3</v>
      </c>
      <c r="E39" s="227">
        <v>2802.3</v>
      </c>
      <c r="F39" s="227">
        <v>2843.5</v>
      </c>
      <c r="G39" s="227">
        <v>2880</v>
      </c>
      <c r="H39" s="227">
        <v>2917</v>
      </c>
      <c r="I39" s="227">
        <v>2999.2</v>
      </c>
      <c r="J39" s="227">
        <v>3095.2</v>
      </c>
      <c r="K39" s="227">
        <v>3231.7</v>
      </c>
      <c r="L39" s="227" t="s">
        <v>2</v>
      </c>
    </row>
    <row r="40" spans="1:12">
      <c r="A40" s="39" t="s">
        <v>1738</v>
      </c>
      <c r="B40" s="225">
        <v>10.6</v>
      </c>
      <c r="C40" s="225">
        <v>-14.7</v>
      </c>
      <c r="D40" s="225">
        <v>-11.4</v>
      </c>
      <c r="E40" s="225">
        <v>-7.1</v>
      </c>
      <c r="F40" s="225">
        <v>13</v>
      </c>
      <c r="G40" s="225">
        <v>18.899999999999999</v>
      </c>
      <c r="H40" s="225">
        <v>35.299999999999997</v>
      </c>
      <c r="I40" s="225">
        <v>52.9</v>
      </c>
      <c r="J40" s="225">
        <v>57.1</v>
      </c>
      <c r="K40" s="225">
        <v>68.5</v>
      </c>
      <c r="L40" s="225" t="s">
        <v>2</v>
      </c>
    </row>
    <row r="41" spans="1:12">
      <c r="A41" s="39" t="s">
        <v>1739</v>
      </c>
      <c r="B41" s="225">
        <v>-85</v>
      </c>
      <c r="C41" s="225">
        <v>119.7</v>
      </c>
      <c r="D41" s="225">
        <v>75.3</v>
      </c>
      <c r="E41" s="225">
        <v>48.4</v>
      </c>
      <c r="F41" s="225">
        <v>23.5</v>
      </c>
      <c r="G41" s="225">
        <v>18</v>
      </c>
      <c r="H41" s="225">
        <v>46.9</v>
      </c>
      <c r="I41" s="225">
        <v>43.1</v>
      </c>
      <c r="J41" s="225">
        <v>79.900000000000006</v>
      </c>
      <c r="K41" s="225">
        <v>93.6</v>
      </c>
      <c r="L41" s="225" t="s">
        <v>2</v>
      </c>
    </row>
    <row r="42" spans="1:12">
      <c r="A42" s="37" t="s">
        <v>1740</v>
      </c>
      <c r="B42" s="227">
        <v>2633.4</v>
      </c>
      <c r="C42" s="227">
        <v>2738.3</v>
      </c>
      <c r="D42" s="227">
        <v>2802.3</v>
      </c>
      <c r="E42" s="227">
        <v>2843.5</v>
      </c>
      <c r="F42" s="227">
        <v>2880</v>
      </c>
      <c r="G42" s="227">
        <v>2917</v>
      </c>
      <c r="H42" s="227">
        <v>2999.2</v>
      </c>
      <c r="I42" s="227">
        <v>3095.2</v>
      </c>
      <c r="J42" s="227">
        <v>3231.7</v>
      </c>
      <c r="K42" s="227">
        <v>3388</v>
      </c>
      <c r="L42" s="227" t="s">
        <v>2</v>
      </c>
    </row>
    <row r="43" spans="1:12" ht="16" thickBot="1">
      <c r="A43" s="70"/>
      <c r="B43" s="71"/>
      <c r="C43" s="71"/>
      <c r="D43" s="71"/>
      <c r="E43" s="71"/>
      <c r="F43" s="71"/>
      <c r="G43" s="71"/>
      <c r="H43" s="71"/>
      <c r="I43" s="71"/>
      <c r="J43" s="71"/>
      <c r="K43" s="71"/>
      <c r="L43" s="71"/>
    </row>
    <row r="44" spans="1:12">
      <c r="A44" s="231"/>
      <c r="B44" s="222"/>
      <c r="C44" s="222"/>
      <c r="D44" s="222"/>
      <c r="E44" s="222"/>
      <c r="F44" s="222"/>
      <c r="G44" s="222"/>
      <c r="H44" s="222"/>
      <c r="I44" s="222"/>
      <c r="J44" s="222"/>
      <c r="K44" s="222"/>
      <c r="L44" s="222"/>
    </row>
    <row r="45" spans="1:12" ht="28">
      <c r="A45" s="233" t="s">
        <v>1791</v>
      </c>
      <c r="B45" s="222"/>
      <c r="C45" s="224" t="s">
        <v>4143</v>
      </c>
      <c r="D45" s="222"/>
      <c r="E45" s="229" t="s">
        <v>4019</v>
      </c>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sheetData>
  <hyperlinks>
    <hyperlink ref="B1" location="INDEKS!A1" display="HJEM" xr:uid="{B5981B2D-17CA-4C2B-9B9C-F6C01F62BF95}"/>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L68"/>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3655</v>
      </c>
      <c r="B1" s="173" t="s">
        <v>3453</v>
      </c>
      <c r="C1" s="222"/>
      <c r="D1" s="222"/>
      <c r="E1" s="222"/>
      <c r="F1" s="222"/>
      <c r="G1" s="222"/>
      <c r="H1" s="222"/>
      <c r="I1" s="222"/>
      <c r="J1" s="222"/>
      <c r="K1" s="222"/>
      <c r="L1" s="222"/>
    </row>
    <row r="2" spans="1:12">
      <c r="A2" s="232"/>
      <c r="B2" s="227">
        <v>2008</v>
      </c>
      <c r="C2" s="227">
        <v>2009</v>
      </c>
      <c r="D2" s="227">
        <v>2010</v>
      </c>
      <c r="E2" s="227">
        <v>2011</v>
      </c>
      <c r="F2" s="227">
        <v>2012</v>
      </c>
      <c r="G2" s="227">
        <v>2013</v>
      </c>
      <c r="H2" s="227">
        <v>2014</v>
      </c>
      <c r="I2" s="227">
        <v>2015</v>
      </c>
      <c r="J2" s="227">
        <v>2016</v>
      </c>
      <c r="K2" s="227" t="s">
        <v>3599</v>
      </c>
      <c r="L2" s="227" t="s">
        <v>3957</v>
      </c>
    </row>
    <row r="3" spans="1:12">
      <c r="A3" s="235" t="s">
        <v>1650</v>
      </c>
      <c r="B3" s="225"/>
      <c r="C3" s="225"/>
      <c r="D3" s="225"/>
      <c r="E3" s="225"/>
      <c r="F3" s="225"/>
      <c r="G3" s="225"/>
      <c r="H3" s="225"/>
      <c r="I3" s="225"/>
      <c r="J3" s="225"/>
      <c r="K3" s="225"/>
      <c r="L3" s="225"/>
    </row>
    <row r="4" spans="1:12">
      <c r="A4" s="232" t="s">
        <v>1792</v>
      </c>
      <c r="B4" s="225"/>
      <c r="C4" s="225"/>
      <c r="D4" s="225"/>
      <c r="E4" s="225"/>
      <c r="F4" s="225"/>
      <c r="G4" s="225"/>
      <c r="H4" s="225"/>
      <c r="I4" s="225"/>
      <c r="J4" s="225"/>
      <c r="K4" s="225"/>
      <c r="L4" s="225"/>
    </row>
    <row r="5" spans="1:12">
      <c r="A5" s="233" t="s">
        <v>1793</v>
      </c>
      <c r="B5" s="225">
        <v>-22</v>
      </c>
      <c r="C5" s="225">
        <v>-93</v>
      </c>
      <c r="D5" s="225">
        <v>190</v>
      </c>
      <c r="E5" s="225">
        <v>-41</v>
      </c>
      <c r="F5" s="225">
        <v>173</v>
      </c>
      <c r="G5" s="225">
        <v>-83</v>
      </c>
      <c r="H5" s="225">
        <v>-68</v>
      </c>
      <c r="I5" s="225">
        <v>870</v>
      </c>
      <c r="J5" s="225">
        <v>728</v>
      </c>
      <c r="K5" s="225">
        <v>-508</v>
      </c>
      <c r="L5" s="225">
        <v>-261</v>
      </c>
    </row>
    <row r="6" spans="1:12">
      <c r="A6" s="233" t="s">
        <v>1794</v>
      </c>
      <c r="B6" s="225" t="s">
        <v>37</v>
      </c>
      <c r="C6" s="225" t="s">
        <v>37</v>
      </c>
      <c r="D6" s="225" t="s">
        <v>37</v>
      </c>
      <c r="E6" s="225" t="s">
        <v>37</v>
      </c>
      <c r="F6" s="225" t="s">
        <v>37</v>
      </c>
      <c r="G6" s="225" t="s">
        <v>37</v>
      </c>
      <c r="H6" s="225" t="s">
        <v>37</v>
      </c>
      <c r="I6" s="225" t="s">
        <v>37</v>
      </c>
      <c r="J6" s="225" t="s">
        <v>37</v>
      </c>
      <c r="K6" s="225" t="s">
        <v>37</v>
      </c>
      <c r="L6" s="225" t="s">
        <v>37</v>
      </c>
    </row>
    <row r="7" spans="1:12">
      <c r="A7" s="233" t="s">
        <v>1795</v>
      </c>
      <c r="B7" s="225">
        <v>59</v>
      </c>
      <c r="C7" s="225">
        <v>-2</v>
      </c>
      <c r="D7" s="225">
        <v>-3</v>
      </c>
      <c r="E7" s="225">
        <v>-48</v>
      </c>
      <c r="F7" s="225">
        <v>-11</v>
      </c>
      <c r="G7" s="225">
        <v>-26</v>
      </c>
      <c r="H7" s="225">
        <v>5</v>
      </c>
      <c r="I7" s="225">
        <v>74</v>
      </c>
      <c r="J7" s="225">
        <v>28</v>
      </c>
      <c r="K7" s="225">
        <v>-7</v>
      </c>
      <c r="L7" s="225">
        <v>-18</v>
      </c>
    </row>
    <row r="8" spans="1:12">
      <c r="A8" s="233" t="s">
        <v>1796</v>
      </c>
      <c r="B8" s="225">
        <v>-5</v>
      </c>
      <c r="C8" s="225">
        <v>38</v>
      </c>
      <c r="D8" s="225">
        <v>36</v>
      </c>
      <c r="E8" s="225">
        <v>22</v>
      </c>
      <c r="F8" s="225">
        <v>110</v>
      </c>
      <c r="G8" s="225">
        <v>3</v>
      </c>
      <c r="H8" s="225">
        <v>60</v>
      </c>
      <c r="I8" s="225">
        <v>166</v>
      </c>
      <c r="J8" s="225">
        <v>-5</v>
      </c>
      <c r="K8" s="225">
        <v>-8</v>
      </c>
      <c r="L8" s="225">
        <v>71</v>
      </c>
    </row>
    <row r="9" spans="1:12">
      <c r="A9" s="233" t="s">
        <v>1797</v>
      </c>
      <c r="B9" s="225">
        <v>50</v>
      </c>
      <c r="C9" s="225">
        <v>-61</v>
      </c>
      <c r="D9" s="225">
        <v>192</v>
      </c>
      <c r="E9" s="225">
        <v>-19</v>
      </c>
      <c r="F9" s="225">
        <v>-11</v>
      </c>
      <c r="G9" s="225">
        <v>70</v>
      </c>
      <c r="H9" s="225">
        <v>2</v>
      </c>
      <c r="I9" s="225">
        <v>-2</v>
      </c>
      <c r="J9" s="225">
        <v>23</v>
      </c>
      <c r="K9" s="225">
        <v>103</v>
      </c>
      <c r="L9" s="225">
        <v>-37</v>
      </c>
    </row>
    <row r="10" spans="1:12">
      <c r="A10" s="233" t="s">
        <v>1798</v>
      </c>
      <c r="B10" s="225">
        <v>57</v>
      </c>
      <c r="C10" s="225">
        <v>125</v>
      </c>
      <c r="D10" s="225">
        <v>-91</v>
      </c>
      <c r="E10" s="225">
        <v>-4</v>
      </c>
      <c r="F10" s="225">
        <v>39</v>
      </c>
      <c r="G10" s="225">
        <v>-142</v>
      </c>
      <c r="H10" s="225">
        <v>-40</v>
      </c>
      <c r="I10" s="225">
        <v>302</v>
      </c>
      <c r="J10" s="225">
        <v>591</v>
      </c>
      <c r="K10" s="225">
        <v>-354</v>
      </c>
      <c r="L10" s="225">
        <v>-312</v>
      </c>
    </row>
    <row r="11" spans="1:12" ht="28">
      <c r="A11" s="233" t="s">
        <v>1799</v>
      </c>
      <c r="B11" s="225">
        <v>-1</v>
      </c>
      <c r="C11" s="225">
        <v>5</v>
      </c>
      <c r="D11" s="225">
        <v>1</v>
      </c>
      <c r="E11" s="225">
        <v>2</v>
      </c>
      <c r="F11" s="225">
        <v>0</v>
      </c>
      <c r="G11" s="225">
        <v>2</v>
      </c>
      <c r="H11" s="225">
        <v>-5</v>
      </c>
      <c r="I11" s="225">
        <v>3</v>
      </c>
      <c r="J11" s="225">
        <v>-3</v>
      </c>
      <c r="K11" s="225">
        <v>-2</v>
      </c>
      <c r="L11" s="225">
        <v>0</v>
      </c>
    </row>
    <row r="12" spans="1:12">
      <c r="A12" s="233" t="s">
        <v>1800</v>
      </c>
      <c r="B12" s="225">
        <v>13</v>
      </c>
      <c r="C12" s="225">
        <v>9</v>
      </c>
      <c r="D12" s="225">
        <v>-16</v>
      </c>
      <c r="E12" s="225">
        <v>17</v>
      </c>
      <c r="F12" s="225">
        <v>33</v>
      </c>
      <c r="G12" s="225">
        <v>30</v>
      </c>
      <c r="H12" s="225">
        <v>-43</v>
      </c>
      <c r="I12" s="225">
        <v>-112</v>
      </c>
      <c r="J12" s="225">
        <v>54</v>
      </c>
      <c r="K12" s="225">
        <v>33</v>
      </c>
      <c r="L12" s="225">
        <v>18</v>
      </c>
    </row>
    <row r="13" spans="1:12">
      <c r="A13" s="233" t="s">
        <v>1801</v>
      </c>
      <c r="B13" s="225">
        <v>-194</v>
      </c>
      <c r="C13" s="225">
        <v>-207</v>
      </c>
      <c r="D13" s="225">
        <v>71</v>
      </c>
      <c r="E13" s="225">
        <v>-11</v>
      </c>
      <c r="F13" s="225">
        <v>13</v>
      </c>
      <c r="G13" s="225">
        <v>-21</v>
      </c>
      <c r="H13" s="225">
        <v>-46</v>
      </c>
      <c r="I13" s="225">
        <v>440</v>
      </c>
      <c r="J13" s="225">
        <v>40</v>
      </c>
      <c r="K13" s="225">
        <v>-273</v>
      </c>
      <c r="L13" s="225">
        <v>17</v>
      </c>
    </row>
    <row r="14" spans="1:12">
      <c r="A14" s="233" t="s">
        <v>1802</v>
      </c>
      <c r="B14" s="225">
        <v>-20</v>
      </c>
      <c r="C14" s="225">
        <v>-120</v>
      </c>
      <c r="D14" s="225">
        <v>130</v>
      </c>
      <c r="E14" s="225">
        <v>-124</v>
      </c>
      <c r="F14" s="225">
        <v>77</v>
      </c>
      <c r="G14" s="225">
        <v>-169</v>
      </c>
      <c r="H14" s="225">
        <v>-184</v>
      </c>
      <c r="I14" s="225">
        <v>761</v>
      </c>
      <c r="J14" s="225">
        <v>615</v>
      </c>
      <c r="K14" s="225">
        <v>-568</v>
      </c>
      <c r="L14" s="225">
        <v>-323</v>
      </c>
    </row>
    <row r="15" spans="1:12">
      <c r="A15" s="233" t="s">
        <v>1794</v>
      </c>
      <c r="B15" s="225" t="s">
        <v>37</v>
      </c>
      <c r="C15" s="225" t="s">
        <v>37</v>
      </c>
      <c r="D15" s="225" t="s">
        <v>37</v>
      </c>
      <c r="E15" s="225" t="s">
        <v>37</v>
      </c>
      <c r="F15" s="225" t="s">
        <v>37</v>
      </c>
      <c r="G15" s="225" t="s">
        <v>37</v>
      </c>
      <c r="H15" s="225" t="s">
        <v>37</v>
      </c>
      <c r="I15" s="225" t="s">
        <v>37</v>
      </c>
      <c r="J15" s="225" t="s">
        <v>37</v>
      </c>
      <c r="K15" s="225" t="s">
        <v>37</v>
      </c>
      <c r="L15" s="225" t="s">
        <v>37</v>
      </c>
    </row>
    <row r="16" spans="1:12">
      <c r="A16" s="233" t="s">
        <v>1795</v>
      </c>
      <c r="B16" s="225" t="s">
        <v>70</v>
      </c>
      <c r="C16" s="225" t="s">
        <v>70</v>
      </c>
      <c r="D16" s="225" t="s">
        <v>70</v>
      </c>
      <c r="E16" s="225" t="s">
        <v>70</v>
      </c>
      <c r="F16" s="225" t="s">
        <v>70</v>
      </c>
      <c r="G16" s="225" t="s">
        <v>70</v>
      </c>
      <c r="H16" s="225" t="s">
        <v>70</v>
      </c>
      <c r="I16" s="225" t="s">
        <v>70</v>
      </c>
      <c r="J16" s="225" t="s">
        <v>70</v>
      </c>
      <c r="K16" s="225" t="s">
        <v>70</v>
      </c>
      <c r="L16" s="225" t="s">
        <v>70</v>
      </c>
    </row>
    <row r="17" spans="1:12">
      <c r="A17" s="233" t="s">
        <v>1796</v>
      </c>
      <c r="B17" s="225">
        <v>-7</v>
      </c>
      <c r="C17" s="225">
        <v>19</v>
      </c>
      <c r="D17" s="225">
        <v>2</v>
      </c>
      <c r="E17" s="225">
        <v>10</v>
      </c>
      <c r="F17" s="225">
        <v>33</v>
      </c>
      <c r="G17" s="225">
        <v>14</v>
      </c>
      <c r="H17" s="225">
        <v>1</v>
      </c>
      <c r="I17" s="225">
        <v>0</v>
      </c>
      <c r="J17" s="225">
        <v>2</v>
      </c>
      <c r="K17" s="225">
        <v>6</v>
      </c>
      <c r="L17" s="225">
        <v>-30</v>
      </c>
    </row>
    <row r="18" spans="1:12">
      <c r="A18" s="233" t="s">
        <v>1797</v>
      </c>
      <c r="B18" s="225">
        <v>171</v>
      </c>
      <c r="C18" s="225">
        <v>-145</v>
      </c>
      <c r="D18" s="225">
        <v>-28</v>
      </c>
      <c r="E18" s="225">
        <v>25</v>
      </c>
      <c r="F18" s="225">
        <v>78</v>
      </c>
      <c r="G18" s="225">
        <v>-53</v>
      </c>
      <c r="H18" s="225">
        <v>-108</v>
      </c>
      <c r="I18" s="225">
        <v>77</v>
      </c>
      <c r="J18" s="225">
        <v>3</v>
      </c>
      <c r="K18" s="225">
        <v>-16</v>
      </c>
      <c r="L18" s="225">
        <v>52</v>
      </c>
    </row>
    <row r="19" spans="1:12">
      <c r="A19" s="233" t="s">
        <v>1798</v>
      </c>
      <c r="B19" s="225">
        <v>120</v>
      </c>
      <c r="C19" s="225">
        <v>70</v>
      </c>
      <c r="D19" s="225">
        <v>73</v>
      </c>
      <c r="E19" s="225">
        <v>-93</v>
      </c>
      <c r="F19" s="225">
        <v>33</v>
      </c>
      <c r="G19" s="225">
        <v>5</v>
      </c>
      <c r="H19" s="225">
        <v>2</v>
      </c>
      <c r="I19" s="225">
        <v>203</v>
      </c>
      <c r="J19" s="225">
        <v>462</v>
      </c>
      <c r="K19" s="225">
        <v>-335</v>
      </c>
      <c r="L19" s="225">
        <v>-209</v>
      </c>
    </row>
    <row r="20" spans="1:12" ht="28">
      <c r="A20" s="233" t="s">
        <v>1799</v>
      </c>
      <c r="B20" s="225" t="s">
        <v>37</v>
      </c>
      <c r="C20" s="225" t="s">
        <v>37</v>
      </c>
      <c r="D20" s="225" t="s">
        <v>37</v>
      </c>
      <c r="E20" s="225" t="s">
        <v>37</v>
      </c>
      <c r="F20" s="225" t="s">
        <v>37</v>
      </c>
      <c r="G20" s="225" t="s">
        <v>37</v>
      </c>
      <c r="H20" s="225" t="s">
        <v>37</v>
      </c>
      <c r="I20" s="225" t="s">
        <v>37</v>
      </c>
      <c r="J20" s="225" t="s">
        <v>37</v>
      </c>
      <c r="K20" s="225" t="s">
        <v>37</v>
      </c>
      <c r="L20" s="225" t="s">
        <v>37</v>
      </c>
    </row>
    <row r="21" spans="1:12">
      <c r="A21" s="233" t="s">
        <v>1800</v>
      </c>
      <c r="B21" s="225" t="s">
        <v>37</v>
      </c>
      <c r="C21" s="225" t="s">
        <v>37</v>
      </c>
      <c r="D21" s="225" t="s">
        <v>37</v>
      </c>
      <c r="E21" s="225" t="s">
        <v>37</v>
      </c>
      <c r="F21" s="225" t="s">
        <v>37</v>
      </c>
      <c r="G21" s="225" t="s">
        <v>37</v>
      </c>
      <c r="H21" s="225" t="s">
        <v>37</v>
      </c>
      <c r="I21" s="225" t="s">
        <v>37</v>
      </c>
      <c r="J21" s="225" t="s">
        <v>37</v>
      </c>
      <c r="K21" s="225" t="s">
        <v>37</v>
      </c>
      <c r="L21" s="225" t="s">
        <v>37</v>
      </c>
    </row>
    <row r="22" spans="1:12">
      <c r="A22" s="233" t="s">
        <v>1803</v>
      </c>
      <c r="B22" s="225">
        <v>-304</v>
      </c>
      <c r="C22" s="225">
        <v>-63</v>
      </c>
      <c r="D22" s="225">
        <v>82</v>
      </c>
      <c r="E22" s="225">
        <v>-65</v>
      </c>
      <c r="F22" s="225">
        <v>-66</v>
      </c>
      <c r="G22" s="225">
        <v>-136</v>
      </c>
      <c r="H22" s="225">
        <v>-79</v>
      </c>
      <c r="I22" s="225">
        <v>481</v>
      </c>
      <c r="J22" s="225">
        <v>149</v>
      </c>
      <c r="K22" s="225">
        <v>-222</v>
      </c>
      <c r="L22" s="225">
        <v>-137</v>
      </c>
    </row>
    <row r="23" spans="1:12">
      <c r="A23" s="233" t="s">
        <v>1804</v>
      </c>
      <c r="B23" s="225">
        <v>-1</v>
      </c>
      <c r="C23" s="225">
        <v>27</v>
      </c>
      <c r="D23" s="225">
        <v>60</v>
      </c>
      <c r="E23" s="225">
        <v>83</v>
      </c>
      <c r="F23" s="225">
        <v>95</v>
      </c>
      <c r="G23" s="225">
        <v>86</v>
      </c>
      <c r="H23" s="225">
        <v>116</v>
      </c>
      <c r="I23" s="225">
        <v>109</v>
      </c>
      <c r="J23" s="225">
        <v>113</v>
      </c>
      <c r="K23" s="225">
        <v>60</v>
      </c>
      <c r="L23" s="225">
        <v>62</v>
      </c>
    </row>
    <row r="24" spans="1:12">
      <c r="A24" s="232" t="s">
        <v>1805</v>
      </c>
      <c r="B24" s="225"/>
      <c r="C24" s="225"/>
      <c r="D24" s="225"/>
      <c r="E24" s="225"/>
      <c r="F24" s="225"/>
      <c r="G24" s="225"/>
      <c r="H24" s="225"/>
      <c r="I24" s="225"/>
      <c r="J24" s="225"/>
      <c r="K24" s="225"/>
      <c r="L24" s="225"/>
    </row>
    <row r="25" spans="1:12">
      <c r="A25" s="233" t="s">
        <v>1793</v>
      </c>
      <c r="B25" s="225">
        <v>-689</v>
      </c>
      <c r="C25" s="225">
        <v>509</v>
      </c>
      <c r="D25" s="225">
        <v>331</v>
      </c>
      <c r="E25" s="225">
        <v>42</v>
      </c>
      <c r="F25" s="225">
        <v>-40</v>
      </c>
      <c r="G25" s="225">
        <v>476</v>
      </c>
      <c r="H25" s="225">
        <v>145</v>
      </c>
      <c r="I25" s="225">
        <v>-128</v>
      </c>
      <c r="J25" s="225">
        <v>-666</v>
      </c>
      <c r="K25" s="225">
        <v>789</v>
      </c>
      <c r="L25" s="225">
        <v>-98</v>
      </c>
    </row>
    <row r="26" spans="1:12">
      <c r="A26" s="233" t="s">
        <v>1794</v>
      </c>
      <c r="B26" s="225" t="s">
        <v>37</v>
      </c>
      <c r="C26" s="225" t="s">
        <v>37</v>
      </c>
      <c r="D26" s="225" t="s">
        <v>37</v>
      </c>
      <c r="E26" s="225" t="s">
        <v>37</v>
      </c>
      <c r="F26" s="225" t="s">
        <v>37</v>
      </c>
      <c r="G26" s="225" t="s">
        <v>37</v>
      </c>
      <c r="H26" s="225" t="s">
        <v>37</v>
      </c>
      <c r="I26" s="225" t="s">
        <v>37</v>
      </c>
      <c r="J26" s="225" t="s">
        <v>37</v>
      </c>
      <c r="K26" s="225" t="s">
        <v>37</v>
      </c>
      <c r="L26" s="225" t="s">
        <v>37</v>
      </c>
    </row>
    <row r="27" spans="1:12">
      <c r="A27" s="233" t="s">
        <v>1795</v>
      </c>
      <c r="B27" s="225">
        <v>0</v>
      </c>
      <c r="C27" s="225">
        <v>0</v>
      </c>
      <c r="D27" s="225">
        <v>0</v>
      </c>
      <c r="E27" s="225">
        <v>0</v>
      </c>
      <c r="F27" s="225">
        <v>0</v>
      </c>
      <c r="G27" s="225">
        <v>7</v>
      </c>
      <c r="H27" s="225">
        <v>68</v>
      </c>
      <c r="I27" s="225">
        <v>-37</v>
      </c>
      <c r="J27" s="225">
        <v>-2</v>
      </c>
      <c r="K27" s="225">
        <v>-7</v>
      </c>
      <c r="L27" s="225">
        <v>8</v>
      </c>
    </row>
    <row r="28" spans="1:12">
      <c r="A28" s="233" t="s">
        <v>1796</v>
      </c>
      <c r="B28" s="225">
        <v>13</v>
      </c>
      <c r="C28" s="225">
        <v>3</v>
      </c>
      <c r="D28" s="225">
        <v>-12</v>
      </c>
      <c r="E28" s="225">
        <v>-11</v>
      </c>
      <c r="F28" s="225">
        <v>-40</v>
      </c>
      <c r="G28" s="225">
        <v>-29</v>
      </c>
      <c r="H28" s="225">
        <v>-33</v>
      </c>
      <c r="I28" s="225">
        <v>-74</v>
      </c>
      <c r="J28" s="225">
        <v>32</v>
      </c>
      <c r="K28" s="225">
        <v>-6</v>
      </c>
      <c r="L28" s="225">
        <v>55</v>
      </c>
    </row>
    <row r="29" spans="1:12">
      <c r="A29" s="233" t="s">
        <v>1797</v>
      </c>
      <c r="B29" s="225">
        <v>-4</v>
      </c>
      <c r="C29" s="225">
        <v>-6</v>
      </c>
      <c r="D29" s="225">
        <v>13</v>
      </c>
      <c r="E29" s="225">
        <v>1</v>
      </c>
      <c r="F29" s="225">
        <v>1</v>
      </c>
      <c r="G29" s="225">
        <v>-10</v>
      </c>
      <c r="H29" s="225">
        <v>11</v>
      </c>
      <c r="I29" s="225">
        <v>13</v>
      </c>
      <c r="J29" s="225">
        <v>6</v>
      </c>
      <c r="K29" s="225">
        <v>-23</v>
      </c>
      <c r="L29" s="225">
        <v>1</v>
      </c>
    </row>
    <row r="30" spans="1:12">
      <c r="A30" s="233" t="s">
        <v>1798</v>
      </c>
      <c r="B30" s="225">
        <v>-954</v>
      </c>
      <c r="C30" s="225">
        <v>432</v>
      </c>
      <c r="D30" s="225">
        <v>255</v>
      </c>
      <c r="E30" s="225">
        <v>-111</v>
      </c>
      <c r="F30" s="225">
        <v>78</v>
      </c>
      <c r="G30" s="225">
        <v>506</v>
      </c>
      <c r="H30" s="225">
        <v>84</v>
      </c>
      <c r="I30" s="225">
        <v>163</v>
      </c>
      <c r="J30" s="225">
        <v>-614</v>
      </c>
      <c r="K30" s="225">
        <v>543</v>
      </c>
      <c r="L30" s="225">
        <v>-79</v>
      </c>
    </row>
    <row r="31" spans="1:12" ht="28">
      <c r="A31" s="233" t="s">
        <v>1799</v>
      </c>
      <c r="B31" s="225">
        <v>0</v>
      </c>
      <c r="C31" s="225">
        <v>0</v>
      </c>
      <c r="D31" s="225">
        <v>0</v>
      </c>
      <c r="E31" s="225">
        <v>0</v>
      </c>
      <c r="F31" s="225">
        <v>0</v>
      </c>
      <c r="G31" s="225">
        <v>0</v>
      </c>
      <c r="H31" s="225">
        <v>0</v>
      </c>
      <c r="I31" s="225">
        <v>0</v>
      </c>
      <c r="J31" s="225">
        <v>0</v>
      </c>
      <c r="K31" s="225">
        <v>0</v>
      </c>
      <c r="L31" s="225">
        <v>0</v>
      </c>
    </row>
    <row r="32" spans="1:12">
      <c r="A32" s="233" t="s">
        <v>1800</v>
      </c>
      <c r="B32" s="225">
        <v>-20</v>
      </c>
      <c r="C32" s="225">
        <v>-22</v>
      </c>
      <c r="D32" s="225">
        <v>-7</v>
      </c>
      <c r="E32" s="225">
        <v>-66</v>
      </c>
      <c r="F32" s="225">
        <v>-10</v>
      </c>
      <c r="G32" s="225">
        <v>-22</v>
      </c>
      <c r="H32" s="225">
        <v>-52</v>
      </c>
      <c r="I32" s="225">
        <v>138</v>
      </c>
      <c r="J32" s="225">
        <v>-93</v>
      </c>
      <c r="K32" s="225">
        <v>24</v>
      </c>
      <c r="L32" s="225">
        <v>-33</v>
      </c>
    </row>
    <row r="33" spans="1:12">
      <c r="A33" s="233" t="s">
        <v>1803</v>
      </c>
      <c r="B33" s="225">
        <v>276</v>
      </c>
      <c r="C33" s="225">
        <v>102</v>
      </c>
      <c r="D33" s="225">
        <v>81</v>
      </c>
      <c r="E33" s="225">
        <v>229</v>
      </c>
      <c r="F33" s="225">
        <v>-69</v>
      </c>
      <c r="G33" s="225">
        <v>25</v>
      </c>
      <c r="H33" s="225">
        <v>67</v>
      </c>
      <c r="I33" s="225">
        <v>-331</v>
      </c>
      <c r="J33" s="225">
        <v>4</v>
      </c>
      <c r="K33" s="225">
        <v>257</v>
      </c>
      <c r="L33" s="225">
        <v>-50</v>
      </c>
    </row>
    <row r="34" spans="1:12">
      <c r="A34" s="233" t="s">
        <v>1806</v>
      </c>
      <c r="B34" s="225">
        <v>-756</v>
      </c>
      <c r="C34" s="225">
        <v>407</v>
      </c>
      <c r="D34" s="225">
        <v>371</v>
      </c>
      <c r="E34" s="225">
        <v>-53</v>
      </c>
      <c r="F34" s="225">
        <v>494</v>
      </c>
      <c r="G34" s="225">
        <v>777</v>
      </c>
      <c r="H34" s="225">
        <v>395</v>
      </c>
      <c r="I34" s="225">
        <v>394</v>
      </c>
      <c r="J34" s="225">
        <v>-689</v>
      </c>
      <c r="K34" s="225">
        <v>1084</v>
      </c>
      <c r="L34" s="225">
        <v>-134</v>
      </c>
    </row>
    <row r="35" spans="1:12">
      <c r="A35" s="233" t="s">
        <v>1794</v>
      </c>
      <c r="B35" s="225" t="s">
        <v>37</v>
      </c>
      <c r="C35" s="225" t="s">
        <v>37</v>
      </c>
      <c r="D35" s="225" t="s">
        <v>37</v>
      </c>
      <c r="E35" s="225" t="s">
        <v>37</v>
      </c>
      <c r="F35" s="225" t="s">
        <v>37</v>
      </c>
      <c r="G35" s="225" t="s">
        <v>37</v>
      </c>
      <c r="H35" s="225" t="s">
        <v>37</v>
      </c>
      <c r="I35" s="225" t="s">
        <v>37</v>
      </c>
      <c r="J35" s="225" t="s">
        <v>37</v>
      </c>
      <c r="K35" s="225" t="s">
        <v>37</v>
      </c>
      <c r="L35" s="225" t="s">
        <v>37</v>
      </c>
    </row>
    <row r="36" spans="1:12">
      <c r="A36" s="233" t="s">
        <v>1795</v>
      </c>
      <c r="B36" s="225" t="s">
        <v>70</v>
      </c>
      <c r="C36" s="225" t="s">
        <v>70</v>
      </c>
      <c r="D36" s="225" t="s">
        <v>70</v>
      </c>
      <c r="E36" s="225" t="s">
        <v>70</v>
      </c>
      <c r="F36" s="225" t="s">
        <v>70</v>
      </c>
      <c r="G36" s="225" t="s">
        <v>70</v>
      </c>
      <c r="H36" s="225" t="s">
        <v>70</v>
      </c>
      <c r="I36" s="225" t="s">
        <v>70</v>
      </c>
      <c r="J36" s="225" t="s">
        <v>70</v>
      </c>
      <c r="K36" s="225" t="s">
        <v>70</v>
      </c>
      <c r="L36" s="225" t="s">
        <v>70</v>
      </c>
    </row>
    <row r="37" spans="1:12">
      <c r="A37" s="233" t="s">
        <v>1796</v>
      </c>
      <c r="B37" s="225">
        <v>-4</v>
      </c>
      <c r="C37" s="225">
        <v>6</v>
      </c>
      <c r="D37" s="225">
        <v>6</v>
      </c>
      <c r="E37" s="225">
        <v>3</v>
      </c>
      <c r="F37" s="225">
        <v>1</v>
      </c>
      <c r="G37" s="225">
        <v>-8</v>
      </c>
      <c r="H37" s="225">
        <v>4</v>
      </c>
      <c r="I37" s="225">
        <v>-2</v>
      </c>
      <c r="J37" s="225">
        <v>18</v>
      </c>
      <c r="K37" s="225">
        <v>-4</v>
      </c>
      <c r="L37" s="225">
        <v>-6</v>
      </c>
    </row>
    <row r="38" spans="1:12">
      <c r="A38" s="233" t="s">
        <v>1797</v>
      </c>
      <c r="B38" s="225">
        <v>33</v>
      </c>
      <c r="C38" s="225">
        <v>-3</v>
      </c>
      <c r="D38" s="225">
        <v>38</v>
      </c>
      <c r="E38" s="225">
        <v>-8</v>
      </c>
      <c r="F38" s="225">
        <v>-3</v>
      </c>
      <c r="G38" s="225">
        <v>15</v>
      </c>
      <c r="H38" s="225">
        <v>80</v>
      </c>
      <c r="I38" s="225">
        <v>55</v>
      </c>
      <c r="J38" s="225">
        <v>3</v>
      </c>
      <c r="K38" s="225">
        <v>-27</v>
      </c>
      <c r="L38" s="225">
        <v>-16</v>
      </c>
    </row>
    <row r="39" spans="1:12">
      <c r="A39" s="233" t="s">
        <v>1798</v>
      </c>
      <c r="B39" s="225">
        <v>-1103</v>
      </c>
      <c r="C39" s="225">
        <v>327</v>
      </c>
      <c r="D39" s="225">
        <v>306</v>
      </c>
      <c r="E39" s="225">
        <v>-184</v>
      </c>
      <c r="F39" s="225">
        <v>481</v>
      </c>
      <c r="G39" s="225">
        <v>623</v>
      </c>
      <c r="H39" s="225">
        <v>209</v>
      </c>
      <c r="I39" s="225">
        <v>623</v>
      </c>
      <c r="J39" s="225">
        <v>-672</v>
      </c>
      <c r="K39" s="225">
        <v>759</v>
      </c>
      <c r="L39" s="225">
        <v>-211</v>
      </c>
    </row>
    <row r="40" spans="1:12" ht="28">
      <c r="A40" s="233" t="s">
        <v>1799</v>
      </c>
      <c r="B40" s="225" t="s">
        <v>37</v>
      </c>
      <c r="C40" s="225" t="s">
        <v>37</v>
      </c>
      <c r="D40" s="225" t="s">
        <v>37</v>
      </c>
      <c r="E40" s="225" t="s">
        <v>37</v>
      </c>
      <c r="F40" s="225" t="s">
        <v>37</v>
      </c>
      <c r="G40" s="225" t="s">
        <v>37</v>
      </c>
      <c r="H40" s="225" t="s">
        <v>37</v>
      </c>
      <c r="I40" s="225" t="s">
        <v>37</v>
      </c>
      <c r="J40" s="225" t="s">
        <v>37</v>
      </c>
      <c r="K40" s="225" t="s">
        <v>37</v>
      </c>
      <c r="L40" s="225" t="s">
        <v>37</v>
      </c>
    </row>
    <row r="41" spans="1:12">
      <c r="A41" s="233" t="s">
        <v>1800</v>
      </c>
      <c r="B41" s="225" t="s">
        <v>37</v>
      </c>
      <c r="C41" s="225" t="s">
        <v>37</v>
      </c>
      <c r="D41" s="225" t="s">
        <v>37</v>
      </c>
      <c r="E41" s="225" t="s">
        <v>37</v>
      </c>
      <c r="F41" s="225" t="s">
        <v>37</v>
      </c>
      <c r="G41" s="225" t="s">
        <v>37</v>
      </c>
      <c r="H41" s="225" t="s">
        <v>37</v>
      </c>
      <c r="I41" s="225" t="s">
        <v>37</v>
      </c>
      <c r="J41" s="225" t="s">
        <v>37</v>
      </c>
      <c r="K41" s="225" t="s">
        <v>37</v>
      </c>
      <c r="L41" s="225" t="s">
        <v>37</v>
      </c>
    </row>
    <row r="42" spans="1:12">
      <c r="A42" s="233" t="s">
        <v>1803</v>
      </c>
      <c r="B42" s="225">
        <v>318</v>
      </c>
      <c r="C42" s="225">
        <v>78</v>
      </c>
      <c r="D42" s="225">
        <v>21</v>
      </c>
      <c r="E42" s="225">
        <v>135</v>
      </c>
      <c r="F42" s="225">
        <v>14</v>
      </c>
      <c r="G42" s="225">
        <v>148</v>
      </c>
      <c r="H42" s="225">
        <v>102</v>
      </c>
      <c r="I42" s="225">
        <v>-281</v>
      </c>
      <c r="J42" s="225">
        <v>-38</v>
      </c>
      <c r="K42" s="225">
        <v>356</v>
      </c>
      <c r="L42" s="225">
        <v>98</v>
      </c>
    </row>
    <row r="43" spans="1:12">
      <c r="A43" s="232" t="s">
        <v>1807</v>
      </c>
      <c r="B43" s="225"/>
      <c r="C43" s="225"/>
      <c r="D43" s="225"/>
      <c r="E43" s="225"/>
      <c r="F43" s="225"/>
      <c r="G43" s="225"/>
      <c r="H43" s="225"/>
      <c r="I43" s="225"/>
      <c r="J43" s="225"/>
      <c r="K43" s="225"/>
      <c r="L43" s="225"/>
    </row>
    <row r="44" spans="1:12">
      <c r="A44" s="233" t="s">
        <v>1793</v>
      </c>
      <c r="B44" s="225">
        <v>2838</v>
      </c>
      <c r="C44" s="225">
        <v>3254</v>
      </c>
      <c r="D44" s="225">
        <v>3775</v>
      </c>
      <c r="E44" s="225">
        <v>3776</v>
      </c>
      <c r="F44" s="225">
        <v>3909</v>
      </c>
      <c r="G44" s="225">
        <v>4302</v>
      </c>
      <c r="H44" s="225">
        <v>4379</v>
      </c>
      <c r="I44" s="225">
        <v>5121</v>
      </c>
      <c r="J44" s="225">
        <v>5183</v>
      </c>
      <c r="K44" s="225">
        <v>5465</v>
      </c>
      <c r="L44" s="225">
        <v>5105</v>
      </c>
    </row>
    <row r="45" spans="1:12">
      <c r="A45" s="233" t="s">
        <v>1794</v>
      </c>
      <c r="B45" s="225" t="s">
        <v>37</v>
      </c>
      <c r="C45" s="225" t="s">
        <v>37</v>
      </c>
      <c r="D45" s="225" t="s">
        <v>37</v>
      </c>
      <c r="E45" s="225" t="s">
        <v>37</v>
      </c>
      <c r="F45" s="225" t="s">
        <v>37</v>
      </c>
      <c r="G45" s="225" t="s">
        <v>37</v>
      </c>
      <c r="H45" s="225" t="s">
        <v>37</v>
      </c>
      <c r="I45" s="225" t="s">
        <v>37</v>
      </c>
      <c r="J45" s="225" t="s">
        <v>37</v>
      </c>
      <c r="K45" s="225" t="s">
        <v>37</v>
      </c>
      <c r="L45" s="225" t="s">
        <v>37</v>
      </c>
    </row>
    <row r="46" spans="1:12">
      <c r="A46" s="233" t="s">
        <v>1795</v>
      </c>
      <c r="B46" s="225">
        <v>311</v>
      </c>
      <c r="C46" s="225">
        <v>309</v>
      </c>
      <c r="D46" s="225">
        <v>307</v>
      </c>
      <c r="E46" s="225">
        <v>258</v>
      </c>
      <c r="F46" s="225">
        <v>247</v>
      </c>
      <c r="G46" s="225">
        <v>228</v>
      </c>
      <c r="H46" s="225">
        <v>302</v>
      </c>
      <c r="I46" s="225">
        <v>339</v>
      </c>
      <c r="J46" s="225">
        <v>365</v>
      </c>
      <c r="K46" s="225">
        <v>351</v>
      </c>
      <c r="L46" s="225">
        <v>340</v>
      </c>
    </row>
    <row r="47" spans="1:12">
      <c r="A47" s="233" t="s">
        <v>1796</v>
      </c>
      <c r="B47" s="225">
        <v>129</v>
      </c>
      <c r="C47" s="225">
        <v>169</v>
      </c>
      <c r="D47" s="225">
        <v>193</v>
      </c>
      <c r="E47" s="225">
        <v>205</v>
      </c>
      <c r="F47" s="225">
        <v>275</v>
      </c>
      <c r="G47" s="225">
        <v>250</v>
      </c>
      <c r="H47" s="225">
        <v>276</v>
      </c>
      <c r="I47" s="225">
        <v>368</v>
      </c>
      <c r="J47" s="225">
        <v>395</v>
      </c>
      <c r="K47" s="225">
        <v>382</v>
      </c>
      <c r="L47" s="225">
        <v>508</v>
      </c>
    </row>
    <row r="48" spans="1:12">
      <c r="A48" s="233" t="s">
        <v>1797</v>
      </c>
      <c r="B48" s="225">
        <v>495</v>
      </c>
      <c r="C48" s="225">
        <v>429</v>
      </c>
      <c r="D48" s="225">
        <v>634</v>
      </c>
      <c r="E48" s="225">
        <v>616</v>
      </c>
      <c r="F48" s="225">
        <v>607</v>
      </c>
      <c r="G48" s="225">
        <v>667</v>
      </c>
      <c r="H48" s="225">
        <v>680</v>
      </c>
      <c r="I48" s="225">
        <v>691</v>
      </c>
      <c r="J48" s="225">
        <v>719</v>
      </c>
      <c r="K48" s="225">
        <v>800</v>
      </c>
      <c r="L48" s="225">
        <v>763</v>
      </c>
    </row>
    <row r="49" spans="1:12">
      <c r="A49" s="233" t="s">
        <v>1798</v>
      </c>
      <c r="B49" s="225">
        <v>1037</v>
      </c>
      <c r="C49" s="225">
        <v>1594</v>
      </c>
      <c r="D49" s="225">
        <v>1758</v>
      </c>
      <c r="E49" s="225">
        <v>1643</v>
      </c>
      <c r="F49" s="225">
        <v>1759</v>
      </c>
      <c r="G49" s="225">
        <v>2123</v>
      </c>
      <c r="H49" s="225">
        <v>2167</v>
      </c>
      <c r="I49" s="225">
        <v>2632</v>
      </c>
      <c r="J49" s="225">
        <v>2609</v>
      </c>
      <c r="K49" s="225">
        <v>2798</v>
      </c>
      <c r="L49" s="225">
        <v>2408</v>
      </c>
    </row>
    <row r="50" spans="1:12" ht="28">
      <c r="A50" s="233" t="s">
        <v>1799</v>
      </c>
      <c r="B50" s="225">
        <v>20</v>
      </c>
      <c r="C50" s="225">
        <v>26</v>
      </c>
      <c r="D50" s="225">
        <v>27</v>
      </c>
      <c r="E50" s="225">
        <v>29</v>
      </c>
      <c r="F50" s="225">
        <v>29</v>
      </c>
      <c r="G50" s="225">
        <v>31</v>
      </c>
      <c r="H50" s="225">
        <v>26</v>
      </c>
      <c r="I50" s="225">
        <v>29</v>
      </c>
      <c r="J50" s="225">
        <v>26</v>
      </c>
      <c r="K50" s="225">
        <v>24</v>
      </c>
      <c r="L50" s="225">
        <v>24</v>
      </c>
    </row>
    <row r="51" spans="1:12">
      <c r="A51" s="233" t="s">
        <v>1800</v>
      </c>
      <c r="B51" s="225">
        <v>-17</v>
      </c>
      <c r="C51" s="225">
        <v>-31</v>
      </c>
      <c r="D51" s="225">
        <v>-53</v>
      </c>
      <c r="E51" s="225">
        <v>-102</v>
      </c>
      <c r="F51" s="225">
        <v>-80</v>
      </c>
      <c r="G51" s="225">
        <v>-72</v>
      </c>
      <c r="H51" s="225">
        <v>-167</v>
      </c>
      <c r="I51" s="225">
        <v>-142</v>
      </c>
      <c r="J51" s="225">
        <v>-181</v>
      </c>
      <c r="K51" s="225">
        <v>-123</v>
      </c>
      <c r="L51" s="225">
        <v>-139</v>
      </c>
    </row>
    <row r="52" spans="1:12">
      <c r="A52" s="233" t="s">
        <v>1803</v>
      </c>
      <c r="B52" s="225">
        <v>863</v>
      </c>
      <c r="C52" s="225">
        <v>758</v>
      </c>
      <c r="D52" s="225">
        <v>909</v>
      </c>
      <c r="E52" s="225">
        <v>1127</v>
      </c>
      <c r="F52" s="225">
        <v>1071</v>
      </c>
      <c r="G52" s="225">
        <v>1075</v>
      </c>
      <c r="H52" s="225">
        <v>1096</v>
      </c>
      <c r="I52" s="225">
        <v>1205</v>
      </c>
      <c r="J52" s="225">
        <v>1249</v>
      </c>
      <c r="K52" s="225">
        <v>1233</v>
      </c>
      <c r="L52" s="225">
        <v>1200</v>
      </c>
    </row>
    <row r="53" spans="1:12">
      <c r="A53" s="233" t="s">
        <v>1806</v>
      </c>
      <c r="B53" s="225">
        <v>4257</v>
      </c>
      <c r="C53" s="225">
        <v>4545</v>
      </c>
      <c r="D53" s="225">
        <v>5045</v>
      </c>
      <c r="E53" s="225">
        <v>4868</v>
      </c>
      <c r="F53" s="225">
        <v>5439</v>
      </c>
      <c r="G53" s="225">
        <v>6046</v>
      </c>
      <c r="H53" s="225">
        <v>6257</v>
      </c>
      <c r="I53" s="225">
        <v>7413</v>
      </c>
      <c r="J53" s="225">
        <v>7339</v>
      </c>
      <c r="K53" s="225">
        <v>7856</v>
      </c>
      <c r="L53" s="225">
        <v>7398</v>
      </c>
    </row>
    <row r="54" spans="1:12">
      <c r="A54" s="233" t="s">
        <v>1794</v>
      </c>
      <c r="B54" s="225" t="s">
        <v>37</v>
      </c>
      <c r="C54" s="225" t="s">
        <v>37</v>
      </c>
      <c r="D54" s="225" t="s">
        <v>37</v>
      </c>
      <c r="E54" s="225" t="s">
        <v>37</v>
      </c>
      <c r="F54" s="225" t="s">
        <v>37</v>
      </c>
      <c r="G54" s="225" t="s">
        <v>37</v>
      </c>
      <c r="H54" s="225" t="s">
        <v>37</v>
      </c>
      <c r="I54" s="225" t="s">
        <v>37</v>
      </c>
      <c r="J54" s="225" t="s">
        <v>37</v>
      </c>
      <c r="K54" s="225" t="s">
        <v>37</v>
      </c>
      <c r="L54" s="225" t="s">
        <v>37</v>
      </c>
    </row>
    <row r="55" spans="1:12">
      <c r="A55" s="233" t="s">
        <v>1795</v>
      </c>
      <c r="B55" s="225" t="s">
        <v>70</v>
      </c>
      <c r="C55" s="225" t="s">
        <v>70</v>
      </c>
      <c r="D55" s="225" t="s">
        <v>70</v>
      </c>
      <c r="E55" s="225" t="s">
        <v>70</v>
      </c>
      <c r="F55" s="225" t="s">
        <v>70</v>
      </c>
      <c r="G55" s="225" t="s">
        <v>70</v>
      </c>
      <c r="H55" s="225" t="s">
        <v>70</v>
      </c>
      <c r="I55" s="225" t="s">
        <v>70</v>
      </c>
      <c r="J55" s="225" t="s">
        <v>70</v>
      </c>
      <c r="K55" s="225" t="s">
        <v>70</v>
      </c>
      <c r="L55" s="225" t="s">
        <v>70</v>
      </c>
    </row>
    <row r="56" spans="1:12">
      <c r="A56" s="233" t="s">
        <v>1796</v>
      </c>
      <c r="B56" s="225">
        <v>87</v>
      </c>
      <c r="C56" s="225">
        <v>112</v>
      </c>
      <c r="D56" s="225">
        <v>120</v>
      </c>
      <c r="E56" s="225">
        <v>134</v>
      </c>
      <c r="F56" s="225">
        <v>167</v>
      </c>
      <c r="G56" s="225">
        <v>173</v>
      </c>
      <c r="H56" s="225">
        <v>179</v>
      </c>
      <c r="I56" s="225">
        <v>177</v>
      </c>
      <c r="J56" s="225">
        <v>198</v>
      </c>
      <c r="K56" s="225">
        <v>199</v>
      </c>
      <c r="L56" s="225">
        <v>164</v>
      </c>
    </row>
    <row r="57" spans="1:12">
      <c r="A57" s="233" t="s">
        <v>1797</v>
      </c>
      <c r="B57" s="225">
        <v>1726</v>
      </c>
      <c r="C57" s="225">
        <v>1578</v>
      </c>
      <c r="D57" s="225">
        <v>1588</v>
      </c>
      <c r="E57" s="225">
        <v>1605</v>
      </c>
      <c r="F57" s="225">
        <v>1680</v>
      </c>
      <c r="G57" s="225">
        <v>1642</v>
      </c>
      <c r="H57" s="225">
        <v>1614</v>
      </c>
      <c r="I57" s="225">
        <v>1745</v>
      </c>
      <c r="J57" s="225">
        <v>1750</v>
      </c>
      <c r="K57" s="225">
        <v>1707</v>
      </c>
      <c r="L57" s="225">
        <v>1744</v>
      </c>
    </row>
    <row r="58" spans="1:12">
      <c r="A58" s="233" t="s">
        <v>1798</v>
      </c>
      <c r="B58" s="225">
        <v>1789</v>
      </c>
      <c r="C58" s="225">
        <v>2186</v>
      </c>
      <c r="D58" s="225">
        <v>2565</v>
      </c>
      <c r="E58" s="225">
        <v>2288</v>
      </c>
      <c r="F58" s="225">
        <v>2802</v>
      </c>
      <c r="G58" s="225">
        <v>3430</v>
      </c>
      <c r="H58" s="225">
        <v>3641</v>
      </c>
      <c r="I58" s="225">
        <v>4467</v>
      </c>
      <c r="J58" s="225">
        <v>4257</v>
      </c>
      <c r="K58" s="225">
        <v>4681</v>
      </c>
      <c r="L58" s="225">
        <v>4261</v>
      </c>
    </row>
    <row r="59" spans="1:12" ht="28">
      <c r="A59" s="233" t="s">
        <v>1799</v>
      </c>
      <c r="B59" s="225" t="s">
        <v>37</v>
      </c>
      <c r="C59" s="225" t="s">
        <v>37</v>
      </c>
      <c r="D59" s="225" t="s">
        <v>37</v>
      </c>
      <c r="E59" s="225" t="s">
        <v>37</v>
      </c>
      <c r="F59" s="225" t="s">
        <v>37</v>
      </c>
      <c r="G59" s="225" t="s">
        <v>37</v>
      </c>
      <c r="H59" s="225" t="s">
        <v>37</v>
      </c>
      <c r="I59" s="225" t="s">
        <v>37</v>
      </c>
      <c r="J59" s="225" t="s">
        <v>37</v>
      </c>
      <c r="K59" s="225" t="s">
        <v>37</v>
      </c>
      <c r="L59" s="225" t="s">
        <v>37</v>
      </c>
    </row>
    <row r="60" spans="1:12">
      <c r="A60" s="233" t="s">
        <v>1800</v>
      </c>
      <c r="B60" s="225" t="s">
        <v>37</v>
      </c>
      <c r="C60" s="225" t="s">
        <v>37</v>
      </c>
      <c r="D60" s="225" t="s">
        <v>37</v>
      </c>
      <c r="E60" s="225" t="s">
        <v>37</v>
      </c>
      <c r="F60" s="225" t="s">
        <v>37</v>
      </c>
      <c r="G60" s="225" t="s">
        <v>37</v>
      </c>
      <c r="H60" s="225" t="s">
        <v>37</v>
      </c>
      <c r="I60" s="225" t="s">
        <v>37</v>
      </c>
      <c r="J60" s="225" t="s">
        <v>37</v>
      </c>
      <c r="K60" s="225" t="s">
        <v>37</v>
      </c>
      <c r="L60" s="225" t="s">
        <v>37</v>
      </c>
    </row>
    <row r="61" spans="1:12">
      <c r="A61" s="233" t="s">
        <v>1803</v>
      </c>
      <c r="B61" s="225">
        <v>654</v>
      </c>
      <c r="C61" s="225">
        <v>669</v>
      </c>
      <c r="D61" s="225">
        <v>772</v>
      </c>
      <c r="E61" s="225">
        <v>842</v>
      </c>
      <c r="F61" s="225">
        <v>790</v>
      </c>
      <c r="G61" s="225">
        <v>801</v>
      </c>
      <c r="H61" s="225">
        <v>824</v>
      </c>
      <c r="I61" s="225">
        <v>1023</v>
      </c>
      <c r="J61" s="225">
        <v>1134</v>
      </c>
      <c r="K61" s="225">
        <v>1268</v>
      </c>
      <c r="L61" s="225">
        <v>1230</v>
      </c>
    </row>
    <row r="62" spans="1:12">
      <c r="A62" s="233" t="s">
        <v>1808</v>
      </c>
      <c r="B62" s="225">
        <v>-1419</v>
      </c>
      <c r="C62" s="225">
        <v>-1291</v>
      </c>
      <c r="D62" s="225">
        <v>-1271</v>
      </c>
      <c r="E62" s="225">
        <v>-1092</v>
      </c>
      <c r="F62" s="225">
        <v>-1530</v>
      </c>
      <c r="G62" s="225">
        <v>-1744</v>
      </c>
      <c r="H62" s="225">
        <v>-1878</v>
      </c>
      <c r="I62" s="225">
        <v>-2292</v>
      </c>
      <c r="J62" s="225">
        <v>-2156</v>
      </c>
      <c r="K62" s="225">
        <v>-2391</v>
      </c>
      <c r="L62" s="225">
        <v>-2293</v>
      </c>
    </row>
    <row r="63" spans="1:12" ht="16" thickBot="1">
      <c r="A63" s="70"/>
      <c r="B63" s="71"/>
      <c r="C63" s="71"/>
      <c r="D63" s="71"/>
      <c r="E63" s="71"/>
      <c r="F63" s="71"/>
      <c r="G63" s="71"/>
      <c r="H63" s="71"/>
      <c r="I63" s="71"/>
      <c r="J63" s="71"/>
      <c r="K63" s="71"/>
      <c r="L63" s="71"/>
    </row>
    <row r="64" spans="1:12">
      <c r="A64" s="231"/>
      <c r="B64" s="222"/>
      <c r="C64" s="222"/>
      <c r="D64" s="222"/>
      <c r="E64" s="222"/>
      <c r="F64" s="222"/>
      <c r="G64" s="222"/>
      <c r="H64" s="222"/>
      <c r="I64" s="222"/>
      <c r="J64" s="222"/>
      <c r="K64" s="222"/>
      <c r="L64" s="222"/>
    </row>
    <row r="65" spans="1:12" ht="42">
      <c r="A65" s="233" t="s">
        <v>3654</v>
      </c>
      <c r="B65" s="222"/>
      <c r="C65" s="224" t="s">
        <v>4850</v>
      </c>
      <c r="D65" s="222"/>
      <c r="E65" s="229" t="s">
        <v>4023</v>
      </c>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c r="B68" s="222"/>
      <c r="C68" s="222"/>
      <c r="D68" s="222"/>
      <c r="E68" s="222"/>
      <c r="F68" s="222"/>
      <c r="G68" s="222"/>
      <c r="H68" s="222"/>
      <c r="I68" s="222"/>
      <c r="J68" s="222"/>
      <c r="K68" s="222"/>
      <c r="L68" s="222"/>
    </row>
  </sheetData>
  <hyperlinks>
    <hyperlink ref="B1" location="INDEKS!A1" display="HJEM" xr:uid="{4E7A971C-A7EF-4B77-8EDD-371AC7EFD3DE}"/>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L50"/>
  <sheetViews>
    <sheetView zoomScale="70" zoomScaleNormal="70"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1809</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t="s">
        <v>3599</v>
      </c>
      <c r="K2" s="223" t="s">
        <v>3957</v>
      </c>
      <c r="L2" s="223" t="s">
        <v>4086</v>
      </c>
    </row>
    <row r="3" spans="1:12">
      <c r="A3" s="235" t="s">
        <v>1650</v>
      </c>
      <c r="B3" s="230"/>
      <c r="C3" s="230"/>
      <c r="D3" s="230"/>
      <c r="E3" s="230"/>
      <c r="F3" s="230"/>
      <c r="G3" s="230"/>
      <c r="H3" s="230"/>
      <c r="I3" s="230"/>
      <c r="J3" s="230"/>
      <c r="K3" s="230"/>
      <c r="L3" s="230"/>
    </row>
    <row r="4" spans="1:12">
      <c r="A4" s="37" t="s">
        <v>1810</v>
      </c>
      <c r="B4" s="222"/>
      <c r="C4" s="222"/>
      <c r="D4" s="222"/>
      <c r="E4" s="222"/>
      <c r="F4" s="222"/>
      <c r="G4" s="222"/>
      <c r="H4" s="222"/>
      <c r="I4" s="222"/>
      <c r="J4" s="222"/>
      <c r="K4" s="222"/>
      <c r="L4" s="222"/>
    </row>
    <row r="5" spans="1:12">
      <c r="A5" s="37" t="s">
        <v>1016</v>
      </c>
      <c r="B5" s="227">
        <v>149.1</v>
      </c>
      <c r="C5" s="227">
        <v>160.4</v>
      </c>
      <c r="D5" s="227">
        <v>159.5</v>
      </c>
      <c r="E5" s="227">
        <v>167.5</v>
      </c>
      <c r="F5" s="227">
        <v>163.1</v>
      </c>
      <c r="G5" s="227">
        <v>164.7</v>
      </c>
      <c r="H5" s="227">
        <v>171.5</v>
      </c>
      <c r="I5" s="227">
        <v>174.6</v>
      </c>
      <c r="J5" s="227">
        <v>182.3</v>
      </c>
      <c r="K5" s="227">
        <v>183.2</v>
      </c>
      <c r="L5" s="227">
        <v>183.2</v>
      </c>
    </row>
    <row r="6" spans="1:12">
      <c r="A6" s="39" t="s">
        <v>1705</v>
      </c>
      <c r="B6" s="225">
        <v>55.9</v>
      </c>
      <c r="C6" s="225">
        <v>63.7</v>
      </c>
      <c r="D6" s="225">
        <v>65.3</v>
      </c>
      <c r="E6" s="225">
        <v>64.8</v>
      </c>
      <c r="F6" s="225">
        <v>64</v>
      </c>
      <c r="G6" s="225">
        <v>61.7</v>
      </c>
      <c r="H6" s="225">
        <v>65.3</v>
      </c>
      <c r="I6" s="225">
        <v>67.7</v>
      </c>
      <c r="J6" s="225">
        <v>71.8</v>
      </c>
      <c r="K6" s="225">
        <v>72.400000000000006</v>
      </c>
      <c r="L6" s="225">
        <v>73.7</v>
      </c>
    </row>
    <row r="7" spans="1:12">
      <c r="A7" s="37" t="s">
        <v>1765</v>
      </c>
      <c r="B7" s="227">
        <v>93.2</v>
      </c>
      <c r="C7" s="227">
        <v>96.7</v>
      </c>
      <c r="D7" s="227">
        <v>94.2</v>
      </c>
      <c r="E7" s="227">
        <v>102.8</v>
      </c>
      <c r="F7" s="227">
        <v>99.1</v>
      </c>
      <c r="G7" s="227">
        <v>103</v>
      </c>
      <c r="H7" s="227">
        <v>106.2</v>
      </c>
      <c r="I7" s="227">
        <v>106.9</v>
      </c>
      <c r="J7" s="227">
        <v>110.5</v>
      </c>
      <c r="K7" s="227">
        <v>110.8</v>
      </c>
      <c r="L7" s="227">
        <v>109.6</v>
      </c>
    </row>
    <row r="8" spans="1:12">
      <c r="A8" s="39" t="s">
        <v>1713</v>
      </c>
      <c r="B8" s="225">
        <v>8.6</v>
      </c>
      <c r="C8" s="225">
        <v>9.1</v>
      </c>
      <c r="D8" s="225">
        <v>9.8000000000000007</v>
      </c>
      <c r="E8" s="225">
        <v>10.6</v>
      </c>
      <c r="F8" s="225">
        <v>11.3</v>
      </c>
      <c r="G8" s="225">
        <v>11.2</v>
      </c>
      <c r="H8" s="225">
        <v>11.4</v>
      </c>
      <c r="I8" s="225">
        <v>11.8</v>
      </c>
      <c r="J8" s="225">
        <v>12.8</v>
      </c>
      <c r="K8" s="225">
        <v>13.6</v>
      </c>
      <c r="L8" s="225">
        <v>13.9</v>
      </c>
    </row>
    <row r="9" spans="1:12">
      <c r="A9" s="37" t="s">
        <v>1767</v>
      </c>
      <c r="B9" s="227">
        <v>84.6</v>
      </c>
      <c r="C9" s="227">
        <v>87.6</v>
      </c>
      <c r="D9" s="227">
        <v>84.5</v>
      </c>
      <c r="E9" s="227">
        <v>92.1</v>
      </c>
      <c r="F9" s="227">
        <v>87.8</v>
      </c>
      <c r="G9" s="227">
        <v>91.8</v>
      </c>
      <c r="H9" s="227">
        <v>94.8</v>
      </c>
      <c r="I9" s="227">
        <v>95.1</v>
      </c>
      <c r="J9" s="227">
        <v>97.7</v>
      </c>
      <c r="K9" s="227">
        <v>97.2</v>
      </c>
      <c r="L9" s="227">
        <v>95.6</v>
      </c>
    </row>
    <row r="10" spans="1:12">
      <c r="A10" s="39" t="s">
        <v>1811</v>
      </c>
      <c r="B10" s="225">
        <v>3.2</v>
      </c>
      <c r="C10" s="225">
        <v>3.7</v>
      </c>
      <c r="D10" s="225">
        <v>3.2</v>
      </c>
      <c r="E10" s="225">
        <v>3.4</v>
      </c>
      <c r="F10" s="225">
        <v>6.3</v>
      </c>
      <c r="G10" s="225">
        <v>7.4</v>
      </c>
      <c r="H10" s="225">
        <v>8.1</v>
      </c>
      <c r="I10" s="225">
        <v>7</v>
      </c>
      <c r="J10" s="225">
        <v>8.5</v>
      </c>
      <c r="K10" s="225">
        <v>8.4</v>
      </c>
      <c r="L10" s="225">
        <v>8.6999999999999993</v>
      </c>
    </row>
    <row r="11" spans="1:12">
      <c r="A11" s="37" t="s">
        <v>1769</v>
      </c>
      <c r="B11" s="227">
        <v>90</v>
      </c>
      <c r="C11" s="227">
        <v>93.1</v>
      </c>
      <c r="D11" s="227">
        <v>91.1</v>
      </c>
      <c r="E11" s="227">
        <v>99.4</v>
      </c>
      <c r="F11" s="227">
        <v>92.8</v>
      </c>
      <c r="G11" s="227">
        <v>95.6</v>
      </c>
      <c r="H11" s="227">
        <v>98.1</v>
      </c>
      <c r="I11" s="227">
        <v>99.9</v>
      </c>
      <c r="J11" s="227">
        <v>102</v>
      </c>
      <c r="K11" s="227">
        <v>102.5</v>
      </c>
      <c r="L11" s="227">
        <v>100.8</v>
      </c>
    </row>
    <row r="12" spans="1:12">
      <c r="A12" s="39" t="s">
        <v>1711</v>
      </c>
      <c r="B12" s="225">
        <v>50.6</v>
      </c>
      <c r="C12" s="225">
        <v>50</v>
      </c>
      <c r="D12" s="225">
        <v>50.9</v>
      </c>
      <c r="E12" s="225">
        <v>49.9</v>
      </c>
      <c r="F12" s="225">
        <v>50</v>
      </c>
      <c r="G12" s="225">
        <v>50.3</v>
      </c>
      <c r="H12" s="225">
        <v>52.1</v>
      </c>
      <c r="I12" s="225">
        <v>52</v>
      </c>
      <c r="J12" s="225">
        <v>54.6</v>
      </c>
      <c r="K12" s="225">
        <v>55.1</v>
      </c>
      <c r="L12" s="225">
        <v>57</v>
      </c>
    </row>
    <row r="13" spans="1:12">
      <c r="A13" s="37" t="s">
        <v>1716</v>
      </c>
      <c r="B13" s="227">
        <v>39.4</v>
      </c>
      <c r="C13" s="227">
        <v>43.1</v>
      </c>
      <c r="D13" s="227">
        <v>40.1</v>
      </c>
      <c r="E13" s="227">
        <v>49.5</v>
      </c>
      <c r="F13" s="227">
        <v>42.8</v>
      </c>
      <c r="G13" s="227">
        <v>45.3</v>
      </c>
      <c r="H13" s="227">
        <v>46</v>
      </c>
      <c r="I13" s="227">
        <v>47.9</v>
      </c>
      <c r="J13" s="227">
        <v>47.4</v>
      </c>
      <c r="K13" s="227">
        <v>47.4</v>
      </c>
      <c r="L13" s="227">
        <v>43.8</v>
      </c>
    </row>
    <row r="14" spans="1:12">
      <c r="A14" s="37" t="s">
        <v>1715</v>
      </c>
      <c r="B14" s="225"/>
      <c r="C14" s="225"/>
      <c r="D14" s="225"/>
      <c r="E14" s="225"/>
      <c r="F14" s="225"/>
      <c r="G14" s="225"/>
      <c r="H14" s="227"/>
      <c r="I14" s="225"/>
      <c r="J14" s="225"/>
      <c r="K14" s="225"/>
      <c r="L14" s="225"/>
    </row>
    <row r="15" spans="1:12">
      <c r="A15" s="37" t="s">
        <v>1812</v>
      </c>
      <c r="B15" s="227">
        <v>39.4</v>
      </c>
      <c r="C15" s="227">
        <v>43.1</v>
      </c>
      <c r="D15" s="227">
        <v>40.1</v>
      </c>
      <c r="E15" s="227">
        <v>49.5</v>
      </c>
      <c r="F15" s="227">
        <v>42.8</v>
      </c>
      <c r="G15" s="227">
        <v>45.3</v>
      </c>
      <c r="H15" s="227">
        <v>46</v>
      </c>
      <c r="I15" s="227">
        <v>47.9</v>
      </c>
      <c r="J15" s="227">
        <v>47.4</v>
      </c>
      <c r="K15" s="227">
        <v>47.4</v>
      </c>
      <c r="L15" s="227">
        <v>43.8</v>
      </c>
    </row>
    <row r="16" spans="1:12">
      <c r="A16" s="39" t="s">
        <v>1719</v>
      </c>
      <c r="B16" s="225">
        <v>380.5</v>
      </c>
      <c r="C16" s="225">
        <v>336.9</v>
      </c>
      <c r="D16" s="225">
        <v>328.9</v>
      </c>
      <c r="E16" s="225">
        <v>279.60000000000002</v>
      </c>
      <c r="F16" s="225">
        <v>294.7</v>
      </c>
      <c r="G16" s="225">
        <v>288.89999999999998</v>
      </c>
      <c r="H16" s="225">
        <v>277.3</v>
      </c>
      <c r="I16" s="225">
        <v>261.7</v>
      </c>
      <c r="J16" s="225">
        <v>269.60000000000002</v>
      </c>
      <c r="K16" s="225">
        <v>269.5</v>
      </c>
      <c r="L16" s="225">
        <v>261.7</v>
      </c>
    </row>
    <row r="17" spans="1:12">
      <c r="A17" s="39" t="s">
        <v>1813</v>
      </c>
      <c r="B17" s="225">
        <v>316.89999999999998</v>
      </c>
      <c r="C17" s="225">
        <v>260.5</v>
      </c>
      <c r="D17" s="225">
        <v>265.3</v>
      </c>
      <c r="E17" s="225">
        <v>231.8</v>
      </c>
      <c r="F17" s="225">
        <v>241.5</v>
      </c>
      <c r="G17" s="225">
        <v>246.8</v>
      </c>
      <c r="H17" s="225">
        <v>244.6</v>
      </c>
      <c r="I17" s="225">
        <v>266.8</v>
      </c>
      <c r="J17" s="225">
        <v>254.4</v>
      </c>
      <c r="K17" s="225">
        <v>247.6</v>
      </c>
      <c r="L17" s="225">
        <v>251.3</v>
      </c>
    </row>
    <row r="18" spans="1:12" ht="16">
      <c r="A18" s="37" t="s">
        <v>1774</v>
      </c>
      <c r="B18" s="227">
        <v>103</v>
      </c>
      <c r="C18" s="227">
        <v>119.5</v>
      </c>
      <c r="D18" s="227">
        <v>103.7</v>
      </c>
      <c r="E18" s="227">
        <v>97.3</v>
      </c>
      <c r="F18" s="227">
        <v>96.1</v>
      </c>
      <c r="G18" s="227">
        <v>87.4</v>
      </c>
      <c r="H18" s="227">
        <v>78.8</v>
      </c>
      <c r="I18" s="227">
        <v>42.8</v>
      </c>
      <c r="J18" s="227">
        <v>62.5</v>
      </c>
      <c r="K18" s="227">
        <v>69.2</v>
      </c>
      <c r="L18" s="227">
        <v>54.2</v>
      </c>
    </row>
    <row r="19" spans="1:12">
      <c r="A19" s="39" t="s">
        <v>1775</v>
      </c>
      <c r="B19" s="225">
        <v>138.19999999999999</v>
      </c>
      <c r="C19" s="225">
        <v>123.2</v>
      </c>
      <c r="D19" s="225">
        <v>108.4</v>
      </c>
      <c r="E19" s="225">
        <v>109.3</v>
      </c>
      <c r="F19" s="225">
        <v>133.4</v>
      </c>
      <c r="G19" s="225">
        <v>100.1</v>
      </c>
      <c r="H19" s="225">
        <v>145.30000000000001</v>
      </c>
      <c r="I19" s="225">
        <v>144</v>
      </c>
      <c r="J19" s="225">
        <v>153.69999999999999</v>
      </c>
      <c r="K19" s="225">
        <v>162.5</v>
      </c>
      <c r="L19" s="225">
        <v>121</v>
      </c>
    </row>
    <row r="20" spans="1:12">
      <c r="A20" s="39" t="s">
        <v>1776</v>
      </c>
      <c r="B20" s="225">
        <v>42.2</v>
      </c>
      <c r="C20" s="225">
        <v>39</v>
      </c>
      <c r="D20" s="225">
        <v>40.1</v>
      </c>
      <c r="E20" s="225">
        <v>38.9</v>
      </c>
      <c r="F20" s="225">
        <v>37.4</v>
      </c>
      <c r="G20" s="225">
        <v>38.200000000000003</v>
      </c>
      <c r="H20" s="225">
        <v>37.6</v>
      </c>
      <c r="I20" s="225">
        <v>36.299999999999997</v>
      </c>
      <c r="J20" s="225">
        <v>38.9</v>
      </c>
      <c r="K20" s="225">
        <v>39.5</v>
      </c>
      <c r="L20" s="225">
        <v>40.799999999999997</v>
      </c>
    </row>
    <row r="21" spans="1:12">
      <c r="A21" s="37" t="s">
        <v>1777</v>
      </c>
      <c r="B21" s="227">
        <v>283.39999999999998</v>
      </c>
      <c r="C21" s="227">
        <v>281.7</v>
      </c>
      <c r="D21" s="227">
        <v>252.2</v>
      </c>
      <c r="E21" s="227">
        <v>245.5</v>
      </c>
      <c r="F21" s="227">
        <v>266.8</v>
      </c>
      <c r="G21" s="227">
        <v>225.7</v>
      </c>
      <c r="H21" s="227">
        <v>261.7</v>
      </c>
      <c r="I21" s="227">
        <v>223.1</v>
      </c>
      <c r="J21" s="227">
        <v>255.1</v>
      </c>
      <c r="K21" s="227">
        <v>271.2</v>
      </c>
      <c r="L21" s="227">
        <v>216</v>
      </c>
    </row>
    <row r="22" spans="1:12">
      <c r="A22" s="39" t="s">
        <v>1814</v>
      </c>
      <c r="B22" s="225">
        <v>5.8</v>
      </c>
      <c r="C22" s="225">
        <v>8.1999999999999993</v>
      </c>
      <c r="D22" s="225">
        <v>6</v>
      </c>
      <c r="E22" s="225">
        <v>7.8</v>
      </c>
      <c r="F22" s="225">
        <v>8.4</v>
      </c>
      <c r="G22" s="225">
        <v>10.5</v>
      </c>
      <c r="H22" s="225">
        <v>13.2</v>
      </c>
      <c r="I22" s="225">
        <v>14</v>
      </c>
      <c r="J22" s="225">
        <v>16.399999999999999</v>
      </c>
      <c r="K22" s="225">
        <v>16.399999999999999</v>
      </c>
      <c r="L22" s="225">
        <v>16.399999999999999</v>
      </c>
    </row>
    <row r="23" spans="1:12" ht="28">
      <c r="A23" s="39" t="s">
        <v>1779</v>
      </c>
      <c r="B23" s="225">
        <v>56.5</v>
      </c>
      <c r="C23" s="225">
        <v>50.3</v>
      </c>
      <c r="D23" s="225">
        <v>50.3</v>
      </c>
      <c r="E23" s="225">
        <v>49.6</v>
      </c>
      <c r="F23" s="225">
        <v>60.6</v>
      </c>
      <c r="G23" s="225">
        <v>73.900000000000006</v>
      </c>
      <c r="H23" s="225">
        <v>68.7</v>
      </c>
      <c r="I23" s="225">
        <v>66</v>
      </c>
      <c r="J23" s="225">
        <v>66.8</v>
      </c>
      <c r="K23" s="225">
        <v>69</v>
      </c>
      <c r="L23" s="225">
        <v>70.3</v>
      </c>
    </row>
    <row r="24" spans="1:12">
      <c r="A24" s="39" t="s">
        <v>1780</v>
      </c>
      <c r="B24" s="225">
        <v>34.4</v>
      </c>
      <c r="C24" s="225">
        <v>36.200000000000003</v>
      </c>
      <c r="D24" s="225">
        <v>36.6</v>
      </c>
      <c r="E24" s="225">
        <v>33</v>
      </c>
      <c r="F24" s="225">
        <v>40</v>
      </c>
      <c r="G24" s="225">
        <v>35.6</v>
      </c>
      <c r="H24" s="225">
        <v>36.799999999999997</v>
      </c>
      <c r="I24" s="225">
        <v>37.299999999999997</v>
      </c>
      <c r="J24" s="225">
        <v>34.9</v>
      </c>
      <c r="K24" s="225">
        <v>35.200000000000003</v>
      </c>
      <c r="L24" s="225">
        <v>37.1</v>
      </c>
    </row>
    <row r="25" spans="1:12">
      <c r="A25" s="37" t="s">
        <v>1781</v>
      </c>
      <c r="B25" s="227">
        <v>96.7</v>
      </c>
      <c r="C25" s="227">
        <v>94.6</v>
      </c>
      <c r="D25" s="227">
        <v>92.9</v>
      </c>
      <c r="E25" s="227">
        <v>90.4</v>
      </c>
      <c r="F25" s="227">
        <v>109</v>
      </c>
      <c r="G25" s="227">
        <v>119.9</v>
      </c>
      <c r="H25" s="227">
        <v>118.7</v>
      </c>
      <c r="I25" s="227">
        <v>117.3</v>
      </c>
      <c r="J25" s="227">
        <v>118.1</v>
      </c>
      <c r="K25" s="227">
        <v>120.6</v>
      </c>
      <c r="L25" s="227">
        <v>123.8</v>
      </c>
    </row>
    <row r="26" spans="1:12" ht="16">
      <c r="A26" s="37" t="s">
        <v>1782</v>
      </c>
      <c r="B26" s="227">
        <v>186.8</v>
      </c>
      <c r="C26" s="227">
        <v>187.1</v>
      </c>
      <c r="D26" s="227">
        <v>159.19999999999999</v>
      </c>
      <c r="E26" s="227">
        <v>155.19999999999999</v>
      </c>
      <c r="F26" s="227">
        <v>157.9</v>
      </c>
      <c r="G26" s="227">
        <v>105.8</v>
      </c>
      <c r="H26" s="227">
        <v>143</v>
      </c>
      <c r="I26" s="227">
        <v>105.8</v>
      </c>
      <c r="J26" s="227">
        <v>137</v>
      </c>
      <c r="K26" s="227">
        <v>150.6</v>
      </c>
      <c r="L26" s="227">
        <v>92.2</v>
      </c>
    </row>
    <row r="27" spans="1:12">
      <c r="A27" s="39" t="s">
        <v>3409</v>
      </c>
      <c r="B27" s="225">
        <v>81.599999999999994</v>
      </c>
      <c r="C27" s="225">
        <v>72.900000000000006</v>
      </c>
      <c r="D27" s="225">
        <v>58.1</v>
      </c>
      <c r="E27" s="225">
        <v>59.7</v>
      </c>
      <c r="F27" s="225">
        <v>72.8</v>
      </c>
      <c r="G27" s="225">
        <v>26.2</v>
      </c>
      <c r="H27" s="225">
        <v>76.599999999999994</v>
      </c>
      <c r="I27" s="225">
        <v>77.900000000000006</v>
      </c>
      <c r="J27" s="225">
        <v>87</v>
      </c>
      <c r="K27" s="225">
        <v>93.5</v>
      </c>
      <c r="L27" s="225">
        <v>50.7</v>
      </c>
    </row>
    <row r="28" spans="1:12" ht="16">
      <c r="A28" s="37" t="s">
        <v>1783</v>
      </c>
      <c r="B28" s="227">
        <v>105.1</v>
      </c>
      <c r="C28" s="227">
        <v>114.2</v>
      </c>
      <c r="D28" s="227">
        <v>101.2</v>
      </c>
      <c r="E28" s="227">
        <v>95.5</v>
      </c>
      <c r="F28" s="227">
        <v>85.1</v>
      </c>
      <c r="G28" s="227">
        <v>79.5</v>
      </c>
      <c r="H28" s="227">
        <v>66.400000000000006</v>
      </c>
      <c r="I28" s="227">
        <v>27.9</v>
      </c>
      <c r="J28" s="227">
        <v>50</v>
      </c>
      <c r="K28" s="227">
        <v>57.1</v>
      </c>
      <c r="L28" s="227">
        <v>41.5</v>
      </c>
    </row>
    <row r="29" spans="1:12">
      <c r="A29" s="39" t="s">
        <v>1727</v>
      </c>
      <c r="B29" s="225">
        <v>7.7</v>
      </c>
      <c r="C29" s="225">
        <v>5.8</v>
      </c>
      <c r="D29" s="225">
        <v>17.899999999999999</v>
      </c>
      <c r="E29" s="225">
        <v>0.4</v>
      </c>
      <c r="F29" s="225">
        <v>0</v>
      </c>
      <c r="G29" s="225">
        <v>-0.1</v>
      </c>
      <c r="H29" s="225">
        <v>-0.1</v>
      </c>
      <c r="I29" s="225">
        <v>0</v>
      </c>
      <c r="J29" s="225">
        <v>0</v>
      </c>
      <c r="K29" s="225">
        <v>0</v>
      </c>
      <c r="L29" s="225">
        <v>0</v>
      </c>
    </row>
    <row r="30" spans="1:12">
      <c r="A30" s="39" t="s">
        <v>1815</v>
      </c>
      <c r="B30" s="225">
        <v>9.4</v>
      </c>
      <c r="C30" s="225">
        <v>6.6</v>
      </c>
      <c r="D30" s="225">
        <v>12.8</v>
      </c>
      <c r="E30" s="225">
        <v>1.1000000000000001</v>
      </c>
      <c r="F30" s="225">
        <v>1.2</v>
      </c>
      <c r="G30" s="225">
        <v>6.3</v>
      </c>
      <c r="H30" s="225">
        <v>1.3</v>
      </c>
      <c r="I30" s="225">
        <v>0.4</v>
      </c>
      <c r="J30" s="225">
        <v>0.6</v>
      </c>
      <c r="K30" s="225">
        <v>0.7</v>
      </c>
      <c r="L30" s="225">
        <v>0.7</v>
      </c>
    </row>
    <row r="31" spans="1:12">
      <c r="A31" s="39" t="s">
        <v>1713</v>
      </c>
      <c r="B31" s="225">
        <v>8.6</v>
      </c>
      <c r="C31" s="225">
        <v>9.1</v>
      </c>
      <c r="D31" s="225">
        <v>9.8000000000000007</v>
      </c>
      <c r="E31" s="225">
        <v>10.6</v>
      </c>
      <c r="F31" s="225">
        <v>11.3</v>
      </c>
      <c r="G31" s="225">
        <v>11.2</v>
      </c>
      <c r="H31" s="225">
        <v>11.4</v>
      </c>
      <c r="I31" s="225">
        <v>11.8</v>
      </c>
      <c r="J31" s="225">
        <v>12.8</v>
      </c>
      <c r="K31" s="225">
        <v>13.6</v>
      </c>
      <c r="L31" s="225">
        <v>13.9</v>
      </c>
    </row>
    <row r="32" spans="1:12" ht="28">
      <c r="A32" s="37" t="s">
        <v>1785</v>
      </c>
      <c r="B32" s="227">
        <v>94.9</v>
      </c>
      <c r="C32" s="227">
        <v>104.2</v>
      </c>
      <c r="D32" s="227">
        <v>96.4</v>
      </c>
      <c r="E32" s="227">
        <v>84.1</v>
      </c>
      <c r="F32" s="227">
        <v>72.599999999999994</v>
      </c>
      <c r="G32" s="227">
        <v>62</v>
      </c>
      <c r="H32" s="227">
        <v>53.6</v>
      </c>
      <c r="I32" s="227">
        <v>15.6</v>
      </c>
      <c r="J32" s="227">
        <v>36.700000000000003</v>
      </c>
      <c r="K32" s="227">
        <v>42.7</v>
      </c>
      <c r="L32" s="227">
        <v>26.8</v>
      </c>
    </row>
    <row r="33" spans="1:12">
      <c r="A33" s="39" t="s">
        <v>1730</v>
      </c>
      <c r="B33" s="225">
        <v>10.6</v>
      </c>
      <c r="C33" s="225">
        <v>10.7</v>
      </c>
      <c r="D33" s="225">
        <v>10.8</v>
      </c>
      <c r="E33" s="225">
        <v>15.5</v>
      </c>
      <c r="F33" s="225">
        <v>10.8</v>
      </c>
      <c r="G33" s="225">
        <v>11.3</v>
      </c>
      <c r="H33" s="225">
        <v>13.1</v>
      </c>
      <c r="I33" s="225">
        <v>18.5</v>
      </c>
      <c r="J33" s="225">
        <v>14.9</v>
      </c>
      <c r="K33" s="225">
        <v>16.5</v>
      </c>
      <c r="L33" s="225">
        <v>15.5</v>
      </c>
    </row>
    <row r="34" spans="1:12">
      <c r="A34" s="39" t="s">
        <v>1731</v>
      </c>
      <c r="B34" s="225">
        <v>8.6</v>
      </c>
      <c r="C34" s="225">
        <v>9.1</v>
      </c>
      <c r="D34" s="225">
        <v>9.8000000000000007</v>
      </c>
      <c r="E34" s="225">
        <v>10.6</v>
      </c>
      <c r="F34" s="225">
        <v>11.3</v>
      </c>
      <c r="G34" s="225">
        <v>11.2</v>
      </c>
      <c r="H34" s="225">
        <v>11.4</v>
      </c>
      <c r="I34" s="225">
        <v>11.8</v>
      </c>
      <c r="J34" s="225">
        <v>12.8</v>
      </c>
      <c r="K34" s="225">
        <v>13.6</v>
      </c>
      <c r="L34" s="225">
        <v>13.9</v>
      </c>
    </row>
    <row r="35" spans="1:12">
      <c r="A35" s="39" t="s">
        <v>1732</v>
      </c>
      <c r="B35" s="225">
        <v>0</v>
      </c>
      <c r="C35" s="225">
        <v>0</v>
      </c>
      <c r="D35" s="225">
        <v>0</v>
      </c>
      <c r="E35" s="225">
        <v>0</v>
      </c>
      <c r="F35" s="225">
        <v>0</v>
      </c>
      <c r="G35" s="225">
        <v>0</v>
      </c>
      <c r="H35" s="225">
        <v>0</v>
      </c>
      <c r="I35" s="225">
        <v>0</v>
      </c>
      <c r="J35" s="225">
        <v>0</v>
      </c>
      <c r="K35" s="225">
        <v>0</v>
      </c>
      <c r="L35" s="225">
        <v>0</v>
      </c>
    </row>
    <row r="36" spans="1:12" ht="28">
      <c r="A36" s="39" t="s">
        <v>1816</v>
      </c>
      <c r="B36" s="225">
        <v>0</v>
      </c>
      <c r="C36" s="225">
        <v>0</v>
      </c>
      <c r="D36" s="225">
        <v>0</v>
      </c>
      <c r="E36" s="225">
        <v>0</v>
      </c>
      <c r="F36" s="225">
        <v>0</v>
      </c>
      <c r="G36" s="225">
        <v>0</v>
      </c>
      <c r="H36" s="225">
        <v>0</v>
      </c>
      <c r="I36" s="225">
        <v>0</v>
      </c>
      <c r="J36" s="225">
        <v>0</v>
      </c>
      <c r="K36" s="225">
        <v>0</v>
      </c>
      <c r="L36" s="225">
        <v>0</v>
      </c>
    </row>
    <row r="37" spans="1:12">
      <c r="A37" s="37" t="s">
        <v>1789</v>
      </c>
      <c r="B37" s="227">
        <v>92.8</v>
      </c>
      <c r="C37" s="227">
        <v>102.7</v>
      </c>
      <c r="D37" s="227">
        <v>95.4</v>
      </c>
      <c r="E37" s="227">
        <v>79.3</v>
      </c>
      <c r="F37" s="227">
        <v>73.099999999999994</v>
      </c>
      <c r="G37" s="227">
        <v>61.9</v>
      </c>
      <c r="H37" s="227">
        <v>51.8</v>
      </c>
      <c r="I37" s="227">
        <v>8.9</v>
      </c>
      <c r="J37" s="227">
        <v>34.6</v>
      </c>
      <c r="K37" s="227">
        <v>39.799999999999997</v>
      </c>
      <c r="L37" s="227">
        <v>25.3</v>
      </c>
    </row>
    <row r="38" spans="1:12">
      <c r="A38" s="37" t="s">
        <v>1736</v>
      </c>
      <c r="B38" s="225"/>
      <c r="C38" s="225"/>
      <c r="D38" s="225"/>
      <c r="E38" s="225"/>
      <c r="F38" s="225"/>
      <c r="G38" s="225"/>
      <c r="H38" s="227"/>
      <c r="I38" s="225"/>
      <c r="J38" s="225"/>
      <c r="K38" s="225"/>
      <c r="L38" s="225"/>
    </row>
    <row r="39" spans="1:12">
      <c r="A39" s="37" t="s">
        <v>1790</v>
      </c>
      <c r="B39" s="227">
        <v>66.900000000000006</v>
      </c>
      <c r="C39" s="227">
        <v>68.099999999999994</v>
      </c>
      <c r="D39" s="227">
        <v>71.400000000000006</v>
      </c>
      <c r="E39" s="227">
        <v>73.8</v>
      </c>
      <c r="F39" s="227">
        <v>78.900000000000006</v>
      </c>
      <c r="G39" s="227">
        <v>78.5</v>
      </c>
      <c r="H39" s="227">
        <v>77.8</v>
      </c>
      <c r="I39" s="227">
        <v>80.3</v>
      </c>
      <c r="J39" s="227">
        <v>87.9</v>
      </c>
      <c r="K39" s="227">
        <v>91.2</v>
      </c>
      <c r="L39" s="227" t="s">
        <v>2</v>
      </c>
    </row>
    <row r="40" spans="1:12">
      <c r="A40" s="39" t="s">
        <v>1817</v>
      </c>
      <c r="B40" s="225">
        <v>2.1</v>
      </c>
      <c r="C40" s="225">
        <v>1.6</v>
      </c>
      <c r="D40" s="225">
        <v>1</v>
      </c>
      <c r="E40" s="225">
        <v>4.8</v>
      </c>
      <c r="F40" s="225">
        <v>-0.5</v>
      </c>
      <c r="G40" s="225">
        <v>0</v>
      </c>
      <c r="H40" s="225">
        <v>1.8</v>
      </c>
      <c r="I40" s="225">
        <v>6.7</v>
      </c>
      <c r="J40" s="225">
        <v>2.1</v>
      </c>
      <c r="K40" s="225">
        <v>2.9</v>
      </c>
      <c r="L40" s="225" t="s">
        <v>2</v>
      </c>
    </row>
    <row r="41" spans="1:12">
      <c r="A41" s="39" t="s">
        <v>1818</v>
      </c>
      <c r="B41" s="225">
        <v>-0.9</v>
      </c>
      <c r="C41" s="225">
        <v>1.7</v>
      </c>
      <c r="D41" s="225">
        <v>1.4</v>
      </c>
      <c r="E41" s="225">
        <v>0.2</v>
      </c>
      <c r="F41" s="225">
        <v>0.1</v>
      </c>
      <c r="G41" s="225">
        <v>-0.7</v>
      </c>
      <c r="H41" s="225">
        <v>0.8</v>
      </c>
      <c r="I41" s="225">
        <v>0.9</v>
      </c>
      <c r="J41" s="225">
        <v>1.2</v>
      </c>
      <c r="K41" s="225">
        <v>2.1</v>
      </c>
      <c r="L41" s="225" t="s">
        <v>2</v>
      </c>
    </row>
    <row r="42" spans="1:12">
      <c r="A42" s="37" t="s">
        <v>1819</v>
      </c>
      <c r="B42" s="227">
        <v>68.099999999999994</v>
      </c>
      <c r="C42" s="227">
        <v>71.400000000000006</v>
      </c>
      <c r="D42" s="227">
        <v>73.8</v>
      </c>
      <c r="E42" s="227">
        <v>78.900000000000006</v>
      </c>
      <c r="F42" s="227">
        <v>78.5</v>
      </c>
      <c r="G42" s="227">
        <v>77.8</v>
      </c>
      <c r="H42" s="227">
        <v>80.3</v>
      </c>
      <c r="I42" s="227">
        <v>87.9</v>
      </c>
      <c r="J42" s="227">
        <v>91.2</v>
      </c>
      <c r="K42" s="227">
        <v>96.3</v>
      </c>
      <c r="L42" s="227" t="s">
        <v>2</v>
      </c>
    </row>
    <row r="43" spans="1:12" ht="16" thickBot="1">
      <c r="A43" s="70"/>
      <c r="B43" s="71"/>
      <c r="C43" s="71"/>
      <c r="D43" s="71"/>
      <c r="E43" s="71"/>
      <c r="F43" s="71"/>
      <c r="G43" s="71"/>
      <c r="H43" s="71"/>
      <c r="I43" s="71"/>
      <c r="J43" s="71"/>
      <c r="K43" s="71"/>
      <c r="L43" s="71"/>
    </row>
    <row r="44" spans="1:12">
      <c r="A44" s="231"/>
      <c r="B44" s="222"/>
      <c r="C44" s="222"/>
      <c r="D44" s="222"/>
      <c r="E44" s="222"/>
      <c r="F44" s="222"/>
      <c r="G44" s="222"/>
      <c r="H44" s="222"/>
      <c r="I44" s="222"/>
      <c r="J44" s="222"/>
      <c r="K44" s="222"/>
      <c r="L44" s="222"/>
    </row>
    <row r="45" spans="1:12" ht="28">
      <c r="A45" s="231" t="s">
        <v>1791</v>
      </c>
      <c r="B45" s="222"/>
      <c r="C45" s="222" t="s">
        <v>4143</v>
      </c>
      <c r="D45" s="222"/>
      <c r="E45" s="222" t="s">
        <v>4022</v>
      </c>
      <c r="F45" s="222"/>
      <c r="G45" s="222"/>
      <c r="H45" s="222"/>
      <c r="I45" s="222"/>
      <c r="J45" s="222"/>
      <c r="K45" s="222"/>
      <c r="L45" s="222"/>
    </row>
    <row r="46" spans="1:12">
      <c r="A46" s="231"/>
      <c r="B46" s="222"/>
      <c r="C46" s="222"/>
      <c r="D46" s="222"/>
      <c r="E46" s="222"/>
      <c r="F46" s="222"/>
      <c r="G46" s="222"/>
      <c r="H46" s="222"/>
      <c r="I46" s="222"/>
      <c r="J46" s="222"/>
      <c r="K46" s="222"/>
      <c r="L46" s="222"/>
    </row>
    <row r="47" spans="1:12">
      <c r="A47" s="231"/>
      <c r="B47" s="222"/>
      <c r="C47" s="222"/>
      <c r="D47" s="222"/>
      <c r="E47" s="222"/>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sheetData>
  <hyperlinks>
    <hyperlink ref="B1" location="INDEKS!A1" display="HJEM" xr:uid="{5B9DC85D-8F7F-4CDE-A989-446D6A113DB2}"/>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L68"/>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1820</v>
      </c>
      <c r="B1" s="173" t="s">
        <v>3453</v>
      </c>
      <c r="C1" s="222"/>
      <c r="D1" s="222"/>
      <c r="E1" s="222"/>
      <c r="F1" s="222"/>
      <c r="G1" s="222"/>
      <c r="H1" s="222"/>
      <c r="I1" s="222"/>
      <c r="J1" s="222"/>
      <c r="K1" s="222"/>
      <c r="L1" s="222"/>
    </row>
    <row r="2" spans="1:12">
      <c r="A2" s="232"/>
      <c r="B2" s="227">
        <v>2008</v>
      </c>
      <c r="C2" s="227">
        <v>2009</v>
      </c>
      <c r="D2" s="227">
        <v>2010</v>
      </c>
      <c r="E2" s="227">
        <v>2011</v>
      </c>
      <c r="F2" s="227">
        <v>2012</v>
      </c>
      <c r="G2" s="227">
        <v>2013</v>
      </c>
      <c r="H2" s="227">
        <v>2014</v>
      </c>
      <c r="I2" s="227">
        <v>2015</v>
      </c>
      <c r="J2" s="227">
        <v>2016</v>
      </c>
      <c r="K2" s="227" t="s">
        <v>3599</v>
      </c>
      <c r="L2" s="227" t="s">
        <v>3957</v>
      </c>
    </row>
    <row r="3" spans="1:12">
      <c r="A3" s="235" t="s">
        <v>1650</v>
      </c>
      <c r="B3" s="225"/>
      <c r="C3" s="225"/>
      <c r="D3" s="225"/>
      <c r="E3" s="225"/>
      <c r="F3" s="225"/>
      <c r="G3" s="225"/>
      <c r="H3" s="225"/>
      <c r="I3" s="225"/>
      <c r="J3" s="225"/>
      <c r="K3" s="225"/>
      <c r="L3" s="225"/>
    </row>
    <row r="4" spans="1:12">
      <c r="A4" s="232" t="s">
        <v>1792</v>
      </c>
      <c r="B4" s="225"/>
      <c r="C4" s="225"/>
      <c r="D4" s="225"/>
      <c r="E4" s="225"/>
      <c r="F4" s="225"/>
      <c r="G4" s="225"/>
      <c r="H4" s="225"/>
      <c r="I4" s="225"/>
      <c r="J4" s="225"/>
      <c r="K4" s="225"/>
      <c r="L4" s="225"/>
    </row>
    <row r="5" spans="1:12">
      <c r="A5" s="233" t="s">
        <v>1793</v>
      </c>
      <c r="B5" s="225">
        <v>972</v>
      </c>
      <c r="C5" s="225">
        <v>123</v>
      </c>
      <c r="D5" s="225">
        <v>684</v>
      </c>
      <c r="E5" s="225">
        <v>266</v>
      </c>
      <c r="F5" s="225">
        <v>401</v>
      </c>
      <c r="G5" s="225">
        <v>180</v>
      </c>
      <c r="H5" s="225">
        <v>292</v>
      </c>
      <c r="I5" s="225">
        <v>-173</v>
      </c>
      <c r="J5" s="225">
        <v>497</v>
      </c>
      <c r="K5" s="225">
        <v>477</v>
      </c>
      <c r="L5" s="225">
        <v>-175</v>
      </c>
    </row>
    <row r="6" spans="1:12">
      <c r="A6" s="233" t="s">
        <v>1794</v>
      </c>
      <c r="B6" s="225">
        <v>0</v>
      </c>
      <c r="C6" s="225">
        <v>11</v>
      </c>
      <c r="D6" s="225">
        <v>0</v>
      </c>
      <c r="E6" s="225">
        <v>-1</v>
      </c>
      <c r="F6" s="225">
        <v>0</v>
      </c>
      <c r="G6" s="225">
        <v>0</v>
      </c>
      <c r="H6" s="225">
        <v>1</v>
      </c>
      <c r="I6" s="225">
        <v>1</v>
      </c>
      <c r="J6" s="225">
        <v>0</v>
      </c>
      <c r="K6" s="225">
        <v>0</v>
      </c>
      <c r="L6" s="225">
        <v>1</v>
      </c>
    </row>
    <row r="7" spans="1:12">
      <c r="A7" s="233" t="s">
        <v>1795</v>
      </c>
      <c r="B7" s="225">
        <v>242</v>
      </c>
      <c r="C7" s="225">
        <v>-335</v>
      </c>
      <c r="D7" s="225">
        <v>-191</v>
      </c>
      <c r="E7" s="225">
        <v>-44</v>
      </c>
      <c r="F7" s="225">
        <v>136</v>
      </c>
      <c r="G7" s="225">
        <v>-47</v>
      </c>
      <c r="H7" s="225">
        <v>-85</v>
      </c>
      <c r="I7" s="225">
        <v>-165</v>
      </c>
      <c r="J7" s="225">
        <v>234</v>
      </c>
      <c r="K7" s="225">
        <v>290</v>
      </c>
      <c r="L7" s="225">
        <v>-272</v>
      </c>
    </row>
    <row r="8" spans="1:12">
      <c r="A8" s="233" t="s">
        <v>1796</v>
      </c>
      <c r="B8" s="225">
        <v>248</v>
      </c>
      <c r="C8" s="225">
        <v>323</v>
      </c>
      <c r="D8" s="225">
        <v>193</v>
      </c>
      <c r="E8" s="225">
        <v>55</v>
      </c>
      <c r="F8" s="225">
        <v>-44</v>
      </c>
      <c r="G8" s="225">
        <v>-39</v>
      </c>
      <c r="H8" s="225">
        <v>108</v>
      </c>
      <c r="I8" s="225">
        <v>-332</v>
      </c>
      <c r="J8" s="225">
        <v>21</v>
      </c>
      <c r="K8" s="225">
        <v>-92</v>
      </c>
      <c r="L8" s="225">
        <v>-12</v>
      </c>
    </row>
    <row r="9" spans="1:12">
      <c r="A9" s="233" t="s">
        <v>1797</v>
      </c>
      <c r="B9" s="225">
        <v>506</v>
      </c>
      <c r="C9" s="225">
        <v>34</v>
      </c>
      <c r="D9" s="225">
        <v>226</v>
      </c>
      <c r="E9" s="225">
        <v>25</v>
      </c>
      <c r="F9" s="225">
        <v>113</v>
      </c>
      <c r="G9" s="225">
        <v>134</v>
      </c>
      <c r="H9" s="225">
        <v>33</v>
      </c>
      <c r="I9" s="225">
        <v>1</v>
      </c>
      <c r="J9" s="225">
        <v>67</v>
      </c>
      <c r="K9" s="225">
        <v>126</v>
      </c>
      <c r="L9" s="225">
        <v>179</v>
      </c>
    </row>
    <row r="10" spans="1:12">
      <c r="A10" s="233" t="s">
        <v>1798</v>
      </c>
      <c r="B10" s="225">
        <v>-56</v>
      </c>
      <c r="C10" s="225">
        <v>89</v>
      </c>
      <c r="D10" s="225">
        <v>353</v>
      </c>
      <c r="E10" s="225">
        <v>140</v>
      </c>
      <c r="F10" s="225">
        <v>293</v>
      </c>
      <c r="G10" s="225">
        <v>249</v>
      </c>
      <c r="H10" s="225">
        <v>138</v>
      </c>
      <c r="I10" s="225">
        <v>142</v>
      </c>
      <c r="J10" s="225">
        <v>176</v>
      </c>
      <c r="K10" s="225">
        <v>203</v>
      </c>
      <c r="L10" s="225">
        <v>6</v>
      </c>
    </row>
    <row r="11" spans="1:12" ht="28">
      <c r="A11" s="233" t="s">
        <v>1799</v>
      </c>
      <c r="B11" s="225">
        <v>0</v>
      </c>
      <c r="C11" s="225">
        <v>-1</v>
      </c>
      <c r="D11" s="225">
        <v>0</v>
      </c>
      <c r="E11" s="225">
        <v>3</v>
      </c>
      <c r="F11" s="225">
        <v>0</v>
      </c>
      <c r="G11" s="225">
        <v>2</v>
      </c>
      <c r="H11" s="225">
        <v>-2</v>
      </c>
      <c r="I11" s="225">
        <v>-2</v>
      </c>
      <c r="J11" s="225">
        <v>0</v>
      </c>
      <c r="K11" s="225">
        <v>-1</v>
      </c>
      <c r="L11" s="225">
        <v>0</v>
      </c>
    </row>
    <row r="12" spans="1:12">
      <c r="A12" s="233" t="s">
        <v>1800</v>
      </c>
      <c r="B12" s="225">
        <v>-39</v>
      </c>
      <c r="C12" s="225">
        <v>-21</v>
      </c>
      <c r="D12" s="225">
        <v>9</v>
      </c>
      <c r="E12" s="225">
        <v>-5</v>
      </c>
      <c r="F12" s="225">
        <v>-71</v>
      </c>
      <c r="G12" s="225">
        <v>-73</v>
      </c>
      <c r="H12" s="225">
        <v>13</v>
      </c>
      <c r="I12" s="225">
        <v>10</v>
      </c>
      <c r="J12" s="225">
        <v>-3</v>
      </c>
      <c r="K12" s="225">
        <v>-52</v>
      </c>
      <c r="L12" s="225">
        <v>10</v>
      </c>
    </row>
    <row r="13" spans="1:12">
      <c r="A13" s="233" t="s">
        <v>1801</v>
      </c>
      <c r="B13" s="225">
        <v>71</v>
      </c>
      <c r="C13" s="225">
        <v>21</v>
      </c>
      <c r="D13" s="225">
        <v>93</v>
      </c>
      <c r="E13" s="225">
        <v>93</v>
      </c>
      <c r="F13" s="225">
        <v>-27</v>
      </c>
      <c r="G13" s="225">
        <v>-46</v>
      </c>
      <c r="H13" s="225">
        <v>86</v>
      </c>
      <c r="I13" s="225">
        <v>171</v>
      </c>
      <c r="J13" s="225">
        <v>1</v>
      </c>
      <c r="K13" s="225">
        <v>3</v>
      </c>
      <c r="L13" s="225">
        <v>-86</v>
      </c>
    </row>
    <row r="14" spans="1:12">
      <c r="A14" s="233" t="s">
        <v>1802</v>
      </c>
      <c r="B14" s="225">
        <v>895</v>
      </c>
      <c r="C14" s="225">
        <v>30</v>
      </c>
      <c r="D14" s="225">
        <v>581</v>
      </c>
      <c r="E14" s="225">
        <v>171</v>
      </c>
      <c r="F14" s="225">
        <v>321</v>
      </c>
      <c r="G14" s="225">
        <v>106</v>
      </c>
      <c r="H14" s="225">
        <v>230</v>
      </c>
      <c r="I14" s="225">
        <v>-225</v>
      </c>
      <c r="J14" s="225">
        <v>488</v>
      </c>
      <c r="K14" s="225">
        <v>442</v>
      </c>
      <c r="L14" s="225">
        <v>-215</v>
      </c>
    </row>
    <row r="15" spans="1:12">
      <c r="A15" s="233" t="s">
        <v>1794</v>
      </c>
      <c r="B15" s="225">
        <v>0</v>
      </c>
      <c r="C15" s="225">
        <v>11</v>
      </c>
      <c r="D15" s="225">
        <v>0</v>
      </c>
      <c r="E15" s="225">
        <v>-1</v>
      </c>
      <c r="F15" s="225">
        <v>0</v>
      </c>
      <c r="G15" s="225">
        <v>0</v>
      </c>
      <c r="H15" s="225">
        <v>1</v>
      </c>
      <c r="I15" s="225">
        <v>0</v>
      </c>
      <c r="J15" s="225">
        <v>0</v>
      </c>
      <c r="K15" s="225">
        <v>-1</v>
      </c>
      <c r="L15" s="225">
        <v>0</v>
      </c>
    </row>
    <row r="16" spans="1:12">
      <c r="A16" s="233" t="s">
        <v>1795</v>
      </c>
      <c r="B16" s="225">
        <v>402</v>
      </c>
      <c r="C16" s="225">
        <v>-374</v>
      </c>
      <c r="D16" s="225">
        <v>-16</v>
      </c>
      <c r="E16" s="225">
        <v>-36</v>
      </c>
      <c r="F16" s="225">
        <v>79</v>
      </c>
      <c r="G16" s="225">
        <v>-79</v>
      </c>
      <c r="H16" s="225">
        <v>-78</v>
      </c>
      <c r="I16" s="225">
        <v>-341</v>
      </c>
      <c r="J16" s="225">
        <v>24</v>
      </c>
      <c r="K16" s="225">
        <v>186</v>
      </c>
      <c r="L16" s="225">
        <v>-106</v>
      </c>
    </row>
    <row r="17" spans="1:12">
      <c r="A17" s="233" t="s">
        <v>1796</v>
      </c>
      <c r="B17" s="225">
        <v>96</v>
      </c>
      <c r="C17" s="225">
        <v>262</v>
      </c>
      <c r="D17" s="225">
        <v>10</v>
      </c>
      <c r="E17" s="225">
        <v>-4</v>
      </c>
      <c r="F17" s="225">
        <v>10</v>
      </c>
      <c r="G17" s="225">
        <v>-10</v>
      </c>
      <c r="H17" s="225">
        <v>39</v>
      </c>
      <c r="I17" s="225">
        <v>18</v>
      </c>
      <c r="J17" s="225">
        <v>159</v>
      </c>
      <c r="K17" s="225">
        <v>70</v>
      </c>
      <c r="L17" s="225">
        <v>17</v>
      </c>
    </row>
    <row r="18" spans="1:12">
      <c r="A18" s="233" t="s">
        <v>1797</v>
      </c>
      <c r="B18" s="225">
        <v>226</v>
      </c>
      <c r="C18" s="225">
        <v>82</v>
      </c>
      <c r="D18" s="225">
        <v>308</v>
      </c>
      <c r="E18" s="225">
        <v>-174</v>
      </c>
      <c r="F18" s="225">
        <v>-56</v>
      </c>
      <c r="G18" s="225">
        <v>79</v>
      </c>
      <c r="H18" s="225">
        <v>96</v>
      </c>
      <c r="I18" s="225">
        <v>-34</v>
      </c>
      <c r="J18" s="225">
        <v>61</v>
      </c>
      <c r="K18" s="225">
        <v>80</v>
      </c>
      <c r="L18" s="225">
        <v>61</v>
      </c>
    </row>
    <row r="19" spans="1:12">
      <c r="A19" s="233" t="s">
        <v>1798</v>
      </c>
      <c r="B19" s="225">
        <v>-33</v>
      </c>
      <c r="C19" s="225">
        <v>138</v>
      </c>
      <c r="D19" s="225">
        <v>95</v>
      </c>
      <c r="E19" s="225">
        <v>212</v>
      </c>
      <c r="F19" s="225">
        <v>204</v>
      </c>
      <c r="G19" s="225">
        <v>56</v>
      </c>
      <c r="H19" s="225">
        <v>-14</v>
      </c>
      <c r="I19" s="225">
        <v>223</v>
      </c>
      <c r="J19" s="225">
        <v>322</v>
      </c>
      <c r="K19" s="225">
        <v>138</v>
      </c>
      <c r="L19" s="225">
        <v>-269</v>
      </c>
    </row>
    <row r="20" spans="1:12" ht="28">
      <c r="A20" s="233" t="s">
        <v>1799</v>
      </c>
      <c r="B20" s="225">
        <v>74</v>
      </c>
      <c r="C20" s="225">
        <v>68</v>
      </c>
      <c r="D20" s="225">
        <v>72</v>
      </c>
      <c r="E20" s="225">
        <v>54</v>
      </c>
      <c r="F20" s="225">
        <v>33</v>
      </c>
      <c r="G20" s="225">
        <v>28</v>
      </c>
      <c r="H20" s="225">
        <v>12</v>
      </c>
      <c r="I20" s="225">
        <v>60</v>
      </c>
      <c r="J20" s="225">
        <v>91</v>
      </c>
      <c r="K20" s="225">
        <v>69</v>
      </c>
      <c r="L20" s="225">
        <v>82</v>
      </c>
    </row>
    <row r="21" spans="1:12">
      <c r="A21" s="233" t="s">
        <v>1800</v>
      </c>
      <c r="B21" s="225" t="s">
        <v>37</v>
      </c>
      <c r="C21" s="225" t="s">
        <v>37</v>
      </c>
      <c r="D21" s="225" t="s">
        <v>37</v>
      </c>
      <c r="E21" s="225" t="s">
        <v>37</v>
      </c>
      <c r="F21" s="225" t="s">
        <v>37</v>
      </c>
      <c r="G21" s="225" t="s">
        <v>37</v>
      </c>
      <c r="H21" s="225" t="s">
        <v>37</v>
      </c>
      <c r="I21" s="225" t="s">
        <v>37</v>
      </c>
      <c r="J21" s="225" t="s">
        <v>37</v>
      </c>
      <c r="K21" s="225" t="s">
        <v>37</v>
      </c>
      <c r="L21" s="225" t="s">
        <v>37</v>
      </c>
    </row>
    <row r="22" spans="1:12">
      <c r="A22" s="233" t="s">
        <v>1803</v>
      </c>
      <c r="B22" s="225">
        <v>131</v>
      </c>
      <c r="C22" s="225">
        <v>-156</v>
      </c>
      <c r="D22" s="225">
        <v>112</v>
      </c>
      <c r="E22" s="225">
        <v>119</v>
      </c>
      <c r="F22" s="225">
        <v>53</v>
      </c>
      <c r="G22" s="225">
        <v>34</v>
      </c>
      <c r="H22" s="225">
        <v>172</v>
      </c>
      <c r="I22" s="225">
        <v>-150</v>
      </c>
      <c r="J22" s="225">
        <v>-168</v>
      </c>
      <c r="K22" s="225">
        <v>-100</v>
      </c>
      <c r="L22" s="225">
        <v>0</v>
      </c>
    </row>
    <row r="23" spans="1:12">
      <c r="A23" s="233" t="s">
        <v>1804</v>
      </c>
      <c r="B23" s="225">
        <v>77</v>
      </c>
      <c r="C23" s="225">
        <v>93</v>
      </c>
      <c r="D23" s="225">
        <v>103</v>
      </c>
      <c r="E23" s="225">
        <v>95</v>
      </c>
      <c r="F23" s="225">
        <v>79</v>
      </c>
      <c r="G23" s="225">
        <v>73</v>
      </c>
      <c r="H23" s="225">
        <v>62</v>
      </c>
      <c r="I23" s="225">
        <v>52</v>
      </c>
      <c r="J23" s="225">
        <v>9</v>
      </c>
      <c r="K23" s="225">
        <v>35</v>
      </c>
      <c r="L23" s="225">
        <v>40</v>
      </c>
    </row>
    <row r="24" spans="1:12">
      <c r="A24" s="232" t="s">
        <v>1805</v>
      </c>
      <c r="B24" s="225"/>
      <c r="C24" s="225"/>
      <c r="D24" s="225"/>
      <c r="E24" s="225"/>
      <c r="F24" s="225"/>
      <c r="G24" s="225"/>
      <c r="H24" s="225"/>
      <c r="I24" s="225"/>
      <c r="J24" s="225"/>
      <c r="K24" s="225"/>
      <c r="L24" s="225"/>
    </row>
    <row r="25" spans="1:12">
      <c r="A25" s="233" t="s">
        <v>1793</v>
      </c>
      <c r="B25" s="225">
        <v>-453</v>
      </c>
      <c r="C25" s="225">
        <v>255</v>
      </c>
      <c r="D25" s="225">
        <v>411</v>
      </c>
      <c r="E25" s="225">
        <v>123</v>
      </c>
      <c r="F25" s="225">
        <v>239</v>
      </c>
      <c r="G25" s="225">
        <v>146</v>
      </c>
      <c r="H25" s="225">
        <v>714</v>
      </c>
      <c r="I25" s="225">
        <v>-17</v>
      </c>
      <c r="J25" s="225">
        <v>333</v>
      </c>
      <c r="K25" s="225">
        <v>240</v>
      </c>
      <c r="L25" s="225">
        <v>-353</v>
      </c>
    </row>
    <row r="26" spans="1:12">
      <c r="A26" s="233" t="s">
        <v>1794</v>
      </c>
      <c r="B26" s="225">
        <v>1</v>
      </c>
      <c r="C26" s="225">
        <v>2</v>
      </c>
      <c r="D26" s="225">
        <v>6</v>
      </c>
      <c r="E26" s="225">
        <v>3</v>
      </c>
      <c r="F26" s="225">
        <v>1</v>
      </c>
      <c r="G26" s="225">
        <v>-6</v>
      </c>
      <c r="H26" s="225">
        <v>1</v>
      </c>
      <c r="I26" s="225">
        <v>-1</v>
      </c>
      <c r="J26" s="225">
        <v>2</v>
      </c>
      <c r="K26" s="225">
        <v>-1</v>
      </c>
      <c r="L26" s="225">
        <v>0</v>
      </c>
    </row>
    <row r="27" spans="1:12">
      <c r="A27" s="233" t="s">
        <v>1795</v>
      </c>
      <c r="B27" s="225">
        <v>-1</v>
      </c>
      <c r="C27" s="225">
        <v>-2</v>
      </c>
      <c r="D27" s="225">
        <v>2</v>
      </c>
      <c r="E27" s="225">
        <v>1</v>
      </c>
      <c r="F27" s="225">
        <v>0</v>
      </c>
      <c r="G27" s="225">
        <v>-19</v>
      </c>
      <c r="H27" s="225">
        <v>-8</v>
      </c>
      <c r="I27" s="225">
        <v>15</v>
      </c>
      <c r="J27" s="225">
        <v>-13</v>
      </c>
      <c r="K27" s="225">
        <v>22</v>
      </c>
      <c r="L27" s="225">
        <v>-15</v>
      </c>
    </row>
    <row r="28" spans="1:12">
      <c r="A28" s="233" t="s">
        <v>1796</v>
      </c>
      <c r="B28" s="225">
        <v>-30</v>
      </c>
      <c r="C28" s="225">
        <v>59</v>
      </c>
      <c r="D28" s="225">
        <v>106</v>
      </c>
      <c r="E28" s="225">
        <v>130</v>
      </c>
      <c r="F28" s="225">
        <v>94</v>
      </c>
      <c r="G28" s="225">
        <v>-87</v>
      </c>
      <c r="H28" s="225">
        <v>214</v>
      </c>
      <c r="I28" s="225">
        <v>19</v>
      </c>
      <c r="J28" s="225">
        <v>130</v>
      </c>
      <c r="K28" s="225">
        <v>-23</v>
      </c>
      <c r="L28" s="225">
        <v>-26</v>
      </c>
    </row>
    <row r="29" spans="1:12">
      <c r="A29" s="233" t="s">
        <v>1797</v>
      </c>
      <c r="B29" s="225">
        <v>19</v>
      </c>
      <c r="C29" s="225">
        <v>44</v>
      </c>
      <c r="D29" s="225">
        <v>7</v>
      </c>
      <c r="E29" s="225">
        <v>12</v>
      </c>
      <c r="F29" s="225">
        <v>22</v>
      </c>
      <c r="G29" s="225">
        <v>-51</v>
      </c>
      <c r="H29" s="225">
        <v>-9</v>
      </c>
      <c r="I29" s="225">
        <v>2</v>
      </c>
      <c r="J29" s="225">
        <v>21</v>
      </c>
      <c r="K29" s="225">
        <v>-19</v>
      </c>
      <c r="L29" s="225">
        <v>-17</v>
      </c>
    </row>
    <row r="30" spans="1:12">
      <c r="A30" s="233" t="s">
        <v>1798</v>
      </c>
      <c r="B30" s="225">
        <v>-559</v>
      </c>
      <c r="C30" s="225">
        <v>238</v>
      </c>
      <c r="D30" s="225">
        <v>346</v>
      </c>
      <c r="E30" s="225">
        <v>-23</v>
      </c>
      <c r="F30" s="225">
        <v>50</v>
      </c>
      <c r="G30" s="225">
        <v>220</v>
      </c>
      <c r="H30" s="225">
        <v>440</v>
      </c>
      <c r="I30" s="225">
        <v>113</v>
      </c>
      <c r="J30" s="225">
        <v>157</v>
      </c>
      <c r="K30" s="225">
        <v>229</v>
      </c>
      <c r="L30" s="225">
        <v>-263</v>
      </c>
    </row>
    <row r="31" spans="1:12" ht="28">
      <c r="A31" s="233" t="s">
        <v>1799</v>
      </c>
      <c r="B31" s="225">
        <v>0</v>
      </c>
      <c r="C31" s="225">
        <v>0</v>
      </c>
      <c r="D31" s="225">
        <v>0</v>
      </c>
      <c r="E31" s="225">
        <v>0</v>
      </c>
      <c r="F31" s="225">
        <v>0</v>
      </c>
      <c r="G31" s="225">
        <v>0</v>
      </c>
      <c r="H31" s="225">
        <v>0</v>
      </c>
      <c r="I31" s="225">
        <v>0</v>
      </c>
      <c r="J31" s="225">
        <v>0</v>
      </c>
      <c r="K31" s="225">
        <v>0</v>
      </c>
      <c r="L31" s="225">
        <v>0</v>
      </c>
    </row>
    <row r="32" spans="1:12">
      <c r="A32" s="233" t="s">
        <v>1800</v>
      </c>
      <c r="B32" s="225">
        <v>136</v>
      </c>
      <c r="C32" s="225">
        <v>-39</v>
      </c>
      <c r="D32" s="225">
        <v>23</v>
      </c>
      <c r="E32" s="225">
        <v>125</v>
      </c>
      <c r="F32" s="225">
        <v>78</v>
      </c>
      <c r="G32" s="225">
        <v>6</v>
      </c>
      <c r="H32" s="225">
        <v>102</v>
      </c>
      <c r="I32" s="225">
        <v>-62</v>
      </c>
      <c r="J32" s="225">
        <v>12</v>
      </c>
      <c r="K32" s="225">
        <v>21</v>
      </c>
      <c r="L32" s="225">
        <v>-27</v>
      </c>
    </row>
    <row r="33" spans="1:12">
      <c r="A33" s="233" t="s">
        <v>1803</v>
      </c>
      <c r="B33" s="225">
        <v>-19</v>
      </c>
      <c r="C33" s="225">
        <v>-47</v>
      </c>
      <c r="D33" s="225">
        <v>-79</v>
      </c>
      <c r="E33" s="225">
        <v>-124</v>
      </c>
      <c r="F33" s="225">
        <v>-5</v>
      </c>
      <c r="G33" s="225">
        <v>83</v>
      </c>
      <c r="H33" s="225">
        <v>-26</v>
      </c>
      <c r="I33" s="225">
        <v>-103</v>
      </c>
      <c r="J33" s="225">
        <v>25</v>
      </c>
      <c r="K33" s="225">
        <v>11</v>
      </c>
      <c r="L33" s="225">
        <v>-5</v>
      </c>
    </row>
    <row r="34" spans="1:12">
      <c r="A34" s="233" t="s">
        <v>1806</v>
      </c>
      <c r="B34" s="225">
        <v>-900</v>
      </c>
      <c r="C34" s="225">
        <v>659</v>
      </c>
      <c r="D34" s="225">
        <v>674</v>
      </c>
      <c r="E34" s="225">
        <v>60</v>
      </c>
      <c r="F34" s="225">
        <v>45</v>
      </c>
      <c r="G34" s="225">
        <v>158</v>
      </c>
      <c r="H34" s="225">
        <v>870</v>
      </c>
      <c r="I34" s="225">
        <v>71</v>
      </c>
      <c r="J34" s="225">
        <v>350</v>
      </c>
      <c r="K34" s="225">
        <v>344</v>
      </c>
      <c r="L34" s="225">
        <v>-502</v>
      </c>
    </row>
    <row r="35" spans="1:12">
      <c r="A35" s="233" t="s">
        <v>1794</v>
      </c>
      <c r="B35" s="225">
        <v>0</v>
      </c>
      <c r="C35" s="225">
        <v>0</v>
      </c>
      <c r="D35" s="225">
        <v>1</v>
      </c>
      <c r="E35" s="225">
        <v>0</v>
      </c>
      <c r="F35" s="225">
        <v>0</v>
      </c>
      <c r="G35" s="225">
        <v>0</v>
      </c>
      <c r="H35" s="225">
        <v>-1</v>
      </c>
      <c r="I35" s="225">
        <v>-13</v>
      </c>
      <c r="J35" s="225">
        <v>14</v>
      </c>
      <c r="K35" s="225">
        <v>0</v>
      </c>
      <c r="L35" s="225">
        <v>1</v>
      </c>
    </row>
    <row r="36" spans="1:12">
      <c r="A36" s="233" t="s">
        <v>1795</v>
      </c>
      <c r="B36" s="225">
        <v>3</v>
      </c>
      <c r="C36" s="225">
        <v>-6</v>
      </c>
      <c r="D36" s="225">
        <v>-7</v>
      </c>
      <c r="E36" s="225">
        <v>1</v>
      </c>
      <c r="F36" s="225">
        <v>-6</v>
      </c>
      <c r="G36" s="225">
        <v>-15</v>
      </c>
      <c r="H36" s="225">
        <v>17</v>
      </c>
      <c r="I36" s="225">
        <v>-12</v>
      </c>
      <c r="J36" s="225">
        <v>5</v>
      </c>
      <c r="K36" s="225">
        <v>-6</v>
      </c>
      <c r="L36" s="225">
        <v>15</v>
      </c>
    </row>
    <row r="37" spans="1:12">
      <c r="A37" s="233" t="s">
        <v>1796</v>
      </c>
      <c r="B37" s="225">
        <v>13</v>
      </c>
      <c r="C37" s="225">
        <v>63</v>
      </c>
      <c r="D37" s="225">
        <v>35</v>
      </c>
      <c r="E37" s="225">
        <v>55</v>
      </c>
      <c r="F37" s="225">
        <v>27</v>
      </c>
      <c r="G37" s="225">
        <v>-44</v>
      </c>
      <c r="H37" s="225">
        <v>25</v>
      </c>
      <c r="I37" s="225">
        <v>-45</v>
      </c>
      <c r="J37" s="225">
        <v>77</v>
      </c>
      <c r="K37" s="225">
        <v>3</v>
      </c>
      <c r="L37" s="225">
        <v>13</v>
      </c>
    </row>
    <row r="38" spans="1:12">
      <c r="A38" s="233" t="s">
        <v>1797</v>
      </c>
      <c r="B38" s="225">
        <v>12</v>
      </c>
      <c r="C38" s="225">
        <v>11</v>
      </c>
      <c r="D38" s="225">
        <v>-9</v>
      </c>
      <c r="E38" s="225">
        <v>2</v>
      </c>
      <c r="F38" s="225">
        <v>6</v>
      </c>
      <c r="G38" s="225">
        <v>-9</v>
      </c>
      <c r="H38" s="225">
        <v>0</v>
      </c>
      <c r="I38" s="225">
        <v>47</v>
      </c>
      <c r="J38" s="225">
        <v>3</v>
      </c>
      <c r="K38" s="225">
        <v>3</v>
      </c>
      <c r="L38" s="225">
        <v>-10</v>
      </c>
    </row>
    <row r="39" spans="1:12">
      <c r="A39" s="233" t="s">
        <v>1798</v>
      </c>
      <c r="B39" s="225">
        <v>-903</v>
      </c>
      <c r="C39" s="225">
        <v>525</v>
      </c>
      <c r="D39" s="225">
        <v>493</v>
      </c>
      <c r="E39" s="225">
        <v>-148</v>
      </c>
      <c r="F39" s="225">
        <v>-156</v>
      </c>
      <c r="G39" s="225">
        <v>268</v>
      </c>
      <c r="H39" s="225">
        <v>550</v>
      </c>
      <c r="I39" s="225">
        <v>10</v>
      </c>
      <c r="J39" s="225">
        <v>-82</v>
      </c>
      <c r="K39" s="225">
        <v>261</v>
      </c>
      <c r="L39" s="225">
        <v>-353</v>
      </c>
    </row>
    <row r="40" spans="1:12" ht="28">
      <c r="A40" s="233" t="s">
        <v>1799</v>
      </c>
      <c r="B40" s="225">
        <v>-2</v>
      </c>
      <c r="C40" s="225">
        <v>68</v>
      </c>
      <c r="D40" s="225">
        <v>141</v>
      </c>
      <c r="E40" s="225">
        <v>173</v>
      </c>
      <c r="F40" s="225">
        <v>195</v>
      </c>
      <c r="G40" s="225">
        <v>-5</v>
      </c>
      <c r="H40" s="225">
        <v>263</v>
      </c>
      <c r="I40" s="225">
        <v>63</v>
      </c>
      <c r="J40" s="225">
        <v>145</v>
      </c>
      <c r="K40" s="225">
        <v>110</v>
      </c>
      <c r="L40" s="225">
        <v>-55</v>
      </c>
    </row>
    <row r="41" spans="1:12">
      <c r="A41" s="233" t="s">
        <v>1800</v>
      </c>
      <c r="B41" s="225" t="s">
        <v>37</v>
      </c>
      <c r="C41" s="225" t="s">
        <v>37</v>
      </c>
      <c r="D41" s="225" t="s">
        <v>37</v>
      </c>
      <c r="E41" s="225" t="s">
        <v>37</v>
      </c>
      <c r="F41" s="225" t="s">
        <v>37</v>
      </c>
      <c r="G41" s="225" t="s">
        <v>37</v>
      </c>
      <c r="H41" s="225" t="s">
        <v>37</v>
      </c>
      <c r="I41" s="225" t="s">
        <v>37</v>
      </c>
      <c r="J41" s="225" t="s">
        <v>37</v>
      </c>
      <c r="K41" s="225" t="s">
        <v>37</v>
      </c>
      <c r="L41" s="225" t="s">
        <v>37</v>
      </c>
    </row>
    <row r="42" spans="1:12">
      <c r="A42" s="233" t="s">
        <v>1803</v>
      </c>
      <c r="B42" s="225">
        <v>-22</v>
      </c>
      <c r="C42" s="225">
        <v>-2</v>
      </c>
      <c r="D42" s="225">
        <v>19</v>
      </c>
      <c r="E42" s="225">
        <v>-24</v>
      </c>
      <c r="F42" s="225">
        <v>-21</v>
      </c>
      <c r="G42" s="225">
        <v>-38</v>
      </c>
      <c r="H42" s="225">
        <v>17</v>
      </c>
      <c r="I42" s="225">
        <v>20</v>
      </c>
      <c r="J42" s="225">
        <v>189</v>
      </c>
      <c r="K42" s="225">
        <v>-26</v>
      </c>
      <c r="L42" s="225">
        <v>-112</v>
      </c>
    </row>
    <row r="43" spans="1:12">
      <c r="A43" s="232" t="s">
        <v>1807</v>
      </c>
      <c r="B43" s="225"/>
      <c r="C43" s="225"/>
      <c r="D43" s="225"/>
      <c r="E43" s="225"/>
      <c r="F43" s="225"/>
      <c r="G43" s="225"/>
      <c r="H43" s="225"/>
      <c r="I43" s="225"/>
      <c r="J43" s="225"/>
      <c r="K43" s="225"/>
      <c r="L43" s="225"/>
    </row>
    <row r="44" spans="1:12">
      <c r="A44" s="233" t="s">
        <v>1793</v>
      </c>
      <c r="B44" s="225">
        <v>12106</v>
      </c>
      <c r="C44" s="225">
        <v>12483</v>
      </c>
      <c r="D44" s="225">
        <v>13578</v>
      </c>
      <c r="E44" s="225">
        <v>13967</v>
      </c>
      <c r="F44" s="225">
        <v>14607</v>
      </c>
      <c r="G44" s="225">
        <v>14932</v>
      </c>
      <c r="H44" s="225">
        <v>15938</v>
      </c>
      <c r="I44" s="225">
        <v>15748</v>
      </c>
      <c r="J44" s="225">
        <v>16578</v>
      </c>
      <c r="K44" s="225">
        <v>17295</v>
      </c>
      <c r="L44" s="225">
        <v>16767</v>
      </c>
    </row>
    <row r="45" spans="1:12">
      <c r="A45" s="233" t="s">
        <v>1794</v>
      </c>
      <c r="B45" s="225">
        <v>11</v>
      </c>
      <c r="C45" s="225">
        <v>25</v>
      </c>
      <c r="D45" s="225">
        <v>30</v>
      </c>
      <c r="E45" s="225">
        <v>32</v>
      </c>
      <c r="F45" s="225">
        <v>33</v>
      </c>
      <c r="G45" s="225">
        <v>26</v>
      </c>
      <c r="H45" s="225">
        <v>28</v>
      </c>
      <c r="I45" s="225">
        <v>29</v>
      </c>
      <c r="J45" s="225">
        <v>31</v>
      </c>
      <c r="K45" s="225">
        <v>30</v>
      </c>
      <c r="L45" s="225">
        <v>31</v>
      </c>
    </row>
    <row r="46" spans="1:12">
      <c r="A46" s="233" t="s">
        <v>1795</v>
      </c>
      <c r="B46" s="225">
        <v>1713</v>
      </c>
      <c r="C46" s="225">
        <v>1376</v>
      </c>
      <c r="D46" s="225">
        <v>1187</v>
      </c>
      <c r="E46" s="225">
        <v>1144</v>
      </c>
      <c r="F46" s="225">
        <v>1280</v>
      </c>
      <c r="G46" s="225">
        <v>1215</v>
      </c>
      <c r="H46" s="225">
        <v>1122</v>
      </c>
      <c r="I46" s="225">
        <v>972</v>
      </c>
      <c r="J46" s="225">
        <v>1193</v>
      </c>
      <c r="K46" s="225">
        <v>1505</v>
      </c>
      <c r="L46" s="225">
        <v>1218</v>
      </c>
    </row>
    <row r="47" spans="1:12">
      <c r="A47" s="233" t="s">
        <v>1796</v>
      </c>
      <c r="B47" s="225">
        <v>2995</v>
      </c>
      <c r="C47" s="225">
        <v>3376</v>
      </c>
      <c r="D47" s="225">
        <v>3676</v>
      </c>
      <c r="E47" s="225">
        <v>3861</v>
      </c>
      <c r="F47" s="225">
        <v>3911</v>
      </c>
      <c r="G47" s="225">
        <v>3785</v>
      </c>
      <c r="H47" s="225">
        <v>4106</v>
      </c>
      <c r="I47" s="225">
        <v>3793</v>
      </c>
      <c r="J47" s="225">
        <v>3944</v>
      </c>
      <c r="K47" s="225">
        <v>3829</v>
      </c>
      <c r="L47" s="225">
        <v>3791</v>
      </c>
    </row>
    <row r="48" spans="1:12">
      <c r="A48" s="233" t="s">
        <v>1797</v>
      </c>
      <c r="B48" s="225">
        <v>4717</v>
      </c>
      <c r="C48" s="225">
        <v>4796</v>
      </c>
      <c r="D48" s="225">
        <v>5029</v>
      </c>
      <c r="E48" s="225">
        <v>5065</v>
      </c>
      <c r="F48" s="225">
        <v>5200</v>
      </c>
      <c r="G48" s="225">
        <v>5283</v>
      </c>
      <c r="H48" s="225">
        <v>5307</v>
      </c>
      <c r="I48" s="225">
        <v>5311</v>
      </c>
      <c r="J48" s="225">
        <v>5399</v>
      </c>
      <c r="K48" s="225">
        <v>5506</v>
      </c>
      <c r="L48" s="225">
        <v>5668</v>
      </c>
    </row>
    <row r="49" spans="1:12">
      <c r="A49" s="233" t="s">
        <v>1798</v>
      </c>
      <c r="B49" s="225">
        <v>2128</v>
      </c>
      <c r="C49" s="225">
        <v>2455</v>
      </c>
      <c r="D49" s="225">
        <v>3154</v>
      </c>
      <c r="E49" s="225">
        <v>3271</v>
      </c>
      <c r="F49" s="225">
        <v>3613</v>
      </c>
      <c r="G49" s="225">
        <v>4082</v>
      </c>
      <c r="H49" s="225">
        <v>4660</v>
      </c>
      <c r="I49" s="225">
        <v>4915</v>
      </c>
      <c r="J49" s="225">
        <v>5249</v>
      </c>
      <c r="K49" s="225">
        <v>5681</v>
      </c>
      <c r="L49" s="225">
        <v>5424</v>
      </c>
    </row>
    <row r="50" spans="1:12" ht="28">
      <c r="A50" s="233" t="s">
        <v>1799</v>
      </c>
      <c r="B50" s="225">
        <v>7</v>
      </c>
      <c r="C50" s="225">
        <v>7</v>
      </c>
      <c r="D50" s="225">
        <v>7</v>
      </c>
      <c r="E50" s="225">
        <v>9</v>
      </c>
      <c r="F50" s="225">
        <v>10</v>
      </c>
      <c r="G50" s="225">
        <v>11</v>
      </c>
      <c r="H50" s="225">
        <v>9</v>
      </c>
      <c r="I50" s="225">
        <v>7</v>
      </c>
      <c r="J50" s="225">
        <v>7</v>
      </c>
      <c r="K50" s="225">
        <v>5</v>
      </c>
      <c r="L50" s="225">
        <v>5</v>
      </c>
    </row>
    <row r="51" spans="1:12">
      <c r="A51" s="233" t="s">
        <v>1800</v>
      </c>
      <c r="B51" s="225">
        <v>107</v>
      </c>
      <c r="C51" s="225">
        <v>47</v>
      </c>
      <c r="D51" s="225">
        <v>79</v>
      </c>
      <c r="E51" s="225">
        <v>199</v>
      </c>
      <c r="F51" s="225">
        <v>205</v>
      </c>
      <c r="G51" s="225">
        <v>138</v>
      </c>
      <c r="H51" s="225">
        <v>253</v>
      </c>
      <c r="I51" s="225">
        <v>201</v>
      </c>
      <c r="J51" s="225">
        <v>209</v>
      </c>
      <c r="K51" s="225">
        <v>178</v>
      </c>
      <c r="L51" s="225">
        <v>160</v>
      </c>
    </row>
    <row r="52" spans="1:12">
      <c r="A52" s="233" t="s">
        <v>1803</v>
      </c>
      <c r="B52" s="225">
        <v>428</v>
      </c>
      <c r="C52" s="225">
        <v>403</v>
      </c>
      <c r="D52" s="225">
        <v>417</v>
      </c>
      <c r="E52" s="225">
        <v>386</v>
      </c>
      <c r="F52" s="225">
        <v>354</v>
      </c>
      <c r="G52" s="225">
        <v>392</v>
      </c>
      <c r="H52" s="225">
        <v>452</v>
      </c>
      <c r="I52" s="225">
        <v>520</v>
      </c>
      <c r="J52" s="225">
        <v>547</v>
      </c>
      <c r="K52" s="225">
        <v>561</v>
      </c>
      <c r="L52" s="225">
        <v>470</v>
      </c>
    </row>
    <row r="53" spans="1:12">
      <c r="A53" s="233" t="s">
        <v>1806</v>
      </c>
      <c r="B53" s="225">
        <v>12236</v>
      </c>
      <c r="C53" s="225">
        <v>12925</v>
      </c>
      <c r="D53" s="225">
        <v>14179</v>
      </c>
      <c r="E53" s="225">
        <v>14410</v>
      </c>
      <c r="F53" s="225">
        <v>14776</v>
      </c>
      <c r="G53" s="225">
        <v>15040</v>
      </c>
      <c r="H53" s="225">
        <v>16140</v>
      </c>
      <c r="I53" s="225">
        <v>15986</v>
      </c>
      <c r="J53" s="225">
        <v>16824</v>
      </c>
      <c r="K53" s="225">
        <v>17610</v>
      </c>
      <c r="L53" s="225">
        <v>16893</v>
      </c>
    </row>
    <row r="54" spans="1:12">
      <c r="A54" s="233" t="s">
        <v>1794</v>
      </c>
      <c r="B54" s="225">
        <v>2</v>
      </c>
      <c r="C54" s="225">
        <v>12</v>
      </c>
      <c r="D54" s="225">
        <v>13</v>
      </c>
      <c r="E54" s="225">
        <v>13</v>
      </c>
      <c r="F54" s="225">
        <v>13</v>
      </c>
      <c r="G54" s="225">
        <v>12</v>
      </c>
      <c r="H54" s="225">
        <v>13</v>
      </c>
      <c r="I54" s="225" t="s">
        <v>0</v>
      </c>
      <c r="J54" s="225">
        <v>14</v>
      </c>
      <c r="K54" s="225">
        <v>13</v>
      </c>
      <c r="L54" s="225">
        <v>13</v>
      </c>
    </row>
    <row r="55" spans="1:12">
      <c r="A55" s="233" t="s">
        <v>1795</v>
      </c>
      <c r="B55" s="225">
        <v>3541</v>
      </c>
      <c r="C55" s="225">
        <v>3160</v>
      </c>
      <c r="D55" s="225">
        <v>3137</v>
      </c>
      <c r="E55" s="225">
        <v>3101</v>
      </c>
      <c r="F55" s="225">
        <v>3174</v>
      </c>
      <c r="G55" s="225">
        <v>3080</v>
      </c>
      <c r="H55" s="225">
        <v>3019</v>
      </c>
      <c r="I55" s="225">
        <v>2666</v>
      </c>
      <c r="J55" s="225">
        <v>2695</v>
      </c>
      <c r="K55" s="225">
        <v>2874</v>
      </c>
      <c r="L55" s="225">
        <v>2783</v>
      </c>
    </row>
    <row r="56" spans="1:12">
      <c r="A56" s="233" t="s">
        <v>1796</v>
      </c>
      <c r="B56" s="225">
        <v>3092</v>
      </c>
      <c r="C56" s="225">
        <v>3417</v>
      </c>
      <c r="D56" s="225">
        <v>3463</v>
      </c>
      <c r="E56" s="225">
        <v>3514</v>
      </c>
      <c r="F56" s="225">
        <v>3551</v>
      </c>
      <c r="G56" s="225">
        <v>3497</v>
      </c>
      <c r="H56" s="225">
        <v>3561</v>
      </c>
      <c r="I56" s="225">
        <v>3534</v>
      </c>
      <c r="J56" s="225">
        <v>3769</v>
      </c>
      <c r="K56" s="225">
        <v>3842</v>
      </c>
      <c r="L56" s="225">
        <v>3871</v>
      </c>
    </row>
    <row r="57" spans="1:12">
      <c r="A57" s="233" t="s">
        <v>1797</v>
      </c>
      <c r="B57" s="225">
        <v>927</v>
      </c>
      <c r="C57" s="225">
        <v>1019</v>
      </c>
      <c r="D57" s="225">
        <v>1318</v>
      </c>
      <c r="E57" s="225">
        <v>1146</v>
      </c>
      <c r="F57" s="225">
        <v>1096</v>
      </c>
      <c r="G57" s="225">
        <v>1165</v>
      </c>
      <c r="H57" s="225">
        <v>1261</v>
      </c>
      <c r="I57" s="225">
        <v>1274</v>
      </c>
      <c r="J57" s="225">
        <v>1339</v>
      </c>
      <c r="K57" s="225">
        <v>1421</v>
      </c>
      <c r="L57" s="225">
        <v>1472</v>
      </c>
    </row>
    <row r="58" spans="1:12">
      <c r="A58" s="233" t="s">
        <v>1798</v>
      </c>
      <c r="B58" s="225">
        <v>2389</v>
      </c>
      <c r="C58" s="225">
        <v>3052</v>
      </c>
      <c r="D58" s="225">
        <v>3640</v>
      </c>
      <c r="E58" s="225">
        <v>3704</v>
      </c>
      <c r="F58" s="225">
        <v>3752</v>
      </c>
      <c r="G58" s="225">
        <v>4076</v>
      </c>
      <c r="H58" s="225">
        <v>4612</v>
      </c>
      <c r="I58" s="225">
        <v>4845</v>
      </c>
      <c r="J58" s="225">
        <v>5084</v>
      </c>
      <c r="K58" s="225">
        <v>5484</v>
      </c>
      <c r="L58" s="225">
        <v>4862</v>
      </c>
    </row>
    <row r="59" spans="1:12" ht="28">
      <c r="A59" s="233" t="s">
        <v>1799</v>
      </c>
      <c r="B59" s="225">
        <v>1806</v>
      </c>
      <c r="C59" s="225">
        <v>1942</v>
      </c>
      <c r="D59" s="225">
        <v>2155</v>
      </c>
      <c r="E59" s="225">
        <v>2382</v>
      </c>
      <c r="F59" s="225">
        <v>2610</v>
      </c>
      <c r="G59" s="225">
        <v>2633</v>
      </c>
      <c r="H59" s="225">
        <v>2908</v>
      </c>
      <c r="I59" s="225">
        <v>3031</v>
      </c>
      <c r="J59" s="225">
        <v>3266</v>
      </c>
      <c r="K59" s="225">
        <v>3445</v>
      </c>
      <c r="L59" s="225">
        <v>3472</v>
      </c>
    </row>
    <row r="60" spans="1:12">
      <c r="A60" s="233" t="s">
        <v>1800</v>
      </c>
      <c r="B60" s="225" t="s">
        <v>37</v>
      </c>
      <c r="C60" s="225" t="s">
        <v>37</v>
      </c>
      <c r="D60" s="225" t="s">
        <v>37</v>
      </c>
      <c r="E60" s="225" t="s">
        <v>37</v>
      </c>
      <c r="F60" s="225" t="s">
        <v>37</v>
      </c>
      <c r="G60" s="225" t="s">
        <v>37</v>
      </c>
      <c r="H60" s="225" t="s">
        <v>37</v>
      </c>
      <c r="I60" s="225" t="s">
        <v>37</v>
      </c>
      <c r="J60" s="225" t="s">
        <v>37</v>
      </c>
      <c r="K60" s="225" t="s">
        <v>37</v>
      </c>
      <c r="L60" s="225" t="s">
        <v>37</v>
      </c>
    </row>
    <row r="61" spans="1:12">
      <c r="A61" s="233" t="s">
        <v>1803</v>
      </c>
      <c r="B61" s="225">
        <v>480</v>
      </c>
      <c r="C61" s="225">
        <v>322</v>
      </c>
      <c r="D61" s="225">
        <v>453</v>
      </c>
      <c r="E61" s="225">
        <v>548</v>
      </c>
      <c r="F61" s="225">
        <v>581</v>
      </c>
      <c r="G61" s="225">
        <v>577</v>
      </c>
      <c r="H61" s="225">
        <v>766</v>
      </c>
      <c r="I61" s="225">
        <v>637</v>
      </c>
      <c r="J61" s="225">
        <v>657</v>
      </c>
      <c r="K61" s="225">
        <v>532</v>
      </c>
      <c r="L61" s="225">
        <v>420</v>
      </c>
    </row>
    <row r="62" spans="1:12">
      <c r="A62" s="233" t="s">
        <v>1808</v>
      </c>
      <c r="B62" s="225">
        <v>-130</v>
      </c>
      <c r="C62" s="225">
        <v>-441</v>
      </c>
      <c r="D62" s="225">
        <v>-601</v>
      </c>
      <c r="E62" s="225">
        <v>-442</v>
      </c>
      <c r="F62" s="225">
        <v>-169</v>
      </c>
      <c r="G62" s="225">
        <v>-108</v>
      </c>
      <c r="H62" s="225">
        <v>-202</v>
      </c>
      <c r="I62" s="225">
        <v>-238</v>
      </c>
      <c r="J62" s="225">
        <v>-246</v>
      </c>
      <c r="K62" s="225">
        <v>-315</v>
      </c>
      <c r="L62" s="225">
        <v>-126</v>
      </c>
    </row>
    <row r="63" spans="1:12" ht="16" thickBot="1">
      <c r="A63" s="70"/>
      <c r="B63" s="71"/>
      <c r="C63" s="71"/>
      <c r="D63" s="71"/>
      <c r="E63" s="71"/>
      <c r="F63" s="71"/>
      <c r="G63" s="71"/>
      <c r="H63" s="71"/>
      <c r="I63" s="71"/>
      <c r="J63" s="71"/>
      <c r="K63" s="71"/>
      <c r="L63" s="71"/>
    </row>
    <row r="64" spans="1:12">
      <c r="A64" s="231"/>
      <c r="B64" s="222"/>
      <c r="C64" s="222"/>
      <c r="D64" s="222"/>
      <c r="E64" s="222"/>
      <c r="F64" s="222"/>
      <c r="G64" s="222"/>
      <c r="H64" s="222"/>
      <c r="I64" s="222"/>
      <c r="J64" s="222"/>
      <c r="K64" s="222"/>
      <c r="L64" s="222"/>
    </row>
    <row r="65" spans="1:12" ht="42">
      <c r="A65" s="233" t="s">
        <v>3654</v>
      </c>
      <c r="B65" s="222"/>
      <c r="C65" s="224" t="s">
        <v>4850</v>
      </c>
      <c r="D65" s="222"/>
      <c r="E65" s="229" t="s">
        <v>4020</v>
      </c>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c r="B68" s="222"/>
      <c r="C68" s="222"/>
      <c r="D68" s="222"/>
      <c r="E68" s="222"/>
      <c r="F68" s="222"/>
      <c r="G68" s="222"/>
      <c r="H68" s="222"/>
      <c r="I68" s="222"/>
      <c r="J68" s="222"/>
      <c r="K68" s="222"/>
      <c r="L68" s="222"/>
    </row>
  </sheetData>
  <hyperlinks>
    <hyperlink ref="B1" location="INDEKS!A1" display="HJEM" xr:uid="{2B804C3C-D5AA-410C-81C6-BF69475F7819}"/>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L54"/>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1821</v>
      </c>
      <c r="B1" s="173" t="s">
        <v>3453</v>
      </c>
      <c r="C1" s="222"/>
      <c r="D1" s="222"/>
      <c r="E1" s="222"/>
      <c r="F1" s="222"/>
      <c r="G1" s="222"/>
      <c r="H1" s="222"/>
      <c r="I1" s="222"/>
      <c r="J1" s="222"/>
      <c r="K1" s="222"/>
      <c r="L1" s="222"/>
    </row>
    <row r="2" spans="1:12">
      <c r="A2" s="232"/>
      <c r="B2" s="223">
        <v>2009</v>
      </c>
      <c r="C2" s="223">
        <v>2010</v>
      </c>
      <c r="D2" s="223">
        <v>2011</v>
      </c>
      <c r="E2" s="223">
        <v>2012</v>
      </c>
      <c r="F2" s="223">
        <v>2013</v>
      </c>
      <c r="G2" s="223">
        <v>2014</v>
      </c>
      <c r="H2" s="223">
        <v>2015</v>
      </c>
      <c r="I2" s="223">
        <v>2016</v>
      </c>
      <c r="J2" s="223" t="s">
        <v>3599</v>
      </c>
      <c r="K2" s="223" t="s">
        <v>3957</v>
      </c>
      <c r="L2" s="223" t="s">
        <v>4086</v>
      </c>
    </row>
    <row r="3" spans="1:12">
      <c r="A3" s="235" t="s">
        <v>1650</v>
      </c>
      <c r="B3" s="230"/>
      <c r="C3" s="230"/>
      <c r="D3" s="230"/>
      <c r="E3" s="230"/>
      <c r="F3" s="230"/>
      <c r="G3" s="230"/>
      <c r="H3" s="230"/>
      <c r="I3" s="230"/>
      <c r="J3" s="230"/>
      <c r="K3" s="230"/>
      <c r="L3" s="230"/>
    </row>
    <row r="4" spans="1:12">
      <c r="A4" s="37" t="s">
        <v>1810</v>
      </c>
      <c r="B4" s="222"/>
      <c r="C4" s="222"/>
      <c r="D4" s="222"/>
      <c r="E4" s="222"/>
      <c r="F4" s="222"/>
      <c r="G4" s="222"/>
      <c r="H4" s="222"/>
      <c r="I4" s="222"/>
      <c r="J4" s="222"/>
      <c r="K4" s="222"/>
      <c r="L4" s="222"/>
    </row>
    <row r="5" spans="1:12">
      <c r="A5" s="37" t="s">
        <v>1016</v>
      </c>
      <c r="B5" s="227">
        <v>518.4</v>
      </c>
      <c r="C5" s="227">
        <v>536.4</v>
      </c>
      <c r="D5" s="227">
        <v>532.20000000000005</v>
      </c>
      <c r="E5" s="227">
        <v>544.9</v>
      </c>
      <c r="F5" s="227">
        <v>547.70000000000005</v>
      </c>
      <c r="G5" s="227">
        <v>556.20000000000005</v>
      </c>
      <c r="H5" s="227">
        <v>563.70000000000005</v>
      </c>
      <c r="I5" s="227">
        <v>570.5</v>
      </c>
      <c r="J5" s="227">
        <v>581.79999999999995</v>
      </c>
      <c r="K5" s="227">
        <v>595.20000000000005</v>
      </c>
      <c r="L5" s="227">
        <v>607.6</v>
      </c>
    </row>
    <row r="6" spans="1:12">
      <c r="A6" s="39" t="s">
        <v>1705</v>
      </c>
      <c r="B6" s="225">
        <v>166.2</v>
      </c>
      <c r="C6" s="225">
        <v>170.7</v>
      </c>
      <c r="D6" s="225">
        <v>170.2</v>
      </c>
      <c r="E6" s="225">
        <v>178</v>
      </c>
      <c r="F6" s="225">
        <v>178.2</v>
      </c>
      <c r="G6" s="225">
        <v>180.9</v>
      </c>
      <c r="H6" s="225">
        <v>183</v>
      </c>
      <c r="I6" s="225">
        <v>186.3</v>
      </c>
      <c r="J6" s="225">
        <v>191.4</v>
      </c>
      <c r="K6" s="225">
        <v>195.8</v>
      </c>
      <c r="L6" s="225">
        <v>198.6</v>
      </c>
    </row>
    <row r="7" spans="1:12">
      <c r="A7" s="37" t="s">
        <v>1765</v>
      </c>
      <c r="B7" s="227">
        <v>352.2</v>
      </c>
      <c r="C7" s="227">
        <v>365.7</v>
      </c>
      <c r="D7" s="227">
        <v>362.1</v>
      </c>
      <c r="E7" s="227">
        <v>366.9</v>
      </c>
      <c r="F7" s="227">
        <v>369.5</v>
      </c>
      <c r="G7" s="227">
        <v>375.3</v>
      </c>
      <c r="H7" s="227">
        <v>380.7</v>
      </c>
      <c r="I7" s="227">
        <v>384.2</v>
      </c>
      <c r="J7" s="227">
        <v>390.4</v>
      </c>
      <c r="K7" s="227">
        <v>399.4</v>
      </c>
      <c r="L7" s="227">
        <v>409</v>
      </c>
    </row>
    <row r="8" spans="1:12">
      <c r="A8" s="39" t="s">
        <v>1713</v>
      </c>
      <c r="B8" s="225">
        <v>52.7</v>
      </c>
      <c r="C8" s="225">
        <v>54.6</v>
      </c>
      <c r="D8" s="225">
        <v>55.2</v>
      </c>
      <c r="E8" s="225">
        <v>55.9</v>
      </c>
      <c r="F8" s="225">
        <v>56.3</v>
      </c>
      <c r="G8" s="225">
        <v>56.8</v>
      </c>
      <c r="H8" s="225">
        <v>57.2</v>
      </c>
      <c r="I8" s="225">
        <v>58.3</v>
      </c>
      <c r="J8" s="225">
        <v>59</v>
      </c>
      <c r="K8" s="225">
        <v>59.8</v>
      </c>
      <c r="L8" s="225">
        <v>60.7</v>
      </c>
    </row>
    <row r="9" spans="1:12">
      <c r="A9" s="37" t="s">
        <v>1767</v>
      </c>
      <c r="B9" s="227">
        <v>299.5</v>
      </c>
      <c r="C9" s="227">
        <v>311.10000000000002</v>
      </c>
      <c r="D9" s="227">
        <v>306.8</v>
      </c>
      <c r="E9" s="227">
        <v>311</v>
      </c>
      <c r="F9" s="227">
        <v>313.2</v>
      </c>
      <c r="G9" s="227">
        <v>318.5</v>
      </c>
      <c r="H9" s="227">
        <v>323.39999999999998</v>
      </c>
      <c r="I9" s="227">
        <v>325.89999999999998</v>
      </c>
      <c r="J9" s="227">
        <v>331.4</v>
      </c>
      <c r="K9" s="227">
        <v>339.6</v>
      </c>
      <c r="L9" s="227">
        <v>348.4</v>
      </c>
    </row>
    <row r="10" spans="1:12">
      <c r="A10" s="39" t="s">
        <v>1822</v>
      </c>
      <c r="B10" s="225">
        <v>-2</v>
      </c>
      <c r="C10" s="225">
        <v>-2.1</v>
      </c>
      <c r="D10" s="225">
        <v>-3.4</v>
      </c>
      <c r="E10" s="225">
        <v>-3.7</v>
      </c>
      <c r="F10" s="225">
        <v>-3.6</v>
      </c>
      <c r="G10" s="225">
        <v>-3.1</v>
      </c>
      <c r="H10" s="225">
        <v>-2.1</v>
      </c>
      <c r="I10" s="225">
        <v>-1.4</v>
      </c>
      <c r="J10" s="225">
        <v>-1.2</v>
      </c>
      <c r="K10" s="225">
        <v>-0.8</v>
      </c>
      <c r="L10" s="225">
        <v>-0.3</v>
      </c>
    </row>
    <row r="11" spans="1:12">
      <c r="A11" s="37" t="s">
        <v>1769</v>
      </c>
      <c r="B11" s="227">
        <v>354.2</v>
      </c>
      <c r="C11" s="227">
        <v>367.8</v>
      </c>
      <c r="D11" s="227">
        <v>365.4</v>
      </c>
      <c r="E11" s="227">
        <v>370.6</v>
      </c>
      <c r="F11" s="227">
        <v>373.1</v>
      </c>
      <c r="G11" s="227">
        <v>378.4</v>
      </c>
      <c r="H11" s="227">
        <v>382.8</v>
      </c>
      <c r="I11" s="227">
        <v>385.6</v>
      </c>
      <c r="J11" s="227">
        <v>391.6</v>
      </c>
      <c r="K11" s="227">
        <v>400.2</v>
      </c>
      <c r="L11" s="227">
        <v>409.3</v>
      </c>
    </row>
    <row r="12" spans="1:12">
      <c r="A12" s="39" t="s">
        <v>1711</v>
      </c>
      <c r="B12" s="225">
        <v>301.5</v>
      </c>
      <c r="C12" s="225">
        <v>313.2</v>
      </c>
      <c r="D12" s="225">
        <v>310.2</v>
      </c>
      <c r="E12" s="225">
        <v>314.60000000000002</v>
      </c>
      <c r="F12" s="225">
        <v>316.8</v>
      </c>
      <c r="G12" s="225">
        <v>321.60000000000002</v>
      </c>
      <c r="H12" s="225">
        <v>325.5</v>
      </c>
      <c r="I12" s="225">
        <v>327.3</v>
      </c>
      <c r="J12" s="225">
        <v>332.6</v>
      </c>
      <c r="K12" s="225">
        <v>340.4</v>
      </c>
      <c r="L12" s="225">
        <v>348.7</v>
      </c>
    </row>
    <row r="13" spans="1:12">
      <c r="A13" s="37" t="s">
        <v>1771</v>
      </c>
      <c r="B13" s="227">
        <v>52.7</v>
      </c>
      <c r="C13" s="227">
        <v>54.6</v>
      </c>
      <c r="D13" s="227">
        <v>55.2</v>
      </c>
      <c r="E13" s="227">
        <v>55.9</v>
      </c>
      <c r="F13" s="227">
        <v>56.3</v>
      </c>
      <c r="G13" s="227">
        <v>56.8</v>
      </c>
      <c r="H13" s="227">
        <v>57.2</v>
      </c>
      <c r="I13" s="227">
        <v>58.3</v>
      </c>
      <c r="J13" s="227">
        <v>59</v>
      </c>
      <c r="K13" s="227">
        <v>59.8</v>
      </c>
      <c r="L13" s="227">
        <v>60.7</v>
      </c>
    </row>
    <row r="14" spans="1:12">
      <c r="A14" s="37" t="s">
        <v>1715</v>
      </c>
      <c r="B14" s="225"/>
      <c r="C14" s="225"/>
      <c r="D14" s="225"/>
      <c r="E14" s="225"/>
      <c r="F14" s="227"/>
      <c r="G14" s="225"/>
      <c r="H14" s="227"/>
      <c r="I14" s="225"/>
      <c r="J14" s="225"/>
      <c r="K14" s="225"/>
      <c r="L14" s="225"/>
    </row>
    <row r="15" spans="1:12">
      <c r="A15" s="37" t="s">
        <v>1812</v>
      </c>
      <c r="B15" s="227">
        <v>52.7</v>
      </c>
      <c r="C15" s="227">
        <v>54.6</v>
      </c>
      <c r="D15" s="227">
        <v>55.2</v>
      </c>
      <c r="E15" s="227">
        <v>55.9</v>
      </c>
      <c r="F15" s="227">
        <v>56.3</v>
      </c>
      <c r="G15" s="227">
        <v>56.8</v>
      </c>
      <c r="H15" s="227">
        <v>57.2</v>
      </c>
      <c r="I15" s="227">
        <v>58.3</v>
      </c>
      <c r="J15" s="227">
        <v>59</v>
      </c>
      <c r="K15" s="227">
        <v>59.8</v>
      </c>
      <c r="L15" s="227">
        <v>60.7</v>
      </c>
    </row>
    <row r="16" spans="1:12">
      <c r="A16" s="39" t="s">
        <v>1718</v>
      </c>
      <c r="B16" s="225">
        <v>281.5</v>
      </c>
      <c r="C16" s="225">
        <v>293.3</v>
      </c>
      <c r="D16" s="225">
        <v>301</v>
      </c>
      <c r="E16" s="225">
        <v>309.5</v>
      </c>
      <c r="F16" s="225">
        <v>317.10000000000002</v>
      </c>
      <c r="G16" s="225">
        <v>321.8</v>
      </c>
      <c r="H16" s="225">
        <v>331.6</v>
      </c>
      <c r="I16" s="225">
        <v>340.4</v>
      </c>
      <c r="J16" s="225">
        <v>348.3</v>
      </c>
      <c r="K16" s="225">
        <v>360.6</v>
      </c>
      <c r="L16" s="225">
        <v>363.5</v>
      </c>
    </row>
    <row r="17" spans="1:12">
      <c r="A17" s="39" t="s">
        <v>1823</v>
      </c>
      <c r="B17" s="225">
        <v>36.9</v>
      </c>
      <c r="C17" s="225">
        <v>36.700000000000003</v>
      </c>
      <c r="D17" s="225">
        <v>39</v>
      </c>
      <c r="E17" s="225">
        <v>41</v>
      </c>
      <c r="F17" s="225">
        <v>41.4</v>
      </c>
      <c r="G17" s="225">
        <v>41</v>
      </c>
      <c r="H17" s="225">
        <v>40.799999999999997</v>
      </c>
      <c r="I17" s="225">
        <v>38.200000000000003</v>
      </c>
      <c r="J17" s="225">
        <v>38.700000000000003</v>
      </c>
      <c r="K17" s="225">
        <v>38.1</v>
      </c>
      <c r="L17" s="225">
        <v>37.799999999999997</v>
      </c>
    </row>
    <row r="18" spans="1:12">
      <c r="A18" s="39" t="s">
        <v>1719</v>
      </c>
      <c r="B18" s="225">
        <v>41.4</v>
      </c>
      <c r="C18" s="225">
        <v>42.6</v>
      </c>
      <c r="D18" s="225">
        <v>47.9</v>
      </c>
      <c r="E18" s="225">
        <v>43.8</v>
      </c>
      <c r="F18" s="225">
        <v>38</v>
      </c>
      <c r="G18" s="225">
        <v>30</v>
      </c>
      <c r="H18" s="225">
        <v>19.8</v>
      </c>
      <c r="I18" s="225">
        <v>19.5</v>
      </c>
      <c r="J18" s="225">
        <v>23.4</v>
      </c>
      <c r="K18" s="225">
        <v>29.8</v>
      </c>
      <c r="L18" s="225">
        <v>26.3</v>
      </c>
    </row>
    <row r="19" spans="1:12">
      <c r="A19" s="39" t="s">
        <v>1813</v>
      </c>
      <c r="B19" s="225">
        <v>33</v>
      </c>
      <c r="C19" s="225">
        <v>34.4</v>
      </c>
      <c r="D19" s="225">
        <v>36.4</v>
      </c>
      <c r="E19" s="225">
        <v>34.299999999999997</v>
      </c>
      <c r="F19" s="225">
        <v>32.1</v>
      </c>
      <c r="G19" s="225">
        <v>29.2</v>
      </c>
      <c r="H19" s="225">
        <v>31.6</v>
      </c>
      <c r="I19" s="225">
        <v>28.1</v>
      </c>
      <c r="J19" s="225">
        <v>23.4</v>
      </c>
      <c r="K19" s="225">
        <v>23.8</v>
      </c>
      <c r="L19" s="225">
        <v>16.5</v>
      </c>
    </row>
    <row r="20" spans="1:12" ht="16">
      <c r="A20" s="37" t="s">
        <v>1774</v>
      </c>
      <c r="B20" s="227">
        <v>305.60000000000002</v>
      </c>
      <c r="C20" s="227">
        <v>319.39999999999998</v>
      </c>
      <c r="D20" s="227">
        <v>328.8</v>
      </c>
      <c r="E20" s="227">
        <v>333.9</v>
      </c>
      <c r="F20" s="227">
        <v>337.9</v>
      </c>
      <c r="G20" s="227">
        <v>338.4</v>
      </c>
      <c r="H20" s="227">
        <v>336.2</v>
      </c>
      <c r="I20" s="227">
        <v>351.9</v>
      </c>
      <c r="J20" s="227">
        <v>368.5</v>
      </c>
      <c r="K20" s="227">
        <v>388.3</v>
      </c>
      <c r="L20" s="227">
        <v>396.1</v>
      </c>
    </row>
    <row r="21" spans="1:12">
      <c r="A21" s="39" t="s">
        <v>1824</v>
      </c>
      <c r="B21" s="225">
        <v>488.2</v>
      </c>
      <c r="C21" s="225">
        <v>516.70000000000005</v>
      </c>
      <c r="D21" s="225">
        <v>524.79999999999995</v>
      </c>
      <c r="E21" s="225">
        <v>552.6</v>
      </c>
      <c r="F21" s="225">
        <v>582.70000000000005</v>
      </c>
      <c r="G21" s="225">
        <v>656.8</v>
      </c>
      <c r="H21" s="225">
        <v>622.29999999999995</v>
      </c>
      <c r="I21" s="225">
        <v>624.5</v>
      </c>
      <c r="J21" s="225">
        <v>653.70000000000005</v>
      </c>
      <c r="K21" s="225">
        <v>640.5</v>
      </c>
      <c r="L21" s="225">
        <v>715.9</v>
      </c>
    </row>
    <row r="22" spans="1:12">
      <c r="A22" s="39" t="s">
        <v>1775</v>
      </c>
      <c r="B22" s="225">
        <v>23.3</v>
      </c>
      <c r="C22" s="225">
        <v>24.4</v>
      </c>
      <c r="D22" s="225">
        <v>24.8</v>
      </c>
      <c r="E22" s="225">
        <v>23</v>
      </c>
      <c r="F22" s="225">
        <v>20.8</v>
      </c>
      <c r="G22" s="225">
        <v>20.399999999999999</v>
      </c>
      <c r="H22" s="225">
        <v>20.2</v>
      </c>
      <c r="I22" s="225">
        <v>19.7</v>
      </c>
      <c r="J22" s="225">
        <v>19.5</v>
      </c>
      <c r="K22" s="225">
        <v>19</v>
      </c>
      <c r="L22" s="225">
        <v>18.8</v>
      </c>
    </row>
    <row r="23" spans="1:12">
      <c r="A23" s="39" t="s">
        <v>1776</v>
      </c>
      <c r="B23" s="225">
        <v>18.2</v>
      </c>
      <c r="C23" s="225">
        <v>21.9</v>
      </c>
      <c r="D23" s="225">
        <v>21.2</v>
      </c>
      <c r="E23" s="225">
        <v>21.1</v>
      </c>
      <c r="F23" s="225">
        <v>22.3</v>
      </c>
      <c r="G23" s="225">
        <v>18.100000000000001</v>
      </c>
      <c r="H23" s="225">
        <v>19.600000000000001</v>
      </c>
      <c r="I23" s="225">
        <v>21.7</v>
      </c>
      <c r="J23" s="225">
        <v>20.8</v>
      </c>
      <c r="K23" s="225">
        <v>22.5</v>
      </c>
      <c r="L23" s="225">
        <v>26</v>
      </c>
    </row>
    <row r="24" spans="1:12">
      <c r="A24" s="37" t="s">
        <v>1777</v>
      </c>
      <c r="B24" s="227">
        <v>835.3</v>
      </c>
      <c r="C24" s="227">
        <v>882.3</v>
      </c>
      <c r="D24" s="227">
        <v>899.5</v>
      </c>
      <c r="E24" s="227">
        <v>930.6</v>
      </c>
      <c r="F24" s="227">
        <v>963.7</v>
      </c>
      <c r="G24" s="227">
        <v>1033.7</v>
      </c>
      <c r="H24" s="227">
        <v>998.3</v>
      </c>
      <c r="I24" s="227">
        <v>1017.8</v>
      </c>
      <c r="J24" s="227">
        <v>1062.5</v>
      </c>
      <c r="K24" s="227">
        <v>1070.2</v>
      </c>
      <c r="L24" s="227">
        <v>1156.9000000000001</v>
      </c>
    </row>
    <row r="25" spans="1:12" ht="28">
      <c r="A25" s="39" t="s">
        <v>1779</v>
      </c>
      <c r="B25" s="225">
        <v>285.5</v>
      </c>
      <c r="C25" s="225">
        <v>310.3</v>
      </c>
      <c r="D25" s="225">
        <v>318.60000000000002</v>
      </c>
      <c r="E25" s="225">
        <v>328</v>
      </c>
      <c r="F25" s="225">
        <v>336</v>
      </c>
      <c r="G25" s="225">
        <v>341.6</v>
      </c>
      <c r="H25" s="225">
        <v>346.1</v>
      </c>
      <c r="I25" s="225">
        <v>348.4</v>
      </c>
      <c r="J25" s="225">
        <v>353.2</v>
      </c>
      <c r="K25" s="225">
        <v>355.9</v>
      </c>
      <c r="L25" s="225">
        <v>365.6</v>
      </c>
    </row>
    <row r="26" spans="1:12">
      <c r="A26" s="39" t="s">
        <v>1780</v>
      </c>
      <c r="B26" s="225">
        <v>59.8</v>
      </c>
      <c r="C26" s="225">
        <v>61.8</v>
      </c>
      <c r="D26" s="225">
        <v>58.9</v>
      </c>
      <c r="E26" s="225">
        <v>65.2</v>
      </c>
      <c r="F26" s="225">
        <v>66</v>
      </c>
      <c r="G26" s="225">
        <v>59.9</v>
      </c>
      <c r="H26" s="225">
        <v>63</v>
      </c>
      <c r="I26" s="225">
        <v>61.4</v>
      </c>
      <c r="J26" s="225">
        <v>64.900000000000006</v>
      </c>
      <c r="K26" s="225">
        <v>69.5</v>
      </c>
      <c r="L26" s="225">
        <v>69.599999999999994</v>
      </c>
    </row>
    <row r="27" spans="1:12">
      <c r="A27" s="37" t="s">
        <v>1781</v>
      </c>
      <c r="B27" s="227">
        <v>345.3</v>
      </c>
      <c r="C27" s="227">
        <v>372.1</v>
      </c>
      <c r="D27" s="227">
        <v>377.4</v>
      </c>
      <c r="E27" s="227">
        <v>393.2</v>
      </c>
      <c r="F27" s="227">
        <v>402</v>
      </c>
      <c r="G27" s="227">
        <v>401.6</v>
      </c>
      <c r="H27" s="227">
        <v>409</v>
      </c>
      <c r="I27" s="227">
        <v>409.8</v>
      </c>
      <c r="J27" s="227">
        <v>418.1</v>
      </c>
      <c r="K27" s="227">
        <v>425.3</v>
      </c>
      <c r="L27" s="227">
        <v>435.2</v>
      </c>
    </row>
    <row r="28" spans="1:12" ht="16">
      <c r="A28" s="37" t="s">
        <v>1782</v>
      </c>
      <c r="B28" s="227">
        <v>490</v>
      </c>
      <c r="C28" s="227">
        <v>510.1</v>
      </c>
      <c r="D28" s="227">
        <v>522.1</v>
      </c>
      <c r="E28" s="227">
        <v>537.5</v>
      </c>
      <c r="F28" s="227">
        <v>561.70000000000005</v>
      </c>
      <c r="G28" s="227">
        <v>632.1</v>
      </c>
      <c r="H28" s="227">
        <v>589.29999999999995</v>
      </c>
      <c r="I28" s="227">
        <v>608</v>
      </c>
      <c r="J28" s="227">
        <v>644.4</v>
      </c>
      <c r="K28" s="227">
        <v>644.9</v>
      </c>
      <c r="L28" s="227">
        <v>721.7</v>
      </c>
    </row>
    <row r="29" spans="1:12">
      <c r="A29" s="39" t="s">
        <v>1825</v>
      </c>
      <c r="B29" s="225">
        <v>481.1</v>
      </c>
      <c r="C29" s="225">
        <v>495.6</v>
      </c>
      <c r="D29" s="225">
        <v>490.6</v>
      </c>
      <c r="E29" s="225">
        <v>501.6</v>
      </c>
      <c r="F29" s="225">
        <v>501.9</v>
      </c>
      <c r="G29" s="225">
        <v>510.9</v>
      </c>
      <c r="H29" s="225">
        <v>518.6</v>
      </c>
      <c r="I29" s="225">
        <v>524.20000000000005</v>
      </c>
      <c r="J29" s="225">
        <v>535.6</v>
      </c>
      <c r="K29" s="225">
        <v>546.79999999999995</v>
      </c>
      <c r="L29" s="225">
        <v>558</v>
      </c>
    </row>
    <row r="30" spans="1:12" ht="16">
      <c r="A30" s="37" t="s">
        <v>1783</v>
      </c>
      <c r="B30" s="227">
        <v>8.9</v>
      </c>
      <c r="C30" s="227">
        <v>14.6</v>
      </c>
      <c r="D30" s="227">
        <v>31.5</v>
      </c>
      <c r="E30" s="227">
        <v>35.799999999999997</v>
      </c>
      <c r="F30" s="227">
        <v>59.9</v>
      </c>
      <c r="G30" s="227">
        <v>121.2</v>
      </c>
      <c r="H30" s="227">
        <v>70.599999999999994</v>
      </c>
      <c r="I30" s="227">
        <v>83.8</v>
      </c>
      <c r="J30" s="227">
        <v>108.9</v>
      </c>
      <c r="K30" s="227">
        <v>98.1</v>
      </c>
      <c r="L30" s="227">
        <v>163.6</v>
      </c>
    </row>
    <row r="31" spans="1:12">
      <c r="A31" s="39" t="s">
        <v>1727</v>
      </c>
      <c r="B31" s="225">
        <v>1.6</v>
      </c>
      <c r="C31" s="225">
        <v>3</v>
      </c>
      <c r="D31" s="225">
        <v>6.9</v>
      </c>
      <c r="E31" s="225">
        <v>2.2000000000000002</v>
      </c>
      <c r="F31" s="225">
        <v>-9.4</v>
      </c>
      <c r="G31" s="225">
        <v>-11.8</v>
      </c>
      <c r="H31" s="225">
        <v>-10.4</v>
      </c>
      <c r="I31" s="225">
        <v>-3.1</v>
      </c>
      <c r="J31" s="225">
        <v>1</v>
      </c>
      <c r="K31" s="225">
        <v>-0.5</v>
      </c>
      <c r="L31" s="225">
        <v>1.4</v>
      </c>
    </row>
    <row r="32" spans="1:12">
      <c r="A32" s="39" t="s">
        <v>1815</v>
      </c>
      <c r="B32" s="225">
        <v>6.1</v>
      </c>
      <c r="C32" s="225">
        <v>9.8000000000000007</v>
      </c>
      <c r="D32" s="225">
        <v>17.100000000000001</v>
      </c>
      <c r="E32" s="225">
        <v>34.200000000000003</v>
      </c>
      <c r="F32" s="225">
        <v>5.8</v>
      </c>
      <c r="G32" s="225">
        <v>12</v>
      </c>
      <c r="H32" s="225">
        <v>17.100000000000001</v>
      </c>
      <c r="I32" s="225">
        <v>6</v>
      </c>
      <c r="J32" s="225">
        <v>5.7</v>
      </c>
      <c r="K32" s="225">
        <v>12.6</v>
      </c>
      <c r="L32" s="225">
        <v>6.4</v>
      </c>
    </row>
    <row r="33" spans="1:12">
      <c r="A33" s="39" t="s">
        <v>1713</v>
      </c>
      <c r="B33" s="225">
        <v>52.7</v>
      </c>
      <c r="C33" s="225">
        <v>54.6</v>
      </c>
      <c r="D33" s="225">
        <v>55.2</v>
      </c>
      <c r="E33" s="225">
        <v>55.9</v>
      </c>
      <c r="F33" s="225">
        <v>56.3</v>
      </c>
      <c r="G33" s="225">
        <v>56.8</v>
      </c>
      <c r="H33" s="225">
        <v>57.2</v>
      </c>
      <c r="I33" s="225">
        <v>58.3</v>
      </c>
      <c r="J33" s="225">
        <v>59</v>
      </c>
      <c r="K33" s="225">
        <v>59.8</v>
      </c>
      <c r="L33" s="225">
        <v>60.7</v>
      </c>
    </row>
    <row r="34" spans="1:12" ht="28">
      <c r="A34" s="37" t="s">
        <v>1785</v>
      </c>
      <c r="B34" s="227">
        <v>-48.3</v>
      </c>
      <c r="C34" s="227">
        <v>-46.9</v>
      </c>
      <c r="D34" s="227">
        <v>-33.9</v>
      </c>
      <c r="E34" s="227">
        <v>-52.1</v>
      </c>
      <c r="F34" s="227">
        <v>-11.6</v>
      </c>
      <c r="G34" s="227">
        <v>40.700000000000003</v>
      </c>
      <c r="H34" s="227">
        <v>-14.1</v>
      </c>
      <c r="I34" s="227">
        <v>16.399999999999999</v>
      </c>
      <c r="J34" s="227">
        <v>45.1</v>
      </c>
      <c r="K34" s="227">
        <v>25.3</v>
      </c>
      <c r="L34" s="227">
        <v>98</v>
      </c>
    </row>
    <row r="35" spans="1:12">
      <c r="A35" s="39" t="s">
        <v>1730</v>
      </c>
      <c r="B35" s="225">
        <v>53.9</v>
      </c>
      <c r="C35" s="225">
        <v>59.6</v>
      </c>
      <c r="D35" s="225">
        <v>61.4</v>
      </c>
      <c r="E35" s="225">
        <v>71.8</v>
      </c>
      <c r="F35" s="225">
        <v>70.7</v>
      </c>
      <c r="G35" s="225">
        <v>76.5</v>
      </c>
      <c r="H35" s="225">
        <v>73.900000000000006</v>
      </c>
      <c r="I35" s="225">
        <v>79.599999999999994</v>
      </c>
      <c r="J35" s="225">
        <v>74.099999999999994</v>
      </c>
      <c r="K35" s="225">
        <v>77.2</v>
      </c>
      <c r="L35" s="225">
        <v>77.2</v>
      </c>
    </row>
    <row r="36" spans="1:12">
      <c r="A36" s="39" t="s">
        <v>1731</v>
      </c>
      <c r="B36" s="225">
        <v>52.7</v>
      </c>
      <c r="C36" s="225">
        <v>54.6</v>
      </c>
      <c r="D36" s="225">
        <v>55.2</v>
      </c>
      <c r="E36" s="225">
        <v>55.9</v>
      </c>
      <c r="F36" s="225">
        <v>56.3</v>
      </c>
      <c r="G36" s="225">
        <v>56.8</v>
      </c>
      <c r="H36" s="225">
        <v>57.2</v>
      </c>
      <c r="I36" s="225">
        <v>58.3</v>
      </c>
      <c r="J36" s="225">
        <v>59</v>
      </c>
      <c r="K36" s="225">
        <v>59.8</v>
      </c>
      <c r="L36" s="225">
        <v>60.7</v>
      </c>
    </row>
    <row r="37" spans="1:12">
      <c r="A37" s="39" t="s">
        <v>1732</v>
      </c>
      <c r="B37" s="225">
        <v>0</v>
      </c>
      <c r="C37" s="225">
        <v>0</v>
      </c>
      <c r="D37" s="225">
        <v>0</v>
      </c>
      <c r="E37" s="225">
        <v>0</v>
      </c>
      <c r="F37" s="225">
        <v>0</v>
      </c>
      <c r="G37" s="225">
        <v>0</v>
      </c>
      <c r="H37" s="225">
        <v>0</v>
      </c>
      <c r="I37" s="225">
        <v>0</v>
      </c>
      <c r="J37" s="225">
        <v>0</v>
      </c>
      <c r="K37" s="225">
        <v>0</v>
      </c>
      <c r="L37" s="225">
        <v>0</v>
      </c>
    </row>
    <row r="38" spans="1:12" ht="28">
      <c r="A38" s="39" t="s">
        <v>1734</v>
      </c>
      <c r="B38" s="225">
        <v>-1.4</v>
      </c>
      <c r="C38" s="225">
        <v>-2.8</v>
      </c>
      <c r="D38" s="225">
        <v>-2.1</v>
      </c>
      <c r="E38" s="225">
        <v>-1.8</v>
      </c>
      <c r="F38" s="225">
        <v>-2.2000000000000002</v>
      </c>
      <c r="G38" s="225">
        <v>-1.7</v>
      </c>
      <c r="H38" s="225">
        <v>-3.7</v>
      </c>
      <c r="I38" s="225">
        <v>-2.6</v>
      </c>
      <c r="J38" s="225">
        <v>-3.1</v>
      </c>
      <c r="K38" s="225">
        <v>-2.8</v>
      </c>
      <c r="L38" s="225">
        <v>-3.4</v>
      </c>
    </row>
    <row r="39" spans="1:12">
      <c r="A39" s="37" t="s">
        <v>1789</v>
      </c>
      <c r="B39" s="227">
        <v>-48.2</v>
      </c>
      <c r="C39" s="227">
        <v>-49.1</v>
      </c>
      <c r="D39" s="227">
        <v>-38</v>
      </c>
      <c r="E39" s="227">
        <v>-66.099999999999994</v>
      </c>
      <c r="F39" s="227">
        <v>-23.8</v>
      </c>
      <c r="G39" s="227">
        <v>22.7</v>
      </c>
      <c r="H39" s="227">
        <v>-27.1</v>
      </c>
      <c r="I39" s="227">
        <v>-2.2000000000000002</v>
      </c>
      <c r="J39" s="227">
        <v>33.1</v>
      </c>
      <c r="K39" s="227">
        <v>10.7</v>
      </c>
      <c r="L39" s="227">
        <v>84.9</v>
      </c>
    </row>
    <row r="40" spans="1:12">
      <c r="A40" s="37" t="s">
        <v>1736</v>
      </c>
      <c r="B40" s="227"/>
      <c r="C40" s="225"/>
      <c r="D40" s="225"/>
      <c r="E40" s="225"/>
      <c r="F40" s="227"/>
      <c r="G40" s="225"/>
      <c r="H40" s="227"/>
      <c r="I40" s="225"/>
      <c r="J40" s="225"/>
      <c r="K40" s="225"/>
      <c r="L40" s="225"/>
    </row>
    <row r="41" spans="1:12">
      <c r="A41" s="37" t="s">
        <v>1790</v>
      </c>
      <c r="B41" s="227">
        <v>850.2</v>
      </c>
      <c r="C41" s="227">
        <v>853.3</v>
      </c>
      <c r="D41" s="227">
        <v>878.1</v>
      </c>
      <c r="E41" s="227">
        <v>907.2</v>
      </c>
      <c r="F41" s="227">
        <v>932</v>
      </c>
      <c r="G41" s="227">
        <v>944.2</v>
      </c>
      <c r="H41" s="227">
        <v>959.5</v>
      </c>
      <c r="I41" s="227">
        <v>983.8</v>
      </c>
      <c r="J41" s="227">
        <v>1019.2</v>
      </c>
      <c r="K41" s="227">
        <v>1063.3</v>
      </c>
      <c r="L41" s="227" t="s">
        <v>2</v>
      </c>
    </row>
    <row r="42" spans="1:12">
      <c r="A42" s="39" t="s">
        <v>1738</v>
      </c>
      <c r="B42" s="225">
        <v>1.2</v>
      </c>
      <c r="C42" s="225">
        <v>5</v>
      </c>
      <c r="D42" s="225">
        <v>6.1</v>
      </c>
      <c r="E42" s="225">
        <v>15.9</v>
      </c>
      <c r="F42" s="225">
        <v>14.4</v>
      </c>
      <c r="G42" s="225">
        <v>19.7</v>
      </c>
      <c r="H42" s="225">
        <v>16.600000000000001</v>
      </c>
      <c r="I42" s="225">
        <v>21.3</v>
      </c>
      <c r="J42" s="225">
        <v>15.1</v>
      </c>
      <c r="K42" s="225">
        <v>17.399999999999999</v>
      </c>
      <c r="L42" s="225" t="s">
        <v>2</v>
      </c>
    </row>
    <row r="43" spans="1:12">
      <c r="A43" s="39" t="s">
        <v>1739</v>
      </c>
      <c r="B43" s="225">
        <v>1.8</v>
      </c>
      <c r="C43" s="225">
        <v>19.8</v>
      </c>
      <c r="D43" s="225">
        <v>23</v>
      </c>
      <c r="E43" s="225">
        <v>8.9</v>
      </c>
      <c r="F43" s="225">
        <v>-2.2000000000000002</v>
      </c>
      <c r="G43" s="225">
        <v>-4.5</v>
      </c>
      <c r="H43" s="225">
        <v>7.7</v>
      </c>
      <c r="I43" s="225">
        <v>14.1</v>
      </c>
      <c r="J43" s="225">
        <v>19.399999999999999</v>
      </c>
      <c r="K43" s="225">
        <v>29.2</v>
      </c>
      <c r="L43" s="225" t="s">
        <v>2</v>
      </c>
    </row>
    <row r="44" spans="1:12">
      <c r="A44" s="37" t="s">
        <v>1740</v>
      </c>
      <c r="B44" s="227">
        <v>853.3</v>
      </c>
      <c r="C44" s="227">
        <v>878.1</v>
      </c>
      <c r="D44" s="227">
        <v>907.2</v>
      </c>
      <c r="E44" s="227">
        <v>932</v>
      </c>
      <c r="F44" s="227">
        <v>944.2</v>
      </c>
      <c r="G44" s="227">
        <v>959.5</v>
      </c>
      <c r="H44" s="227">
        <v>983.8</v>
      </c>
      <c r="I44" s="227">
        <v>1019.2</v>
      </c>
      <c r="J44" s="227">
        <v>1063.3</v>
      </c>
      <c r="K44" s="227">
        <v>1119.8</v>
      </c>
      <c r="L44" s="227" t="s">
        <v>2</v>
      </c>
    </row>
    <row r="45" spans="1:12" ht="16" thickBot="1">
      <c r="A45" s="70"/>
      <c r="B45" s="71"/>
      <c r="C45" s="71"/>
      <c r="D45" s="71"/>
      <c r="E45" s="71"/>
      <c r="F45" s="71"/>
      <c r="G45" s="71"/>
      <c r="H45" s="71"/>
      <c r="I45" s="71"/>
      <c r="J45" s="71"/>
      <c r="K45" s="71"/>
      <c r="L45" s="71"/>
    </row>
    <row r="46" spans="1:12">
      <c r="A46" s="231"/>
      <c r="B46" s="222"/>
      <c r="C46" s="222"/>
      <c r="D46" s="222"/>
      <c r="E46" s="222"/>
      <c r="F46" s="222"/>
      <c r="G46" s="222"/>
      <c r="H46" s="222"/>
      <c r="I46" s="222"/>
      <c r="J46" s="222"/>
      <c r="K46" s="222"/>
      <c r="L46" s="222"/>
    </row>
    <row r="47" spans="1:12" ht="28">
      <c r="A47" s="233" t="s">
        <v>1791</v>
      </c>
      <c r="B47" s="222"/>
      <c r="C47" s="224" t="s">
        <v>4143</v>
      </c>
      <c r="D47" s="222"/>
      <c r="E47" s="229" t="s">
        <v>4019</v>
      </c>
      <c r="F47" s="222"/>
      <c r="G47" s="222"/>
      <c r="H47" s="222"/>
      <c r="I47" s="222"/>
      <c r="J47" s="222"/>
      <c r="K47" s="222"/>
      <c r="L47" s="222"/>
    </row>
    <row r="48" spans="1:12">
      <c r="A48" s="231"/>
      <c r="B48" s="222"/>
      <c r="C48" s="222"/>
      <c r="D48" s="222"/>
      <c r="E48" s="222"/>
      <c r="F48" s="222"/>
      <c r="G48" s="222"/>
      <c r="H48" s="222"/>
      <c r="I48" s="222"/>
      <c r="J48" s="222"/>
      <c r="K48" s="222"/>
      <c r="L48" s="222"/>
    </row>
    <row r="49" spans="1:12">
      <c r="A49" s="231"/>
      <c r="B49" s="222"/>
      <c r="C49" s="222"/>
      <c r="D49" s="222"/>
      <c r="E49" s="222"/>
      <c r="F49" s="222"/>
      <c r="G49" s="222"/>
      <c r="H49" s="222"/>
      <c r="I49" s="222"/>
      <c r="J49" s="222"/>
      <c r="K49" s="222"/>
      <c r="L49" s="222"/>
    </row>
    <row r="50" spans="1:12">
      <c r="A50" s="231"/>
      <c r="B50" s="222"/>
      <c r="C50" s="222"/>
      <c r="D50" s="222"/>
      <c r="E50" s="222"/>
      <c r="F50" s="222"/>
      <c r="G50" s="222"/>
      <c r="H50" s="222"/>
      <c r="I50" s="222"/>
      <c r="J50" s="222"/>
      <c r="K50" s="222"/>
      <c r="L50" s="222"/>
    </row>
    <row r="51" spans="1:12">
      <c r="A51" s="231"/>
      <c r="B51" s="222"/>
      <c r="C51" s="222"/>
      <c r="D51" s="222"/>
      <c r="E51" s="222"/>
      <c r="F51" s="222"/>
      <c r="G51" s="222"/>
      <c r="H51" s="222"/>
      <c r="I51" s="222"/>
      <c r="J51" s="222"/>
      <c r="K51" s="222"/>
      <c r="L51" s="222"/>
    </row>
    <row r="52" spans="1:12">
      <c r="A52" s="231"/>
      <c r="B52" s="222"/>
      <c r="C52" s="222"/>
      <c r="D52" s="222"/>
      <c r="E52" s="222"/>
      <c r="F52" s="222"/>
      <c r="G52" s="222"/>
      <c r="H52" s="222"/>
      <c r="I52" s="222"/>
      <c r="J52" s="222"/>
      <c r="K52" s="222"/>
      <c r="L52" s="222"/>
    </row>
    <row r="53" spans="1:12">
      <c r="A53" s="231"/>
      <c r="B53" s="222"/>
      <c r="C53" s="222"/>
      <c r="D53" s="222"/>
      <c r="E53" s="222"/>
      <c r="F53" s="222"/>
      <c r="G53" s="222"/>
      <c r="H53" s="222"/>
      <c r="I53" s="222"/>
      <c r="J53" s="222"/>
      <c r="K53" s="222"/>
      <c r="L53" s="222"/>
    </row>
    <row r="54" spans="1:12">
      <c r="A54" s="231"/>
      <c r="B54" s="222"/>
      <c r="C54" s="222"/>
      <c r="D54" s="222"/>
      <c r="E54" s="222"/>
      <c r="F54" s="222"/>
      <c r="G54" s="222"/>
      <c r="H54" s="222"/>
      <c r="I54" s="222"/>
      <c r="J54" s="222"/>
      <c r="K54" s="222"/>
      <c r="L54" s="222"/>
    </row>
  </sheetData>
  <hyperlinks>
    <hyperlink ref="B1" location="INDEKS!A1" display="HJEM" xr:uid="{66393852-FECE-4A4A-AAA3-3289EF343B18}"/>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L68"/>
  <sheetViews>
    <sheetView zoomScale="55" zoomScaleNormal="55" workbookViewId="0">
      <selection activeCell="B1" sqref="B1"/>
    </sheetView>
  </sheetViews>
  <sheetFormatPr baseColWidth="10" defaultColWidth="9.1640625" defaultRowHeight="15"/>
  <cols>
    <col min="1" max="1" width="50.6640625" style="236" customWidth="1"/>
    <col min="2" max="16384" width="9.1640625" style="221"/>
  </cols>
  <sheetData>
    <row r="1" spans="1:12">
      <c r="A1" s="231" t="s">
        <v>1826</v>
      </c>
      <c r="B1" s="173" t="s">
        <v>3453</v>
      </c>
      <c r="C1" s="222"/>
      <c r="D1" s="222"/>
      <c r="E1" s="222"/>
      <c r="F1" s="222"/>
      <c r="G1" s="222"/>
      <c r="H1" s="222"/>
      <c r="I1" s="222"/>
      <c r="J1" s="222"/>
      <c r="K1" s="222"/>
      <c r="L1" s="222"/>
    </row>
    <row r="2" spans="1:12">
      <c r="A2" s="232"/>
      <c r="B2" s="227">
        <v>2008</v>
      </c>
      <c r="C2" s="227">
        <v>2009</v>
      </c>
      <c r="D2" s="227">
        <v>2010</v>
      </c>
      <c r="E2" s="227">
        <v>2011</v>
      </c>
      <c r="F2" s="227">
        <v>2012</v>
      </c>
      <c r="G2" s="227">
        <v>2013</v>
      </c>
      <c r="H2" s="227">
        <v>2014</v>
      </c>
      <c r="I2" s="227">
        <v>2015</v>
      </c>
      <c r="J2" s="227">
        <v>2016</v>
      </c>
      <c r="K2" s="227" t="s">
        <v>3599</v>
      </c>
      <c r="L2" s="227" t="s">
        <v>3957</v>
      </c>
    </row>
    <row r="3" spans="1:12">
      <c r="A3" s="235" t="s">
        <v>1650</v>
      </c>
      <c r="B3" s="225"/>
      <c r="C3" s="225"/>
      <c r="D3" s="225"/>
      <c r="E3" s="225"/>
      <c r="F3" s="225"/>
      <c r="G3" s="225"/>
      <c r="H3" s="225"/>
      <c r="I3" s="225"/>
      <c r="J3" s="225"/>
      <c r="K3" s="225"/>
      <c r="L3" s="225"/>
    </row>
    <row r="4" spans="1:12">
      <c r="A4" s="232" t="s">
        <v>1792</v>
      </c>
      <c r="B4" s="225"/>
      <c r="C4" s="225"/>
      <c r="D4" s="225"/>
      <c r="E4" s="225"/>
      <c r="F4" s="225"/>
      <c r="G4" s="225"/>
      <c r="H4" s="225"/>
      <c r="I4" s="225"/>
      <c r="J4" s="225"/>
      <c r="K4" s="225"/>
      <c r="L4" s="225"/>
    </row>
    <row r="5" spans="1:12">
      <c r="A5" s="233" t="s">
        <v>1793</v>
      </c>
      <c r="B5" s="225">
        <v>163</v>
      </c>
      <c r="C5" s="225">
        <v>64</v>
      </c>
      <c r="D5" s="225">
        <v>27</v>
      </c>
      <c r="E5" s="225">
        <v>33</v>
      </c>
      <c r="F5" s="225">
        <v>-39</v>
      </c>
      <c r="G5" s="225">
        <v>-30</v>
      </c>
      <c r="H5" s="225">
        <v>52</v>
      </c>
      <c r="I5" s="225">
        <v>-99</v>
      </c>
      <c r="J5" s="225">
        <v>-25</v>
      </c>
      <c r="K5" s="225">
        <v>29</v>
      </c>
      <c r="L5" s="225">
        <v>10</v>
      </c>
    </row>
    <row r="6" spans="1:12">
      <c r="A6" s="233" t="s">
        <v>1794</v>
      </c>
      <c r="B6" s="225" t="s">
        <v>37</v>
      </c>
      <c r="C6" s="225" t="s">
        <v>37</v>
      </c>
      <c r="D6" s="225" t="s">
        <v>37</v>
      </c>
      <c r="E6" s="225" t="s">
        <v>37</v>
      </c>
      <c r="F6" s="225" t="s">
        <v>37</v>
      </c>
      <c r="G6" s="225" t="s">
        <v>37</v>
      </c>
      <c r="H6" s="225" t="s">
        <v>37</v>
      </c>
      <c r="I6" s="225" t="s">
        <v>37</v>
      </c>
      <c r="J6" s="225" t="s">
        <v>37</v>
      </c>
      <c r="K6" s="225" t="s">
        <v>37</v>
      </c>
      <c r="L6" s="225" t="s">
        <v>37</v>
      </c>
    </row>
    <row r="7" spans="1:12">
      <c r="A7" s="233" t="s">
        <v>1795</v>
      </c>
      <c r="B7" s="225">
        <v>147</v>
      </c>
      <c r="C7" s="225">
        <v>-78</v>
      </c>
      <c r="D7" s="225">
        <v>-14</v>
      </c>
      <c r="E7" s="225">
        <v>61</v>
      </c>
      <c r="F7" s="225">
        <v>-63</v>
      </c>
      <c r="G7" s="225">
        <v>-1</v>
      </c>
      <c r="H7" s="225">
        <v>54</v>
      </c>
      <c r="I7" s="225">
        <v>-51</v>
      </c>
      <c r="J7" s="225">
        <v>-41</v>
      </c>
      <c r="K7" s="225">
        <v>3</v>
      </c>
      <c r="L7" s="225">
        <v>-28</v>
      </c>
    </row>
    <row r="8" spans="1:12">
      <c r="A8" s="233" t="s">
        <v>1796</v>
      </c>
      <c r="B8" s="225">
        <v>-28</v>
      </c>
      <c r="C8" s="225">
        <v>57</v>
      </c>
      <c r="D8" s="225">
        <v>19</v>
      </c>
      <c r="E8" s="225">
        <v>-1</v>
      </c>
      <c r="F8" s="225">
        <v>-15</v>
      </c>
      <c r="G8" s="225">
        <v>-21</v>
      </c>
      <c r="H8" s="225">
        <v>-32</v>
      </c>
      <c r="I8" s="225">
        <v>-2</v>
      </c>
      <c r="J8" s="225">
        <v>-8</v>
      </c>
      <c r="K8" s="225">
        <v>-10</v>
      </c>
      <c r="L8" s="225">
        <v>25</v>
      </c>
    </row>
    <row r="9" spans="1:12">
      <c r="A9" s="233" t="s">
        <v>1797</v>
      </c>
      <c r="B9" s="225">
        <v>34</v>
      </c>
      <c r="C9" s="225">
        <v>38</v>
      </c>
      <c r="D9" s="225">
        <v>-1</v>
      </c>
      <c r="E9" s="225">
        <v>10</v>
      </c>
      <c r="F9" s="225">
        <v>13</v>
      </c>
      <c r="G9" s="225">
        <v>15</v>
      </c>
      <c r="H9" s="225">
        <v>7</v>
      </c>
      <c r="I9" s="225">
        <v>-3</v>
      </c>
      <c r="J9" s="225">
        <v>6</v>
      </c>
      <c r="K9" s="225">
        <v>4</v>
      </c>
      <c r="L9" s="225">
        <v>15</v>
      </c>
    </row>
    <row r="10" spans="1:12">
      <c r="A10" s="233" t="s">
        <v>1798</v>
      </c>
      <c r="B10" s="225">
        <v>2</v>
      </c>
      <c r="C10" s="225">
        <v>3</v>
      </c>
      <c r="D10" s="225">
        <v>5</v>
      </c>
      <c r="E10" s="225">
        <v>3</v>
      </c>
      <c r="F10" s="225">
        <v>7</v>
      </c>
      <c r="G10" s="225">
        <v>3</v>
      </c>
      <c r="H10" s="225">
        <v>0</v>
      </c>
      <c r="I10" s="225">
        <v>5</v>
      </c>
      <c r="J10" s="225">
        <v>-6</v>
      </c>
      <c r="K10" s="225">
        <v>6</v>
      </c>
      <c r="L10" s="225">
        <v>3</v>
      </c>
    </row>
    <row r="11" spans="1:12" ht="28">
      <c r="A11" s="233" t="s">
        <v>1799</v>
      </c>
      <c r="B11" s="225">
        <v>0</v>
      </c>
      <c r="C11" s="225">
        <v>0</v>
      </c>
      <c r="D11" s="225">
        <v>0</v>
      </c>
      <c r="E11" s="225">
        <v>0</v>
      </c>
      <c r="F11" s="225">
        <v>0</v>
      </c>
      <c r="G11" s="225">
        <v>0</v>
      </c>
      <c r="H11" s="225">
        <v>0</v>
      </c>
      <c r="I11" s="225">
        <v>0</v>
      </c>
      <c r="J11" s="225">
        <v>0</v>
      </c>
      <c r="K11" s="225">
        <v>0</v>
      </c>
      <c r="L11" s="225">
        <v>0</v>
      </c>
    </row>
    <row r="12" spans="1:12">
      <c r="A12" s="233" t="s">
        <v>1800</v>
      </c>
      <c r="B12" s="225">
        <v>0</v>
      </c>
      <c r="C12" s="225">
        <v>1</v>
      </c>
      <c r="D12" s="225">
        <v>-3</v>
      </c>
      <c r="E12" s="225">
        <v>-2</v>
      </c>
      <c r="F12" s="225">
        <v>-4</v>
      </c>
      <c r="G12" s="225">
        <v>-4</v>
      </c>
      <c r="H12" s="225">
        <v>-4</v>
      </c>
      <c r="I12" s="225">
        <v>-3</v>
      </c>
      <c r="J12" s="225">
        <v>-2</v>
      </c>
      <c r="K12" s="225">
        <v>-2</v>
      </c>
      <c r="L12" s="225">
        <v>0</v>
      </c>
    </row>
    <row r="13" spans="1:12">
      <c r="A13" s="233" t="s">
        <v>1803</v>
      </c>
      <c r="B13" s="225">
        <v>7</v>
      </c>
      <c r="C13" s="225">
        <v>44</v>
      </c>
      <c r="D13" s="225">
        <v>22</v>
      </c>
      <c r="E13" s="225">
        <v>-40</v>
      </c>
      <c r="F13" s="225">
        <v>23</v>
      </c>
      <c r="G13" s="225">
        <v>-23</v>
      </c>
      <c r="H13" s="225">
        <v>28</v>
      </c>
      <c r="I13" s="225">
        <v>-45</v>
      </c>
      <c r="J13" s="225">
        <v>27</v>
      </c>
      <c r="K13" s="225">
        <v>29</v>
      </c>
      <c r="L13" s="225">
        <v>-4</v>
      </c>
    </row>
    <row r="14" spans="1:12">
      <c r="A14" s="233" t="s">
        <v>1806</v>
      </c>
      <c r="B14" s="225">
        <v>105</v>
      </c>
      <c r="C14" s="225">
        <v>113</v>
      </c>
      <c r="D14" s="225">
        <v>76</v>
      </c>
      <c r="E14" s="225">
        <v>71</v>
      </c>
      <c r="F14" s="225">
        <v>27</v>
      </c>
      <c r="G14" s="225">
        <v>-7</v>
      </c>
      <c r="H14" s="225">
        <v>30</v>
      </c>
      <c r="I14" s="225">
        <v>-72</v>
      </c>
      <c r="J14" s="225">
        <v>-22</v>
      </c>
      <c r="K14" s="225">
        <v>-5</v>
      </c>
      <c r="L14" s="225">
        <v>0</v>
      </c>
    </row>
    <row r="15" spans="1:12">
      <c r="A15" s="233" t="s">
        <v>1794</v>
      </c>
      <c r="B15" s="225" t="s">
        <v>37</v>
      </c>
      <c r="C15" s="225" t="s">
        <v>37</v>
      </c>
      <c r="D15" s="225" t="s">
        <v>37</v>
      </c>
      <c r="E15" s="225" t="s">
        <v>37</v>
      </c>
      <c r="F15" s="225" t="s">
        <v>37</v>
      </c>
      <c r="G15" s="225" t="s">
        <v>37</v>
      </c>
      <c r="H15" s="225" t="s">
        <v>37</v>
      </c>
      <c r="I15" s="225" t="s">
        <v>37</v>
      </c>
      <c r="J15" s="225" t="s">
        <v>37</v>
      </c>
      <c r="K15" s="225" t="s">
        <v>37</v>
      </c>
      <c r="L15" s="225" t="s">
        <v>37</v>
      </c>
    </row>
    <row r="16" spans="1:12">
      <c r="A16" s="233" t="s">
        <v>1795</v>
      </c>
      <c r="B16" s="225">
        <v>1</v>
      </c>
      <c r="C16" s="225">
        <v>0</v>
      </c>
      <c r="D16" s="225">
        <v>0</v>
      </c>
      <c r="E16" s="225">
        <v>0</v>
      </c>
      <c r="F16" s="225">
        <v>0</v>
      </c>
      <c r="G16" s="225">
        <v>0</v>
      </c>
      <c r="H16" s="225">
        <v>1</v>
      </c>
      <c r="I16" s="225">
        <v>1</v>
      </c>
      <c r="J16" s="225">
        <v>0</v>
      </c>
      <c r="K16" s="225">
        <v>-4</v>
      </c>
      <c r="L16" s="225">
        <v>0</v>
      </c>
    </row>
    <row r="17" spans="1:12">
      <c r="A17" s="233" t="s">
        <v>1796</v>
      </c>
      <c r="B17" s="225">
        <v>92</v>
      </c>
      <c r="C17" s="225">
        <v>72</v>
      </c>
      <c r="D17" s="225">
        <v>71</v>
      </c>
      <c r="E17" s="225">
        <v>67</v>
      </c>
      <c r="F17" s="225">
        <v>4</v>
      </c>
      <c r="G17" s="225">
        <v>-20</v>
      </c>
      <c r="H17" s="225">
        <v>18</v>
      </c>
      <c r="I17" s="225">
        <v>-81</v>
      </c>
      <c r="J17" s="225">
        <v>-28</v>
      </c>
      <c r="K17" s="225">
        <v>-11</v>
      </c>
      <c r="L17" s="225">
        <v>-26</v>
      </c>
    </row>
    <row r="18" spans="1:12">
      <c r="A18" s="233" t="s">
        <v>1797</v>
      </c>
      <c r="B18" s="225">
        <v>12</v>
      </c>
      <c r="C18" s="225">
        <v>9</v>
      </c>
      <c r="D18" s="225">
        <v>10</v>
      </c>
      <c r="E18" s="225">
        <v>10</v>
      </c>
      <c r="F18" s="225">
        <v>6</v>
      </c>
      <c r="G18" s="225">
        <v>13</v>
      </c>
      <c r="H18" s="225">
        <v>4</v>
      </c>
      <c r="I18" s="225">
        <v>4</v>
      </c>
      <c r="J18" s="225">
        <v>8</v>
      </c>
      <c r="K18" s="225">
        <v>-1</v>
      </c>
      <c r="L18" s="225">
        <v>12</v>
      </c>
    </row>
    <row r="19" spans="1:12">
      <c r="A19" s="233" t="s">
        <v>1798</v>
      </c>
      <c r="B19" s="225" t="s">
        <v>37</v>
      </c>
      <c r="C19" s="225" t="s">
        <v>37</v>
      </c>
      <c r="D19" s="225" t="s">
        <v>37</v>
      </c>
      <c r="E19" s="225" t="s">
        <v>37</v>
      </c>
      <c r="F19" s="225" t="s">
        <v>37</v>
      </c>
      <c r="G19" s="225" t="s">
        <v>37</v>
      </c>
      <c r="H19" s="225" t="s">
        <v>37</v>
      </c>
      <c r="I19" s="225" t="s">
        <v>37</v>
      </c>
      <c r="J19" s="225" t="s">
        <v>37</v>
      </c>
      <c r="K19" s="225" t="s">
        <v>37</v>
      </c>
      <c r="L19" s="225" t="s">
        <v>37</v>
      </c>
    </row>
    <row r="20" spans="1:12" ht="28">
      <c r="A20" s="233" t="s">
        <v>1799</v>
      </c>
      <c r="B20" s="225" t="s">
        <v>70</v>
      </c>
      <c r="C20" s="225" t="s">
        <v>70</v>
      </c>
      <c r="D20" s="225" t="s">
        <v>70</v>
      </c>
      <c r="E20" s="225" t="s">
        <v>70</v>
      </c>
      <c r="F20" s="225" t="s">
        <v>70</v>
      </c>
      <c r="G20" s="225" t="s">
        <v>70</v>
      </c>
      <c r="H20" s="225" t="s">
        <v>70</v>
      </c>
      <c r="I20" s="225" t="s">
        <v>70</v>
      </c>
      <c r="J20" s="225" t="s">
        <v>70</v>
      </c>
      <c r="K20" s="225" t="s">
        <v>70</v>
      </c>
      <c r="L20" s="225" t="s">
        <v>70</v>
      </c>
    </row>
    <row r="21" spans="1:12">
      <c r="A21" s="233" t="s">
        <v>1800</v>
      </c>
      <c r="B21" s="225" t="s">
        <v>37</v>
      </c>
      <c r="C21" s="225" t="s">
        <v>37</v>
      </c>
      <c r="D21" s="225" t="s">
        <v>37</v>
      </c>
      <c r="E21" s="225" t="s">
        <v>37</v>
      </c>
      <c r="F21" s="225" t="s">
        <v>37</v>
      </c>
      <c r="G21" s="225" t="s">
        <v>37</v>
      </c>
      <c r="H21" s="225" t="s">
        <v>37</v>
      </c>
      <c r="I21" s="225" t="s">
        <v>37</v>
      </c>
      <c r="J21" s="225" t="s">
        <v>37</v>
      </c>
      <c r="K21" s="225" t="s">
        <v>37</v>
      </c>
      <c r="L21" s="225" t="s">
        <v>37</v>
      </c>
    </row>
    <row r="22" spans="1:12">
      <c r="A22" s="233" t="s">
        <v>1803</v>
      </c>
      <c r="B22" s="225">
        <v>1</v>
      </c>
      <c r="C22" s="225">
        <v>31</v>
      </c>
      <c r="D22" s="225">
        <v>-5</v>
      </c>
      <c r="E22" s="225">
        <v>-6</v>
      </c>
      <c r="F22" s="225">
        <v>16</v>
      </c>
      <c r="G22" s="225">
        <v>1</v>
      </c>
      <c r="H22" s="225">
        <v>6</v>
      </c>
      <c r="I22" s="225">
        <v>4</v>
      </c>
      <c r="J22" s="225">
        <v>-2</v>
      </c>
      <c r="K22" s="225">
        <v>11</v>
      </c>
      <c r="L22" s="225">
        <v>15</v>
      </c>
    </row>
    <row r="23" spans="1:12">
      <c r="A23" s="233" t="s">
        <v>1804</v>
      </c>
      <c r="B23" s="225">
        <v>57</v>
      </c>
      <c r="C23" s="225">
        <v>-48</v>
      </c>
      <c r="D23" s="225">
        <v>-49</v>
      </c>
      <c r="E23" s="225">
        <v>-38</v>
      </c>
      <c r="F23" s="225">
        <v>-66</v>
      </c>
      <c r="G23" s="225">
        <v>-24</v>
      </c>
      <c r="H23" s="225">
        <v>23</v>
      </c>
      <c r="I23" s="225">
        <v>-27</v>
      </c>
      <c r="J23" s="225">
        <v>-2</v>
      </c>
      <c r="K23" s="225">
        <v>33</v>
      </c>
      <c r="L23" s="225">
        <v>11</v>
      </c>
    </row>
    <row r="24" spans="1:12">
      <c r="A24" s="232" t="s">
        <v>1827</v>
      </c>
      <c r="B24" s="225"/>
      <c r="C24" s="225"/>
      <c r="D24" s="225"/>
      <c r="E24" s="225"/>
      <c r="F24" s="225"/>
      <c r="G24" s="225"/>
      <c r="H24" s="225"/>
      <c r="I24" s="225"/>
      <c r="J24" s="225"/>
      <c r="K24" s="225"/>
      <c r="L24" s="225"/>
    </row>
    <row r="25" spans="1:12">
      <c r="A25" s="233" t="s">
        <v>1793</v>
      </c>
      <c r="B25" s="225">
        <v>9</v>
      </c>
      <c r="C25" s="225">
        <v>20</v>
      </c>
      <c r="D25" s="225">
        <v>35</v>
      </c>
      <c r="E25" s="225">
        <v>24</v>
      </c>
      <c r="F25" s="225">
        <v>-4</v>
      </c>
      <c r="G25" s="225">
        <v>2</v>
      </c>
      <c r="H25" s="225">
        <v>13</v>
      </c>
      <c r="I25" s="225">
        <v>18</v>
      </c>
      <c r="J25" s="225">
        <v>43</v>
      </c>
      <c r="K25" s="225">
        <v>14</v>
      </c>
      <c r="L25" s="225">
        <v>28</v>
      </c>
    </row>
    <row r="26" spans="1:12">
      <c r="A26" s="233" t="s">
        <v>1794</v>
      </c>
      <c r="B26" s="225" t="s">
        <v>37</v>
      </c>
      <c r="C26" s="225" t="s">
        <v>37</v>
      </c>
      <c r="D26" s="225" t="s">
        <v>37</v>
      </c>
      <c r="E26" s="225" t="s">
        <v>37</v>
      </c>
      <c r="F26" s="225" t="s">
        <v>37</v>
      </c>
      <c r="G26" s="225" t="s">
        <v>37</v>
      </c>
      <c r="H26" s="225" t="s">
        <v>37</v>
      </c>
      <c r="I26" s="225" t="s">
        <v>37</v>
      </c>
      <c r="J26" s="225" t="s">
        <v>37</v>
      </c>
      <c r="K26" s="225" t="s">
        <v>37</v>
      </c>
      <c r="L26" s="225" t="s">
        <v>37</v>
      </c>
    </row>
    <row r="27" spans="1:12">
      <c r="A27" s="233" t="s">
        <v>1795</v>
      </c>
      <c r="B27" s="225">
        <v>0</v>
      </c>
      <c r="C27" s="225">
        <v>0</v>
      </c>
      <c r="D27" s="225">
        <v>0</v>
      </c>
      <c r="E27" s="225">
        <v>0</v>
      </c>
      <c r="F27" s="225">
        <v>0</v>
      </c>
      <c r="G27" s="225">
        <v>0</v>
      </c>
      <c r="H27" s="225">
        <v>0</v>
      </c>
      <c r="I27" s="225">
        <v>7</v>
      </c>
      <c r="J27" s="225">
        <v>0</v>
      </c>
      <c r="K27" s="225">
        <v>0</v>
      </c>
      <c r="L27" s="225">
        <v>0</v>
      </c>
    </row>
    <row r="28" spans="1:12">
      <c r="A28" s="233" t="s">
        <v>1796</v>
      </c>
      <c r="B28" s="225">
        <v>4</v>
      </c>
      <c r="C28" s="225">
        <v>1</v>
      </c>
      <c r="D28" s="225">
        <v>2</v>
      </c>
      <c r="E28" s="225">
        <v>5</v>
      </c>
      <c r="F28" s="225">
        <v>0</v>
      </c>
      <c r="G28" s="225">
        <v>-6</v>
      </c>
      <c r="H28" s="225">
        <v>2</v>
      </c>
      <c r="I28" s="225">
        <v>-2</v>
      </c>
      <c r="J28" s="225">
        <v>1</v>
      </c>
      <c r="K28" s="225">
        <v>-4</v>
      </c>
      <c r="L28" s="225">
        <v>-1</v>
      </c>
    </row>
    <row r="29" spans="1:12">
      <c r="A29" s="233" t="s">
        <v>3652</v>
      </c>
      <c r="B29" s="225">
        <v>2</v>
      </c>
      <c r="C29" s="225">
        <v>0</v>
      </c>
      <c r="D29" s="225">
        <v>0</v>
      </c>
      <c r="E29" s="225">
        <v>0</v>
      </c>
      <c r="F29" s="225">
        <v>-1</v>
      </c>
      <c r="G29" s="225">
        <v>0</v>
      </c>
      <c r="H29" s="225">
        <v>0</v>
      </c>
      <c r="I29" s="225">
        <v>12</v>
      </c>
      <c r="J29" s="225">
        <v>0</v>
      </c>
      <c r="K29" s="225">
        <v>0</v>
      </c>
      <c r="L29" s="225">
        <v>2</v>
      </c>
    </row>
    <row r="30" spans="1:12">
      <c r="A30" s="233" t="s">
        <v>1798</v>
      </c>
      <c r="B30" s="225">
        <v>4</v>
      </c>
      <c r="C30" s="225">
        <v>15</v>
      </c>
      <c r="D30" s="225">
        <v>21</v>
      </c>
      <c r="E30" s="225">
        <v>4</v>
      </c>
      <c r="F30" s="225">
        <v>-4</v>
      </c>
      <c r="G30" s="225">
        <v>-3</v>
      </c>
      <c r="H30" s="225">
        <v>9</v>
      </c>
      <c r="I30" s="225">
        <v>-10</v>
      </c>
      <c r="J30" s="225">
        <v>51</v>
      </c>
      <c r="K30" s="225">
        <v>16</v>
      </c>
      <c r="L30" s="225">
        <v>34</v>
      </c>
    </row>
    <row r="31" spans="1:12" ht="28">
      <c r="A31" s="233" t="s">
        <v>1799</v>
      </c>
      <c r="B31" s="225">
        <v>0</v>
      </c>
      <c r="C31" s="225">
        <v>0</v>
      </c>
      <c r="D31" s="225">
        <v>0</v>
      </c>
      <c r="E31" s="225">
        <v>0</v>
      </c>
      <c r="F31" s="225">
        <v>0</v>
      </c>
      <c r="G31" s="225">
        <v>0</v>
      </c>
      <c r="H31" s="225">
        <v>0</v>
      </c>
      <c r="I31" s="225">
        <v>0</v>
      </c>
      <c r="J31" s="225">
        <v>0</v>
      </c>
      <c r="K31" s="225">
        <v>0</v>
      </c>
      <c r="L31" s="225">
        <v>0</v>
      </c>
    </row>
    <row r="32" spans="1:12">
      <c r="A32" s="233" t="s">
        <v>1800</v>
      </c>
      <c r="B32" s="225">
        <v>-1</v>
      </c>
      <c r="C32" s="225">
        <v>3</v>
      </c>
      <c r="D32" s="225">
        <v>8</v>
      </c>
      <c r="E32" s="225">
        <v>6</v>
      </c>
      <c r="F32" s="225">
        <v>3</v>
      </c>
      <c r="G32" s="225">
        <v>-2</v>
      </c>
      <c r="H32" s="225">
        <v>3</v>
      </c>
      <c r="I32" s="225">
        <v>3</v>
      </c>
      <c r="J32" s="225">
        <v>0</v>
      </c>
      <c r="K32" s="225">
        <v>0</v>
      </c>
      <c r="L32" s="225">
        <v>0</v>
      </c>
    </row>
    <row r="33" spans="1:12">
      <c r="A33" s="233" t="s">
        <v>1803</v>
      </c>
      <c r="B33" s="225">
        <v>-1</v>
      </c>
      <c r="C33" s="225">
        <v>1</v>
      </c>
      <c r="D33" s="225">
        <v>4</v>
      </c>
      <c r="E33" s="225">
        <v>8</v>
      </c>
      <c r="F33" s="225">
        <v>-4</v>
      </c>
      <c r="G33" s="225">
        <v>13</v>
      </c>
      <c r="H33" s="225">
        <v>-1</v>
      </c>
      <c r="I33" s="225">
        <v>8</v>
      </c>
      <c r="J33" s="225">
        <v>-8</v>
      </c>
      <c r="K33" s="225">
        <v>2</v>
      </c>
      <c r="L33" s="225">
        <v>-6</v>
      </c>
    </row>
    <row r="34" spans="1:12">
      <c r="A34" s="233" t="s">
        <v>1806</v>
      </c>
      <c r="B34" s="225">
        <v>26</v>
      </c>
      <c r="C34" s="225">
        <v>-10</v>
      </c>
      <c r="D34" s="225">
        <v>28</v>
      </c>
      <c r="E34" s="225">
        <v>65</v>
      </c>
      <c r="F34" s="225">
        <v>33</v>
      </c>
      <c r="G34" s="225">
        <v>-66</v>
      </c>
      <c r="H34" s="225">
        <v>53</v>
      </c>
      <c r="I34" s="225">
        <v>-12</v>
      </c>
      <c r="J34" s="225">
        <v>17</v>
      </c>
      <c r="K34" s="225">
        <v>-18</v>
      </c>
      <c r="L34" s="225">
        <v>0</v>
      </c>
    </row>
    <row r="35" spans="1:12">
      <c r="A35" s="233" t="s">
        <v>1794</v>
      </c>
      <c r="B35" s="225" t="s">
        <v>4021</v>
      </c>
      <c r="C35" s="225" t="s">
        <v>4021</v>
      </c>
      <c r="D35" s="225" t="s">
        <v>4021</v>
      </c>
      <c r="E35" s="225" t="s">
        <v>4021</v>
      </c>
      <c r="F35" s="225" t="s">
        <v>4021</v>
      </c>
      <c r="G35" s="225" t="s">
        <v>4021</v>
      </c>
      <c r="H35" s="225" t="s">
        <v>4021</v>
      </c>
      <c r="I35" s="225" t="s">
        <v>4021</v>
      </c>
      <c r="J35" s="225" t="s">
        <v>4021</v>
      </c>
      <c r="K35" s="225" t="s">
        <v>4021</v>
      </c>
      <c r="L35" s="225" t="s">
        <v>4021</v>
      </c>
    </row>
    <row r="36" spans="1:12">
      <c r="A36" s="233" t="s">
        <v>1795</v>
      </c>
      <c r="B36" s="225">
        <v>0</v>
      </c>
      <c r="C36" s="225">
        <v>0</v>
      </c>
      <c r="D36" s="225">
        <v>0</v>
      </c>
      <c r="E36" s="225">
        <v>0</v>
      </c>
      <c r="F36" s="225">
        <v>0</v>
      </c>
      <c r="G36" s="225">
        <v>0</v>
      </c>
      <c r="H36" s="225">
        <v>7</v>
      </c>
      <c r="I36" s="225">
        <v>0</v>
      </c>
      <c r="J36" s="225">
        <v>0</v>
      </c>
      <c r="K36" s="225">
        <v>0</v>
      </c>
      <c r="L36" s="225">
        <v>0</v>
      </c>
    </row>
    <row r="37" spans="1:12">
      <c r="A37" s="233" t="s">
        <v>1796</v>
      </c>
      <c r="B37" s="225">
        <v>26</v>
      </c>
      <c r="C37" s="225">
        <v>-11</v>
      </c>
      <c r="D37" s="225">
        <v>28</v>
      </c>
      <c r="E37" s="225">
        <v>65</v>
      </c>
      <c r="F37" s="225">
        <v>33</v>
      </c>
      <c r="G37" s="225">
        <v>-66</v>
      </c>
      <c r="H37" s="225">
        <v>54</v>
      </c>
      <c r="I37" s="225">
        <v>-19</v>
      </c>
      <c r="J37" s="225">
        <v>17</v>
      </c>
      <c r="K37" s="225">
        <v>-18</v>
      </c>
      <c r="L37" s="225">
        <v>0</v>
      </c>
    </row>
    <row r="38" spans="1:12">
      <c r="A38" s="233" t="s">
        <v>1797</v>
      </c>
      <c r="B38" s="225">
        <v>0</v>
      </c>
      <c r="C38" s="225">
        <v>1</v>
      </c>
      <c r="D38" s="225">
        <v>0</v>
      </c>
      <c r="E38" s="225">
        <v>0</v>
      </c>
      <c r="F38" s="225">
        <v>0</v>
      </c>
      <c r="G38" s="225">
        <v>0</v>
      </c>
      <c r="H38" s="225">
        <v>0</v>
      </c>
      <c r="I38" s="225">
        <v>6</v>
      </c>
      <c r="J38" s="225">
        <v>0</v>
      </c>
      <c r="K38" s="225">
        <v>0</v>
      </c>
      <c r="L38" s="225">
        <v>1</v>
      </c>
    </row>
    <row r="39" spans="1:12">
      <c r="A39" s="233" t="s">
        <v>1798</v>
      </c>
      <c r="B39" s="225" t="s">
        <v>37</v>
      </c>
      <c r="C39" s="225" t="s">
        <v>37</v>
      </c>
      <c r="D39" s="225" t="s">
        <v>37</v>
      </c>
      <c r="E39" s="225" t="s">
        <v>37</v>
      </c>
      <c r="F39" s="225" t="s">
        <v>37</v>
      </c>
      <c r="G39" s="225" t="s">
        <v>37</v>
      </c>
      <c r="H39" s="225" t="s">
        <v>37</v>
      </c>
      <c r="I39" s="225" t="s">
        <v>37</v>
      </c>
      <c r="J39" s="225" t="s">
        <v>37</v>
      </c>
      <c r="K39" s="225" t="s">
        <v>37</v>
      </c>
      <c r="L39" s="225" t="s">
        <v>37</v>
      </c>
    </row>
    <row r="40" spans="1:12" ht="28">
      <c r="A40" s="233" t="s">
        <v>1799</v>
      </c>
      <c r="B40" s="225" t="s">
        <v>70</v>
      </c>
      <c r="C40" s="225" t="s">
        <v>70</v>
      </c>
      <c r="D40" s="225" t="s">
        <v>70</v>
      </c>
      <c r="E40" s="225" t="s">
        <v>70</v>
      </c>
      <c r="F40" s="225" t="s">
        <v>70</v>
      </c>
      <c r="G40" s="225" t="s">
        <v>70</v>
      </c>
      <c r="H40" s="225" t="s">
        <v>70</v>
      </c>
      <c r="I40" s="225" t="s">
        <v>70</v>
      </c>
      <c r="J40" s="225" t="s">
        <v>70</v>
      </c>
      <c r="K40" s="225" t="s">
        <v>70</v>
      </c>
      <c r="L40" s="225" t="s">
        <v>70</v>
      </c>
    </row>
    <row r="41" spans="1:12">
      <c r="A41" s="233" t="s">
        <v>1800</v>
      </c>
      <c r="B41" s="225" t="s">
        <v>37</v>
      </c>
      <c r="C41" s="225" t="s">
        <v>37</v>
      </c>
      <c r="D41" s="225" t="s">
        <v>37</v>
      </c>
      <c r="E41" s="225" t="s">
        <v>37</v>
      </c>
      <c r="F41" s="225" t="s">
        <v>37</v>
      </c>
      <c r="G41" s="225" t="s">
        <v>37</v>
      </c>
      <c r="H41" s="225" t="s">
        <v>37</v>
      </c>
      <c r="I41" s="225" t="s">
        <v>37</v>
      </c>
      <c r="J41" s="225" t="s">
        <v>37</v>
      </c>
      <c r="K41" s="225" t="s">
        <v>37</v>
      </c>
      <c r="L41" s="225" t="s">
        <v>37</v>
      </c>
    </row>
    <row r="42" spans="1:12">
      <c r="A42" s="233" t="s">
        <v>1803</v>
      </c>
      <c r="B42" s="225">
        <v>0</v>
      </c>
      <c r="C42" s="225">
        <v>0</v>
      </c>
      <c r="D42" s="225">
        <v>0</v>
      </c>
      <c r="E42" s="225">
        <v>0</v>
      </c>
      <c r="F42" s="225">
        <v>0</v>
      </c>
      <c r="G42" s="225">
        <v>0</v>
      </c>
      <c r="H42" s="225">
        <v>-7</v>
      </c>
      <c r="I42" s="225">
        <v>1</v>
      </c>
      <c r="J42" s="225">
        <v>0</v>
      </c>
      <c r="K42" s="225">
        <v>0</v>
      </c>
      <c r="L42" s="225">
        <v>0</v>
      </c>
    </row>
    <row r="43" spans="1:12">
      <c r="A43" s="232" t="s">
        <v>1807</v>
      </c>
      <c r="B43" s="225"/>
      <c r="C43" s="225"/>
      <c r="D43" s="225"/>
      <c r="E43" s="225"/>
      <c r="F43" s="225"/>
      <c r="G43" s="225"/>
      <c r="H43" s="225"/>
      <c r="I43" s="225"/>
      <c r="J43" s="225"/>
      <c r="K43" s="225"/>
      <c r="L43" s="225"/>
    </row>
    <row r="44" spans="1:12">
      <c r="A44" s="233" t="s">
        <v>1793</v>
      </c>
      <c r="B44" s="225">
        <v>1073</v>
      </c>
      <c r="C44" s="225">
        <v>1158</v>
      </c>
      <c r="D44" s="225">
        <v>1220</v>
      </c>
      <c r="E44" s="225">
        <v>1277</v>
      </c>
      <c r="F44" s="225">
        <v>1233</v>
      </c>
      <c r="G44" s="225">
        <v>1204</v>
      </c>
      <c r="H44" s="225">
        <v>1270</v>
      </c>
      <c r="I44" s="225">
        <v>1189</v>
      </c>
      <c r="J44" s="225">
        <v>1207</v>
      </c>
      <c r="K44" s="225">
        <v>1249</v>
      </c>
      <c r="L44" s="225">
        <v>1288</v>
      </c>
    </row>
    <row r="45" spans="1:12">
      <c r="A45" s="233" t="s">
        <v>1794</v>
      </c>
      <c r="B45" s="225" t="s">
        <v>37</v>
      </c>
      <c r="C45" s="225" t="s">
        <v>37</v>
      </c>
      <c r="D45" s="225" t="s">
        <v>37</v>
      </c>
      <c r="E45" s="225" t="s">
        <v>37</v>
      </c>
      <c r="F45" s="225" t="s">
        <v>37</v>
      </c>
      <c r="G45" s="225" t="s">
        <v>37</v>
      </c>
      <c r="H45" s="225" t="s">
        <v>37</v>
      </c>
      <c r="I45" s="225" t="s">
        <v>37</v>
      </c>
      <c r="J45" s="225" t="s">
        <v>37</v>
      </c>
      <c r="K45" s="225" t="s">
        <v>37</v>
      </c>
      <c r="L45" s="225" t="s">
        <v>37</v>
      </c>
    </row>
    <row r="46" spans="1:12">
      <c r="A46" s="233" t="s">
        <v>1795</v>
      </c>
      <c r="B46" s="225">
        <v>314</v>
      </c>
      <c r="C46" s="225">
        <v>235</v>
      </c>
      <c r="D46" s="225">
        <v>221</v>
      </c>
      <c r="E46" s="225">
        <v>283</v>
      </c>
      <c r="F46" s="225">
        <v>220</v>
      </c>
      <c r="G46" s="225">
        <v>218</v>
      </c>
      <c r="H46" s="225">
        <v>272</v>
      </c>
      <c r="I46" s="225">
        <v>228</v>
      </c>
      <c r="J46" s="225">
        <v>187</v>
      </c>
      <c r="K46" s="225">
        <v>189</v>
      </c>
      <c r="L46" s="225">
        <v>162</v>
      </c>
    </row>
    <row r="47" spans="1:12">
      <c r="A47" s="233" t="s">
        <v>1796</v>
      </c>
      <c r="B47" s="225">
        <v>140</v>
      </c>
      <c r="C47" s="225">
        <v>197</v>
      </c>
      <c r="D47" s="225">
        <v>219</v>
      </c>
      <c r="E47" s="225">
        <v>223</v>
      </c>
      <c r="F47" s="225">
        <v>209</v>
      </c>
      <c r="G47" s="225">
        <v>182</v>
      </c>
      <c r="H47" s="225">
        <v>152</v>
      </c>
      <c r="I47" s="225">
        <v>148</v>
      </c>
      <c r="J47" s="225">
        <v>141</v>
      </c>
      <c r="K47" s="225">
        <v>127</v>
      </c>
      <c r="L47" s="225">
        <v>151</v>
      </c>
    </row>
    <row r="48" spans="1:12">
      <c r="A48" s="233" t="s">
        <v>1797</v>
      </c>
      <c r="B48" s="225">
        <v>189</v>
      </c>
      <c r="C48" s="225">
        <v>227</v>
      </c>
      <c r="D48" s="225">
        <v>226</v>
      </c>
      <c r="E48" s="225">
        <v>237</v>
      </c>
      <c r="F48" s="225">
        <v>249</v>
      </c>
      <c r="G48" s="225">
        <v>263</v>
      </c>
      <c r="H48" s="225">
        <v>270</v>
      </c>
      <c r="I48" s="225">
        <v>279</v>
      </c>
      <c r="J48" s="225">
        <v>284</v>
      </c>
      <c r="K48" s="225">
        <v>287</v>
      </c>
      <c r="L48" s="225">
        <v>304</v>
      </c>
    </row>
    <row r="49" spans="1:12">
      <c r="A49" s="233" t="s">
        <v>1798</v>
      </c>
      <c r="B49" s="225">
        <v>362</v>
      </c>
      <c r="C49" s="225">
        <v>379</v>
      </c>
      <c r="D49" s="225">
        <v>405</v>
      </c>
      <c r="E49" s="225">
        <v>412</v>
      </c>
      <c r="F49" s="225">
        <v>415</v>
      </c>
      <c r="G49" s="225">
        <v>416</v>
      </c>
      <c r="H49" s="225">
        <v>425</v>
      </c>
      <c r="I49" s="225">
        <v>420</v>
      </c>
      <c r="J49" s="225">
        <v>464</v>
      </c>
      <c r="K49" s="225">
        <v>486</v>
      </c>
      <c r="L49" s="225">
        <v>522</v>
      </c>
    </row>
    <row r="50" spans="1:12" ht="28">
      <c r="A50" s="233" t="s">
        <v>1799</v>
      </c>
      <c r="B50" s="225">
        <v>1</v>
      </c>
      <c r="C50" s="225">
        <v>1</v>
      </c>
      <c r="D50" s="225">
        <v>1</v>
      </c>
      <c r="E50" s="225">
        <v>1</v>
      </c>
      <c r="F50" s="225">
        <v>1</v>
      </c>
      <c r="G50" s="225">
        <v>2</v>
      </c>
      <c r="H50" s="225">
        <v>1</v>
      </c>
      <c r="I50" s="225">
        <v>2</v>
      </c>
      <c r="J50" s="225">
        <v>1</v>
      </c>
      <c r="K50" s="225">
        <v>1</v>
      </c>
      <c r="L50" s="225">
        <v>1</v>
      </c>
    </row>
    <row r="51" spans="1:12">
      <c r="A51" s="233" t="s">
        <v>1800</v>
      </c>
      <c r="B51" s="225">
        <v>-1</v>
      </c>
      <c r="C51" s="225">
        <v>3</v>
      </c>
      <c r="D51" s="225">
        <v>8</v>
      </c>
      <c r="E51" s="225">
        <v>12</v>
      </c>
      <c r="F51" s="225">
        <v>11</v>
      </c>
      <c r="G51" s="225">
        <v>6</v>
      </c>
      <c r="H51" s="225">
        <v>5</v>
      </c>
      <c r="I51" s="225">
        <v>5</v>
      </c>
      <c r="J51" s="225">
        <v>2</v>
      </c>
      <c r="K51" s="225">
        <v>1</v>
      </c>
      <c r="L51" s="225" t="s">
        <v>0</v>
      </c>
    </row>
    <row r="52" spans="1:12">
      <c r="A52" s="233" t="s">
        <v>1803</v>
      </c>
      <c r="B52" s="225">
        <v>69</v>
      </c>
      <c r="C52" s="225">
        <v>115</v>
      </c>
      <c r="D52" s="225">
        <v>140</v>
      </c>
      <c r="E52" s="225">
        <v>109</v>
      </c>
      <c r="F52" s="225">
        <v>128</v>
      </c>
      <c r="G52" s="225">
        <v>118</v>
      </c>
      <c r="H52" s="225">
        <v>145</v>
      </c>
      <c r="I52" s="225">
        <v>108</v>
      </c>
      <c r="J52" s="225">
        <v>127</v>
      </c>
      <c r="K52" s="225">
        <v>158</v>
      </c>
      <c r="L52" s="225">
        <v>147</v>
      </c>
    </row>
    <row r="53" spans="1:12">
      <c r="A53" s="233" t="s">
        <v>1806</v>
      </c>
      <c r="B53" s="225">
        <v>954</v>
      </c>
      <c r="C53" s="225">
        <v>1056</v>
      </c>
      <c r="D53" s="225">
        <v>1161</v>
      </c>
      <c r="E53" s="225">
        <v>1297</v>
      </c>
      <c r="F53" s="225">
        <v>1357</v>
      </c>
      <c r="G53" s="225">
        <v>1285</v>
      </c>
      <c r="H53" s="225">
        <v>1367</v>
      </c>
      <c r="I53" s="225">
        <v>1284</v>
      </c>
      <c r="J53" s="225">
        <v>1278</v>
      </c>
      <c r="K53" s="225">
        <v>1256</v>
      </c>
      <c r="L53" s="225">
        <v>1256</v>
      </c>
    </row>
    <row r="54" spans="1:12">
      <c r="A54" s="233" t="s">
        <v>1794</v>
      </c>
      <c r="B54" s="225" t="s">
        <v>37</v>
      </c>
      <c r="C54" s="225" t="s">
        <v>37</v>
      </c>
      <c r="D54" s="225" t="s">
        <v>37</v>
      </c>
      <c r="E54" s="225" t="s">
        <v>37</v>
      </c>
      <c r="F54" s="225" t="s">
        <v>37</v>
      </c>
      <c r="G54" s="225" t="s">
        <v>37</v>
      </c>
      <c r="H54" s="225" t="s">
        <v>37</v>
      </c>
      <c r="I54" s="225" t="s">
        <v>37</v>
      </c>
      <c r="J54" s="225" t="s">
        <v>37</v>
      </c>
      <c r="K54" s="225" t="s">
        <v>37</v>
      </c>
      <c r="L54" s="225" t="s">
        <v>37</v>
      </c>
    </row>
    <row r="55" spans="1:12">
      <c r="A55" s="233" t="s">
        <v>1795</v>
      </c>
      <c r="B55" s="225">
        <v>14</v>
      </c>
      <c r="C55" s="225">
        <v>15</v>
      </c>
      <c r="D55" s="225">
        <v>15</v>
      </c>
      <c r="E55" s="225">
        <v>15</v>
      </c>
      <c r="F55" s="225">
        <v>15</v>
      </c>
      <c r="G55" s="225">
        <v>15</v>
      </c>
      <c r="H55" s="225">
        <v>23</v>
      </c>
      <c r="I55" s="225">
        <v>24</v>
      </c>
      <c r="J55" s="225">
        <v>24</v>
      </c>
      <c r="K55" s="225">
        <v>20</v>
      </c>
      <c r="L55" s="225">
        <v>20</v>
      </c>
    </row>
    <row r="56" spans="1:12">
      <c r="A56" s="233" t="s">
        <v>1796</v>
      </c>
      <c r="B56" s="225">
        <v>601</v>
      </c>
      <c r="C56" s="225">
        <v>663</v>
      </c>
      <c r="D56" s="225">
        <v>762</v>
      </c>
      <c r="E56" s="225">
        <v>893</v>
      </c>
      <c r="F56" s="225">
        <v>930</v>
      </c>
      <c r="G56" s="225">
        <v>844</v>
      </c>
      <c r="H56" s="225">
        <v>916</v>
      </c>
      <c r="I56" s="225">
        <v>816</v>
      </c>
      <c r="J56" s="225">
        <v>806</v>
      </c>
      <c r="K56" s="225">
        <v>777</v>
      </c>
      <c r="L56" s="225">
        <v>751</v>
      </c>
    </row>
    <row r="57" spans="1:12">
      <c r="A57" s="233" t="s">
        <v>1797</v>
      </c>
      <c r="B57" s="225">
        <v>201</v>
      </c>
      <c r="C57" s="225">
        <v>211</v>
      </c>
      <c r="D57" s="225">
        <v>221</v>
      </c>
      <c r="E57" s="225">
        <v>232</v>
      </c>
      <c r="F57" s="225">
        <v>238</v>
      </c>
      <c r="G57" s="225">
        <v>251</v>
      </c>
      <c r="H57" s="225">
        <v>255</v>
      </c>
      <c r="I57" s="225">
        <v>264</v>
      </c>
      <c r="J57" s="225">
        <v>272</v>
      </c>
      <c r="K57" s="225">
        <v>271</v>
      </c>
      <c r="L57" s="225">
        <v>283</v>
      </c>
    </row>
    <row r="58" spans="1:12">
      <c r="A58" s="233" t="s">
        <v>1798</v>
      </c>
      <c r="B58" s="225" t="s">
        <v>37</v>
      </c>
      <c r="C58" s="225" t="s">
        <v>37</v>
      </c>
      <c r="D58" s="225" t="s">
        <v>37</v>
      </c>
      <c r="E58" s="225" t="s">
        <v>37</v>
      </c>
      <c r="F58" s="225" t="s">
        <v>37</v>
      </c>
      <c r="G58" s="225" t="s">
        <v>37</v>
      </c>
      <c r="H58" s="225" t="s">
        <v>37</v>
      </c>
      <c r="I58" s="225" t="s">
        <v>37</v>
      </c>
      <c r="J58" s="225" t="s">
        <v>37</v>
      </c>
      <c r="K58" s="225" t="s">
        <v>37</v>
      </c>
      <c r="L58" s="225" t="s">
        <v>37</v>
      </c>
    </row>
    <row r="59" spans="1:12" ht="28">
      <c r="A59" s="233" t="s">
        <v>1799</v>
      </c>
      <c r="B59" s="225" t="s">
        <v>70</v>
      </c>
      <c r="C59" s="225" t="s">
        <v>70</v>
      </c>
      <c r="D59" s="225" t="s">
        <v>70</v>
      </c>
      <c r="E59" s="225" t="s">
        <v>70</v>
      </c>
      <c r="F59" s="225" t="s">
        <v>70</v>
      </c>
      <c r="G59" s="225" t="s">
        <v>70</v>
      </c>
      <c r="H59" s="225" t="s">
        <v>70</v>
      </c>
      <c r="I59" s="225" t="s">
        <v>70</v>
      </c>
      <c r="J59" s="225" t="s">
        <v>70</v>
      </c>
      <c r="K59" s="225" t="s">
        <v>70</v>
      </c>
      <c r="L59" s="225" t="s">
        <v>70</v>
      </c>
    </row>
    <row r="60" spans="1:12">
      <c r="A60" s="233" t="s">
        <v>1800</v>
      </c>
      <c r="B60" s="225" t="s">
        <v>37</v>
      </c>
      <c r="C60" s="225" t="s">
        <v>37</v>
      </c>
      <c r="D60" s="225" t="s">
        <v>37</v>
      </c>
      <c r="E60" s="225" t="s">
        <v>37</v>
      </c>
      <c r="F60" s="225" t="s">
        <v>37</v>
      </c>
      <c r="G60" s="225" t="s">
        <v>37</v>
      </c>
      <c r="H60" s="225" t="s">
        <v>37</v>
      </c>
      <c r="I60" s="225" t="s">
        <v>37</v>
      </c>
      <c r="J60" s="225" t="s">
        <v>37</v>
      </c>
      <c r="K60" s="225" t="s">
        <v>37</v>
      </c>
      <c r="L60" s="225" t="s">
        <v>37</v>
      </c>
    </row>
    <row r="61" spans="1:12">
      <c r="A61" s="233" t="s">
        <v>1803</v>
      </c>
      <c r="B61" s="225">
        <v>137</v>
      </c>
      <c r="C61" s="225">
        <v>168</v>
      </c>
      <c r="D61" s="225">
        <v>164</v>
      </c>
      <c r="E61" s="225">
        <v>158</v>
      </c>
      <c r="F61" s="225">
        <v>174</v>
      </c>
      <c r="G61" s="225">
        <v>174</v>
      </c>
      <c r="H61" s="225">
        <v>173</v>
      </c>
      <c r="I61" s="225">
        <v>179</v>
      </c>
      <c r="J61" s="225">
        <v>177</v>
      </c>
      <c r="K61" s="225">
        <v>188</v>
      </c>
      <c r="L61" s="225">
        <v>202</v>
      </c>
    </row>
    <row r="62" spans="1:12">
      <c r="A62" s="233" t="s">
        <v>1808</v>
      </c>
      <c r="B62" s="225">
        <v>120</v>
      </c>
      <c r="C62" s="225">
        <v>101</v>
      </c>
      <c r="D62" s="225">
        <v>59</v>
      </c>
      <c r="E62" s="225">
        <v>-21</v>
      </c>
      <c r="F62" s="225">
        <v>-125</v>
      </c>
      <c r="G62" s="225">
        <v>-80</v>
      </c>
      <c r="H62" s="225">
        <v>-98</v>
      </c>
      <c r="I62" s="225">
        <v>-95</v>
      </c>
      <c r="J62" s="225">
        <v>-71</v>
      </c>
      <c r="K62" s="225">
        <v>-6</v>
      </c>
      <c r="L62" s="225">
        <v>32</v>
      </c>
    </row>
    <row r="63" spans="1:12" ht="16" thickBot="1">
      <c r="A63" s="73"/>
      <c r="B63" s="74"/>
      <c r="C63" s="74"/>
      <c r="D63" s="74"/>
      <c r="E63" s="74"/>
      <c r="F63" s="74"/>
      <c r="G63" s="74"/>
      <c r="H63" s="74"/>
      <c r="I63" s="74"/>
      <c r="J63" s="74"/>
      <c r="K63" s="74"/>
      <c r="L63" s="74"/>
    </row>
    <row r="64" spans="1:12">
      <c r="A64" s="231"/>
      <c r="B64" s="222"/>
      <c r="C64" s="222"/>
      <c r="D64" s="222"/>
      <c r="E64" s="222"/>
      <c r="F64" s="222"/>
      <c r="G64" s="222"/>
      <c r="H64" s="222"/>
      <c r="I64" s="222"/>
      <c r="J64" s="222"/>
      <c r="K64" s="222"/>
      <c r="L64" s="222"/>
    </row>
    <row r="65" spans="1:12" ht="42">
      <c r="A65" s="233" t="s">
        <v>3653</v>
      </c>
      <c r="B65" s="222"/>
      <c r="C65" s="224" t="s">
        <v>4850</v>
      </c>
      <c r="D65" s="222"/>
      <c r="E65" s="229" t="s">
        <v>4020</v>
      </c>
      <c r="F65" s="222"/>
      <c r="G65" s="222"/>
      <c r="H65" s="222"/>
      <c r="I65" s="222"/>
      <c r="J65" s="222"/>
      <c r="K65" s="222"/>
      <c r="L65" s="222"/>
    </row>
    <row r="66" spans="1:12">
      <c r="A66" s="231"/>
      <c r="B66" s="222"/>
      <c r="C66" s="222"/>
      <c r="D66" s="222"/>
      <c r="E66" s="222"/>
      <c r="F66" s="222"/>
      <c r="G66" s="222"/>
      <c r="H66" s="222"/>
      <c r="I66" s="222"/>
      <c r="J66" s="222"/>
      <c r="K66" s="222"/>
      <c r="L66" s="222"/>
    </row>
    <row r="67" spans="1:12">
      <c r="A67" s="231"/>
      <c r="B67" s="222"/>
      <c r="C67" s="222"/>
      <c r="D67" s="222"/>
      <c r="E67" s="222"/>
      <c r="F67" s="222"/>
      <c r="G67" s="222"/>
      <c r="H67" s="222"/>
      <c r="I67" s="222"/>
      <c r="J67" s="222"/>
      <c r="K67" s="222"/>
      <c r="L67" s="222"/>
    </row>
    <row r="68" spans="1:12">
      <c r="A68" s="231"/>
      <c r="B68" s="222"/>
      <c r="C68" s="222"/>
      <c r="D68" s="222"/>
      <c r="E68" s="222"/>
      <c r="F68" s="222"/>
      <c r="G68" s="222"/>
      <c r="H68" s="222"/>
      <c r="I68" s="222"/>
      <c r="J68" s="222"/>
      <c r="K68" s="222"/>
      <c r="L68" s="222"/>
    </row>
  </sheetData>
  <hyperlinks>
    <hyperlink ref="B1" location="INDEKS!A1" display="HJEM" xr:uid="{FA552BE3-CFDB-4937-9091-B609945DCF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172</vt:i4>
      </vt:variant>
      <vt:variant>
        <vt:lpstr>Named Ranges</vt:lpstr>
      </vt:variant>
      <vt:variant>
        <vt:i4>1</vt:i4>
      </vt:variant>
    </vt:vector>
  </HeadingPairs>
  <TitlesOfParts>
    <vt:vector size="173" baseType="lpstr">
      <vt:lpstr>INDEKS</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'19'!xl0</vt:lpstr>
    </vt:vector>
  </TitlesOfParts>
  <Company>Danmarks Statistik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Lanzky Hjulgaard</dc:creator>
  <cp:lastModifiedBy>Jeppe Vanderhaegen</cp:lastModifiedBy>
  <dcterms:created xsi:type="dcterms:W3CDTF">2015-08-10T10:05:00Z</dcterms:created>
  <dcterms:modified xsi:type="dcterms:W3CDTF">2021-01-22T07:52:59Z</dcterms:modified>
</cp:coreProperties>
</file>