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pee/Documents/University/2. Sem /Samf B/Metode opgaver /"/>
    </mc:Choice>
  </mc:AlternateContent>
  <xr:revisionPtr revIDLastSave="0" documentId="13_ncr:1_{EDDF5B62-C1F9-864D-BB7F-5F66DCBFE457}" xr6:coauthVersionLast="46" xr6:coauthVersionMax="46" xr10:uidLastSave="{00000000-0000-0000-0000-000000000000}"/>
  <bookViews>
    <workbookView xWindow="0" yWindow="460" windowWidth="25600" windowHeight="14160" xr2:uid="{1152450B-CB05-6E44-A86E-1A5C54AD11C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E45" i="1"/>
  <c r="F45" i="1"/>
  <c r="G45" i="1"/>
  <c r="H45" i="1"/>
  <c r="I45" i="1"/>
  <c r="J45" i="1"/>
  <c r="K45" i="1"/>
  <c r="L45" i="1"/>
  <c r="M45" i="1"/>
  <c r="C45" i="1"/>
  <c r="D34" i="1"/>
  <c r="D41" i="1" s="1"/>
  <c r="E34" i="1"/>
  <c r="E41" i="1" s="1"/>
  <c r="F34" i="1"/>
  <c r="F41" i="1" s="1"/>
  <c r="G34" i="1"/>
  <c r="G41" i="1" s="1"/>
  <c r="H34" i="1"/>
  <c r="H41" i="1" s="1"/>
  <c r="I34" i="1"/>
  <c r="I41" i="1" s="1"/>
  <c r="J34" i="1"/>
  <c r="J41" i="1" s="1"/>
  <c r="K34" i="1"/>
  <c r="K41" i="1" s="1"/>
  <c r="L34" i="1"/>
  <c r="L41" i="1" s="1"/>
  <c r="M34" i="1"/>
  <c r="M41" i="1" s="1"/>
  <c r="C34" i="1"/>
  <c r="C41" i="1" s="1"/>
  <c r="D43" i="1" l="1"/>
  <c r="C43" i="1"/>
  <c r="J43" i="1"/>
  <c r="M43" i="1"/>
  <c r="I43" i="1"/>
  <c r="L43" i="1"/>
  <c r="H43" i="1"/>
  <c r="K43" i="1"/>
  <c r="G43" i="1"/>
  <c r="F43" i="1"/>
  <c r="E43" i="1"/>
</calcChain>
</file>

<file path=xl/sharedStrings.xml><?xml version="1.0" encoding="utf-8"?>
<sst xmlns="http://schemas.openxmlformats.org/spreadsheetml/2006/main" count="45" uniqueCount="42">
  <si>
    <t xml:space="preserve">Opgave 1 </t>
  </si>
  <si>
    <t xml:space="preserve">De to sektorer, som den offentlige sektor i indeles i. Disse kaldes den offentlige forvaltining og service samt selskabssektoren. </t>
  </si>
  <si>
    <t xml:space="preserve">Selskabsektoren laver markedsmæssige ydelser, og skaber et produkt/tjenste, som kan sælges på et marked. Denne er yderligere opdelt i offentlige selskabsligende virksomheder og offentlige selskaber. </t>
  </si>
  <si>
    <t xml:space="preserve">De selskabsligende selskaber er fx SSI, Finanstilsynet el.  </t>
  </si>
  <si>
    <t>De offentlige selskaber består af firmaer, der får 50% af finansiering fra staten. Dette indbefatter, Danske Spil, Københavns Lufthavne (Samt NPISH)</t>
  </si>
  <si>
    <t xml:space="preserve">Offentlig forvaltning og service indbefatter ikke-markedsmæssige ydelser </t>
  </si>
  <si>
    <t xml:space="preserve">Opgave 2 </t>
  </si>
  <si>
    <t xml:space="preserve">Statens hovedpolistiske målsætning er omfordeling, stabilisering og allokering </t>
  </si>
  <si>
    <t xml:space="preserve">Opgave 3 </t>
  </si>
  <si>
    <t xml:space="preserve">Vi har et progressivt skattesystem, des højere indkomst, des mere skattebetaling </t>
  </si>
  <si>
    <t xml:space="preserve">Det er kun staten og kommunerne, der kan udskrive skatter. Skatten kan pålægges fyssiske personer, juridske personer (Parkeringsbøde er en afgift) </t>
  </si>
  <si>
    <t xml:space="preserve">Skat er ydelser, hvor der ikke modtages en konkret modydelse. Disse ydelser er pålagt af staten, og staten har monopol på alle skatter. Dette kaldes ekspropriationsmonopolet. </t>
  </si>
  <si>
    <t>Opgave 4</t>
  </si>
  <si>
    <t xml:space="preserve">En skat er en obligatorisk ydelse, som er udstedt af staten. </t>
  </si>
  <si>
    <t>Medielicensen er derfor en skat, denne bliver også indfaset i den generelle skat fra 2022</t>
  </si>
  <si>
    <t xml:space="preserve">Kirkeskatten er ikke-obligatorisk, og derfor kan det ikke kaldes en skat. </t>
  </si>
  <si>
    <t>Opgave 5</t>
  </si>
  <si>
    <t xml:space="preserve">Der er tre forskellgie måder, at opgøre skattetrykket på </t>
  </si>
  <si>
    <t>Det traditionelle</t>
  </si>
  <si>
    <t xml:space="preserve">Det korrigerede skattetryk </t>
  </si>
  <si>
    <t xml:space="preserve">Det modificerede skattetryk </t>
  </si>
  <si>
    <t>Opgave 6</t>
  </si>
  <si>
    <t>2017*</t>
  </si>
  <si>
    <t>2018*</t>
  </si>
  <si>
    <t>2019*</t>
  </si>
  <si>
    <t>Milliarder kroner, årets priser</t>
  </si>
  <si>
    <t xml:space="preserve">Bruttonationalprodukt (BNP)   </t>
  </si>
  <si>
    <t xml:space="preserve">Millioner </t>
  </si>
  <si>
    <t>Milliarder kroner</t>
  </si>
  <si>
    <t>Skattetrykket traditionelt</t>
  </si>
  <si>
    <t>Dsip. BNI</t>
  </si>
  <si>
    <t xml:space="preserve">Samlede </t>
  </si>
  <si>
    <t>skat</t>
  </si>
  <si>
    <t>Skattetrykket korrigeret</t>
  </si>
  <si>
    <t>Skattetrykket modificeret</t>
  </si>
  <si>
    <t>Dsip. Brutto inkomst</t>
  </si>
  <si>
    <t xml:space="preserve">Ved at rense de samlede skatter og afgifter for sociale overførsler fås disponible offentlige BNI. Herved er statens modydelser renset fra, og derved kan man bedre sammenligne med lande, der ikke har større ydelser til borgerne.  </t>
  </si>
  <si>
    <t xml:space="preserve">Problemet med modificeret kan være, at man tæller produktskatter med i tæller og nævner. Dette kan give et lavt skattetryk, da de går ud mod hinanden. </t>
  </si>
  <si>
    <t xml:space="preserve">Ved det traditionelle og det korrigerede, tages der ikke højde for de sociale overførsler, som staten "reelt" aldrig får ind i kassen. </t>
  </si>
  <si>
    <t>Opgave 8</t>
  </si>
  <si>
    <t xml:space="preserve">Under en højkonjunktur får man et højere skattetryk, da man tjener flere penge, og derved afgiver flere penge til staten. Dette ses i specielt det traditionelle. </t>
  </si>
  <si>
    <t>Opgave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</si>
</sst>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sz val="12"/>
      <color theme="1"/>
      <name val="Calibri"/>
      <family val="2"/>
      <scheme val="minor"/>
    </font>
    <font>
      <b/>
      <sz val="10"/>
      <name val="Arial"/>
      <family val="2"/>
    </font>
    <font>
      <i/>
      <sz val="10"/>
      <name val="Arial"/>
      <family val="2"/>
    </font>
    <font>
      <b/>
      <i/>
      <sz val="10"/>
      <name val="Arial"/>
      <family val="2"/>
    </font>
    <font>
      <b/>
      <sz val="10"/>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vertical="top" wrapText="1"/>
    </xf>
    <xf numFmtId="0" fontId="4" fillId="0" borderId="0" xfId="0" applyFont="1" applyAlignment="1">
      <alignment vertical="top"/>
    </xf>
    <xf numFmtId="0" fontId="5" fillId="0" borderId="0" xfId="0" applyFont="1" applyAlignment="1">
      <alignment vertical="top"/>
    </xf>
    <xf numFmtId="164" fontId="0" fillId="0" borderId="0" xfId="1" applyNumberFormat="1" applyFon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Figur</a:t>
            </a:r>
            <a:r>
              <a:rPr lang="en-US" baseline="0"/>
              <a:t> 1.1. Skattetryk i forskellige opgørelser</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8.4444444444444447E-2"/>
          <c:y val="0.15614753418980523"/>
          <c:w val="0.88500000000000001"/>
          <c:h val="0.64570410277662649"/>
        </c:manualLayout>
      </c:layout>
      <c:lineChart>
        <c:grouping val="standard"/>
        <c:varyColors val="0"/>
        <c:ser>
          <c:idx val="0"/>
          <c:order val="0"/>
          <c:tx>
            <c:v>Traditionelt</c:v>
          </c:tx>
          <c:spPr>
            <a:ln w="22225" cap="rnd">
              <a:solidFill>
                <a:schemeClr val="accent2"/>
              </a:solidFill>
              <a:round/>
            </a:ln>
            <a:effectLst/>
          </c:spPr>
          <c:marker>
            <c:symbol val="none"/>
          </c:marker>
          <c:cat>
            <c:strRef>
              <c:f>Sheet1!$C$1:$M$1</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Sheet1!$C$41:$M$41</c:f>
              <c:numCache>
                <c:formatCode>0.0%</c:formatCode>
                <c:ptCount val="11"/>
                <c:pt idx="0">
                  <c:v>0.45141106788223684</c:v>
                </c:pt>
                <c:pt idx="1">
                  <c:v>0.45208680766469705</c:v>
                </c:pt>
                <c:pt idx="2">
                  <c:v>0.45256050679517024</c:v>
                </c:pt>
                <c:pt idx="3">
                  <c:v>0.45958627968337734</c:v>
                </c:pt>
                <c:pt idx="4">
                  <c:v>0.4706897445198735</c:v>
                </c:pt>
                <c:pt idx="5">
                  <c:v>0.49815061578841108</c:v>
                </c:pt>
                <c:pt idx="6">
                  <c:v>0.47326556668630915</c:v>
                </c:pt>
                <c:pt idx="7">
                  <c:v>0.4618374608596641</c:v>
                </c:pt>
                <c:pt idx="8">
                  <c:v>0.46465909613351108</c:v>
                </c:pt>
                <c:pt idx="9">
                  <c:v>0.44974577025823687</c:v>
                </c:pt>
                <c:pt idx="10">
                  <c:v>0.46938358819728621</c:v>
                </c:pt>
              </c:numCache>
            </c:numRef>
          </c:val>
          <c:smooth val="0"/>
          <c:extLst>
            <c:ext xmlns:c16="http://schemas.microsoft.com/office/drawing/2014/chart" uri="{C3380CC4-5D6E-409C-BE32-E72D297353CC}">
              <c16:uniqueId val="{00000000-0494-9B4D-8B55-D633570F4B29}"/>
            </c:ext>
          </c:extLst>
        </c:ser>
        <c:ser>
          <c:idx val="1"/>
          <c:order val="1"/>
          <c:tx>
            <c:v>Korrigeret</c:v>
          </c:tx>
          <c:spPr>
            <a:ln w="22225" cap="rnd">
              <a:solidFill>
                <a:schemeClr val="accent4"/>
              </a:solidFill>
              <a:round/>
            </a:ln>
            <a:effectLst/>
          </c:spPr>
          <c:marker>
            <c:symbol val="none"/>
          </c:marker>
          <c:val>
            <c:numRef>
              <c:f>Sheet1!$C$43:$M$43</c:f>
              <c:numCache>
                <c:formatCode>0.0%</c:formatCode>
                <c:ptCount val="11"/>
                <c:pt idx="0">
                  <c:v>0.45609892044121098</c:v>
                </c:pt>
                <c:pt idx="1">
                  <c:v>0.4538159645232816</c:v>
                </c:pt>
                <c:pt idx="2">
                  <c:v>0.45170449632511883</c:v>
                </c:pt>
                <c:pt idx="3">
                  <c:v>0.45837684210526319</c:v>
                </c:pt>
                <c:pt idx="4">
                  <c:v>0.4653363389517905</c:v>
                </c:pt>
                <c:pt idx="5">
                  <c:v>0.48858217821782179</c:v>
                </c:pt>
                <c:pt idx="6">
                  <c:v>0.46648499515972897</c:v>
                </c:pt>
                <c:pt idx="7">
                  <c:v>0.4568523559226581</c:v>
                </c:pt>
                <c:pt idx="8">
                  <c:v>0.46116079576565067</c:v>
                </c:pt>
                <c:pt idx="9">
                  <c:v>0.44538315696649033</c:v>
                </c:pt>
                <c:pt idx="10">
                  <c:v>0.46414533373088557</c:v>
                </c:pt>
              </c:numCache>
            </c:numRef>
          </c:val>
          <c:smooth val="0"/>
          <c:extLst>
            <c:ext xmlns:c16="http://schemas.microsoft.com/office/drawing/2014/chart" uri="{C3380CC4-5D6E-409C-BE32-E72D297353CC}">
              <c16:uniqueId val="{00000001-A5D3-004D-8137-37F96515EAD1}"/>
            </c:ext>
          </c:extLst>
        </c:ser>
        <c:dLbls>
          <c:showLegendKey val="0"/>
          <c:showVal val="0"/>
          <c:showCatName val="0"/>
          <c:showSerName val="0"/>
          <c:showPercent val="0"/>
          <c:showBubbleSize val="0"/>
        </c:dLbls>
        <c:marker val="1"/>
        <c:smooth val="0"/>
        <c:axId val="990345264"/>
        <c:axId val="990842656"/>
      </c:lineChart>
      <c:lineChart>
        <c:grouping val="standard"/>
        <c:varyColors val="0"/>
        <c:ser>
          <c:idx val="2"/>
          <c:order val="2"/>
          <c:tx>
            <c:v>Modificeret</c:v>
          </c:tx>
          <c:spPr>
            <a:ln w="22225" cap="rnd">
              <a:solidFill>
                <a:schemeClr val="accent6"/>
              </a:solidFill>
              <a:round/>
            </a:ln>
            <a:effectLst/>
          </c:spPr>
          <c:marker>
            <c:symbol val="none"/>
          </c:marker>
          <c:val>
            <c:numRef>
              <c:f>Sheet1!$C$45:$M$45</c:f>
              <c:numCache>
                <c:formatCode>0.0%</c:formatCode>
                <c:ptCount val="11"/>
                <c:pt idx="0">
                  <c:v>0.28749119924900257</c:v>
                </c:pt>
                <c:pt idx="1">
                  <c:v>0.28276053215077607</c:v>
                </c:pt>
                <c:pt idx="2">
                  <c:v>0.28215520968439256</c:v>
                </c:pt>
                <c:pt idx="3">
                  <c:v>0.28289473684210525</c:v>
                </c:pt>
                <c:pt idx="4">
                  <c:v>0.28777088990214661</c:v>
                </c:pt>
                <c:pt idx="5">
                  <c:v>0.31292079207920792</c:v>
                </c:pt>
                <c:pt idx="6">
                  <c:v>0.28523717328170373</c:v>
                </c:pt>
                <c:pt idx="7">
                  <c:v>0.28533883987234837</c:v>
                </c:pt>
                <c:pt idx="8">
                  <c:v>0.29403175762000366</c:v>
                </c:pt>
                <c:pt idx="9">
                  <c:v>0.284347442680776</c:v>
                </c:pt>
                <c:pt idx="10">
                  <c:v>0.30740724964859228</c:v>
                </c:pt>
              </c:numCache>
            </c:numRef>
          </c:val>
          <c:smooth val="0"/>
          <c:extLst>
            <c:ext xmlns:c16="http://schemas.microsoft.com/office/drawing/2014/chart" uri="{C3380CC4-5D6E-409C-BE32-E72D297353CC}">
              <c16:uniqueId val="{00000002-A5D3-004D-8137-37F96515EAD1}"/>
            </c:ext>
          </c:extLst>
        </c:ser>
        <c:dLbls>
          <c:showLegendKey val="0"/>
          <c:showVal val="0"/>
          <c:showCatName val="0"/>
          <c:showSerName val="0"/>
          <c:showPercent val="0"/>
          <c:showBubbleSize val="0"/>
        </c:dLbls>
        <c:marker val="1"/>
        <c:smooth val="0"/>
        <c:axId val="1013133184"/>
        <c:axId val="1013699056"/>
      </c:lineChart>
      <c:catAx>
        <c:axId val="99034526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90842656"/>
        <c:crosses val="autoZero"/>
        <c:auto val="1"/>
        <c:lblAlgn val="ctr"/>
        <c:lblOffset val="100"/>
        <c:noMultiLvlLbl val="0"/>
      </c:catAx>
      <c:valAx>
        <c:axId val="990842656"/>
        <c:scaling>
          <c:orientation val="minMax"/>
          <c:min val="0.44000000000000006"/>
        </c:scaling>
        <c:delete val="0"/>
        <c:axPos val="l"/>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90345264"/>
        <c:crosses val="autoZero"/>
        <c:crossBetween val="between"/>
      </c:valAx>
      <c:valAx>
        <c:axId val="1013699056"/>
        <c:scaling>
          <c:orientation val="minMax"/>
          <c:max val="0.32000000000000006"/>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13133184"/>
        <c:crosses val="max"/>
        <c:crossBetween val="between"/>
      </c:valAx>
      <c:catAx>
        <c:axId val="1013133184"/>
        <c:scaling>
          <c:orientation val="minMax"/>
        </c:scaling>
        <c:delete val="1"/>
        <c:axPos val="b"/>
        <c:majorTickMark val="out"/>
        <c:minorTickMark val="none"/>
        <c:tickLblPos val="nextTo"/>
        <c:crossAx val="1013699056"/>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layout>
        <c:manualLayout>
          <c:xMode val="edge"/>
          <c:yMode val="edge"/>
          <c:x val="0.24605411733605242"/>
          <c:y val="0.16047186828919113"/>
          <c:w val="0.56064955909288317"/>
          <c:h val="6.13463135289906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3</xdr:col>
      <xdr:colOff>38100</xdr:colOff>
      <xdr:row>19</xdr:row>
      <xdr:rowOff>31750</xdr:rowOff>
    </xdr:from>
    <xdr:ext cx="2335960" cy="35702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C4E865BE-06A9-854E-9A2B-2E5221E0A71C}"/>
                </a:ext>
              </a:extLst>
            </xdr:cNvPr>
            <xdr:cNvSpPr txBox="1"/>
          </xdr:nvSpPr>
          <xdr:spPr>
            <a:xfrm>
              <a:off x="2514600" y="3892550"/>
              <a:ext cx="2335960" cy="357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da-DK" sz="1100" b="0" i="1">
                            <a:latin typeface="Cambria Math" panose="02040503050406030204" pitchFamily="18" charset="0"/>
                          </a:rPr>
                        </m:ctrlPr>
                      </m:fPr>
                      <m:num>
                        <m:d>
                          <m:dPr>
                            <m:ctrlPr>
                              <a:rPr lang="da-DK" sz="1100" b="0" i="1">
                                <a:latin typeface="Cambria Math" panose="02040503050406030204" pitchFamily="18" charset="0"/>
                              </a:rPr>
                            </m:ctrlPr>
                          </m:dPr>
                          <m:e>
                            <m:r>
                              <a:rPr lang="da-DK" sz="1100" b="0" i="1">
                                <a:latin typeface="Cambria Math" panose="02040503050406030204" pitchFamily="18" charset="0"/>
                              </a:rPr>
                              <m:t>𝑠𝑎𝑚𝑙𝑒𝑑𝑒</m:t>
                            </m:r>
                            <m:r>
                              <a:rPr lang="da-DK" sz="1100" b="0" i="1">
                                <a:latin typeface="Cambria Math" panose="02040503050406030204" pitchFamily="18" charset="0"/>
                              </a:rPr>
                              <m:t> </m:t>
                            </m:r>
                            <m:r>
                              <a:rPr lang="da-DK" sz="1100" b="0" i="1">
                                <a:latin typeface="Cambria Math" panose="02040503050406030204" pitchFamily="18" charset="0"/>
                              </a:rPr>
                              <m:t>𝑠𝑘𝑎𝑡𝑡𝑒𝑟</m:t>
                            </m:r>
                            <m:r>
                              <a:rPr lang="da-DK" sz="1100" b="0" i="1">
                                <a:latin typeface="Cambria Math" panose="02040503050406030204" pitchFamily="18" charset="0"/>
                              </a:rPr>
                              <m:t> </m:t>
                            </m:r>
                            <m:r>
                              <a:rPr lang="da-DK" sz="1100" b="0" i="1">
                                <a:latin typeface="Cambria Math" panose="02040503050406030204" pitchFamily="18" charset="0"/>
                              </a:rPr>
                              <m:t>𝑜𝑔</m:t>
                            </m:r>
                            <m:r>
                              <a:rPr lang="da-DK" sz="1100" b="0" i="1">
                                <a:latin typeface="Cambria Math" panose="02040503050406030204" pitchFamily="18" charset="0"/>
                              </a:rPr>
                              <m:t> </m:t>
                            </m:r>
                            <m:r>
                              <a:rPr lang="da-DK" sz="1100" b="0" i="1">
                                <a:latin typeface="Cambria Math" panose="02040503050406030204" pitchFamily="18" charset="0"/>
                              </a:rPr>
                              <m:t>𝑎𝑓𝑔𝑖𝑓𝑡𝑒𝑟</m:t>
                            </m:r>
                          </m:e>
                        </m:d>
                      </m:num>
                      <m:den>
                        <m:r>
                          <a:rPr lang="da-DK" sz="1100" b="0" i="1">
                            <a:latin typeface="Cambria Math" panose="02040503050406030204" pitchFamily="18" charset="0"/>
                          </a:rPr>
                          <m:t>𝐵𝑁𝑃</m:t>
                        </m:r>
                        <m:r>
                          <a:rPr lang="da-DK" sz="1100" b="0" i="1">
                            <a:latin typeface="Cambria Math" panose="02040503050406030204" pitchFamily="18" charset="0"/>
                          </a:rPr>
                          <m:t> </m:t>
                        </m:r>
                        <m:r>
                          <a:rPr lang="da-DK" sz="1100" b="0" i="1">
                            <a:latin typeface="Cambria Math" panose="02040503050406030204" pitchFamily="18" charset="0"/>
                          </a:rPr>
                          <m:t>𝑖</m:t>
                        </m:r>
                        <m:r>
                          <a:rPr lang="da-DK" sz="1100" b="0" i="1">
                            <a:latin typeface="Cambria Math" panose="02040503050406030204" pitchFamily="18" charset="0"/>
                          </a:rPr>
                          <m:t> </m:t>
                        </m:r>
                        <m:r>
                          <a:rPr lang="da-DK" sz="1100" b="0" i="1">
                            <a:latin typeface="Cambria Math" panose="02040503050406030204" pitchFamily="18" charset="0"/>
                          </a:rPr>
                          <m:t>𝑚𝑎𝑟𝑘𝑒𝑑𝑠𝑝𝑟𝑖𝑠𝑒𝑟</m:t>
                        </m:r>
                      </m:den>
                    </m:f>
                    <m:r>
                      <a:rPr lang="da-DK" sz="1100" b="0" i="1">
                        <a:latin typeface="Cambria Math" panose="02040503050406030204" pitchFamily="18" charset="0"/>
                      </a:rPr>
                      <m:t>∗100</m:t>
                    </m:r>
                  </m:oMath>
                </m:oMathPara>
              </a14:m>
              <a:endParaRPr lang="en-GB" sz="1100"/>
            </a:p>
          </xdr:txBody>
        </xdr:sp>
      </mc:Choice>
      <mc:Fallback xmlns="">
        <xdr:sp macro="" textlink="">
          <xdr:nvSpPr>
            <xdr:cNvPr id="2" name="TextBox 1">
              <a:extLst>
                <a:ext uri="{FF2B5EF4-FFF2-40B4-BE49-F238E27FC236}">
                  <a16:creationId xmlns:a16="http://schemas.microsoft.com/office/drawing/2014/main" id="{C4E865BE-06A9-854E-9A2B-2E5221E0A71C}"/>
                </a:ext>
              </a:extLst>
            </xdr:cNvPr>
            <xdr:cNvSpPr txBox="1"/>
          </xdr:nvSpPr>
          <xdr:spPr>
            <a:xfrm>
              <a:off x="2514600" y="3892550"/>
              <a:ext cx="2335960" cy="357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da-DK" sz="1100" b="0" i="0">
                  <a:latin typeface="Cambria Math" panose="02040503050406030204" pitchFamily="18" charset="0"/>
                </a:rPr>
                <a:t>((𝑠𝑎𝑚𝑙𝑒𝑑𝑒 𝑠𝑘𝑎𝑡𝑡𝑒𝑟 𝑜𝑔 𝑎𝑓𝑔𝑖𝑓𝑡𝑒𝑟))/(𝐵𝑁𝑃 𝑖 𝑚𝑎𝑟𝑘𝑒𝑑𝑠𝑝𝑟𝑖𝑠𝑒𝑟)∗100</a:t>
              </a:r>
              <a:endParaRPr lang="en-GB" sz="1100"/>
            </a:p>
          </xdr:txBody>
        </xdr:sp>
      </mc:Fallback>
    </mc:AlternateContent>
    <xdr:clientData/>
  </xdr:oneCellAnchor>
  <xdr:oneCellAnchor>
    <xdr:from>
      <xdr:col>3</xdr:col>
      <xdr:colOff>152400</xdr:colOff>
      <xdr:row>21</xdr:row>
      <xdr:rowOff>171450</xdr:rowOff>
    </xdr:from>
    <xdr:ext cx="2461123" cy="35702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38780F1-6551-1141-AB06-BFB079806010}"/>
                </a:ext>
              </a:extLst>
            </xdr:cNvPr>
            <xdr:cNvSpPr txBox="1"/>
          </xdr:nvSpPr>
          <xdr:spPr>
            <a:xfrm>
              <a:off x="2628900" y="4438650"/>
              <a:ext cx="2461123" cy="357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da-DK" sz="1100" b="0" i="1">
                            <a:latin typeface="Cambria Math" panose="02040503050406030204" pitchFamily="18" charset="0"/>
                          </a:rPr>
                        </m:ctrlPr>
                      </m:fPr>
                      <m:num>
                        <m:d>
                          <m:dPr>
                            <m:ctrlPr>
                              <a:rPr lang="da-DK" sz="1100" b="0" i="1">
                                <a:latin typeface="Cambria Math" panose="02040503050406030204" pitchFamily="18" charset="0"/>
                              </a:rPr>
                            </m:ctrlPr>
                          </m:dPr>
                          <m:e>
                            <m:r>
                              <a:rPr lang="da-DK" sz="1100" b="0" i="1">
                                <a:latin typeface="Cambria Math" panose="02040503050406030204" pitchFamily="18" charset="0"/>
                              </a:rPr>
                              <m:t>𝑆𝑎𝑚𝑙𝑒𝑑𝑒</m:t>
                            </m:r>
                            <m:r>
                              <a:rPr lang="da-DK" sz="1100" b="0" i="1">
                                <a:latin typeface="Cambria Math" panose="02040503050406030204" pitchFamily="18" charset="0"/>
                              </a:rPr>
                              <m:t> </m:t>
                            </m:r>
                            <m:r>
                              <a:rPr lang="da-DK" sz="1100" b="0" i="1">
                                <a:latin typeface="Cambria Math" panose="02040503050406030204" pitchFamily="18" charset="0"/>
                              </a:rPr>
                              <m:t>𝑠𝑘𝑎𝑡𝑡𝑒𝑟</m:t>
                            </m:r>
                            <m:r>
                              <a:rPr lang="da-DK" sz="1100" b="0" i="1">
                                <a:latin typeface="Cambria Math" panose="02040503050406030204" pitchFamily="18" charset="0"/>
                              </a:rPr>
                              <m:t> </m:t>
                            </m:r>
                            <m:r>
                              <a:rPr lang="da-DK" sz="1100" b="0" i="1">
                                <a:latin typeface="Cambria Math" panose="02040503050406030204" pitchFamily="18" charset="0"/>
                              </a:rPr>
                              <m:t>𝑜𝑔</m:t>
                            </m:r>
                            <m:r>
                              <a:rPr lang="da-DK" sz="1100" b="0" i="1">
                                <a:latin typeface="Cambria Math" panose="02040503050406030204" pitchFamily="18" charset="0"/>
                              </a:rPr>
                              <m:t> </m:t>
                            </m:r>
                            <m:r>
                              <a:rPr lang="da-DK" sz="1100" b="0" i="1">
                                <a:latin typeface="Cambria Math" panose="02040503050406030204" pitchFamily="18" charset="0"/>
                              </a:rPr>
                              <m:t>𝑎𝑓𝑔𝑖𝑓𝑡𝑒𝑟</m:t>
                            </m:r>
                          </m:e>
                        </m:d>
                      </m:num>
                      <m:den>
                        <m:r>
                          <a:rPr lang="da-DK" sz="1100" b="0" i="1">
                            <a:latin typeface="Cambria Math" panose="02040503050406030204" pitchFamily="18" charset="0"/>
                          </a:rPr>
                          <m:t>𝐷𝑖𝑠𝑝𝑜𝑛𝑖𝑏𝑙𝑒</m:t>
                        </m:r>
                        <m:r>
                          <a:rPr lang="da-DK" sz="1100" b="0" i="1">
                            <a:latin typeface="Cambria Math" panose="02040503050406030204" pitchFamily="18" charset="0"/>
                          </a:rPr>
                          <m:t> </m:t>
                        </m:r>
                        <m:r>
                          <a:rPr lang="da-DK" sz="1100" b="0" i="1">
                            <a:latin typeface="Cambria Math" panose="02040503050406030204" pitchFamily="18" charset="0"/>
                          </a:rPr>
                          <m:t>𝐵𝑁𝐼</m:t>
                        </m:r>
                        <m:r>
                          <a:rPr lang="da-DK" sz="1100" b="0" i="1">
                            <a:latin typeface="Cambria Math" panose="02040503050406030204" pitchFamily="18" charset="0"/>
                          </a:rPr>
                          <m:t> </m:t>
                        </m:r>
                        <m:r>
                          <a:rPr lang="da-DK" sz="1100" b="0" i="1">
                            <a:latin typeface="Cambria Math" panose="02040503050406030204" pitchFamily="18" charset="0"/>
                          </a:rPr>
                          <m:t>𝑖</m:t>
                        </m:r>
                        <m:r>
                          <a:rPr lang="da-DK" sz="1100" b="0" i="1">
                            <a:latin typeface="Cambria Math" panose="02040503050406030204" pitchFamily="18" charset="0"/>
                          </a:rPr>
                          <m:t> </m:t>
                        </m:r>
                        <m:r>
                          <a:rPr lang="da-DK" sz="1100" b="0" i="1">
                            <a:latin typeface="Cambria Math" panose="02040503050406030204" pitchFamily="18" charset="0"/>
                          </a:rPr>
                          <m:t>𝑚𝑎𝑟𝑘𝑒𝑑𝑠𝑝𝑟𝑖𝑠𝑒𝑟</m:t>
                        </m:r>
                      </m:den>
                    </m:f>
                    <m:r>
                      <a:rPr lang="da-DK" sz="1100" b="0" i="1">
                        <a:latin typeface="Cambria Math" panose="02040503050406030204" pitchFamily="18" charset="0"/>
                      </a:rPr>
                      <m:t>∗100</m:t>
                    </m:r>
                  </m:oMath>
                </m:oMathPara>
              </a14:m>
              <a:endParaRPr lang="en-GB" sz="1100"/>
            </a:p>
          </xdr:txBody>
        </xdr:sp>
      </mc:Choice>
      <mc:Fallback xmlns="">
        <xdr:sp macro="" textlink="">
          <xdr:nvSpPr>
            <xdr:cNvPr id="3" name="TextBox 2">
              <a:extLst>
                <a:ext uri="{FF2B5EF4-FFF2-40B4-BE49-F238E27FC236}">
                  <a16:creationId xmlns:a16="http://schemas.microsoft.com/office/drawing/2014/main" id="{738780F1-6551-1141-AB06-BFB079806010}"/>
                </a:ext>
              </a:extLst>
            </xdr:cNvPr>
            <xdr:cNvSpPr txBox="1"/>
          </xdr:nvSpPr>
          <xdr:spPr>
            <a:xfrm>
              <a:off x="2628900" y="4438650"/>
              <a:ext cx="2461123" cy="3570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da-DK" sz="1100" b="0" i="0">
                  <a:latin typeface="Cambria Math" panose="02040503050406030204" pitchFamily="18" charset="0"/>
                </a:rPr>
                <a:t>((𝑆𝑎𝑚𝑙𝑒𝑑𝑒 𝑠𝑘𝑎𝑡𝑡𝑒𝑟 𝑜𝑔 𝑎𝑓𝑔𝑖𝑓𝑡𝑒𝑟))/(𝐷𝑖𝑠𝑝𝑜𝑛𝑖𝑏𝑙𝑒 𝐵𝑁𝐼 𝑖 𝑚𝑎𝑟𝑘𝑒𝑑𝑠𝑝𝑟𝑖𝑠𝑒𝑟)∗100</a:t>
              </a:r>
              <a:endParaRPr lang="en-GB" sz="1100"/>
            </a:p>
          </xdr:txBody>
        </xdr:sp>
      </mc:Fallback>
    </mc:AlternateContent>
    <xdr:clientData/>
  </xdr:oneCellAnchor>
  <xdr:oneCellAnchor>
    <xdr:from>
      <xdr:col>3</xdr:col>
      <xdr:colOff>152400</xdr:colOff>
      <xdr:row>25</xdr:row>
      <xdr:rowOff>6350</xdr:rowOff>
    </xdr:from>
    <xdr:ext cx="2785891" cy="35035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0B7250-E36B-3B43-8BDE-5F7A921D7292}"/>
                </a:ext>
              </a:extLst>
            </xdr:cNvPr>
            <xdr:cNvSpPr txBox="1"/>
          </xdr:nvSpPr>
          <xdr:spPr>
            <a:xfrm>
              <a:off x="2705100" y="5086350"/>
              <a:ext cx="2785891" cy="350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da-DK" sz="1100" b="0" i="1">
                            <a:latin typeface="Cambria Math" panose="02040503050406030204" pitchFamily="18" charset="0"/>
                          </a:rPr>
                        </m:ctrlPr>
                      </m:fPr>
                      <m:num>
                        <m:r>
                          <a:rPr lang="da-DK" sz="1100" b="0" i="1">
                            <a:latin typeface="Cambria Math" panose="02040503050406030204" pitchFamily="18" charset="0"/>
                          </a:rPr>
                          <m:t>𝐷𝑖𝑠𝑝𝑜𝑛𝑖𝑏𝑒𝑙</m:t>
                        </m:r>
                        <m:r>
                          <a:rPr lang="da-DK" sz="1100" b="0" i="1">
                            <a:latin typeface="Cambria Math" panose="02040503050406030204" pitchFamily="18" charset="0"/>
                          </a:rPr>
                          <m:t> </m:t>
                        </m:r>
                        <m:r>
                          <a:rPr lang="da-DK" sz="1100" b="0" i="1">
                            <a:latin typeface="Cambria Math" panose="02040503050406030204" pitchFamily="18" charset="0"/>
                          </a:rPr>
                          <m:t>𝑜𝑓𝑓𝑒𝑛𝑡𝑙𝑖𝑔</m:t>
                        </m:r>
                        <m:r>
                          <a:rPr lang="da-DK" sz="1100" b="0" i="1">
                            <a:latin typeface="Cambria Math" panose="02040503050406030204" pitchFamily="18" charset="0"/>
                          </a:rPr>
                          <m:t> </m:t>
                        </m:r>
                        <m:r>
                          <a:rPr lang="da-DK" sz="1100" b="0" i="1">
                            <a:latin typeface="Cambria Math" panose="02040503050406030204" pitchFamily="18" charset="0"/>
                          </a:rPr>
                          <m:t>𝐵𝑟𝑢𝑡𝑡𝑜𝑖𝑛𝑑𝑘𝑜𝑚𝑠𝑡</m:t>
                        </m:r>
                      </m:num>
                      <m:den>
                        <m:r>
                          <a:rPr lang="da-DK" sz="1100" b="0" i="1">
                            <a:latin typeface="Cambria Math" panose="02040503050406030204" pitchFamily="18" charset="0"/>
                          </a:rPr>
                          <m:t>𝐷𝑖𝑠𝑝𝑜𝑛𝑖𝑏𝑒𝑙</m:t>
                        </m:r>
                        <m:r>
                          <a:rPr lang="da-DK" sz="1100" b="0" i="1">
                            <a:latin typeface="Cambria Math" panose="02040503050406030204" pitchFamily="18" charset="0"/>
                          </a:rPr>
                          <m:t> </m:t>
                        </m:r>
                        <m:r>
                          <a:rPr lang="da-DK" sz="1100" b="0" i="1">
                            <a:latin typeface="Cambria Math" panose="02040503050406030204" pitchFamily="18" charset="0"/>
                          </a:rPr>
                          <m:t>𝐵𝑁𝐼</m:t>
                        </m:r>
                        <m:r>
                          <a:rPr lang="da-DK" sz="1100" b="0" i="1">
                            <a:latin typeface="Cambria Math" panose="02040503050406030204" pitchFamily="18" charset="0"/>
                          </a:rPr>
                          <m:t> </m:t>
                        </m:r>
                        <m:r>
                          <a:rPr lang="da-DK" sz="1100" b="0" i="1">
                            <a:latin typeface="Cambria Math" panose="02040503050406030204" pitchFamily="18" charset="0"/>
                          </a:rPr>
                          <m:t>𝑖</m:t>
                        </m:r>
                        <m:r>
                          <a:rPr lang="da-DK" sz="1100" b="0" i="1">
                            <a:latin typeface="Cambria Math" panose="02040503050406030204" pitchFamily="18" charset="0"/>
                          </a:rPr>
                          <m:t> </m:t>
                        </m:r>
                        <m:r>
                          <a:rPr lang="da-DK" sz="1100" b="0" i="1">
                            <a:latin typeface="Cambria Math" panose="02040503050406030204" pitchFamily="18" charset="0"/>
                          </a:rPr>
                          <m:t>𝑚𝑎𝑟𝑘𝑒𝑑𝑠𝑝𝑟𝑖𝑠𝑒𝑟</m:t>
                        </m:r>
                      </m:den>
                    </m:f>
                    <m:r>
                      <a:rPr lang="da-DK" sz="1100" b="0" i="1">
                        <a:latin typeface="Cambria Math" panose="02040503050406030204" pitchFamily="18" charset="0"/>
                      </a:rPr>
                      <m:t>∗100</m:t>
                    </m:r>
                  </m:oMath>
                </m:oMathPara>
              </a14:m>
              <a:endParaRPr lang="en-GB" sz="1100"/>
            </a:p>
          </xdr:txBody>
        </xdr:sp>
      </mc:Choice>
      <mc:Fallback xmlns="">
        <xdr:sp macro="" textlink="">
          <xdr:nvSpPr>
            <xdr:cNvPr id="4" name="TextBox 3">
              <a:extLst>
                <a:ext uri="{FF2B5EF4-FFF2-40B4-BE49-F238E27FC236}">
                  <a16:creationId xmlns:a16="http://schemas.microsoft.com/office/drawing/2014/main" id="{9F0B7250-E36B-3B43-8BDE-5F7A921D7292}"/>
                </a:ext>
              </a:extLst>
            </xdr:cNvPr>
            <xdr:cNvSpPr txBox="1"/>
          </xdr:nvSpPr>
          <xdr:spPr>
            <a:xfrm>
              <a:off x="2705100" y="5086350"/>
              <a:ext cx="2785891" cy="350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da-DK" sz="1100" b="0" i="0">
                  <a:latin typeface="Cambria Math" panose="02040503050406030204" pitchFamily="18" charset="0"/>
                </a:rPr>
                <a:t>(𝐷𝑖𝑠𝑝𝑜𝑛𝑖𝑏𝑒𝑙 𝑜𝑓𝑓𝑒𝑛𝑡𝑙𝑖𝑔 𝐵𝑟𝑢𝑡𝑡𝑜𝑖𝑛𝑑𝑘𝑜𝑚𝑠𝑡)/(𝐷𝑖𝑠𝑝𝑜𝑛𝑖𝑏𝑒𝑙 𝐵𝑁𝐼 𝑖 𝑚𝑎𝑟𝑘𝑒𝑑𝑠𝑝𝑟𝑖𝑠𝑒𝑟)∗100</a:t>
              </a:r>
              <a:endParaRPr lang="en-GB" sz="1100"/>
            </a:p>
          </xdr:txBody>
        </xdr:sp>
      </mc:Fallback>
    </mc:AlternateContent>
    <xdr:clientData/>
  </xdr:oneCellAnchor>
  <xdr:twoCellAnchor>
    <xdr:from>
      <xdr:col>2</xdr:col>
      <xdr:colOff>622300</xdr:colOff>
      <xdr:row>46</xdr:row>
      <xdr:rowOff>12700</xdr:rowOff>
    </xdr:from>
    <xdr:to>
      <xdr:col>9</xdr:col>
      <xdr:colOff>139700</xdr:colOff>
      <xdr:row>63</xdr:row>
      <xdr:rowOff>50800</xdr:rowOff>
    </xdr:to>
    <xdr:graphicFrame macro="">
      <xdr:nvGraphicFramePr>
        <xdr:cNvPr id="5" name="Chart 4">
          <a:extLst>
            <a:ext uri="{FF2B5EF4-FFF2-40B4-BE49-F238E27FC236}">
              <a16:creationId xmlns:a16="http://schemas.microsoft.com/office/drawing/2014/main" id="{64286BF6-589F-4F45-A1E1-CF2AAB2F3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215900</xdr:colOff>
      <xdr:row>37</xdr:row>
      <xdr:rowOff>177800</xdr:rowOff>
    </xdr:from>
    <xdr:to>
      <xdr:col>18</xdr:col>
      <xdr:colOff>711200</xdr:colOff>
      <xdr:row>46</xdr:row>
      <xdr:rowOff>114300</xdr:rowOff>
    </xdr:to>
    <xdr:pic>
      <xdr:nvPicPr>
        <xdr:cNvPr id="6" name="Picture 5">
          <a:extLst>
            <a:ext uri="{FF2B5EF4-FFF2-40B4-BE49-F238E27FC236}">
              <a16:creationId xmlns:a16="http://schemas.microsoft.com/office/drawing/2014/main" id="{46DE46A6-D8ED-8945-8D61-429B2B464471}"/>
            </a:ext>
          </a:extLst>
        </xdr:cNvPr>
        <xdr:cNvPicPr>
          <a:picLocks noChangeAspect="1"/>
        </xdr:cNvPicPr>
      </xdr:nvPicPr>
      <xdr:blipFill>
        <a:blip xmlns:r="http://schemas.openxmlformats.org/officeDocument/2006/relationships" r:embed="rId2"/>
        <a:stretch>
          <a:fillRect/>
        </a:stretch>
      </xdr:blipFill>
      <xdr:spPr>
        <a:xfrm>
          <a:off x="11023600" y="8356600"/>
          <a:ext cx="4622800" cy="1765300"/>
        </a:xfrm>
        <a:prstGeom prst="rect">
          <a:avLst/>
        </a:prstGeom>
      </xdr:spPr>
    </xdr:pic>
    <xdr:clientData/>
  </xdr:twoCellAnchor>
  <xdr:twoCellAnchor editAs="oneCell">
    <xdr:from>
      <xdr:col>9</xdr:col>
      <xdr:colOff>544110</xdr:colOff>
      <xdr:row>46</xdr:row>
      <xdr:rowOff>25399</xdr:rowOff>
    </xdr:from>
    <xdr:to>
      <xdr:col>16</xdr:col>
      <xdr:colOff>304800</xdr:colOff>
      <xdr:row>62</xdr:row>
      <xdr:rowOff>81772</xdr:rowOff>
    </xdr:to>
    <xdr:pic>
      <xdr:nvPicPr>
        <xdr:cNvPr id="7" name="Picture 6">
          <a:extLst>
            <a:ext uri="{FF2B5EF4-FFF2-40B4-BE49-F238E27FC236}">
              <a16:creationId xmlns:a16="http://schemas.microsoft.com/office/drawing/2014/main" id="{4A343A2F-10E1-C24D-A88E-9E88A3A2E765}"/>
            </a:ext>
          </a:extLst>
        </xdr:cNvPr>
        <xdr:cNvPicPr>
          <a:picLocks noChangeAspect="1"/>
        </xdr:cNvPicPr>
      </xdr:nvPicPr>
      <xdr:blipFill>
        <a:blip xmlns:r="http://schemas.openxmlformats.org/officeDocument/2006/relationships" r:embed="rId3"/>
        <a:stretch>
          <a:fillRect/>
        </a:stretch>
      </xdr:blipFill>
      <xdr:spPr>
        <a:xfrm>
          <a:off x="8049810" y="10032999"/>
          <a:ext cx="5539190" cy="3307573"/>
        </a:xfrm>
        <a:prstGeom prst="rect">
          <a:avLst/>
        </a:prstGeom>
      </xdr:spPr>
    </xdr:pic>
    <xdr:clientData/>
  </xdr:twoCellAnchor>
  <xdr:twoCellAnchor editAs="oneCell">
    <xdr:from>
      <xdr:col>1</xdr:col>
      <xdr:colOff>482600</xdr:colOff>
      <xdr:row>71</xdr:row>
      <xdr:rowOff>76200</xdr:rowOff>
    </xdr:from>
    <xdr:to>
      <xdr:col>10</xdr:col>
      <xdr:colOff>749300</xdr:colOff>
      <xdr:row>77</xdr:row>
      <xdr:rowOff>136745</xdr:rowOff>
    </xdr:to>
    <xdr:pic>
      <xdr:nvPicPr>
        <xdr:cNvPr id="8" name="Picture 7">
          <a:extLst>
            <a:ext uri="{FF2B5EF4-FFF2-40B4-BE49-F238E27FC236}">
              <a16:creationId xmlns:a16="http://schemas.microsoft.com/office/drawing/2014/main" id="{3C24D827-E708-CD43-95B5-6D873B3536A0}"/>
            </a:ext>
          </a:extLst>
        </xdr:cNvPr>
        <xdr:cNvPicPr>
          <a:picLocks noChangeAspect="1"/>
        </xdr:cNvPicPr>
      </xdr:nvPicPr>
      <xdr:blipFill>
        <a:blip xmlns:r="http://schemas.openxmlformats.org/officeDocument/2006/relationships" r:embed="rId4"/>
        <a:stretch>
          <a:fillRect/>
        </a:stretch>
      </xdr:blipFill>
      <xdr:spPr>
        <a:xfrm>
          <a:off x="1308100" y="15163800"/>
          <a:ext cx="7772400" cy="1279745"/>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0.05523</cdr:x>
      <cdr:y>0.86778</cdr:y>
    </cdr:from>
    <cdr:to>
      <cdr:x>0.8799</cdr:x>
      <cdr:y>0.9697</cdr:y>
    </cdr:to>
    <cdr:sp macro="" textlink="">
      <cdr:nvSpPr>
        <cdr:cNvPr id="2" name="TextBox 1">
          <a:extLst xmlns:a="http://schemas.openxmlformats.org/drawingml/2006/main">
            <a:ext uri="{FF2B5EF4-FFF2-40B4-BE49-F238E27FC236}">
              <a16:creationId xmlns:a16="http://schemas.microsoft.com/office/drawing/2014/main" id="{B1519A46-86A4-C146-8E47-728D2E53F3BA}"/>
            </a:ext>
          </a:extLst>
        </cdr:cNvPr>
        <cdr:cNvSpPr txBox="1"/>
      </cdr:nvSpPr>
      <cdr:spPr>
        <a:xfrm xmlns:a="http://schemas.openxmlformats.org/drawingml/2006/main">
          <a:off x="286168" y="2909498"/>
          <a:ext cx="4273132" cy="3417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i="1"/>
            <a:t>Kilde: STO,</a:t>
          </a:r>
          <a:r>
            <a:rPr lang="en-GB" sz="800" i="1" baseline="0"/>
            <a:t> s 142</a:t>
          </a:r>
        </a:p>
        <a:p xmlns:a="http://schemas.openxmlformats.org/drawingml/2006/main">
          <a:r>
            <a:rPr lang="en-GB" sz="800" i="1"/>
            <a:t>Anm:</a:t>
          </a:r>
          <a:r>
            <a:rPr lang="en-GB" sz="800" i="1" baseline="0"/>
            <a:t> Den modificerede er vist på højre aksen. De sidste tre år(2017-2019) er stadig under revision.  </a:t>
          </a:r>
          <a:endParaRPr lang="en-GB" sz="800" i="1"/>
        </a:p>
      </cdr:txBody>
    </cdr:sp>
  </cdr:relSizeAnchor>
  <cdr:relSizeAnchor xmlns:cdr="http://schemas.openxmlformats.org/drawingml/2006/chartDrawing">
    <cdr:from>
      <cdr:x>0.54739</cdr:x>
      <cdr:y>0.87116</cdr:y>
    </cdr:from>
    <cdr:to>
      <cdr:x>0.96961</cdr:x>
      <cdr:y>0.9638</cdr:y>
    </cdr:to>
    <cdr:sp macro="" textlink="">
      <cdr:nvSpPr>
        <cdr:cNvPr id="3" name="TextBox 2">
          <a:extLst xmlns:a="http://schemas.openxmlformats.org/drawingml/2006/main">
            <a:ext uri="{FF2B5EF4-FFF2-40B4-BE49-F238E27FC236}">
              <a16:creationId xmlns:a16="http://schemas.microsoft.com/office/drawing/2014/main" id="{3AC03B58-8F73-8448-9B18-B87CE1AA4D62}"/>
            </a:ext>
          </a:extLst>
        </cdr:cNvPr>
        <cdr:cNvSpPr txBox="1"/>
      </cdr:nvSpPr>
      <cdr:spPr>
        <a:xfrm xmlns:a="http://schemas.openxmlformats.org/drawingml/2006/main">
          <a:off x="2836333" y="2920840"/>
          <a:ext cx="2187787" cy="31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800" i="1">
            <a:solidFill>
              <a:schemeClr val="accent6">
                <a:lumMod val="7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B9C34-6204-D44C-B6C5-299FC11E39E7}">
  <dimension ref="A1:M72"/>
  <sheetViews>
    <sheetView tabSelected="1" workbookViewId="0">
      <pane xSplit="1" ySplit="1" topLeftCell="B51" activePane="bottomRight" state="frozen"/>
      <selection pane="topRight" activeCell="B1" sqref="B1"/>
      <selection pane="bottomLeft" activeCell="A2" sqref="A2"/>
      <selection pane="bottomRight" activeCell="J50" sqref="J50"/>
    </sheetView>
  </sheetViews>
  <sheetFormatPr baseColWidth="10" defaultRowHeight="16" x14ac:dyDescent="0.2"/>
  <cols>
    <col min="2" max="2" width="11.83203125" customWidth="1"/>
  </cols>
  <sheetData>
    <row r="1" spans="1:13" x14ac:dyDescent="0.2">
      <c r="C1" s="2">
        <v>2009</v>
      </c>
      <c r="D1" s="2">
        <v>2010</v>
      </c>
      <c r="E1" s="2">
        <v>2011</v>
      </c>
      <c r="F1" s="2">
        <v>2012</v>
      </c>
      <c r="G1" s="2">
        <v>2013</v>
      </c>
      <c r="H1" s="2">
        <v>2014</v>
      </c>
      <c r="I1" s="2">
        <v>2015</v>
      </c>
      <c r="J1" s="2">
        <v>2016</v>
      </c>
      <c r="K1" s="2" t="s">
        <v>22</v>
      </c>
      <c r="L1" s="2" t="s">
        <v>23</v>
      </c>
      <c r="M1" s="2" t="s">
        <v>24</v>
      </c>
    </row>
    <row r="2" spans="1:13" x14ac:dyDescent="0.2">
      <c r="A2" t="s">
        <v>0</v>
      </c>
      <c r="B2" t="s">
        <v>1</v>
      </c>
    </row>
    <row r="3" spans="1:13" x14ac:dyDescent="0.2">
      <c r="B3" t="s">
        <v>2</v>
      </c>
    </row>
    <row r="4" spans="1:13" x14ac:dyDescent="0.2">
      <c r="B4" t="s">
        <v>3</v>
      </c>
    </row>
    <row r="5" spans="1:13" x14ac:dyDescent="0.2">
      <c r="B5" t="s">
        <v>4</v>
      </c>
    </row>
    <row r="7" spans="1:13" x14ac:dyDescent="0.2">
      <c r="B7" t="s">
        <v>5</v>
      </c>
    </row>
    <row r="9" spans="1:13" x14ac:dyDescent="0.2">
      <c r="A9" t="s">
        <v>6</v>
      </c>
      <c r="B9" t="s">
        <v>7</v>
      </c>
    </row>
    <row r="11" spans="1:13" x14ac:dyDescent="0.2">
      <c r="A11" t="s">
        <v>8</v>
      </c>
      <c r="B11" t="s">
        <v>10</v>
      </c>
    </row>
    <row r="12" spans="1:13" x14ac:dyDescent="0.2">
      <c r="B12" t="s">
        <v>9</v>
      </c>
    </row>
    <row r="13" spans="1:13" x14ac:dyDescent="0.2">
      <c r="B13" t="s">
        <v>11</v>
      </c>
    </row>
    <row r="15" spans="1:13" x14ac:dyDescent="0.2">
      <c r="A15" t="s">
        <v>12</v>
      </c>
      <c r="B15" t="s">
        <v>13</v>
      </c>
    </row>
    <row r="16" spans="1:13" x14ac:dyDescent="0.2">
      <c r="B16" t="s">
        <v>14</v>
      </c>
    </row>
    <row r="17" spans="1:13" x14ac:dyDescent="0.2">
      <c r="B17" t="s">
        <v>15</v>
      </c>
    </row>
    <row r="19" spans="1:13" x14ac:dyDescent="0.2">
      <c r="A19" t="s">
        <v>16</v>
      </c>
      <c r="B19" t="s">
        <v>17</v>
      </c>
    </row>
    <row r="20" spans="1:13" x14ac:dyDescent="0.2">
      <c r="B20" t="s">
        <v>18</v>
      </c>
    </row>
    <row r="23" spans="1:13" x14ac:dyDescent="0.2">
      <c r="B23" t="s">
        <v>19</v>
      </c>
    </row>
    <row r="26" spans="1:13" x14ac:dyDescent="0.2">
      <c r="B26" t="s">
        <v>20</v>
      </c>
    </row>
    <row r="29" spans="1:13" x14ac:dyDescent="0.2">
      <c r="A29" t="s">
        <v>21</v>
      </c>
    </row>
    <row r="30" spans="1:13" x14ac:dyDescent="0.2">
      <c r="B30" s="1"/>
      <c r="C30" s="2">
        <v>2009</v>
      </c>
      <c r="D30" s="2">
        <v>2010</v>
      </c>
      <c r="E30" s="2">
        <v>2011</v>
      </c>
      <c r="F30" s="2">
        <v>2012</v>
      </c>
      <c r="G30" s="2">
        <v>2013</v>
      </c>
      <c r="H30" s="2">
        <v>2014</v>
      </c>
      <c r="I30" s="2">
        <v>2015</v>
      </c>
      <c r="J30" s="2">
        <v>2016</v>
      </c>
      <c r="K30" s="2" t="s">
        <v>22</v>
      </c>
      <c r="L30" s="2" t="s">
        <v>23</v>
      </c>
      <c r="M30" s="2" t="s">
        <v>24</v>
      </c>
    </row>
    <row r="31" spans="1:13" ht="42" x14ac:dyDescent="0.2">
      <c r="B31" s="3" t="s">
        <v>25</v>
      </c>
      <c r="C31" s="4"/>
      <c r="D31" s="4"/>
      <c r="E31" s="4"/>
      <c r="F31" s="4"/>
      <c r="G31" s="4"/>
      <c r="H31" s="4"/>
      <c r="I31" s="4"/>
      <c r="J31" s="4"/>
      <c r="K31" s="4"/>
      <c r="L31" s="4"/>
      <c r="M31" s="4"/>
    </row>
    <row r="32" spans="1:13" ht="42" x14ac:dyDescent="0.2">
      <c r="B32" s="1" t="s">
        <v>26</v>
      </c>
      <c r="C32" s="5">
        <v>1722.1</v>
      </c>
      <c r="D32" s="5">
        <v>1810.9</v>
      </c>
      <c r="E32" s="5">
        <v>1846.9</v>
      </c>
      <c r="F32" s="5">
        <v>1895</v>
      </c>
      <c r="G32" s="5">
        <v>1929.7</v>
      </c>
      <c r="H32" s="5">
        <v>1981.2</v>
      </c>
      <c r="I32" s="5">
        <v>2036.4</v>
      </c>
      <c r="J32" s="5">
        <v>2107.8000000000002</v>
      </c>
      <c r="K32" s="5">
        <v>2175.1</v>
      </c>
      <c r="L32" s="5">
        <v>2246</v>
      </c>
      <c r="M32" s="5">
        <v>2321.5</v>
      </c>
    </row>
    <row r="33" spans="1:13" x14ac:dyDescent="0.2">
      <c r="A33" t="s">
        <v>31</v>
      </c>
      <c r="B33" t="s">
        <v>27</v>
      </c>
      <c r="C33" s="2">
        <v>777375</v>
      </c>
      <c r="D33" s="2">
        <v>818684</v>
      </c>
      <c r="E33" s="2">
        <v>835834</v>
      </c>
      <c r="F33" s="2">
        <v>870916</v>
      </c>
      <c r="G33" s="2">
        <v>908290</v>
      </c>
      <c r="H33" s="2">
        <v>986936</v>
      </c>
      <c r="I33" s="2">
        <v>963758</v>
      </c>
      <c r="J33" s="2">
        <v>973461</v>
      </c>
      <c r="K33" s="2">
        <v>1010680</v>
      </c>
      <c r="L33" s="2">
        <v>1010129</v>
      </c>
      <c r="M33" s="2">
        <v>1089674</v>
      </c>
    </row>
    <row r="34" spans="1:13" x14ac:dyDescent="0.2">
      <c r="A34" t="s">
        <v>32</v>
      </c>
      <c r="B34" t="s">
        <v>28</v>
      </c>
      <c r="C34">
        <f>C33/1000</f>
        <v>777.375</v>
      </c>
      <c r="D34">
        <f t="shared" ref="D34:M34" si="0">D33/1000</f>
        <v>818.68399999999997</v>
      </c>
      <c r="E34">
        <f t="shared" si="0"/>
        <v>835.83399999999995</v>
      </c>
      <c r="F34">
        <f t="shared" si="0"/>
        <v>870.91600000000005</v>
      </c>
      <c r="G34">
        <f t="shared" si="0"/>
        <v>908.29</v>
      </c>
      <c r="H34">
        <f t="shared" si="0"/>
        <v>986.93600000000004</v>
      </c>
      <c r="I34">
        <f t="shared" si="0"/>
        <v>963.75800000000004</v>
      </c>
      <c r="J34">
        <f t="shared" si="0"/>
        <v>973.46100000000001</v>
      </c>
      <c r="K34">
        <f t="shared" si="0"/>
        <v>1010.68</v>
      </c>
      <c r="L34">
        <f t="shared" si="0"/>
        <v>1010.129</v>
      </c>
      <c r="M34">
        <f t="shared" si="0"/>
        <v>1089.674</v>
      </c>
    </row>
    <row r="36" spans="1:13" x14ac:dyDescent="0.2">
      <c r="B36" t="s">
        <v>30</v>
      </c>
      <c r="C36" s="5">
        <v>1704.4</v>
      </c>
      <c r="D36" s="5">
        <v>1804</v>
      </c>
      <c r="E36" s="5">
        <v>1850.4</v>
      </c>
      <c r="F36" s="5">
        <v>1900</v>
      </c>
      <c r="G36" s="5">
        <v>1951.9</v>
      </c>
      <c r="H36" s="5">
        <v>2020</v>
      </c>
      <c r="I36" s="5">
        <v>2066</v>
      </c>
      <c r="J36" s="5">
        <v>2130.8000000000002</v>
      </c>
      <c r="K36" s="5">
        <v>2191.6</v>
      </c>
      <c r="L36" s="5">
        <v>2268</v>
      </c>
      <c r="M36" s="5">
        <v>2347.6999999999998</v>
      </c>
    </row>
    <row r="37" spans="1:13" x14ac:dyDescent="0.2">
      <c r="B37" t="s">
        <v>35</v>
      </c>
      <c r="C37" s="5">
        <v>490</v>
      </c>
      <c r="D37" s="5">
        <v>510.1</v>
      </c>
      <c r="E37" s="5">
        <v>522.1</v>
      </c>
      <c r="F37" s="5">
        <v>537.5</v>
      </c>
      <c r="G37" s="5">
        <v>561.70000000000005</v>
      </c>
      <c r="H37" s="5">
        <v>632.1</v>
      </c>
      <c r="I37" s="5">
        <v>589.29999999999995</v>
      </c>
      <c r="J37" s="5">
        <v>608</v>
      </c>
      <c r="K37" s="5">
        <v>644.4</v>
      </c>
      <c r="L37" s="5">
        <v>644.9</v>
      </c>
      <c r="M37" s="5">
        <v>721.7</v>
      </c>
    </row>
    <row r="40" spans="1:13" x14ac:dyDescent="0.2">
      <c r="B40" t="s">
        <v>29</v>
      </c>
    </row>
    <row r="41" spans="1:13" x14ac:dyDescent="0.2">
      <c r="C41" s="6">
        <f t="shared" ref="C41:M41" si="1">C34/C32</f>
        <v>0.45141106788223684</v>
      </c>
      <c r="D41" s="6">
        <f t="shared" si="1"/>
        <v>0.45208680766469705</v>
      </c>
      <c r="E41" s="6">
        <f t="shared" si="1"/>
        <v>0.45256050679517024</v>
      </c>
      <c r="F41" s="6">
        <f t="shared" si="1"/>
        <v>0.45958627968337734</v>
      </c>
      <c r="G41" s="6">
        <f t="shared" si="1"/>
        <v>0.4706897445198735</v>
      </c>
      <c r="H41" s="6">
        <f t="shared" si="1"/>
        <v>0.49815061578841108</v>
      </c>
      <c r="I41" s="6">
        <f t="shared" si="1"/>
        <v>0.47326556668630915</v>
      </c>
      <c r="J41" s="6">
        <f t="shared" si="1"/>
        <v>0.4618374608596641</v>
      </c>
      <c r="K41" s="6">
        <f t="shared" si="1"/>
        <v>0.46465909613351108</v>
      </c>
      <c r="L41" s="6">
        <f t="shared" si="1"/>
        <v>0.44974577025823687</v>
      </c>
      <c r="M41" s="6">
        <f t="shared" si="1"/>
        <v>0.46938358819728621</v>
      </c>
    </row>
    <row r="42" spans="1:13" x14ac:dyDescent="0.2">
      <c r="B42" t="s">
        <v>33</v>
      </c>
    </row>
    <row r="43" spans="1:13" x14ac:dyDescent="0.2">
      <c r="C43" s="6">
        <f>C34/C36</f>
        <v>0.45609892044121098</v>
      </c>
      <c r="D43" s="6">
        <f t="shared" ref="D43:M43" si="2">D34/D36</f>
        <v>0.4538159645232816</v>
      </c>
      <c r="E43" s="6">
        <f t="shared" si="2"/>
        <v>0.45170449632511883</v>
      </c>
      <c r="F43" s="6">
        <f t="shared" si="2"/>
        <v>0.45837684210526319</v>
      </c>
      <c r="G43" s="6">
        <f t="shared" si="2"/>
        <v>0.4653363389517905</v>
      </c>
      <c r="H43" s="6">
        <f t="shared" si="2"/>
        <v>0.48858217821782179</v>
      </c>
      <c r="I43" s="6">
        <f t="shared" si="2"/>
        <v>0.46648499515972897</v>
      </c>
      <c r="J43" s="6">
        <f t="shared" si="2"/>
        <v>0.4568523559226581</v>
      </c>
      <c r="K43" s="6">
        <f t="shared" si="2"/>
        <v>0.46116079576565067</v>
      </c>
      <c r="L43" s="6">
        <f t="shared" si="2"/>
        <v>0.44538315696649033</v>
      </c>
      <c r="M43" s="6">
        <f t="shared" si="2"/>
        <v>0.46414533373088557</v>
      </c>
    </row>
    <row r="44" spans="1:13" x14ac:dyDescent="0.2">
      <c r="B44" t="s">
        <v>34</v>
      </c>
    </row>
    <row r="45" spans="1:13" x14ac:dyDescent="0.2">
      <c r="C45" s="6">
        <f>C37/C36</f>
        <v>0.28749119924900257</v>
      </c>
      <c r="D45" s="6">
        <f t="shared" ref="D45:M45" si="3">D37/D36</f>
        <v>0.28276053215077607</v>
      </c>
      <c r="E45" s="6">
        <f t="shared" si="3"/>
        <v>0.28215520968439256</v>
      </c>
      <c r="F45" s="6">
        <f t="shared" si="3"/>
        <v>0.28289473684210525</v>
      </c>
      <c r="G45" s="6">
        <f t="shared" si="3"/>
        <v>0.28777088990214661</v>
      </c>
      <c r="H45" s="6">
        <f t="shared" si="3"/>
        <v>0.31292079207920792</v>
      </c>
      <c r="I45" s="6">
        <f t="shared" si="3"/>
        <v>0.28523717328170373</v>
      </c>
      <c r="J45" s="6">
        <f t="shared" si="3"/>
        <v>0.28533883987234837</v>
      </c>
      <c r="K45" s="6">
        <f t="shared" si="3"/>
        <v>0.29403175762000366</v>
      </c>
      <c r="L45" s="6">
        <f t="shared" si="3"/>
        <v>0.284347442680776</v>
      </c>
      <c r="M45" s="6">
        <f t="shared" si="3"/>
        <v>0.30740724964859228</v>
      </c>
    </row>
    <row r="65" spans="1:2" x14ac:dyDescent="0.2">
      <c r="B65" t="s">
        <v>36</v>
      </c>
    </row>
    <row r="66" spans="1:2" x14ac:dyDescent="0.2">
      <c r="B66" t="s">
        <v>37</v>
      </c>
    </row>
    <row r="68" spans="1:2" x14ac:dyDescent="0.2">
      <c r="B68" t="s">
        <v>38</v>
      </c>
    </row>
    <row r="70" spans="1:2" x14ac:dyDescent="0.2">
      <c r="A70" t="s">
        <v>39</v>
      </c>
      <c r="B70" t="s">
        <v>40</v>
      </c>
    </row>
    <row r="72" spans="1:2" x14ac:dyDescent="0.2">
      <c r="A72" t="s">
        <v>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Jeppe Vanderhaegen</dc:creator>
  <cp:lastModifiedBy>Jeppe Vanderhaegen</cp:lastModifiedBy>
  <dcterms:created xsi:type="dcterms:W3CDTF">2021-02-23T08:19:42Z</dcterms:created>
  <dcterms:modified xsi:type="dcterms:W3CDTF">2021-03-02T09:11:59Z</dcterms:modified>
</cp:coreProperties>
</file>