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3. Sem/Makro/Afleveringer/"/>
    </mc:Choice>
  </mc:AlternateContent>
  <xr:revisionPtr revIDLastSave="0" documentId="13_ncr:1_{40FF89A7-9C1A-F547-A3FC-0E633F3817FC}" xr6:coauthVersionLast="47" xr6:coauthVersionMax="47" xr10:uidLastSave="{00000000-0000-0000-0000-000000000000}"/>
  <bookViews>
    <workbookView xWindow="80" yWindow="460" windowWidth="25440" windowHeight="14120" xr2:uid="{622ADDD2-994D-5B44-9A78-4739324EF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L12" i="1"/>
  <c r="L1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0" i="1"/>
  <c r="M10" i="1"/>
  <c r="L109" i="1"/>
  <c r="L10" i="1"/>
  <c r="B10" i="1"/>
  <c r="D10" i="1"/>
  <c r="E10" i="1" s="1"/>
  <c r="L13" i="1" l="1"/>
  <c r="D11" i="1"/>
  <c r="L14" i="1" l="1"/>
  <c r="D12" i="1"/>
  <c r="E11" i="1"/>
  <c r="B11" i="1"/>
  <c r="I22" i="1" l="1"/>
  <c r="L15" i="1"/>
  <c r="B12" i="1"/>
  <c r="D13" i="1"/>
  <c r="E12" i="1"/>
  <c r="I23" i="1" l="1"/>
  <c r="L16" i="1"/>
  <c r="D14" i="1"/>
  <c r="E13" i="1"/>
  <c r="B13" i="1"/>
  <c r="L17" i="1" l="1"/>
  <c r="B14" i="1"/>
  <c r="D15" i="1"/>
  <c r="E14" i="1"/>
  <c r="I25" i="1" l="1"/>
  <c r="L18" i="1"/>
  <c r="D16" i="1"/>
  <c r="E15" i="1"/>
  <c r="B15" i="1"/>
  <c r="I26" i="1" l="1"/>
  <c r="L19" i="1"/>
  <c r="B16" i="1"/>
  <c r="D17" i="1"/>
  <c r="E16" i="1"/>
  <c r="I27" i="1" l="1"/>
  <c r="L20" i="1"/>
  <c r="D18" i="1"/>
  <c r="E17" i="1"/>
  <c r="B17" i="1"/>
  <c r="I28" i="1" l="1"/>
  <c r="L21" i="1"/>
  <c r="D19" i="1"/>
  <c r="E18" i="1"/>
  <c r="B18" i="1"/>
  <c r="I29" i="1" l="1"/>
  <c r="L22" i="1"/>
  <c r="B19" i="1"/>
  <c r="D20" i="1"/>
  <c r="E19" i="1"/>
  <c r="I30" i="1" l="1"/>
  <c r="L23" i="1"/>
  <c r="A21" i="1"/>
  <c r="B20" i="1"/>
  <c r="D21" i="1"/>
  <c r="E20" i="1"/>
  <c r="I31" i="1" l="1"/>
  <c r="L24" i="1"/>
  <c r="A22" i="1"/>
  <c r="B21" i="1"/>
  <c r="D22" i="1"/>
  <c r="E21" i="1"/>
  <c r="I32" i="1" l="1"/>
  <c r="L25" i="1"/>
  <c r="D23" i="1"/>
  <c r="E22" i="1"/>
  <c r="A23" i="1"/>
  <c r="B22" i="1"/>
  <c r="I33" i="1" l="1"/>
  <c r="L26" i="1"/>
  <c r="A24" i="1"/>
  <c r="B23" i="1"/>
  <c r="D24" i="1"/>
  <c r="E23" i="1"/>
  <c r="I34" i="1" l="1"/>
  <c r="L27" i="1"/>
  <c r="D25" i="1"/>
  <c r="E24" i="1"/>
  <c r="A25" i="1"/>
  <c r="B24" i="1"/>
  <c r="I35" i="1" l="1"/>
  <c r="L28" i="1"/>
  <c r="A26" i="1"/>
  <c r="B25" i="1"/>
  <c r="D26" i="1"/>
  <c r="E25" i="1"/>
  <c r="I36" i="1" l="1"/>
  <c r="L29" i="1"/>
  <c r="A27" i="1"/>
  <c r="B26" i="1"/>
  <c r="D27" i="1"/>
  <c r="E26" i="1"/>
  <c r="I37" i="1" l="1"/>
  <c r="L30" i="1"/>
  <c r="D28" i="1"/>
  <c r="E27" i="1"/>
  <c r="A28" i="1"/>
  <c r="B27" i="1"/>
  <c r="I38" i="1" l="1"/>
  <c r="L31" i="1"/>
  <c r="A29" i="1"/>
  <c r="B28" i="1"/>
  <c r="D29" i="1"/>
  <c r="E28" i="1"/>
  <c r="I39" i="1" l="1"/>
  <c r="L32" i="1"/>
  <c r="D30" i="1"/>
  <c r="E29" i="1"/>
  <c r="A30" i="1"/>
  <c r="B29" i="1"/>
  <c r="I40" i="1" l="1"/>
  <c r="L33" i="1"/>
  <c r="A31" i="1"/>
  <c r="B30" i="1"/>
  <c r="D31" i="1"/>
  <c r="E30" i="1"/>
  <c r="I41" i="1" l="1"/>
  <c r="L34" i="1"/>
  <c r="D32" i="1"/>
  <c r="E31" i="1"/>
  <c r="A32" i="1"/>
  <c r="B31" i="1"/>
  <c r="I42" i="1" l="1"/>
  <c r="L35" i="1"/>
  <c r="A33" i="1"/>
  <c r="B32" i="1"/>
  <c r="D33" i="1"/>
  <c r="E32" i="1"/>
  <c r="I43" i="1" l="1"/>
  <c r="L36" i="1"/>
  <c r="D34" i="1"/>
  <c r="E33" i="1"/>
  <c r="A34" i="1"/>
  <c r="B33" i="1"/>
  <c r="I44" i="1" l="1"/>
  <c r="L37" i="1"/>
  <c r="A35" i="1"/>
  <c r="B34" i="1"/>
  <c r="D35" i="1"/>
  <c r="E34" i="1"/>
  <c r="I45" i="1" l="1"/>
  <c r="L38" i="1"/>
  <c r="D36" i="1"/>
  <c r="E35" i="1"/>
  <c r="A36" i="1"/>
  <c r="B35" i="1"/>
  <c r="I46" i="1" l="1"/>
  <c r="L39" i="1"/>
  <c r="A37" i="1"/>
  <c r="B36" i="1"/>
  <c r="D37" i="1"/>
  <c r="E36" i="1"/>
  <c r="I47" i="1" l="1"/>
  <c r="L40" i="1"/>
  <c r="D38" i="1"/>
  <c r="E37" i="1"/>
  <c r="A38" i="1"/>
  <c r="B37" i="1"/>
  <c r="I48" i="1" l="1"/>
  <c r="L41" i="1"/>
  <c r="A39" i="1"/>
  <c r="B38" i="1"/>
  <c r="D39" i="1"/>
  <c r="E38" i="1"/>
  <c r="I49" i="1" l="1"/>
  <c r="L42" i="1"/>
  <c r="D40" i="1"/>
  <c r="E39" i="1"/>
  <c r="A40" i="1"/>
  <c r="B39" i="1"/>
  <c r="I50" i="1" l="1"/>
  <c r="L43" i="1"/>
  <c r="A41" i="1"/>
  <c r="B40" i="1"/>
  <c r="D41" i="1"/>
  <c r="E40" i="1"/>
  <c r="I51" i="1" l="1"/>
  <c r="L44" i="1"/>
  <c r="D42" i="1"/>
  <c r="E41" i="1"/>
  <c r="A42" i="1"/>
  <c r="B41" i="1"/>
  <c r="I52" i="1" l="1"/>
  <c r="L45" i="1"/>
  <c r="A43" i="1"/>
  <c r="B42" i="1"/>
  <c r="D43" i="1"/>
  <c r="E42" i="1"/>
  <c r="I53" i="1" l="1"/>
  <c r="L46" i="1"/>
  <c r="D44" i="1"/>
  <c r="E43" i="1"/>
  <c r="A44" i="1"/>
  <c r="B43" i="1"/>
  <c r="I54" i="1" l="1"/>
  <c r="L47" i="1"/>
  <c r="A45" i="1"/>
  <c r="B44" i="1"/>
  <c r="D45" i="1"/>
  <c r="E44" i="1"/>
  <c r="I55" i="1" l="1"/>
  <c r="L48" i="1"/>
  <c r="D46" i="1"/>
  <c r="E45" i="1"/>
  <c r="A46" i="1"/>
  <c r="B45" i="1"/>
  <c r="I56" i="1" l="1"/>
  <c r="L49" i="1"/>
  <c r="A47" i="1"/>
  <c r="B46" i="1"/>
  <c r="D47" i="1"/>
  <c r="E46" i="1"/>
  <c r="I57" i="1" l="1"/>
  <c r="L50" i="1"/>
  <c r="D48" i="1"/>
  <c r="E47" i="1"/>
  <c r="A48" i="1"/>
  <c r="B47" i="1"/>
  <c r="I58" i="1" l="1"/>
  <c r="L51" i="1"/>
  <c r="A49" i="1"/>
  <c r="B48" i="1"/>
  <c r="D49" i="1"/>
  <c r="E48" i="1"/>
  <c r="I59" i="1" l="1"/>
  <c r="L52" i="1"/>
  <c r="A50" i="1"/>
  <c r="B49" i="1"/>
  <c r="D50" i="1"/>
  <c r="E49" i="1"/>
  <c r="I60" i="1" l="1"/>
  <c r="L53" i="1"/>
  <c r="D51" i="1"/>
  <c r="E50" i="1"/>
  <c r="A51" i="1"/>
  <c r="B50" i="1"/>
  <c r="I61" i="1" l="1"/>
  <c r="L54" i="1"/>
  <c r="A52" i="1"/>
  <c r="B51" i="1"/>
  <c r="D52" i="1"/>
  <c r="E51" i="1"/>
  <c r="I62" i="1" l="1"/>
  <c r="L55" i="1"/>
  <c r="D53" i="1"/>
  <c r="E52" i="1"/>
  <c r="A53" i="1"/>
  <c r="B52" i="1"/>
  <c r="I63" i="1" l="1"/>
  <c r="L56" i="1"/>
  <c r="A54" i="1"/>
  <c r="B53" i="1"/>
  <c r="D54" i="1"/>
  <c r="E53" i="1"/>
  <c r="I64" i="1" l="1"/>
  <c r="L57" i="1"/>
  <c r="D55" i="1"/>
  <c r="E54" i="1"/>
  <c r="A55" i="1"/>
  <c r="B54" i="1"/>
  <c r="I65" i="1" l="1"/>
  <c r="L58" i="1"/>
  <c r="D56" i="1"/>
  <c r="E55" i="1"/>
  <c r="A56" i="1"/>
  <c r="B55" i="1"/>
  <c r="I66" i="1" l="1"/>
  <c r="L59" i="1"/>
  <c r="D57" i="1"/>
  <c r="E56" i="1"/>
  <c r="A57" i="1"/>
  <c r="B56" i="1"/>
  <c r="I67" i="1" l="1"/>
  <c r="L60" i="1"/>
  <c r="A58" i="1"/>
  <c r="B57" i="1"/>
  <c r="D58" i="1"/>
  <c r="E57" i="1"/>
  <c r="I68" i="1" l="1"/>
  <c r="L61" i="1"/>
  <c r="D59" i="1"/>
  <c r="E58" i="1"/>
  <c r="A59" i="1"/>
  <c r="B58" i="1"/>
  <c r="I69" i="1" l="1"/>
  <c r="L62" i="1"/>
  <c r="A60" i="1"/>
  <c r="B59" i="1"/>
  <c r="D60" i="1"/>
  <c r="E59" i="1"/>
  <c r="I70" i="1" l="1"/>
  <c r="L63" i="1"/>
  <c r="D61" i="1"/>
  <c r="E60" i="1"/>
  <c r="A61" i="1"/>
  <c r="B60" i="1"/>
  <c r="I71" i="1" l="1"/>
  <c r="L64" i="1"/>
  <c r="A62" i="1"/>
  <c r="B61" i="1"/>
  <c r="D62" i="1"/>
  <c r="E61" i="1"/>
  <c r="I72" i="1" l="1"/>
  <c r="L65" i="1"/>
  <c r="D63" i="1"/>
  <c r="E62" i="1"/>
  <c r="A63" i="1"/>
  <c r="B62" i="1"/>
  <c r="I73" i="1" l="1"/>
  <c r="L66" i="1"/>
  <c r="D64" i="1"/>
  <c r="E63" i="1"/>
  <c r="A64" i="1"/>
  <c r="B63" i="1"/>
  <c r="I74" i="1" l="1"/>
  <c r="L67" i="1"/>
  <c r="D65" i="1"/>
  <c r="E64" i="1"/>
  <c r="A65" i="1"/>
  <c r="B64" i="1"/>
  <c r="I75" i="1" l="1"/>
  <c r="L68" i="1"/>
  <c r="A66" i="1"/>
  <c r="B65" i="1"/>
  <c r="D66" i="1"/>
  <c r="E65" i="1"/>
  <c r="I76" i="1" l="1"/>
  <c r="L69" i="1"/>
  <c r="D67" i="1"/>
  <c r="E66" i="1"/>
  <c r="A67" i="1"/>
  <c r="B66" i="1"/>
  <c r="I77" i="1" l="1"/>
  <c r="L70" i="1"/>
  <c r="A68" i="1"/>
  <c r="B67" i="1"/>
  <c r="D68" i="1"/>
  <c r="E67" i="1"/>
  <c r="I78" i="1" l="1"/>
  <c r="L71" i="1"/>
  <c r="D69" i="1"/>
  <c r="E68" i="1"/>
  <c r="A69" i="1"/>
  <c r="B68" i="1"/>
  <c r="I79" i="1" l="1"/>
  <c r="L72" i="1"/>
  <c r="A70" i="1"/>
  <c r="B69" i="1"/>
  <c r="D70" i="1"/>
  <c r="E69" i="1"/>
  <c r="I80" i="1" l="1"/>
  <c r="L73" i="1"/>
  <c r="A71" i="1"/>
  <c r="B70" i="1"/>
  <c r="D71" i="1"/>
  <c r="E70" i="1"/>
  <c r="I81" i="1" l="1"/>
  <c r="L74" i="1"/>
  <c r="D72" i="1"/>
  <c r="E71" i="1"/>
  <c r="A72" i="1"/>
  <c r="B71" i="1"/>
  <c r="I82" i="1" l="1"/>
  <c r="L75" i="1"/>
  <c r="A73" i="1"/>
  <c r="B72" i="1"/>
  <c r="D73" i="1"/>
  <c r="E72" i="1"/>
  <c r="I83" i="1" l="1"/>
  <c r="L76" i="1"/>
  <c r="D74" i="1"/>
  <c r="E73" i="1"/>
  <c r="A74" i="1"/>
  <c r="B73" i="1"/>
  <c r="I84" i="1" l="1"/>
  <c r="L77" i="1"/>
  <c r="A75" i="1"/>
  <c r="B74" i="1"/>
  <c r="D75" i="1"/>
  <c r="E74" i="1"/>
  <c r="I85" i="1" l="1"/>
  <c r="L78" i="1"/>
  <c r="A76" i="1"/>
  <c r="B75" i="1"/>
  <c r="D76" i="1"/>
  <c r="E75" i="1"/>
  <c r="I86" i="1" l="1"/>
  <c r="L79" i="1"/>
  <c r="D77" i="1"/>
  <c r="E76" i="1"/>
  <c r="A77" i="1"/>
  <c r="B76" i="1"/>
  <c r="I87" i="1" l="1"/>
  <c r="L80" i="1"/>
  <c r="A78" i="1"/>
  <c r="B77" i="1"/>
  <c r="D78" i="1"/>
  <c r="E77" i="1"/>
  <c r="I88" i="1" l="1"/>
  <c r="L81" i="1"/>
  <c r="D79" i="1"/>
  <c r="E78" i="1"/>
  <c r="A79" i="1"/>
  <c r="B78" i="1"/>
  <c r="I89" i="1" l="1"/>
  <c r="L82" i="1"/>
  <c r="A80" i="1"/>
  <c r="B79" i="1"/>
  <c r="D80" i="1"/>
  <c r="E79" i="1"/>
  <c r="I90" i="1" l="1"/>
  <c r="L83" i="1"/>
  <c r="D81" i="1"/>
  <c r="E80" i="1"/>
  <c r="A81" i="1"/>
  <c r="B80" i="1"/>
  <c r="I91" i="1" l="1"/>
  <c r="L84" i="1"/>
  <c r="A82" i="1"/>
  <c r="B81" i="1"/>
  <c r="D82" i="1"/>
  <c r="E81" i="1"/>
  <c r="I92" i="1" l="1"/>
  <c r="L85" i="1"/>
  <c r="D83" i="1"/>
  <c r="E82" i="1"/>
  <c r="A83" i="1"/>
  <c r="B82" i="1"/>
  <c r="I93" i="1" l="1"/>
  <c r="L86" i="1"/>
  <c r="A84" i="1"/>
  <c r="B83" i="1"/>
  <c r="D84" i="1"/>
  <c r="E83" i="1"/>
  <c r="I94" i="1" l="1"/>
  <c r="L87" i="1"/>
  <c r="D85" i="1"/>
  <c r="E84" i="1"/>
  <c r="A85" i="1"/>
  <c r="B84" i="1"/>
  <c r="I95" i="1" l="1"/>
  <c r="L88" i="1"/>
  <c r="A86" i="1"/>
  <c r="B85" i="1"/>
  <c r="D86" i="1"/>
  <c r="E85" i="1"/>
  <c r="I96" i="1" l="1"/>
  <c r="L89" i="1"/>
  <c r="D87" i="1"/>
  <c r="E86" i="1"/>
  <c r="A87" i="1"/>
  <c r="B86" i="1"/>
  <c r="I97" i="1" l="1"/>
  <c r="L90" i="1"/>
  <c r="A88" i="1"/>
  <c r="B87" i="1"/>
  <c r="D88" i="1"/>
  <c r="E87" i="1"/>
  <c r="I98" i="1" l="1"/>
  <c r="L91" i="1"/>
  <c r="D89" i="1"/>
  <c r="E88" i="1"/>
  <c r="A89" i="1"/>
  <c r="B88" i="1"/>
  <c r="I99" i="1" l="1"/>
  <c r="L92" i="1"/>
  <c r="A90" i="1"/>
  <c r="B89" i="1"/>
  <c r="D90" i="1"/>
  <c r="E89" i="1"/>
  <c r="I100" i="1" l="1"/>
  <c r="L93" i="1"/>
  <c r="D91" i="1"/>
  <c r="E90" i="1"/>
  <c r="A91" i="1"/>
  <c r="B90" i="1"/>
  <c r="I101" i="1" l="1"/>
  <c r="L94" i="1"/>
  <c r="A92" i="1"/>
  <c r="B91" i="1"/>
  <c r="D92" i="1"/>
  <c r="E91" i="1"/>
  <c r="I102" i="1" l="1"/>
  <c r="L95" i="1"/>
  <c r="D93" i="1"/>
  <c r="E92" i="1"/>
  <c r="A93" i="1"/>
  <c r="B92" i="1"/>
  <c r="I103" i="1" l="1"/>
  <c r="L96" i="1"/>
  <c r="A94" i="1"/>
  <c r="B93" i="1"/>
  <c r="D94" i="1"/>
  <c r="E93" i="1"/>
  <c r="I104" i="1" l="1"/>
  <c r="L97" i="1"/>
  <c r="A95" i="1"/>
  <c r="B94" i="1"/>
  <c r="D95" i="1"/>
  <c r="E94" i="1"/>
  <c r="I105" i="1" l="1"/>
  <c r="L98" i="1"/>
  <c r="D96" i="1"/>
  <c r="E95" i="1"/>
  <c r="A96" i="1"/>
  <c r="B95" i="1"/>
  <c r="I106" i="1" l="1"/>
  <c r="L99" i="1"/>
  <c r="A97" i="1"/>
  <c r="B96" i="1"/>
  <c r="D97" i="1"/>
  <c r="E96" i="1"/>
  <c r="I107" i="1" l="1"/>
  <c r="L100" i="1"/>
  <c r="D98" i="1"/>
  <c r="E97" i="1"/>
  <c r="A98" i="1"/>
  <c r="B97" i="1"/>
  <c r="I108" i="1" l="1"/>
  <c r="L101" i="1"/>
  <c r="A99" i="1"/>
  <c r="B98" i="1"/>
  <c r="D99" i="1"/>
  <c r="E98" i="1"/>
  <c r="I109" i="1" l="1"/>
  <c r="L102" i="1"/>
  <c r="D100" i="1"/>
  <c r="E99" i="1"/>
  <c r="A100" i="1"/>
  <c r="B99" i="1"/>
  <c r="L103" i="1" l="1"/>
  <c r="A101" i="1"/>
  <c r="B100" i="1"/>
  <c r="D101" i="1"/>
  <c r="E100" i="1"/>
  <c r="L104" i="1" l="1"/>
  <c r="D102" i="1"/>
  <c r="E101" i="1"/>
  <c r="A102" i="1"/>
  <c r="B101" i="1"/>
  <c r="L105" i="1" l="1"/>
  <c r="A103" i="1"/>
  <c r="B102" i="1"/>
  <c r="D103" i="1"/>
  <c r="E102" i="1"/>
  <c r="L106" i="1" l="1"/>
  <c r="D104" i="1"/>
  <c r="E103" i="1"/>
  <c r="A104" i="1"/>
  <c r="B103" i="1"/>
  <c r="L107" i="1" l="1"/>
  <c r="A105" i="1"/>
  <c r="B104" i="1"/>
  <c r="D105" i="1"/>
  <c r="E104" i="1"/>
  <c r="L108" i="1" l="1"/>
  <c r="D106" i="1"/>
  <c r="E105" i="1"/>
  <c r="A106" i="1"/>
  <c r="B105" i="1"/>
  <c r="A107" i="1" l="1"/>
  <c r="B106" i="1"/>
  <c r="D107" i="1"/>
  <c r="E106" i="1"/>
  <c r="D108" i="1" l="1"/>
  <c r="E107" i="1"/>
  <c r="A108" i="1"/>
  <c r="B107" i="1"/>
  <c r="E108" i="1" l="1"/>
  <c r="D109" i="1"/>
  <c r="E109" i="1" s="1"/>
  <c r="A109" i="1"/>
  <c r="B109" i="1" s="1"/>
  <c r="B108" i="1"/>
</calcChain>
</file>

<file path=xl/sharedStrings.xml><?xml version="1.0" encoding="utf-8"?>
<sst xmlns="http://schemas.openxmlformats.org/spreadsheetml/2006/main" count="53" uniqueCount="21">
  <si>
    <t>Baseline</t>
  </si>
  <si>
    <t>Ændring</t>
  </si>
  <si>
    <t>s</t>
  </si>
  <si>
    <t>alpha</t>
  </si>
  <si>
    <t>B</t>
  </si>
  <si>
    <t>delta</t>
  </si>
  <si>
    <t>n</t>
  </si>
  <si>
    <t>Startværdi</t>
  </si>
  <si>
    <t>k_t</t>
  </si>
  <si>
    <t>y_t</t>
  </si>
  <si>
    <t>a</t>
  </si>
  <si>
    <t>Ændrede værdier</t>
  </si>
  <si>
    <t xml:space="preserve">k_t </t>
  </si>
  <si>
    <t xml:space="preserve">y_t </t>
  </si>
  <si>
    <t>SS-B</t>
  </si>
  <si>
    <t>SS-Ændret B</t>
  </si>
  <si>
    <t xml:space="preserve">Steady State Værdier </t>
  </si>
  <si>
    <t>Spørgsmål 5</t>
  </si>
  <si>
    <t>Ændret</t>
  </si>
  <si>
    <t>stjerne y</t>
  </si>
  <si>
    <t>Stjerne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</si>
</sst>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Sheet1!$B$10:$B$109</c:f>
              <c:numCache>
                <c:formatCode>0.00</c:formatCode>
                <c:ptCount val="100"/>
                <c:pt idx="0">
                  <c:v>1.3215475360127769</c:v>
                </c:pt>
                <c:pt idx="1">
                  <c:v>1.3215475360127769</c:v>
                </c:pt>
                <c:pt idx="2">
                  <c:v>1.3215475360127769</c:v>
                </c:pt>
                <c:pt idx="3">
                  <c:v>1.3215475360127769</c:v>
                </c:pt>
                <c:pt idx="4">
                  <c:v>1.3215475360127769</c:v>
                </c:pt>
                <c:pt idx="5">
                  <c:v>1.3215475360127769</c:v>
                </c:pt>
                <c:pt idx="6">
                  <c:v>1.3215475360127769</c:v>
                </c:pt>
                <c:pt idx="7">
                  <c:v>1.3215475360127769</c:v>
                </c:pt>
                <c:pt idx="8">
                  <c:v>1.3215475360127769</c:v>
                </c:pt>
                <c:pt idx="9">
                  <c:v>1.3215475360127769</c:v>
                </c:pt>
                <c:pt idx="10">
                  <c:v>1.3215475360127769</c:v>
                </c:pt>
                <c:pt idx="11">
                  <c:v>1.3510115103613909</c:v>
                </c:pt>
                <c:pt idx="12">
                  <c:v>1.3787851183783324</c:v>
                </c:pt>
                <c:pt idx="13">
                  <c:v>1.4050040633026775</c:v>
                </c:pt>
                <c:pt idx="14">
                  <c:v>1.4297881104634458</c:v>
                </c:pt>
                <c:pt idx="15">
                  <c:v>1.453243643921071</c:v>
                </c:pt>
                <c:pt idx="16">
                  <c:v>1.4754657106581281</c:v>
                </c:pt>
                <c:pt idx="17">
                  <c:v>1.496539673227576</c:v>
                </c:pt>
                <c:pt idx="18">
                  <c:v>1.516542559383439</c:v>
                </c:pt>
                <c:pt idx="19">
                  <c:v>1.5355441744491523</c:v>
                </c:pt>
                <c:pt idx="20">
                  <c:v>1.5536080259126301</c:v>
                </c:pt>
                <c:pt idx="21">
                  <c:v>1.5707920979469412</c:v>
                </c:pt>
                <c:pt idx="22">
                  <c:v>1.5871495048948392</c:v>
                </c:pt>
                <c:pt idx="23">
                  <c:v>1.6027290463148989</c:v>
                </c:pt>
                <c:pt idx="24">
                  <c:v>1.6175756813427777</c:v>
                </c:pt>
                <c:pt idx="25">
                  <c:v>1.6317309364388815</c:v>
                </c:pt>
                <c:pt idx="26">
                  <c:v>1.645233257767202</c:v>
                </c:pt>
                <c:pt idx="27">
                  <c:v>1.658118317260493</c:v>
                </c:pt>
                <c:pt idx="28">
                  <c:v>1.6704192797162263</c:v>
                </c:pt>
                <c:pt idx="29">
                  <c:v>1.6821670369204442</c:v>
                </c:pt>
                <c:pt idx="30">
                  <c:v>1.6933904137275164</c:v>
                </c:pt>
                <c:pt idx="31">
                  <c:v>1.7041163501694612</c:v>
                </c:pt>
                <c:pt idx="32">
                  <c:v>1.714370062981208</c:v>
                </c:pt>
                <c:pt idx="33">
                  <c:v>1.7241751893718205</c:v>
                </c:pt>
                <c:pt idx="34">
                  <c:v>1.7335539154186299</c:v>
                </c:pt>
                <c:pt idx="35">
                  <c:v>1.7425270910902266</c:v>
                </c:pt>
                <c:pt idx="36">
                  <c:v>1.7511143335987942</c:v>
                </c:pt>
                <c:pt idx="37">
                  <c:v>1.7593341205295474</c:v>
                </c:pt>
                <c:pt idx="38">
                  <c:v>1.7672038739848857</c:v>
                </c:pt>
                <c:pt idx="39">
                  <c:v>1.7747400368053674</c:v>
                </c:pt>
                <c:pt idx="40">
                  <c:v>1.7819581417823693</c:v>
                </c:pt>
                <c:pt idx="41">
                  <c:v>1.7888728746532792</c:v>
                </c:pt>
                <c:pt idx="42">
                  <c:v>1.7954981315651592</c:v>
                </c:pt>
                <c:pt idx="43">
                  <c:v>1.8018470716037884</c:v>
                </c:pt>
                <c:pt idx="44">
                  <c:v>1.8079321649090998</c:v>
                </c:pt>
                <c:pt idx="45">
                  <c:v>1.8137652368331745</c:v>
                </c:pt>
                <c:pt idx="46">
                  <c:v>1.8193575085412914</c:v>
                </c:pt>
                <c:pt idx="47">
                  <c:v>1.8247196344086434</c:v>
                </c:pt>
                <c:pt idx="48">
                  <c:v>1.8298617365239818</c:v>
                </c:pt>
                <c:pt idx="49">
                  <c:v>1.8347934365756584</c:v>
                </c:pt>
                <c:pt idx="50">
                  <c:v>1.8395238853644411</c:v>
                </c:pt>
                <c:pt idx="51">
                  <c:v>1.8440617901604288</c:v>
                </c:pt>
                <c:pt idx="52">
                  <c:v>1.8484154400977517</c:v>
                </c:pt>
                <c:pt idx="53">
                  <c:v>1.8525927297800755</c:v>
                </c:pt>
                <c:pt idx="54">
                  <c:v>1.8566011812517793</c:v>
                </c:pt>
                <c:pt idx="55">
                  <c:v>1.8604479644737284</c:v>
                </c:pt>
                <c:pt idx="56">
                  <c:v>1.8641399164284909</c:v>
                </c:pt>
                <c:pt idx="57">
                  <c:v>1.8676835589674319</c:v>
                </c:pt>
                <c:pt idx="58">
                  <c:v>1.871085115501115</c:v>
                </c:pt>
                <c:pt idx="59">
                  <c:v>1.8743505266246752</c:v>
                </c:pt>
                <c:pt idx="60">
                  <c:v>1.877485464761173</c:v>
                </c:pt>
                <c:pt idx="61">
                  <c:v>1.8804953478981847</c:v>
                </c:pt>
                <c:pt idx="62">
                  <c:v>1.8833853524860169</c:v>
                </c:pt>
                <c:pt idx="63">
                  <c:v>1.8861604255597477</c:v>
                </c:pt>
                <c:pt idx="64">
                  <c:v>1.8888252961417837</c:v>
                </c:pt>
                <c:pt idx="65">
                  <c:v>1.8913844859766789</c:v>
                </c:pt>
                <c:pt idx="66">
                  <c:v>1.8938423196454885</c:v>
                </c:pt>
                <c:pt idx="67">
                  <c:v>1.8962029341029463</c:v>
                </c:pt>
                <c:pt idx="68">
                  <c:v>1.8984702876771273</c:v>
                </c:pt>
                <c:pt idx="69">
                  <c:v>1.9006481685680017</c:v>
                </c:pt>
                <c:pt idx="70">
                  <c:v>1.9027402028783331</c:v>
                </c:pt>
                <c:pt idx="71">
                  <c:v>1.9047498622077088</c:v>
                </c:pt>
                <c:pt idx="72">
                  <c:v>1.9066804708380558</c:v>
                </c:pt>
                <c:pt idx="73">
                  <c:v>1.9085352125368065</c:v>
                </c:pt>
                <c:pt idx="74">
                  <c:v>1.9103171370018723</c:v>
                </c:pt>
                <c:pt idx="75">
                  <c:v>1.9120291659707569</c:v>
                </c:pt>
                <c:pt idx="76">
                  <c:v>1.9136740990144836</c:v>
                </c:pt>
                <c:pt idx="77">
                  <c:v>1.9152546190354962</c:v>
                </c:pt>
                <c:pt idx="78">
                  <c:v>1.9167732974872953</c:v>
                </c:pt>
                <c:pt idx="79">
                  <c:v>1.918232599332315</c:v>
                </c:pt>
                <c:pt idx="80">
                  <c:v>1.9196348877533707</c:v>
                </c:pt>
                <c:pt idx="81">
                  <c:v>1.9209824286329469</c:v>
                </c:pt>
                <c:pt idx="82">
                  <c:v>1.9222773948136169</c:v>
                </c:pt>
                <c:pt idx="83">
                  <c:v>1.923521870151973</c:v>
                </c:pt>
                <c:pt idx="84">
                  <c:v>1.9247178533776303</c:v>
                </c:pt>
                <c:pt idx="85">
                  <c:v>1.9258672617680932</c:v>
                </c:pt>
                <c:pt idx="86">
                  <c:v>1.9269719346495713</c:v>
                </c:pt>
                <c:pt idx="87">
                  <c:v>1.9280336367331816</c:v>
                </c:pt>
                <c:pt idx="88">
                  <c:v>1.9290540612953722</c:v>
                </c:pt>
                <c:pt idx="89">
                  <c:v>1.9300348332108397</c:v>
                </c:pt>
                <c:pt idx="90">
                  <c:v>1.9309775118457089</c:v>
                </c:pt>
                <c:pt idx="91">
                  <c:v>1.9318835938182535</c:v>
                </c:pt>
                <c:pt idx="92">
                  <c:v>1.9327545156340005</c:v>
                </c:pt>
                <c:pt idx="93">
                  <c:v>1.9335916562016449</c:v>
                </c:pt>
                <c:pt idx="94">
                  <c:v>1.9343963392358241</c:v>
                </c:pt>
                <c:pt idx="95">
                  <c:v>1.9351698355524409</c:v>
                </c:pt>
                <c:pt idx="96">
                  <c:v>1.9359133652618887</c:v>
                </c:pt>
                <c:pt idx="97">
                  <c:v>1.9366280998652379</c:v>
                </c:pt>
                <c:pt idx="98">
                  <c:v>1.9373151642581365</c:v>
                </c:pt>
                <c:pt idx="99">
                  <c:v>1.937975638646926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C-3B41-8CD3-F73FD6190E2D}"/>
            </c:ext>
          </c:extLst>
        </c:ser>
        <c:ser>
          <c:idx val="2"/>
          <c:order val="1"/>
          <c:tx>
            <c:v>Base 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Sheet1!$F$10:$F$109</c:f>
              <c:numCache>
                <c:formatCode>General</c:formatCode>
                <c:ptCount val="100"/>
                <c:pt idx="0">
                  <c:v>1.32</c:v>
                </c:pt>
                <c:pt idx="1">
                  <c:v>1.32</c:v>
                </c:pt>
                <c:pt idx="2">
                  <c:v>1.32</c:v>
                </c:pt>
                <c:pt idx="3">
                  <c:v>1.32</c:v>
                </c:pt>
                <c:pt idx="4">
                  <c:v>1.32</c:v>
                </c:pt>
                <c:pt idx="5">
                  <c:v>1.32</c:v>
                </c:pt>
                <c:pt idx="6">
                  <c:v>1.32</c:v>
                </c:pt>
                <c:pt idx="7">
                  <c:v>1.32</c:v>
                </c:pt>
                <c:pt idx="8">
                  <c:v>1.32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1.32</c:v>
                </c:pt>
                <c:pt idx="14">
                  <c:v>1.32</c:v>
                </c:pt>
                <c:pt idx="15">
                  <c:v>1.32</c:v>
                </c:pt>
                <c:pt idx="16">
                  <c:v>1.32</c:v>
                </c:pt>
                <c:pt idx="17">
                  <c:v>1.32</c:v>
                </c:pt>
                <c:pt idx="18">
                  <c:v>1.32</c:v>
                </c:pt>
                <c:pt idx="19">
                  <c:v>1.32</c:v>
                </c:pt>
                <c:pt idx="20">
                  <c:v>1.32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1.32</c:v>
                </c:pt>
                <c:pt idx="25">
                  <c:v>1.32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1.32</c:v>
                </c:pt>
                <c:pt idx="32">
                  <c:v>1.32</c:v>
                </c:pt>
                <c:pt idx="33">
                  <c:v>1.32</c:v>
                </c:pt>
                <c:pt idx="34">
                  <c:v>1.32</c:v>
                </c:pt>
                <c:pt idx="35">
                  <c:v>1.32</c:v>
                </c:pt>
                <c:pt idx="36">
                  <c:v>1.32</c:v>
                </c:pt>
                <c:pt idx="37">
                  <c:v>1.32</c:v>
                </c:pt>
                <c:pt idx="38">
                  <c:v>1.32</c:v>
                </c:pt>
                <c:pt idx="39">
                  <c:v>1.32</c:v>
                </c:pt>
                <c:pt idx="40">
                  <c:v>1.32</c:v>
                </c:pt>
                <c:pt idx="41">
                  <c:v>1.32</c:v>
                </c:pt>
                <c:pt idx="42">
                  <c:v>1.32</c:v>
                </c:pt>
                <c:pt idx="43">
                  <c:v>1.32</c:v>
                </c:pt>
                <c:pt idx="44">
                  <c:v>1.32</c:v>
                </c:pt>
                <c:pt idx="45">
                  <c:v>1.32</c:v>
                </c:pt>
                <c:pt idx="46">
                  <c:v>1.32</c:v>
                </c:pt>
                <c:pt idx="47">
                  <c:v>1.32</c:v>
                </c:pt>
                <c:pt idx="48">
                  <c:v>1.32</c:v>
                </c:pt>
                <c:pt idx="49">
                  <c:v>1.32</c:v>
                </c:pt>
                <c:pt idx="50">
                  <c:v>1.32</c:v>
                </c:pt>
                <c:pt idx="51">
                  <c:v>1.32</c:v>
                </c:pt>
                <c:pt idx="52">
                  <c:v>1.32</c:v>
                </c:pt>
                <c:pt idx="53">
                  <c:v>1.32</c:v>
                </c:pt>
                <c:pt idx="54">
                  <c:v>1.32</c:v>
                </c:pt>
                <c:pt idx="55">
                  <c:v>1.32</c:v>
                </c:pt>
                <c:pt idx="56">
                  <c:v>1.32</c:v>
                </c:pt>
                <c:pt idx="57">
                  <c:v>1.32</c:v>
                </c:pt>
                <c:pt idx="58">
                  <c:v>1.32</c:v>
                </c:pt>
                <c:pt idx="59">
                  <c:v>1.32</c:v>
                </c:pt>
                <c:pt idx="60">
                  <c:v>1.32</c:v>
                </c:pt>
                <c:pt idx="61">
                  <c:v>1.32</c:v>
                </c:pt>
                <c:pt idx="62">
                  <c:v>1.32</c:v>
                </c:pt>
                <c:pt idx="63">
                  <c:v>1.32</c:v>
                </c:pt>
                <c:pt idx="64">
                  <c:v>1.32</c:v>
                </c:pt>
                <c:pt idx="65">
                  <c:v>1.32</c:v>
                </c:pt>
                <c:pt idx="66">
                  <c:v>1.32</c:v>
                </c:pt>
                <c:pt idx="67">
                  <c:v>1.32</c:v>
                </c:pt>
                <c:pt idx="68">
                  <c:v>1.32</c:v>
                </c:pt>
                <c:pt idx="69">
                  <c:v>1.32</c:v>
                </c:pt>
                <c:pt idx="70">
                  <c:v>1.32</c:v>
                </c:pt>
                <c:pt idx="71">
                  <c:v>1.32</c:v>
                </c:pt>
                <c:pt idx="72">
                  <c:v>1.32</c:v>
                </c:pt>
                <c:pt idx="73">
                  <c:v>1.32</c:v>
                </c:pt>
                <c:pt idx="74">
                  <c:v>1.32</c:v>
                </c:pt>
                <c:pt idx="75">
                  <c:v>1.32</c:v>
                </c:pt>
                <c:pt idx="76">
                  <c:v>1.32</c:v>
                </c:pt>
                <c:pt idx="77">
                  <c:v>1.32</c:v>
                </c:pt>
                <c:pt idx="78">
                  <c:v>1.32</c:v>
                </c:pt>
                <c:pt idx="79">
                  <c:v>1.32</c:v>
                </c:pt>
                <c:pt idx="80">
                  <c:v>1.32</c:v>
                </c:pt>
                <c:pt idx="81">
                  <c:v>1.32</c:v>
                </c:pt>
                <c:pt idx="82">
                  <c:v>1.32</c:v>
                </c:pt>
                <c:pt idx="83">
                  <c:v>1.32</c:v>
                </c:pt>
                <c:pt idx="84">
                  <c:v>1.32</c:v>
                </c:pt>
                <c:pt idx="85">
                  <c:v>1.32</c:v>
                </c:pt>
                <c:pt idx="86">
                  <c:v>1.32</c:v>
                </c:pt>
                <c:pt idx="87">
                  <c:v>1.32</c:v>
                </c:pt>
                <c:pt idx="88">
                  <c:v>1.32</c:v>
                </c:pt>
                <c:pt idx="89">
                  <c:v>1.32</c:v>
                </c:pt>
                <c:pt idx="90">
                  <c:v>1.32</c:v>
                </c:pt>
                <c:pt idx="91">
                  <c:v>1.32</c:v>
                </c:pt>
                <c:pt idx="92">
                  <c:v>1.32</c:v>
                </c:pt>
                <c:pt idx="93">
                  <c:v>1.32</c:v>
                </c:pt>
                <c:pt idx="94">
                  <c:v>1.32</c:v>
                </c:pt>
                <c:pt idx="95">
                  <c:v>1.32</c:v>
                </c:pt>
                <c:pt idx="96">
                  <c:v>1.32</c:v>
                </c:pt>
                <c:pt idx="97">
                  <c:v>1.32</c:v>
                </c:pt>
                <c:pt idx="98">
                  <c:v>1.32</c:v>
                </c:pt>
                <c:pt idx="9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8-AA4E-8882-F5534E783B9F}"/>
            </c:ext>
          </c:extLst>
        </c:ser>
        <c:ser>
          <c:idx val="3"/>
          <c:order val="2"/>
          <c:tx>
            <c:v>Ændret SS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Sheet1!$G$10:$G$109</c:f>
              <c:numCache>
                <c:formatCode>General</c:formatCode>
                <c:ptCount val="100"/>
                <c:pt idx="0">
                  <c:v>1.94</c:v>
                </c:pt>
                <c:pt idx="1">
                  <c:v>1.94</c:v>
                </c:pt>
                <c:pt idx="2">
                  <c:v>1.94</c:v>
                </c:pt>
                <c:pt idx="3">
                  <c:v>1.94</c:v>
                </c:pt>
                <c:pt idx="4">
                  <c:v>1.94</c:v>
                </c:pt>
                <c:pt idx="5">
                  <c:v>1.94</c:v>
                </c:pt>
                <c:pt idx="6">
                  <c:v>1.94</c:v>
                </c:pt>
                <c:pt idx="7">
                  <c:v>1.94</c:v>
                </c:pt>
                <c:pt idx="8">
                  <c:v>1.94</c:v>
                </c:pt>
                <c:pt idx="9">
                  <c:v>1.94</c:v>
                </c:pt>
                <c:pt idx="10">
                  <c:v>1.94</c:v>
                </c:pt>
                <c:pt idx="11">
                  <c:v>1.94</c:v>
                </c:pt>
                <c:pt idx="12">
                  <c:v>1.94</c:v>
                </c:pt>
                <c:pt idx="13">
                  <c:v>1.94</c:v>
                </c:pt>
                <c:pt idx="14">
                  <c:v>1.94</c:v>
                </c:pt>
                <c:pt idx="15">
                  <c:v>1.94</c:v>
                </c:pt>
                <c:pt idx="16">
                  <c:v>1.94</c:v>
                </c:pt>
                <c:pt idx="17">
                  <c:v>1.94</c:v>
                </c:pt>
                <c:pt idx="18">
                  <c:v>1.94</c:v>
                </c:pt>
                <c:pt idx="19">
                  <c:v>1.94</c:v>
                </c:pt>
                <c:pt idx="20">
                  <c:v>1.94</c:v>
                </c:pt>
                <c:pt idx="21">
                  <c:v>1.94</c:v>
                </c:pt>
                <c:pt idx="22">
                  <c:v>1.94</c:v>
                </c:pt>
                <c:pt idx="23">
                  <c:v>1.94</c:v>
                </c:pt>
                <c:pt idx="24">
                  <c:v>1.94</c:v>
                </c:pt>
                <c:pt idx="25">
                  <c:v>1.94</c:v>
                </c:pt>
                <c:pt idx="26">
                  <c:v>1.94</c:v>
                </c:pt>
                <c:pt idx="27">
                  <c:v>1.94</c:v>
                </c:pt>
                <c:pt idx="28">
                  <c:v>1.94</c:v>
                </c:pt>
                <c:pt idx="29">
                  <c:v>1.94</c:v>
                </c:pt>
                <c:pt idx="30">
                  <c:v>1.94</c:v>
                </c:pt>
                <c:pt idx="31">
                  <c:v>1.94</c:v>
                </c:pt>
                <c:pt idx="32">
                  <c:v>1.94</c:v>
                </c:pt>
                <c:pt idx="33">
                  <c:v>1.94</c:v>
                </c:pt>
                <c:pt idx="34">
                  <c:v>1.94</c:v>
                </c:pt>
                <c:pt idx="35">
                  <c:v>1.94</c:v>
                </c:pt>
                <c:pt idx="36">
                  <c:v>1.94</c:v>
                </c:pt>
                <c:pt idx="37">
                  <c:v>1.94</c:v>
                </c:pt>
                <c:pt idx="38">
                  <c:v>1.94</c:v>
                </c:pt>
                <c:pt idx="39">
                  <c:v>1.94</c:v>
                </c:pt>
                <c:pt idx="40">
                  <c:v>1.94</c:v>
                </c:pt>
                <c:pt idx="41">
                  <c:v>1.94</c:v>
                </c:pt>
                <c:pt idx="42">
                  <c:v>1.94</c:v>
                </c:pt>
                <c:pt idx="43">
                  <c:v>1.94</c:v>
                </c:pt>
                <c:pt idx="44">
                  <c:v>1.94</c:v>
                </c:pt>
                <c:pt idx="45">
                  <c:v>1.94</c:v>
                </c:pt>
                <c:pt idx="46">
                  <c:v>1.94</c:v>
                </c:pt>
                <c:pt idx="47">
                  <c:v>1.94</c:v>
                </c:pt>
                <c:pt idx="48">
                  <c:v>1.94</c:v>
                </c:pt>
                <c:pt idx="49">
                  <c:v>1.94</c:v>
                </c:pt>
                <c:pt idx="50">
                  <c:v>1.94</c:v>
                </c:pt>
                <c:pt idx="51">
                  <c:v>1.94</c:v>
                </c:pt>
                <c:pt idx="52">
                  <c:v>1.94</c:v>
                </c:pt>
                <c:pt idx="53">
                  <c:v>1.94</c:v>
                </c:pt>
                <c:pt idx="54">
                  <c:v>1.94</c:v>
                </c:pt>
                <c:pt idx="55">
                  <c:v>1.94</c:v>
                </c:pt>
                <c:pt idx="56">
                  <c:v>1.94</c:v>
                </c:pt>
                <c:pt idx="57">
                  <c:v>1.94</c:v>
                </c:pt>
                <c:pt idx="58">
                  <c:v>1.94</c:v>
                </c:pt>
                <c:pt idx="59">
                  <c:v>1.94</c:v>
                </c:pt>
                <c:pt idx="60">
                  <c:v>1.94</c:v>
                </c:pt>
                <c:pt idx="61">
                  <c:v>1.94</c:v>
                </c:pt>
                <c:pt idx="62">
                  <c:v>1.94</c:v>
                </c:pt>
                <c:pt idx="63">
                  <c:v>1.94</c:v>
                </c:pt>
                <c:pt idx="64">
                  <c:v>1.94</c:v>
                </c:pt>
                <c:pt idx="65">
                  <c:v>1.94</c:v>
                </c:pt>
                <c:pt idx="66">
                  <c:v>1.94</c:v>
                </c:pt>
                <c:pt idx="67">
                  <c:v>1.94</c:v>
                </c:pt>
                <c:pt idx="68">
                  <c:v>1.94</c:v>
                </c:pt>
                <c:pt idx="69">
                  <c:v>1.94</c:v>
                </c:pt>
                <c:pt idx="70">
                  <c:v>1.94</c:v>
                </c:pt>
                <c:pt idx="71">
                  <c:v>1.94</c:v>
                </c:pt>
                <c:pt idx="72">
                  <c:v>1.94</c:v>
                </c:pt>
                <c:pt idx="73">
                  <c:v>1.94</c:v>
                </c:pt>
                <c:pt idx="74">
                  <c:v>1.94</c:v>
                </c:pt>
                <c:pt idx="75">
                  <c:v>1.94</c:v>
                </c:pt>
                <c:pt idx="76">
                  <c:v>1.94</c:v>
                </c:pt>
                <c:pt idx="77">
                  <c:v>1.94</c:v>
                </c:pt>
                <c:pt idx="78">
                  <c:v>1.94</c:v>
                </c:pt>
                <c:pt idx="79">
                  <c:v>1.94</c:v>
                </c:pt>
                <c:pt idx="80">
                  <c:v>1.94</c:v>
                </c:pt>
                <c:pt idx="81">
                  <c:v>1.94</c:v>
                </c:pt>
                <c:pt idx="82">
                  <c:v>1.94</c:v>
                </c:pt>
                <c:pt idx="83">
                  <c:v>1.94</c:v>
                </c:pt>
                <c:pt idx="84">
                  <c:v>1.94</c:v>
                </c:pt>
                <c:pt idx="85">
                  <c:v>1.94</c:v>
                </c:pt>
                <c:pt idx="86">
                  <c:v>1.94</c:v>
                </c:pt>
                <c:pt idx="87">
                  <c:v>1.94</c:v>
                </c:pt>
                <c:pt idx="88">
                  <c:v>1.94</c:v>
                </c:pt>
                <c:pt idx="89">
                  <c:v>1.94</c:v>
                </c:pt>
                <c:pt idx="90">
                  <c:v>1.94</c:v>
                </c:pt>
                <c:pt idx="91">
                  <c:v>1.94</c:v>
                </c:pt>
                <c:pt idx="92">
                  <c:v>1.94</c:v>
                </c:pt>
                <c:pt idx="93">
                  <c:v>1.94</c:v>
                </c:pt>
                <c:pt idx="94">
                  <c:v>1.94</c:v>
                </c:pt>
                <c:pt idx="95">
                  <c:v>1.94</c:v>
                </c:pt>
                <c:pt idx="96">
                  <c:v>1.94</c:v>
                </c:pt>
                <c:pt idx="97">
                  <c:v>1.94</c:v>
                </c:pt>
                <c:pt idx="98">
                  <c:v>1.94</c:v>
                </c:pt>
                <c:pt idx="99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8-AA4E-8882-F5534E78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479055"/>
        <c:axId val="1821480703"/>
      </c:lineChart>
      <c:catAx>
        <c:axId val="18214790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80703"/>
        <c:crosses val="autoZero"/>
        <c:auto val="1"/>
        <c:lblAlgn val="ctr"/>
        <c:lblOffset val="100"/>
        <c:noMultiLvlLbl val="0"/>
      </c:catAx>
      <c:valAx>
        <c:axId val="1821480703"/>
        <c:scaling>
          <c:orientation val="minMax"/>
          <c:min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7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Sheet1!$J$10:$J$109</c:f>
              <c:numCache>
                <c:formatCode>0.00</c:formatCode>
                <c:ptCount val="100"/>
                <c:pt idx="0">
                  <c:v>1.7464249196572981</c:v>
                </c:pt>
                <c:pt idx="1">
                  <c:v>1.7464249196572981</c:v>
                </c:pt>
                <c:pt idx="2">
                  <c:v>1.7464249196572981</c:v>
                </c:pt>
                <c:pt idx="3">
                  <c:v>1.7464249196572981</c:v>
                </c:pt>
                <c:pt idx="4">
                  <c:v>1.7464249196572981</c:v>
                </c:pt>
                <c:pt idx="5">
                  <c:v>1.7464249196572981</c:v>
                </c:pt>
                <c:pt idx="6">
                  <c:v>1.7464249196572981</c:v>
                </c:pt>
                <c:pt idx="7">
                  <c:v>1.7464249196572981</c:v>
                </c:pt>
                <c:pt idx="8">
                  <c:v>1.7464249196572981</c:v>
                </c:pt>
                <c:pt idx="9">
                  <c:v>1.7464249196572981</c:v>
                </c:pt>
                <c:pt idx="10">
                  <c:v>1.7464249196572981</c:v>
                </c:pt>
                <c:pt idx="11">
                  <c:v>1.7464249196572981</c:v>
                </c:pt>
                <c:pt idx="12">
                  <c:v>1.8053069727987079</c:v>
                </c:pt>
                <c:pt idx="13">
                  <c:v>1.8625791638377858</c:v>
                </c:pt>
                <c:pt idx="14">
                  <c:v>1.9182792540411426</c:v>
                </c:pt>
                <c:pt idx="15">
                  <c:v>1.9724449833540796</c:v>
                </c:pt>
                <c:pt idx="16">
                  <c:v>2.0251139097016764</c:v>
                </c:pt>
                <c:pt idx="17">
                  <c:v>2.076323281883266</c:v>
                </c:pt>
                <c:pt idx="18">
                  <c:v>2.1261099390997975</c:v>
                </c:pt>
                <c:pt idx="19">
                  <c:v>2.1745102317483647</c:v>
                </c:pt>
                <c:pt idx="20">
                  <c:v>2.2215599593090225</c:v>
                </c:pt>
                <c:pt idx="21">
                  <c:v>2.2672943220475679</c:v>
                </c:pt>
                <c:pt idx="22">
                  <c:v>2.311747883942568</c:v>
                </c:pt>
                <c:pt idx="23">
                  <c:v>2.3549545447713065</c:v>
                </c:pt>
                <c:pt idx="24">
                  <c:v>2.3969475196974672</c:v>
                </c:pt>
                <c:pt idx="25">
                  <c:v>2.4377593250223897</c:v>
                </c:pt>
                <c:pt idx="26">
                  <c:v>2.4774217690129534</c:v>
                </c:pt>
                <c:pt idx="27">
                  <c:v>2.5159659469183522</c:v>
                </c:pt>
                <c:pt idx="28">
                  <c:v>2.5534222394470474</c:v>
                </c:pt>
                <c:pt idx="29">
                  <c:v>2.5898203141029223</c:v>
                </c:pt>
                <c:pt idx="30">
                  <c:v>2.6251891288828624</c:v>
                </c:pt>
                <c:pt idx="31">
                  <c:v>2.6595569379218285</c:v>
                </c:pt>
                <c:pt idx="32">
                  <c:v>2.69295129873997</c:v>
                </c:pt>
                <c:pt idx="33">
                  <c:v>2.7253990808025135</c:v>
                </c:pt>
                <c:pt idx="34">
                  <c:v>2.7569264751495171</c:v>
                </c:pt>
                <c:pt idx="35">
                  <c:v>2.7875590048909329</c:v>
                </c:pt>
                <c:pt idx="36">
                  <c:v>2.8173215363943531</c:v>
                </c:pt>
                <c:pt idx="37">
                  <c:v>2.846238291019445</c:v>
                </c:pt>
                <c:pt idx="38">
                  <c:v>2.8743328572754128</c:v>
                </c:pt>
                <c:pt idx="39">
                  <c:v>2.9016282032965903</c:v>
                </c:pt>
                <c:pt idx="40">
                  <c:v>2.9281466895471078</c:v>
                </c:pt>
                <c:pt idx="41">
                  <c:v>2.953910081678977</c:v>
                </c:pt>
                <c:pt idx="42">
                  <c:v>2.9789395634793099</c:v>
                </c:pt>
                <c:pt idx="43">
                  <c:v>3.0032557498520562</c:v>
                </c:pt>
                <c:pt idx="44">
                  <c:v>3.026878699787916</c:v>
                </c:pt>
                <c:pt idx="45">
                  <c:v>3.0498279292831141</c:v>
                </c:pt>
                <c:pt idx="46">
                  <c:v>3.0721224241738025</c:v>
                </c:pt>
                <c:pt idx="47">
                  <c:v>3.093780652858011</c:v>
                </c:pt>
                <c:pt idx="48">
                  <c:v>3.1148205788815666</c:v>
                </c:pt>
                <c:pt idx="49">
                  <c:v>3.1352596733682216</c:v>
                </c:pt>
                <c:pt idx="50">
                  <c:v>3.1551149272775576</c:v>
                </c:pt>
                <c:pt idx="51">
                  <c:v>3.1744028634770967</c:v>
                </c:pt>
                <c:pt idx="52">
                  <c:v>3.19313954861753</c:v>
                </c:pt>
                <c:pt idx="53">
                  <c:v>3.2113406048021096</c:v>
                </c:pt>
                <c:pt idx="54">
                  <c:v>3.22902122104311</c:v>
                </c:pt>
                <c:pt idx="55">
                  <c:v>3.2461961644998691</c:v>
                </c:pt>
                <c:pt idx="56">
                  <c:v>3.2628797914943193</c:v>
                </c:pt>
                <c:pt idx="57">
                  <c:v>3.2790860583011079</c:v>
                </c:pt>
                <c:pt idx="58">
                  <c:v>3.2948285317104622</c:v>
                </c:pt>
                <c:pt idx="59">
                  <c:v>3.3101203993628618</c:v>
                </c:pt>
                <c:pt idx="60">
                  <c:v>3.3249744798553396</c:v>
                </c:pt>
                <c:pt idx="61">
                  <c:v>3.3394032326199308</c:v>
                </c:pt>
                <c:pt idx="62">
                  <c:v>3.3534187675753584</c:v>
                </c:pt>
                <c:pt idx="63">
                  <c:v>3.3670328545535293</c:v>
                </c:pt>
                <c:pt idx="64">
                  <c:v>3.3802569325028768</c:v>
                </c:pt>
                <c:pt idx="65">
                  <c:v>3.393102118470904</c:v>
                </c:pt>
                <c:pt idx="66">
                  <c:v>3.4055792163686331</c:v>
                </c:pt>
                <c:pt idx="67">
                  <c:v>3.4176987255199029</c:v>
                </c:pt>
                <c:pt idx="68">
                  <c:v>3.4294708489986783</c:v>
                </c:pt>
                <c:pt idx="69">
                  <c:v>3.4409055017577308</c:v>
                </c:pt>
                <c:pt idx="70">
                  <c:v>3.4520123185521832</c:v>
                </c:pt>
                <c:pt idx="71">
                  <c:v>3.4628006616615363</c:v>
                </c:pt>
                <c:pt idx="72">
                  <c:v>3.4732796284139025</c:v>
                </c:pt>
                <c:pt idx="73">
                  <c:v>3.483458058516224</c:v>
                </c:pt>
                <c:pt idx="74">
                  <c:v>3.4933445411943271</c:v>
                </c:pt>
                <c:pt idx="75">
                  <c:v>3.5029474221466899</c:v>
                </c:pt>
                <c:pt idx="76">
                  <c:v>3.5122748103158252</c:v>
                </c:pt>
                <c:pt idx="77">
                  <c:v>3.5213345844811905</c:v>
                </c:pt>
                <c:pt idx="78">
                  <c:v>3.5301343996775363</c:v>
                </c:pt>
                <c:pt idx="79">
                  <c:v>3.53868169344259</c:v>
                </c:pt>
                <c:pt idx="80">
                  <c:v>3.5469836918979434</c:v>
                </c:pt>
                <c:pt idx="81">
                  <c:v>3.5550474156670098</c:v>
                </c:pt>
                <c:pt idx="82">
                  <c:v>3.5628796856338423</c:v>
                </c:pt>
                <c:pt idx="83">
                  <c:v>3.5704871285466036</c:v>
                </c:pt>
                <c:pt idx="84">
                  <c:v>3.5778761824694008</c:v>
                </c:pt>
                <c:pt idx="85">
                  <c:v>3.5850531020861749</c:v>
                </c:pt>
                <c:pt idx="86">
                  <c:v>3.5920239638602607</c:v>
                </c:pt>
                <c:pt idx="87">
                  <c:v>3.5987946710531893</c:v>
                </c:pt>
                <c:pt idx="88">
                  <c:v>3.6053709586062439</c:v>
                </c:pt>
                <c:pt idx="89">
                  <c:v>3.6117583978882224</c:v>
                </c:pt>
                <c:pt idx="90">
                  <c:v>3.6179624013127856</c:v>
                </c:pt>
                <c:pt idx="91">
                  <c:v>3.6239882268287271</c:v>
                </c:pt>
                <c:pt idx="92">
                  <c:v>3.6298409822864208</c:v>
                </c:pt>
                <c:pt idx="93">
                  <c:v>3.6355256296836411</c:v>
                </c:pt>
                <c:pt idx="94">
                  <c:v>3.6410469892938906</c:v>
                </c:pt>
                <c:pt idx="95">
                  <c:v>3.6464097436802945</c:v>
                </c:pt>
                <c:pt idx="96">
                  <c:v>3.6516184415980724</c:v>
                </c:pt>
                <c:pt idx="97">
                  <c:v>3.6566775017885105</c:v>
                </c:pt>
                <c:pt idx="98">
                  <c:v>3.6615912166673108</c:v>
                </c:pt>
                <c:pt idx="99">
                  <c:v>3.6663637559101208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5-3A4B-921A-21FDF105C55B}"/>
            </c:ext>
          </c:extLst>
        </c:ser>
        <c:ser>
          <c:idx val="1"/>
          <c:order val="1"/>
          <c:tx>
            <c:v>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Sheet1!$O$10:$O$109</c:f>
              <c:numCache>
                <c:formatCode>General</c:formatCode>
                <c:ptCount val="100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1.75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  <c:pt idx="31">
                  <c:v>1.75</c:v>
                </c:pt>
                <c:pt idx="32">
                  <c:v>1.75</c:v>
                </c:pt>
                <c:pt idx="33">
                  <c:v>1.75</c:v>
                </c:pt>
                <c:pt idx="34">
                  <c:v>1.75</c:v>
                </c:pt>
                <c:pt idx="35">
                  <c:v>1.75</c:v>
                </c:pt>
                <c:pt idx="36">
                  <c:v>1.75</c:v>
                </c:pt>
                <c:pt idx="37">
                  <c:v>1.75</c:v>
                </c:pt>
                <c:pt idx="38">
                  <c:v>1.75</c:v>
                </c:pt>
                <c:pt idx="39">
                  <c:v>1.75</c:v>
                </c:pt>
                <c:pt idx="40">
                  <c:v>1.75</c:v>
                </c:pt>
                <c:pt idx="41">
                  <c:v>1.75</c:v>
                </c:pt>
                <c:pt idx="42">
                  <c:v>1.75</c:v>
                </c:pt>
                <c:pt idx="43">
                  <c:v>1.75</c:v>
                </c:pt>
                <c:pt idx="44">
                  <c:v>1.75</c:v>
                </c:pt>
                <c:pt idx="45">
                  <c:v>1.75</c:v>
                </c:pt>
                <c:pt idx="46">
                  <c:v>1.75</c:v>
                </c:pt>
                <c:pt idx="47">
                  <c:v>1.75</c:v>
                </c:pt>
                <c:pt idx="48">
                  <c:v>1.75</c:v>
                </c:pt>
                <c:pt idx="49">
                  <c:v>1.75</c:v>
                </c:pt>
                <c:pt idx="50">
                  <c:v>1.75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1.75</c:v>
                </c:pt>
                <c:pt idx="56">
                  <c:v>1.75</c:v>
                </c:pt>
                <c:pt idx="57">
                  <c:v>1.75</c:v>
                </c:pt>
                <c:pt idx="58">
                  <c:v>1.75</c:v>
                </c:pt>
                <c:pt idx="59">
                  <c:v>1.75</c:v>
                </c:pt>
                <c:pt idx="60">
                  <c:v>1.75</c:v>
                </c:pt>
                <c:pt idx="61">
                  <c:v>1.75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1.75</c:v>
                </c:pt>
                <c:pt idx="70">
                  <c:v>1.75</c:v>
                </c:pt>
                <c:pt idx="71">
                  <c:v>1.75</c:v>
                </c:pt>
                <c:pt idx="72">
                  <c:v>1.75</c:v>
                </c:pt>
                <c:pt idx="73">
                  <c:v>1.75</c:v>
                </c:pt>
                <c:pt idx="74">
                  <c:v>1.75</c:v>
                </c:pt>
                <c:pt idx="75">
                  <c:v>1.75</c:v>
                </c:pt>
                <c:pt idx="76">
                  <c:v>1.75</c:v>
                </c:pt>
                <c:pt idx="77">
                  <c:v>1.75</c:v>
                </c:pt>
                <c:pt idx="78">
                  <c:v>1.75</c:v>
                </c:pt>
                <c:pt idx="79">
                  <c:v>1.75</c:v>
                </c:pt>
                <c:pt idx="80">
                  <c:v>1.75</c:v>
                </c:pt>
                <c:pt idx="81">
                  <c:v>1.75</c:v>
                </c:pt>
                <c:pt idx="82">
                  <c:v>1.75</c:v>
                </c:pt>
                <c:pt idx="83">
                  <c:v>1.75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1.75</c:v>
                </c:pt>
                <c:pt idx="88">
                  <c:v>1.75</c:v>
                </c:pt>
                <c:pt idx="89">
                  <c:v>1.75</c:v>
                </c:pt>
                <c:pt idx="90">
                  <c:v>1.75</c:v>
                </c:pt>
                <c:pt idx="91">
                  <c:v>1.75</c:v>
                </c:pt>
                <c:pt idx="92">
                  <c:v>1.75</c:v>
                </c:pt>
                <c:pt idx="93">
                  <c:v>1.75</c:v>
                </c:pt>
                <c:pt idx="94">
                  <c:v>1.75</c:v>
                </c:pt>
                <c:pt idx="95">
                  <c:v>1.75</c:v>
                </c:pt>
                <c:pt idx="96">
                  <c:v>1.75</c:v>
                </c:pt>
                <c:pt idx="97">
                  <c:v>1.75</c:v>
                </c:pt>
                <c:pt idx="98">
                  <c:v>1.75</c:v>
                </c:pt>
                <c:pt idx="9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5-3A4B-921A-21FDF105C55B}"/>
            </c:ext>
          </c:extLst>
        </c:ser>
        <c:ser>
          <c:idx val="2"/>
          <c:order val="2"/>
          <c:tx>
            <c:v>Ændret 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Sheet1!$P$10:$P$109</c:f>
              <c:numCache>
                <c:formatCode>General</c:formatCode>
                <c:ptCount val="100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3.83</c:v>
                </c:pt>
                <c:pt idx="4">
                  <c:v>3.83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3.83</c:v>
                </c:pt>
                <c:pt idx="30">
                  <c:v>3.83</c:v>
                </c:pt>
                <c:pt idx="31">
                  <c:v>3.83</c:v>
                </c:pt>
                <c:pt idx="32">
                  <c:v>3.83</c:v>
                </c:pt>
                <c:pt idx="33">
                  <c:v>3.83</c:v>
                </c:pt>
                <c:pt idx="34">
                  <c:v>3.83</c:v>
                </c:pt>
                <c:pt idx="35">
                  <c:v>3.83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3.83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3.83</c:v>
                </c:pt>
                <c:pt idx="60">
                  <c:v>3.83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3.83</c:v>
                </c:pt>
                <c:pt idx="68">
                  <c:v>3.83</c:v>
                </c:pt>
                <c:pt idx="69">
                  <c:v>3.83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3.83</c:v>
                </c:pt>
                <c:pt idx="84">
                  <c:v>3.83</c:v>
                </c:pt>
                <c:pt idx="85">
                  <c:v>3.83</c:v>
                </c:pt>
                <c:pt idx="86">
                  <c:v>3.83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5-3A4B-921A-21FDF105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92991"/>
        <c:axId val="1964208495"/>
      </c:lineChart>
      <c:catAx>
        <c:axId val="188949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08495"/>
        <c:crosses val="autoZero"/>
        <c:auto val="1"/>
        <c:lblAlgn val="ctr"/>
        <c:lblOffset val="100"/>
        <c:noMultiLvlLbl val="0"/>
      </c:catAx>
      <c:valAx>
        <c:axId val="1964208495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9</xdr:row>
      <xdr:rowOff>146050</xdr:rowOff>
    </xdr:from>
    <xdr:to>
      <xdr:col>26</xdr:col>
      <xdr:colOff>368300</xdr:colOff>
      <xdr:row>23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9BE4A-CF36-634D-BD3F-8B78DA033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660400</xdr:colOff>
      <xdr:row>26</xdr:row>
      <xdr:rowOff>57150</xdr:rowOff>
    </xdr:from>
    <xdr:to>
      <xdr:col>26</xdr:col>
      <xdr:colOff>342900</xdr:colOff>
      <xdr:row>39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5F9B24-FE9E-2346-B9F5-9F277CF5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B396-75BA-7E44-A9FF-FAD69170DAED}">
  <dimension ref="A1:P286"/>
  <sheetViews>
    <sheetView tabSelected="1" workbookViewId="0">
      <selection activeCell="H3" sqref="H3"/>
    </sheetView>
  </sheetViews>
  <sheetFormatPr baseColWidth="10" defaultRowHeight="16" x14ac:dyDescent="0.2"/>
  <cols>
    <col min="1" max="2" width="11.6640625" bestFit="1" customWidth="1"/>
  </cols>
  <sheetData>
    <row r="1" spans="1:16" x14ac:dyDescent="0.2">
      <c r="B1" t="s">
        <v>0</v>
      </c>
      <c r="C1" t="s">
        <v>1</v>
      </c>
      <c r="D1" t="s">
        <v>16</v>
      </c>
      <c r="I1" t="s">
        <v>0</v>
      </c>
      <c r="J1" t="s">
        <v>1</v>
      </c>
      <c r="K1" t="s">
        <v>16</v>
      </c>
    </row>
    <row r="2" spans="1:16" x14ac:dyDescent="0.2">
      <c r="A2" t="s">
        <v>7</v>
      </c>
      <c r="B2">
        <v>1</v>
      </c>
      <c r="C2">
        <v>1</v>
      </c>
      <c r="D2" t="s">
        <v>0</v>
      </c>
      <c r="F2" t="s">
        <v>11</v>
      </c>
      <c r="H2" t="s">
        <v>7</v>
      </c>
      <c r="I2">
        <v>1</v>
      </c>
      <c r="J2">
        <v>1</v>
      </c>
      <c r="K2" t="s">
        <v>0</v>
      </c>
      <c r="M2" t="s">
        <v>11</v>
      </c>
    </row>
    <row r="3" spans="1:16" x14ac:dyDescent="0.2">
      <c r="A3" t="s">
        <v>2</v>
      </c>
      <c r="B3">
        <v>0.13100000000000001</v>
      </c>
      <c r="C3">
        <v>0.222</v>
      </c>
      <c r="D3" t="s">
        <v>12</v>
      </c>
      <c r="E3">
        <v>2.31</v>
      </c>
      <c r="F3" t="s">
        <v>12</v>
      </c>
      <c r="G3">
        <v>7.48</v>
      </c>
      <c r="H3" t="s">
        <v>2</v>
      </c>
      <c r="I3">
        <v>0.13100000000000001</v>
      </c>
      <c r="J3">
        <v>0.222</v>
      </c>
      <c r="K3" t="s">
        <v>12</v>
      </c>
      <c r="L3">
        <v>3.05</v>
      </c>
      <c r="M3" t="s">
        <v>12</v>
      </c>
      <c r="N3">
        <v>14.65</v>
      </c>
    </row>
    <row r="4" spans="1:16" x14ac:dyDescent="0.2">
      <c r="A4" t="s">
        <v>3</v>
      </c>
      <c r="B4">
        <v>0.33300000000000002</v>
      </c>
      <c r="C4">
        <v>0.33300000000000002</v>
      </c>
      <c r="D4" t="s">
        <v>9</v>
      </c>
      <c r="E4">
        <v>1.32</v>
      </c>
      <c r="F4" t="s">
        <v>13</v>
      </c>
      <c r="G4">
        <v>1.94</v>
      </c>
      <c r="H4" t="s">
        <v>3</v>
      </c>
      <c r="I4">
        <v>0.5</v>
      </c>
      <c r="J4">
        <v>0.5</v>
      </c>
      <c r="K4" t="s">
        <v>9</v>
      </c>
      <c r="L4">
        <v>1.75</v>
      </c>
      <c r="M4" t="s">
        <v>13</v>
      </c>
      <c r="N4">
        <v>3.83</v>
      </c>
    </row>
    <row r="5" spans="1:16" x14ac:dyDescent="0.2">
      <c r="A5" t="s">
        <v>4</v>
      </c>
      <c r="B5">
        <v>1</v>
      </c>
      <c r="C5">
        <v>1</v>
      </c>
      <c r="H5" t="s">
        <v>4</v>
      </c>
      <c r="I5">
        <v>1</v>
      </c>
      <c r="J5">
        <v>1</v>
      </c>
    </row>
    <row r="6" spans="1:16" x14ac:dyDescent="0.2">
      <c r="A6" t="s">
        <v>5</v>
      </c>
      <c r="B6">
        <v>0.05</v>
      </c>
      <c r="C6">
        <v>0.05</v>
      </c>
      <c r="H6" t="s">
        <v>5</v>
      </c>
      <c r="I6">
        <v>0.05</v>
      </c>
      <c r="J6">
        <v>0.05</v>
      </c>
    </row>
    <row r="7" spans="1:16" x14ac:dyDescent="0.2">
      <c r="A7" t="s">
        <v>6</v>
      </c>
      <c r="B7">
        <v>2.5000000000000001E-2</v>
      </c>
      <c r="C7">
        <v>8.0000000000000002E-3</v>
      </c>
      <c r="H7" t="s">
        <v>6</v>
      </c>
      <c r="I7">
        <v>2.5000000000000001E-2</v>
      </c>
      <c r="J7">
        <v>8.0000000000000002E-3</v>
      </c>
    </row>
    <row r="8" spans="1:16" x14ac:dyDescent="0.2">
      <c r="A8" t="s">
        <v>0</v>
      </c>
      <c r="D8" t="s">
        <v>11</v>
      </c>
      <c r="F8" t="s">
        <v>14</v>
      </c>
      <c r="G8" t="s">
        <v>15</v>
      </c>
      <c r="H8" t="s">
        <v>17</v>
      </c>
      <c r="I8" t="s">
        <v>0</v>
      </c>
      <c r="L8" t="s">
        <v>18</v>
      </c>
    </row>
    <row r="9" spans="1:16" x14ac:dyDescent="0.2">
      <c r="A9" t="s">
        <v>8</v>
      </c>
      <c r="B9" t="s">
        <v>9</v>
      </c>
      <c r="D9" t="s">
        <v>8</v>
      </c>
      <c r="E9" t="s">
        <v>9</v>
      </c>
      <c r="F9" t="s">
        <v>9</v>
      </c>
      <c r="G9" t="s">
        <v>9</v>
      </c>
      <c r="I9" t="s">
        <v>8</v>
      </c>
      <c r="J9" t="s">
        <v>9</v>
      </c>
      <c r="L9" t="s">
        <v>8</v>
      </c>
      <c r="M9" t="s">
        <v>9</v>
      </c>
      <c r="O9" t="s">
        <v>19</v>
      </c>
      <c r="P9" t="s">
        <v>20</v>
      </c>
    </row>
    <row r="10" spans="1:16" x14ac:dyDescent="0.2">
      <c r="A10">
        <v>2.31</v>
      </c>
      <c r="B10" s="1">
        <f t="shared" ref="B10:B41" si="0">$B$5*(A10)^$B$4</f>
        <v>1.3215475360127769</v>
      </c>
      <c r="D10">
        <f>B2</f>
        <v>1</v>
      </c>
      <c r="E10" s="1">
        <f t="shared" ref="E10:E41" si="1">$C$5*(D10)^$C$4</f>
        <v>1</v>
      </c>
      <c r="F10">
        <v>1.32</v>
      </c>
      <c r="G10">
        <v>1.94</v>
      </c>
      <c r="I10">
        <v>3.05</v>
      </c>
      <c r="J10" s="1">
        <f>$J$5*(I10)^$J$4</f>
        <v>1.7464249196572981</v>
      </c>
      <c r="L10" s="1">
        <f>J2</f>
        <v>1</v>
      </c>
      <c r="M10" s="1">
        <f>$I$5*(L10)^$I$4</f>
        <v>1</v>
      </c>
      <c r="O10">
        <v>1.75</v>
      </c>
      <c r="P10">
        <v>3.83</v>
      </c>
    </row>
    <row r="11" spans="1:16" x14ac:dyDescent="0.2">
      <c r="A11">
        <v>2.31</v>
      </c>
      <c r="B11" s="1">
        <f t="shared" si="0"/>
        <v>1.3215475360127769</v>
      </c>
      <c r="D11" s="1">
        <f t="shared" ref="D11:D42" si="2">1/(1+$C$7)*($C$3*$C$5*(D10)^$C$4+(1-$C$6)*D10)</f>
        <v>1.1626984126984126</v>
      </c>
      <c r="E11" s="1">
        <f t="shared" si="1"/>
        <v>1.051478840353455</v>
      </c>
      <c r="F11">
        <v>1.32</v>
      </c>
      <c r="G11">
        <v>1.94</v>
      </c>
      <c r="I11">
        <v>3.05</v>
      </c>
      <c r="J11" s="1">
        <f t="shared" ref="J11:J74" si="3">$J$5*(I11)^$J$4</f>
        <v>1.7464249196572981</v>
      </c>
      <c r="L11" s="1">
        <f>1/(1+$J$7)*($J$3*$J$5*(L10)^$J$4+(1-$J$6)*L10)</f>
        <v>1.1626984126984126</v>
      </c>
      <c r="M11" s="1">
        <f t="shared" ref="M11:M74" si="4">$I$5*(L11)^$I$4</f>
        <v>1.0782849404023096</v>
      </c>
      <c r="O11">
        <v>1.75</v>
      </c>
      <c r="P11">
        <v>3.83</v>
      </c>
    </row>
    <row r="12" spans="1:16" x14ac:dyDescent="0.2">
      <c r="A12">
        <v>2.31</v>
      </c>
      <c r="B12" s="1">
        <f t="shared" si="0"/>
        <v>1.3215475360127769</v>
      </c>
      <c r="D12" s="1">
        <f t="shared" si="2"/>
        <v>1.3273728121249593</v>
      </c>
      <c r="E12" s="1">
        <f t="shared" si="1"/>
        <v>1.0988961243318918</v>
      </c>
      <c r="F12">
        <v>1.32</v>
      </c>
      <c r="G12">
        <v>1.94</v>
      </c>
      <c r="I12">
        <v>3.05</v>
      </c>
      <c r="J12" s="1">
        <f t="shared" si="3"/>
        <v>1.7464249196572981</v>
      </c>
      <c r="L12" s="1">
        <f>1/(1+$J$7)*($J$3*$J$5*(L11)^$J$4+(1-$J$6)*L11)</f>
        <v>1.3332765365404808</v>
      </c>
      <c r="M12" s="1">
        <f t="shared" si="4"/>
        <v>1.1546759443846055</v>
      </c>
      <c r="O12">
        <v>1.75</v>
      </c>
      <c r="P12">
        <v>3.83</v>
      </c>
    </row>
    <row r="13" spans="1:16" x14ac:dyDescent="0.2">
      <c r="A13">
        <v>2.31</v>
      </c>
      <c r="B13" s="1">
        <f t="shared" si="0"/>
        <v>1.3215475360127769</v>
      </c>
      <c r="D13" s="1">
        <f t="shared" si="2"/>
        <v>1.4930149911908643</v>
      </c>
      <c r="E13" s="1">
        <f t="shared" si="1"/>
        <v>1.1427819392587137</v>
      </c>
      <c r="F13">
        <v>1.32</v>
      </c>
      <c r="G13">
        <v>1.94</v>
      </c>
      <c r="I13">
        <v>3.05</v>
      </c>
      <c r="J13" s="1">
        <f t="shared" si="3"/>
        <v>1.7464249196572981</v>
      </c>
      <c r="L13" s="1">
        <f t="shared" ref="L13:L75" si="5">1/(1+$J$7)*($J$3*$J$5*(L12)^$J$4+(1-$J$6)*L12)</f>
        <v>1.5108638584988483</v>
      </c>
      <c r="M13" s="1">
        <f t="shared" si="4"/>
        <v>1.2291720215245905</v>
      </c>
      <c r="O13">
        <v>1.75</v>
      </c>
      <c r="P13">
        <v>3.83</v>
      </c>
    </row>
    <row r="14" spans="1:16" x14ac:dyDescent="0.2">
      <c r="A14">
        <v>2.31</v>
      </c>
      <c r="B14" s="1">
        <f t="shared" si="0"/>
        <v>1.3215475360127769</v>
      </c>
      <c r="D14" s="1">
        <f t="shared" si="2"/>
        <v>1.6587915001455908</v>
      </c>
      <c r="E14" s="1">
        <f t="shared" si="1"/>
        <v>1.1835610646671411</v>
      </c>
      <c r="F14">
        <v>1.32</v>
      </c>
      <c r="G14">
        <v>1.94</v>
      </c>
      <c r="I14">
        <v>3.05</v>
      </c>
      <c r="J14" s="1">
        <f t="shared" si="3"/>
        <v>1.7464249196572981</v>
      </c>
      <c r="L14" s="1">
        <f t="shared" si="5"/>
        <v>1.6946397364606796</v>
      </c>
      <c r="M14" s="1">
        <f t="shared" si="4"/>
        <v>1.3017832908977898</v>
      </c>
      <c r="O14">
        <v>1.75</v>
      </c>
      <c r="P14">
        <v>3.83</v>
      </c>
    </row>
    <row r="15" spans="1:16" x14ac:dyDescent="0.2">
      <c r="A15">
        <v>2.31</v>
      </c>
      <c r="B15" s="1">
        <f t="shared" si="0"/>
        <v>1.3215475360127769</v>
      </c>
      <c r="D15" s="1">
        <f t="shared" si="2"/>
        <v>1.824010398307953</v>
      </c>
      <c r="E15" s="1">
        <f t="shared" si="1"/>
        <v>1.2215805075335808</v>
      </c>
      <c r="F15">
        <v>1.32</v>
      </c>
      <c r="G15">
        <v>1.94</v>
      </c>
      <c r="I15">
        <v>3.05</v>
      </c>
      <c r="J15" s="1">
        <f t="shared" si="3"/>
        <v>1.7464249196572981</v>
      </c>
      <c r="L15" s="1">
        <f t="shared" si="5"/>
        <v>1.8838329764057091</v>
      </c>
      <c r="M15" s="1">
        <f t="shared" si="4"/>
        <v>1.3725279510471577</v>
      </c>
      <c r="O15">
        <v>1.75</v>
      </c>
      <c r="P15">
        <v>3.83</v>
      </c>
    </row>
    <row r="16" spans="1:16" x14ac:dyDescent="0.2">
      <c r="A16">
        <v>2.31</v>
      </c>
      <c r="B16" s="1">
        <f t="shared" si="0"/>
        <v>1.3215475360127769</v>
      </c>
      <c r="D16" s="1">
        <f t="shared" si="2"/>
        <v>1.9880959831994149</v>
      </c>
      <c r="E16" s="1">
        <f t="shared" si="1"/>
        <v>1.2571283974353693</v>
      </c>
      <c r="F16">
        <v>1.32</v>
      </c>
      <c r="G16">
        <v>1.94</v>
      </c>
      <c r="I16">
        <v>3.05</v>
      </c>
      <c r="J16" s="1">
        <f t="shared" si="3"/>
        <v>1.7464249196572981</v>
      </c>
      <c r="L16" s="1">
        <f t="shared" si="5"/>
        <v>2.0777207665852111</v>
      </c>
      <c r="M16" s="1">
        <f t="shared" si="4"/>
        <v>1.4414301115854391</v>
      </c>
      <c r="O16">
        <v>1.75</v>
      </c>
      <c r="P16">
        <v>3.83</v>
      </c>
    </row>
    <row r="17" spans="1:16" x14ac:dyDescent="0.2">
      <c r="A17">
        <v>2.31</v>
      </c>
      <c r="B17" s="1">
        <f t="shared" si="0"/>
        <v>1.3215475360127769</v>
      </c>
      <c r="D17" s="1">
        <f t="shared" si="2"/>
        <v>2.1505691351885874</v>
      </c>
      <c r="E17" s="1">
        <f t="shared" si="1"/>
        <v>1.2904473349521011</v>
      </c>
      <c r="F17">
        <v>1.32</v>
      </c>
      <c r="G17">
        <v>1.94</v>
      </c>
      <c r="I17">
        <v>3.05</v>
      </c>
      <c r="J17" s="1">
        <f t="shared" si="3"/>
        <v>1.7464249196572981</v>
      </c>
      <c r="L17" s="1">
        <f t="shared" si="5"/>
        <v>2.2756271954642044</v>
      </c>
      <c r="M17" s="1">
        <f t="shared" si="4"/>
        <v>1.5085182118437299</v>
      </c>
      <c r="O17">
        <v>1.75</v>
      </c>
      <c r="P17">
        <v>3.83</v>
      </c>
    </row>
    <row r="18" spans="1:16" x14ac:dyDescent="0.2">
      <c r="A18">
        <v>2.31</v>
      </c>
      <c r="B18" s="1">
        <f t="shared" si="0"/>
        <v>1.3215475360127769</v>
      </c>
      <c r="D18" s="1">
        <f t="shared" si="2"/>
        <v>2.3110317329251231</v>
      </c>
      <c r="E18" s="1">
        <f t="shared" si="1"/>
        <v>1.3217440609447273</v>
      </c>
      <c r="F18">
        <v>1.32</v>
      </c>
      <c r="G18">
        <v>1.94</v>
      </c>
      <c r="I18">
        <v>3.05</v>
      </c>
      <c r="J18" s="1">
        <f t="shared" si="3"/>
        <v>1.7464249196572981</v>
      </c>
      <c r="L18" s="1">
        <f t="shared" si="5"/>
        <v>2.4769215066669665</v>
      </c>
      <c r="M18" s="1">
        <f t="shared" si="4"/>
        <v>1.5738238486777885</v>
      </c>
      <c r="O18">
        <v>1.75</v>
      </c>
      <c r="P18">
        <v>3.83</v>
      </c>
    </row>
    <row r="19" spans="1:16" x14ac:dyDescent="0.2">
      <c r="A19">
        <v>2.31</v>
      </c>
      <c r="B19" s="1">
        <f t="shared" si="0"/>
        <v>1.3215475360127769</v>
      </c>
      <c r="D19" s="1">
        <f t="shared" si="2"/>
        <v>2.4691540950482103</v>
      </c>
      <c r="E19" s="1">
        <f t="shared" si="1"/>
        <v>1.3511966153329045</v>
      </c>
      <c r="F19">
        <v>1.32</v>
      </c>
      <c r="G19">
        <v>1.94</v>
      </c>
      <c r="I19">
        <v>3.05</v>
      </c>
      <c r="J19" s="1">
        <f t="shared" si="3"/>
        <v>1.7464249196572981</v>
      </c>
      <c r="L19" s="1">
        <f t="shared" si="5"/>
        <v>2.6810161961707215</v>
      </c>
      <c r="M19" s="1">
        <f t="shared" si="4"/>
        <v>1.6373808952625291</v>
      </c>
      <c r="O19">
        <v>1.75</v>
      </c>
      <c r="P19">
        <v>3.83</v>
      </c>
    </row>
    <row r="20" spans="1:16" x14ac:dyDescent="0.2">
      <c r="A20">
        <v>2.31</v>
      </c>
      <c r="B20" s="1">
        <f t="shared" si="0"/>
        <v>1.3215475360127769</v>
      </c>
      <c r="D20" s="1">
        <f t="shared" si="2"/>
        <v>2.6246647211306589</v>
      </c>
      <c r="E20" s="1">
        <f t="shared" si="1"/>
        <v>1.3789597397663067</v>
      </c>
      <c r="F20">
        <v>1.32</v>
      </c>
      <c r="G20">
        <v>1.94</v>
      </c>
      <c r="I20">
        <v>3.05</v>
      </c>
      <c r="J20" s="1">
        <f t="shared" si="3"/>
        <v>1.7464249196572981</v>
      </c>
      <c r="L20" s="1">
        <f t="shared" si="5"/>
        <v>2.8873650249111775</v>
      </c>
      <c r="M20" s="1">
        <f t="shared" si="4"/>
        <v>1.699224830595168</v>
      </c>
      <c r="O20">
        <v>1.75</v>
      </c>
      <c r="P20">
        <v>3.83</v>
      </c>
    </row>
    <row r="21" spans="1:16" x14ac:dyDescent="0.2">
      <c r="A21" s="1">
        <f t="shared" ref="A21:A52" si="6">1/(1+$C$7)*($C$3*$B$5*(A20)^$B$4+(1-$B$6)*A20)</f>
        <v>2.4681384454313857</v>
      </c>
      <c r="B21" s="1">
        <f t="shared" si="0"/>
        <v>1.3510115103613909</v>
      </c>
      <c r="D21" s="1">
        <f t="shared" si="2"/>
        <v>2.7773418127998473</v>
      </c>
      <c r="E21" s="1">
        <f t="shared" si="1"/>
        <v>1.4051690247243196</v>
      </c>
      <c r="F21">
        <v>1.32</v>
      </c>
      <c r="G21">
        <v>1.94</v>
      </c>
      <c r="I21">
        <v>3.05</v>
      </c>
      <c r="J21" s="1">
        <f t="shared" si="3"/>
        <v>1.7464249196572981</v>
      </c>
      <c r="L21" s="1">
        <f t="shared" si="5"/>
        <v>3.0954609980731602</v>
      </c>
      <c r="M21" s="1">
        <f t="shared" si="4"/>
        <v>1.7593922240572624</v>
      </c>
      <c r="O21">
        <v>1.75</v>
      </c>
      <c r="P21">
        <v>3.83</v>
      </c>
    </row>
    <row r="22" spans="1:16" x14ac:dyDescent="0.2">
      <c r="A22" s="1">
        <f t="shared" si="6"/>
        <v>2.6236667445040132</v>
      </c>
      <c r="B22" s="1">
        <f t="shared" si="0"/>
        <v>1.3787851183783324</v>
      </c>
      <c r="D22" s="1">
        <f t="shared" si="2"/>
        <v>2.9270061960800136</v>
      </c>
      <c r="E22" s="1">
        <f t="shared" si="1"/>
        <v>1.4299441413051202</v>
      </c>
      <c r="F22">
        <v>1.32</v>
      </c>
      <c r="G22">
        <v>1.94</v>
      </c>
      <c r="I22" s="1">
        <f t="shared" ref="I22:I84" si="7">1/(1+$J$7)*($J$3*$I$5*(I21)^$I$4+(1-$I$6)*I21)</f>
        <v>3.2591332660356347</v>
      </c>
      <c r="J22" s="1">
        <f t="shared" si="3"/>
        <v>1.8053069727987079</v>
      </c>
      <c r="L22" s="1">
        <f t="shared" si="5"/>
        <v>3.3048343471331494</v>
      </c>
      <c r="M22" s="1">
        <f t="shared" si="4"/>
        <v>1.8179203357499332</v>
      </c>
      <c r="O22">
        <v>1.75</v>
      </c>
      <c r="P22">
        <v>3.83</v>
      </c>
    </row>
    <row r="23" spans="1:16" x14ac:dyDescent="0.2">
      <c r="A23" s="1">
        <f t="shared" si="6"/>
        <v>2.7763628011496055</v>
      </c>
      <c r="B23" s="1">
        <f t="shared" si="0"/>
        <v>1.4050040633026775</v>
      </c>
      <c r="D23" s="1">
        <f t="shared" si="2"/>
        <v>3.073515362743799</v>
      </c>
      <c r="E23" s="1">
        <f t="shared" si="1"/>
        <v>1.4533913940700454</v>
      </c>
      <c r="F23">
        <v>1.32</v>
      </c>
      <c r="G23">
        <v>1.94</v>
      </c>
      <c r="I23" s="1">
        <f t="shared" si="7"/>
        <v>3.4692011415626651</v>
      </c>
      <c r="J23" s="1">
        <f t="shared" si="3"/>
        <v>1.8625791638377858</v>
      </c>
      <c r="L23" s="1">
        <f t="shared" si="5"/>
        <v>3.515050539993033</v>
      </c>
      <c r="M23" s="1">
        <f t="shared" si="4"/>
        <v>1.8748468044064381</v>
      </c>
      <c r="O23">
        <v>1.75</v>
      </c>
      <c r="P23">
        <v>3.83</v>
      </c>
    </row>
    <row r="24" spans="1:16" x14ac:dyDescent="0.2">
      <c r="A24" s="1">
        <f t="shared" si="6"/>
        <v>2.9260471856600394</v>
      </c>
      <c r="B24" s="1">
        <f t="shared" si="0"/>
        <v>1.4297881104634458</v>
      </c>
      <c r="D24" s="1">
        <f t="shared" si="2"/>
        <v>3.2167584167561101</v>
      </c>
      <c r="E24" s="1">
        <f t="shared" si="1"/>
        <v>1.4756057623517753</v>
      </c>
      <c r="F24">
        <v>1.32</v>
      </c>
      <c r="G24">
        <v>1.94</v>
      </c>
      <c r="I24" s="1">
        <f>1/(1+$J$7)*($J$3*$I$5*(I23)^$I$4+(1-$I$6)*I23)</f>
        <v>3.679795296484643</v>
      </c>
      <c r="J24" s="1">
        <f t="shared" si="3"/>
        <v>1.9182792540411426</v>
      </c>
      <c r="L24" s="1">
        <f t="shared" si="5"/>
        <v>3.7257083368765982</v>
      </c>
      <c r="M24" s="1">
        <f t="shared" si="4"/>
        <v>1.930209402338668</v>
      </c>
      <c r="O24">
        <v>1.75</v>
      </c>
      <c r="P24">
        <v>3.83</v>
      </c>
    </row>
    <row r="25" spans="1:16" x14ac:dyDescent="0.2">
      <c r="A25" s="1">
        <f t="shared" si="6"/>
        <v>3.0725771695435737</v>
      </c>
      <c r="B25" s="1">
        <f t="shared" si="0"/>
        <v>1.453243643921071</v>
      </c>
      <c r="D25" s="1">
        <f t="shared" si="2"/>
        <v>3.3566517610718245</v>
      </c>
      <c r="E25" s="1">
        <f t="shared" si="1"/>
        <v>1.4966725506848368</v>
      </c>
      <c r="F25">
        <v>1.32</v>
      </c>
      <c r="G25">
        <v>1.94</v>
      </c>
      <c r="I25" s="1">
        <f t="shared" si="7"/>
        <v>3.8905392123586751</v>
      </c>
      <c r="J25" s="1">
        <f t="shared" si="3"/>
        <v>1.9724449833540796</v>
      </c>
      <c r="L25" s="1">
        <f t="shared" si="5"/>
        <v>3.9364379041190007</v>
      </c>
      <c r="M25" s="1">
        <f t="shared" si="4"/>
        <v>1.9840458422423108</v>
      </c>
      <c r="O25">
        <v>1.75</v>
      </c>
      <c r="P25">
        <v>3.83</v>
      </c>
    </row>
    <row r="26" spans="1:16" x14ac:dyDescent="0.2">
      <c r="A26" s="1">
        <f t="shared" si="6"/>
        <v>3.2158416666834055</v>
      </c>
      <c r="B26" s="1">
        <f t="shared" si="0"/>
        <v>1.4754657106581281</v>
      </c>
      <c r="D26" s="1">
        <f t="shared" si="2"/>
        <v>3.4931353961014553</v>
      </c>
      <c r="E26" s="1">
        <f t="shared" si="1"/>
        <v>1.5166687367091243</v>
      </c>
      <c r="F26">
        <v>1.32</v>
      </c>
      <c r="G26">
        <v>1.94</v>
      </c>
      <c r="I26" s="1">
        <f t="shared" si="7"/>
        <v>4.1010863472672092</v>
      </c>
      <c r="J26" s="1">
        <f t="shared" si="3"/>
        <v>2.0251139097016764</v>
      </c>
      <c r="L26" s="1">
        <f t="shared" si="5"/>
        <v>4.1468989939393293</v>
      </c>
      <c r="M26" s="1">
        <f t="shared" si="4"/>
        <v>2.0363936245086136</v>
      </c>
      <c r="O26">
        <v>1.75</v>
      </c>
      <c r="P26">
        <v>3.83</v>
      </c>
    </row>
    <row r="27" spans="1:16" x14ac:dyDescent="0.2">
      <c r="A27" s="1">
        <f t="shared" si="6"/>
        <v>3.3557569157890277</v>
      </c>
      <c r="B27" s="1">
        <f t="shared" si="0"/>
        <v>1.496539673227576</v>
      </c>
      <c r="D27" s="1">
        <f t="shared" si="2"/>
        <v>3.6261697280216354</v>
      </c>
      <c r="E27" s="1">
        <f t="shared" si="1"/>
        <v>1.535664082178084</v>
      </c>
      <c r="F27">
        <v>1.32</v>
      </c>
      <c r="G27">
        <v>1.94</v>
      </c>
      <c r="I27" s="1">
        <f t="shared" si="7"/>
        <v>4.3111183708904965</v>
      </c>
      <c r="J27" s="1">
        <f t="shared" si="3"/>
        <v>2.076323281883266</v>
      </c>
      <c r="L27" s="1">
        <f t="shared" si="5"/>
        <v>4.3567791953207085</v>
      </c>
      <c r="M27" s="1">
        <f t="shared" si="4"/>
        <v>2.0872899164516432</v>
      </c>
      <c r="O27">
        <v>1.75</v>
      </c>
      <c r="P27">
        <v>3.83</v>
      </c>
    </row>
    <row r="28" spans="1:16" x14ac:dyDescent="0.2">
      <c r="A28" s="1">
        <f t="shared" si="6"/>
        <v>3.4922627752540656</v>
      </c>
      <c r="B28" s="1">
        <f t="shared" si="0"/>
        <v>1.516542559383439</v>
      </c>
      <c r="D28" s="1">
        <f t="shared" si="2"/>
        <v>3.7557328054207226</v>
      </c>
      <c r="E28" s="1">
        <f t="shared" si="1"/>
        <v>1.553722056471647</v>
      </c>
      <c r="F28">
        <v>1.32</v>
      </c>
      <c r="G28">
        <v>1.94</v>
      </c>
      <c r="I28" s="1">
        <f t="shared" si="7"/>
        <v>4.5203434731389454</v>
      </c>
      <c r="J28" s="1">
        <f t="shared" si="3"/>
        <v>2.1261099390997975</v>
      </c>
      <c r="L28" s="1">
        <f t="shared" si="5"/>
        <v>4.5657922589354545</v>
      </c>
      <c r="M28" s="1">
        <f t="shared" si="4"/>
        <v>2.1367714568796203</v>
      </c>
      <c r="O28">
        <v>1.75</v>
      </c>
      <c r="P28">
        <v>3.83</v>
      </c>
    </row>
    <row r="29" spans="1:16" x14ac:dyDescent="0.2">
      <c r="A29" s="1">
        <f t="shared" si="6"/>
        <v>3.6253195284469104</v>
      </c>
      <c r="B29" s="1">
        <f t="shared" si="0"/>
        <v>1.5355441744491523</v>
      </c>
      <c r="D29" s="1">
        <f t="shared" si="2"/>
        <v>3.8818179183396748</v>
      </c>
      <c r="E29" s="1">
        <f t="shared" si="1"/>
        <v>1.5709006102478242</v>
      </c>
      <c r="F29">
        <v>1.32</v>
      </c>
      <c r="G29">
        <v>1.94</v>
      </c>
      <c r="I29" s="1">
        <f t="shared" si="7"/>
        <v>4.7284947479783268</v>
      </c>
      <c r="J29" s="1">
        <f t="shared" si="3"/>
        <v>2.1745102317483647</v>
      </c>
      <c r="L29" s="1">
        <f t="shared" si="5"/>
        <v>4.7736764974364663</v>
      </c>
      <c r="M29" s="1">
        <f t="shared" si="4"/>
        <v>2.1848744809339657</v>
      </c>
      <c r="O29">
        <v>1.75</v>
      </c>
      <c r="P29">
        <v>3.83</v>
      </c>
    </row>
    <row r="30" spans="1:16" x14ac:dyDescent="0.2">
      <c r="A30" s="1">
        <f t="shared" si="6"/>
        <v>3.7549051178097979</v>
      </c>
      <c r="B30" s="1">
        <f t="shared" si="0"/>
        <v>1.5536080259126301</v>
      </c>
      <c r="D30" s="1">
        <f t="shared" si="2"/>
        <v>4.004431505850901</v>
      </c>
      <c r="E30" s="1">
        <f t="shared" si="1"/>
        <v>1.5872528282231761</v>
      </c>
      <c r="F30">
        <v>1.32</v>
      </c>
      <c r="G30">
        <v>1.94</v>
      </c>
      <c r="I30" s="1">
        <f t="shared" si="7"/>
        <v>4.9353286528051061</v>
      </c>
      <c r="J30" s="1">
        <f t="shared" si="3"/>
        <v>2.2215599593090225</v>
      </c>
      <c r="L30" s="1">
        <f t="shared" si="5"/>
        <v>4.9801932612420474</v>
      </c>
      <c r="M30" s="1">
        <f t="shared" si="4"/>
        <v>2.2316346612387181</v>
      </c>
      <c r="O30">
        <v>1.75</v>
      </c>
      <c r="P30">
        <v>3.83</v>
      </c>
    </row>
    <row r="31" spans="1:16" x14ac:dyDescent="0.2">
      <c r="A31" s="1">
        <f t="shared" si="6"/>
        <v>3.8810127417380076</v>
      </c>
      <c r="B31" s="1">
        <f t="shared" si="0"/>
        <v>1.5707920979469412</v>
      </c>
      <c r="D31" s="1">
        <f t="shared" si="2"/>
        <v>4.1235913278014893</v>
      </c>
      <c r="E31" s="1">
        <f t="shared" si="1"/>
        <v>1.6028274836439647</v>
      </c>
      <c r="F31">
        <v>1.32</v>
      </c>
      <c r="G31">
        <v>1.94</v>
      </c>
      <c r="I31" s="1">
        <f t="shared" si="7"/>
        <v>5.1406235427891414</v>
      </c>
      <c r="J31" s="1">
        <f t="shared" si="3"/>
        <v>2.2672943220475679</v>
      </c>
      <c r="L31" s="1">
        <f t="shared" si="5"/>
        <v>5.1851254890624405</v>
      </c>
      <c r="M31" s="1">
        <f t="shared" si="4"/>
        <v>2.2770870622491448</v>
      </c>
      <c r="O31">
        <v>1.75</v>
      </c>
      <c r="P31">
        <v>3.83</v>
      </c>
    </row>
    <row r="32" spans="1:16" x14ac:dyDescent="0.2">
      <c r="A32" s="1">
        <f t="shared" si="6"/>
        <v>4.0036487603128261</v>
      </c>
      <c r="B32" s="1">
        <f t="shared" si="0"/>
        <v>1.5871495048948392</v>
      </c>
      <c r="D32" s="1">
        <f t="shared" si="2"/>
        <v>4.2393248638694203</v>
      </c>
      <c r="E32" s="1">
        <f t="shared" si="1"/>
        <v>1.6176695121743092</v>
      </c>
      <c r="F32">
        <v>1.32</v>
      </c>
      <c r="G32">
        <v>1.94</v>
      </c>
      <c r="I32" s="1">
        <f t="shared" si="7"/>
        <v>5.3441782789129411</v>
      </c>
      <c r="J32" s="1">
        <f t="shared" si="3"/>
        <v>2.311747883942568</v>
      </c>
      <c r="L32" s="1">
        <f t="shared" si="5"/>
        <v>5.3882763317744331</v>
      </c>
      <c r="M32" s="1">
        <f t="shared" si="4"/>
        <v>2.3212661053344212</v>
      </c>
      <c r="O32">
        <v>1.75</v>
      </c>
      <c r="P32">
        <v>3.83</v>
      </c>
    </row>
    <row r="33" spans="1:16" x14ac:dyDescent="0.2">
      <c r="A33" s="1">
        <f t="shared" si="6"/>
        <v>4.1228308654601573</v>
      </c>
      <c r="B33" s="1">
        <f t="shared" si="0"/>
        <v>1.6027290463148989</v>
      </c>
      <c r="D33" s="1">
        <f t="shared" si="2"/>
        <v>4.3516679091057995</v>
      </c>
      <c r="E33" s="1">
        <f t="shared" si="1"/>
        <v>1.6318204192518593</v>
      </c>
      <c r="F33">
        <v>1.32</v>
      </c>
      <c r="G33">
        <v>1.94</v>
      </c>
      <c r="I33" s="1">
        <f t="shared" si="7"/>
        <v>5.5458109079390319</v>
      </c>
      <c r="J33" s="1">
        <f t="shared" si="3"/>
        <v>2.3549545447713065</v>
      </c>
      <c r="L33" s="1">
        <f t="shared" si="5"/>
        <v>5.5894678477876516</v>
      </c>
      <c r="M33" s="1">
        <f t="shared" si="4"/>
        <v>2.3642055426268782</v>
      </c>
      <c r="O33">
        <v>1.75</v>
      </c>
      <c r="P33">
        <v>3.83</v>
      </c>
    </row>
    <row r="34" spans="1:16" x14ac:dyDescent="0.2">
      <c r="A34" s="1">
        <f t="shared" si="6"/>
        <v>4.2385864786399372</v>
      </c>
      <c r="B34" s="1">
        <f t="shared" si="0"/>
        <v>1.6175756813427777</v>
      </c>
      <c r="D34" s="1">
        <f t="shared" si="2"/>
        <v>4.4606633400043867</v>
      </c>
      <c r="E34" s="1">
        <f t="shared" si="1"/>
        <v>1.645318632139718</v>
      </c>
      <c r="F34">
        <v>1.32</v>
      </c>
      <c r="G34">
        <v>1.94</v>
      </c>
      <c r="I34" s="1">
        <f t="shared" si="7"/>
        <v>5.7453574121838393</v>
      </c>
      <c r="J34" s="1">
        <f t="shared" si="3"/>
        <v>2.3969475196974672</v>
      </c>
      <c r="L34" s="1">
        <f t="shared" si="5"/>
        <v>5.788539767719679</v>
      </c>
      <c r="M34" s="1">
        <f t="shared" si="4"/>
        <v>2.4059384380569009</v>
      </c>
      <c r="O34">
        <v>1.75</v>
      </c>
      <c r="P34">
        <v>3.83</v>
      </c>
    </row>
    <row r="35" spans="1:16" x14ac:dyDescent="0.2">
      <c r="A35" s="1">
        <f t="shared" si="6"/>
        <v>4.3509513452044013</v>
      </c>
      <c r="B35" s="1">
        <f t="shared" si="0"/>
        <v>1.6317309364388815</v>
      </c>
      <c r="D35" s="1">
        <f t="shared" si="2"/>
        <v>4.5663600291063338</v>
      </c>
      <c r="E35" s="1">
        <f t="shared" si="1"/>
        <v>1.6581998057173117</v>
      </c>
      <c r="F35">
        <v>1.32</v>
      </c>
      <c r="G35">
        <v>1.94</v>
      </c>
      <c r="I35" s="1">
        <f t="shared" si="7"/>
        <v>5.9426705267336164</v>
      </c>
      <c r="J35" s="1">
        <f t="shared" si="3"/>
        <v>2.4377593250223897</v>
      </c>
      <c r="L35" s="1">
        <f t="shared" si="5"/>
        <v>5.9853483259745301</v>
      </c>
      <c r="M35" s="1">
        <f t="shared" si="4"/>
        <v>2.4464971542952036</v>
      </c>
      <c r="O35">
        <v>1.75</v>
      </c>
      <c r="P35">
        <v>3.83</v>
      </c>
    </row>
    <row r="36" spans="1:16" x14ac:dyDescent="0.2">
      <c r="A36" s="1">
        <f t="shared" si="6"/>
        <v>4.4599682994381089</v>
      </c>
      <c r="B36" s="1">
        <f t="shared" si="0"/>
        <v>1.645233257767202</v>
      </c>
      <c r="D36" s="1">
        <f t="shared" si="2"/>
        <v>4.6688118894050197</v>
      </c>
      <c r="E36" s="1">
        <f t="shared" si="1"/>
        <v>1.6704970893448623</v>
      </c>
      <c r="F36">
        <v>1.32</v>
      </c>
      <c r="G36">
        <v>1.94</v>
      </c>
      <c r="I36" s="1">
        <f t="shared" si="7"/>
        <v>6.1376186215792714</v>
      </c>
      <c r="J36" s="1">
        <f t="shared" si="3"/>
        <v>2.4774217690129534</v>
      </c>
      <c r="L36" s="1">
        <f t="shared" si="5"/>
        <v>6.1797651566759315</v>
      </c>
      <c r="M36" s="1">
        <f t="shared" si="4"/>
        <v>2.4859133445629058</v>
      </c>
      <c r="O36">
        <v>1.75</v>
      </c>
      <c r="P36">
        <v>3.83</v>
      </c>
    </row>
    <row r="37" spans="1:16" x14ac:dyDescent="0.2">
      <c r="A37" s="1">
        <f t="shared" si="6"/>
        <v>4.5656861782644071</v>
      </c>
      <c r="B37" s="1">
        <f t="shared" si="0"/>
        <v>1.658118317260493</v>
      </c>
      <c r="D37" s="1">
        <f t="shared" si="2"/>
        <v>4.7680770325092539</v>
      </c>
      <c r="E37" s="1">
        <f t="shared" si="1"/>
        <v>1.6822413607908395</v>
      </c>
      <c r="F37">
        <v>1.32</v>
      </c>
      <c r="G37">
        <v>1.94</v>
      </c>
      <c r="I37" s="1">
        <f t="shared" si="7"/>
        <v>6.3300846460527609</v>
      </c>
      <c r="J37" s="1">
        <f t="shared" si="3"/>
        <v>2.5159659469183522</v>
      </c>
      <c r="L37" s="1">
        <f t="shared" si="5"/>
        <v>6.3716762513245033</v>
      </c>
      <c r="M37" s="1">
        <f t="shared" si="4"/>
        <v>2.5242179484593845</v>
      </c>
      <c r="O37">
        <v>1.75</v>
      </c>
      <c r="P37">
        <v>3.83</v>
      </c>
    </row>
    <row r="38" spans="1:16" x14ac:dyDescent="0.2">
      <c r="A38" s="1">
        <f t="shared" si="6"/>
        <v>4.6681588648641039</v>
      </c>
      <c r="B38" s="1">
        <f t="shared" si="0"/>
        <v>1.6704192797162263</v>
      </c>
      <c r="D38" s="1">
        <f t="shared" si="2"/>
        <v>4.8642170267652363</v>
      </c>
      <c r="E38" s="1">
        <f t="shared" si="1"/>
        <v>1.6934614321442383</v>
      </c>
      <c r="F38">
        <v>1.32</v>
      </c>
      <c r="G38">
        <v>1.94</v>
      </c>
      <c r="I38" s="1">
        <f t="shared" si="7"/>
        <v>6.5199651329027741</v>
      </c>
      <c r="J38" s="1">
        <f t="shared" si="3"/>
        <v>2.5534222394470474</v>
      </c>
      <c r="L38" s="1">
        <f t="shared" si="5"/>
        <v>6.5609809755121642</v>
      </c>
      <c r="M38" s="1">
        <f t="shared" si="4"/>
        <v>2.5614411911094432</v>
      </c>
      <c r="O38">
        <v>1.75</v>
      </c>
      <c r="P38">
        <v>3.83</v>
      </c>
    </row>
    <row r="39" spans="1:16" x14ac:dyDescent="0.2">
      <c r="A39" s="1">
        <f t="shared" si="6"/>
        <v>4.7674444461487111</v>
      </c>
      <c r="B39" s="1">
        <f t="shared" si="0"/>
        <v>1.6821670369204442</v>
      </c>
      <c r="D39" s="1">
        <f t="shared" si="2"/>
        <v>4.9572962434156702</v>
      </c>
      <c r="E39" s="1">
        <f t="shared" si="1"/>
        <v>1.7041842317803977</v>
      </c>
      <c r="F39">
        <v>1.32</v>
      </c>
      <c r="G39">
        <v>1.94</v>
      </c>
      <c r="I39" s="1">
        <f t="shared" si="7"/>
        <v>6.7071692593401586</v>
      </c>
      <c r="J39" s="1">
        <f t="shared" si="3"/>
        <v>2.5898203141029223</v>
      </c>
      <c r="L39" s="1">
        <f t="shared" si="5"/>
        <v>6.7475911420266392</v>
      </c>
      <c r="M39" s="1">
        <f t="shared" si="4"/>
        <v>2.597612585053175</v>
      </c>
      <c r="O39">
        <v>1.75</v>
      </c>
      <c r="P39">
        <v>3.83</v>
      </c>
    </row>
    <row r="40" spans="1:16" x14ac:dyDescent="0.2">
      <c r="A40" s="1">
        <f t="shared" si="6"/>
        <v>4.8636044702754111</v>
      </c>
      <c r="B40" s="1">
        <f t="shared" si="0"/>
        <v>1.6933904137275164</v>
      </c>
      <c r="D40" s="1">
        <f t="shared" si="2"/>
        <v>5.0473812804564835</v>
      </c>
      <c r="E40" s="1">
        <f t="shared" si="1"/>
        <v>1.7144349657627493</v>
      </c>
      <c r="F40">
        <v>1.32</v>
      </c>
      <c r="G40">
        <v>1.94</v>
      </c>
      <c r="I40" s="1">
        <f t="shared" si="7"/>
        <v>6.8916179624047613</v>
      </c>
      <c r="J40" s="1">
        <f t="shared" si="3"/>
        <v>2.6251891288828624</v>
      </c>
      <c r="L40" s="1">
        <f t="shared" si="5"/>
        <v>6.9314301377054681</v>
      </c>
      <c r="M40" s="1">
        <f t="shared" si="4"/>
        <v>2.6327609344005141</v>
      </c>
      <c r="O40">
        <v>1.75</v>
      </c>
      <c r="P40">
        <v>3.83</v>
      </c>
    </row>
    <row r="41" spans="1:16" x14ac:dyDescent="0.2">
      <c r="A41" s="1">
        <f t="shared" si="6"/>
        <v>4.9567032922709817</v>
      </c>
      <c r="B41" s="1">
        <f t="shared" si="0"/>
        <v>1.7041163501694612</v>
      </c>
      <c r="D41" s="1">
        <f t="shared" si="2"/>
        <v>5.1345404551914582</v>
      </c>
      <c r="E41" s="1">
        <f t="shared" si="1"/>
        <v>1.7242372615072743</v>
      </c>
      <c r="F41">
        <v>1.32</v>
      </c>
      <c r="G41">
        <v>1.94</v>
      </c>
      <c r="I41" s="1">
        <f t="shared" si="7"/>
        <v>7.0732431060481336</v>
      </c>
      <c r="J41" s="1">
        <f t="shared" si="3"/>
        <v>2.6595569379218285</v>
      </c>
      <c r="L41" s="1">
        <f t="shared" si="5"/>
        <v>7.1124321014455445</v>
      </c>
      <c r="M41" s="1">
        <f t="shared" si="4"/>
        <v>2.6669143408526539</v>
      </c>
      <c r="O41">
        <v>1.75</v>
      </c>
      <c r="P41">
        <v>3.83</v>
      </c>
    </row>
    <row r="42" spans="1:16" x14ac:dyDescent="0.2">
      <c r="A42" s="1">
        <f t="shared" si="6"/>
        <v>5.0468074974157267</v>
      </c>
      <c r="B42" s="1">
        <f t="shared" ref="B42:B73" si="8">$B$5*(A42)^$B$4</f>
        <v>1.714370062981208</v>
      </c>
      <c r="D42" s="1">
        <f t="shared" si="2"/>
        <v>5.218843357625496</v>
      </c>
      <c r="E42" s="1">
        <f t="shared" ref="E42:E73" si="9">$C$5*(D42)^$C$4</f>
        <v>1.7336132960839754</v>
      </c>
      <c r="F42">
        <v>1.32</v>
      </c>
      <c r="G42">
        <v>1.94</v>
      </c>
      <c r="I42" s="1">
        <f t="shared" si="7"/>
        <v>7.2519866973852904</v>
      </c>
      <c r="J42" s="1">
        <f t="shared" si="3"/>
        <v>2.69295129873997</v>
      </c>
      <c r="L42" s="1">
        <f t="shared" si="5"/>
        <v>7.2905411508358693</v>
      </c>
      <c r="M42" s="1">
        <f t="shared" si="4"/>
        <v>2.7001002112580692</v>
      </c>
      <c r="O42">
        <v>1.75</v>
      </c>
      <c r="P42">
        <v>3.83</v>
      </c>
    </row>
    <row r="43" spans="1:16" x14ac:dyDescent="0.2">
      <c r="A43" s="1">
        <f t="shared" si="6"/>
        <v>5.1339853933797306</v>
      </c>
      <c r="B43" s="1">
        <f t="shared" si="8"/>
        <v>1.7241751893718205</v>
      </c>
      <c r="D43" s="1">
        <f t="shared" ref="D43:D74" si="10">1/(1+$C$7)*($C$3*$C$5*(D42)^$C$4+(1-$C$6)*D42)</f>
        <v>5.3003604578123644</v>
      </c>
      <c r="E43" s="1">
        <f t="shared" si="9"/>
        <v>1.7425839111591297</v>
      </c>
      <c r="F43">
        <v>1.32</v>
      </c>
      <c r="G43">
        <v>1.94</v>
      </c>
      <c r="I43" s="1">
        <f t="shared" si="7"/>
        <v>7.427800149639185</v>
      </c>
      <c r="J43" s="1">
        <f t="shared" si="3"/>
        <v>2.7253990808025135</v>
      </c>
      <c r="L43" s="1">
        <f t="shared" si="5"/>
        <v>7.465710654953738</v>
      </c>
      <c r="M43" s="1">
        <f t="shared" si="4"/>
        <v>2.7323452664247498</v>
      </c>
      <c r="O43">
        <v>1.75</v>
      </c>
      <c r="P43">
        <v>3.83</v>
      </c>
    </row>
    <row r="44" spans="1:16" x14ac:dyDescent="0.2">
      <c r="A44" s="1">
        <f t="shared" si="6"/>
        <v>5.2183065632453252</v>
      </c>
      <c r="B44" s="1">
        <f t="shared" si="8"/>
        <v>1.7335539154186299</v>
      </c>
      <c r="D44" s="1">
        <f t="shared" si="10"/>
        <v>5.3791627611101909</v>
      </c>
      <c r="E44" s="1">
        <f t="shared" si="9"/>
        <v>1.7511687162770295</v>
      </c>
      <c r="F44">
        <v>1.32</v>
      </c>
      <c r="G44">
        <v>1.94</v>
      </c>
      <c r="I44" s="1">
        <f t="shared" si="7"/>
        <v>7.6006435893803408</v>
      </c>
      <c r="J44" s="1">
        <f t="shared" si="3"/>
        <v>2.7569264751495171</v>
      </c>
      <c r="L44" s="1">
        <f t="shared" si="5"/>
        <v>7.6379025509447871</v>
      </c>
      <c r="M44" s="1">
        <f t="shared" si="4"/>
        <v>2.7636755509547042</v>
      </c>
      <c r="O44">
        <v>1.75</v>
      </c>
      <c r="P44">
        <v>3.83</v>
      </c>
    </row>
    <row r="45" spans="1:16" x14ac:dyDescent="0.2">
      <c r="A45" s="1">
        <f t="shared" si="6"/>
        <v>5.2998414725257872</v>
      </c>
      <c r="B45" s="1">
        <f t="shared" si="8"/>
        <v>1.7425270910902266</v>
      </c>
      <c r="D45" s="1">
        <f t="shared" si="10"/>
        <v>5.455321506020022</v>
      </c>
      <c r="E45" s="1">
        <f t="shared" si="9"/>
        <v>1.7593861819274677</v>
      </c>
      <c r="F45">
        <v>1.32</v>
      </c>
      <c r="G45">
        <v>1.94</v>
      </c>
      <c r="I45" s="1">
        <f t="shared" si="7"/>
        <v>7.7704852057485283</v>
      </c>
      <c r="J45" s="1">
        <f t="shared" si="3"/>
        <v>2.7875590048909329</v>
      </c>
      <c r="L45" s="1">
        <f t="shared" si="5"/>
        <v>7.8070867020927501</v>
      </c>
      <c r="M45" s="1">
        <f t="shared" si="4"/>
        <v>2.7941164439036448</v>
      </c>
      <c r="O45">
        <v>1.75</v>
      </c>
      <c r="P45">
        <v>3.83</v>
      </c>
    </row>
    <row r="46" spans="1:16" x14ac:dyDescent="0.2">
      <c r="A46" s="1">
        <f t="shared" si="6"/>
        <v>5.3786611241285005</v>
      </c>
      <c r="B46" s="1">
        <f t="shared" si="8"/>
        <v>1.7511143335987942</v>
      </c>
      <c r="D46" s="1">
        <f t="shared" si="10"/>
        <v>5.5289078999076571</v>
      </c>
      <c r="E46" s="1">
        <f t="shared" si="9"/>
        <v>1.7672537236353467</v>
      </c>
      <c r="F46">
        <v>1.32</v>
      </c>
      <c r="G46">
        <v>1.94</v>
      </c>
      <c r="I46" s="1">
        <f t="shared" si="7"/>
        <v>7.937300639431438</v>
      </c>
      <c r="J46" s="1">
        <f t="shared" si="3"/>
        <v>2.8173215363943531</v>
      </c>
      <c r="L46" s="1">
        <f t="shared" si="5"/>
        <v>7.9732402951733352</v>
      </c>
      <c r="M46" s="1">
        <f t="shared" si="4"/>
        <v>2.8236926700994456</v>
      </c>
      <c r="O46">
        <v>1.75</v>
      </c>
      <c r="P46">
        <v>3.83</v>
      </c>
    </row>
    <row r="47" spans="1:16" x14ac:dyDescent="0.2">
      <c r="A47" s="1">
        <f t="shared" si="6"/>
        <v>5.45483675593354</v>
      </c>
      <c r="B47" s="1">
        <f t="shared" si="8"/>
        <v>1.7593341205295474</v>
      </c>
      <c r="D47" s="1">
        <f t="shared" si="10"/>
        <v>5.5999928884517072</v>
      </c>
      <c r="E47" s="1">
        <f t="shared" si="9"/>
        <v>1.7747877781334813</v>
      </c>
      <c r="F47">
        <v>1.32</v>
      </c>
      <c r="G47">
        <v>1.94</v>
      </c>
      <c r="I47" s="1">
        <f t="shared" si="7"/>
        <v>8.1010724092652904</v>
      </c>
      <c r="J47" s="1">
        <f t="shared" si="3"/>
        <v>2.846238291019445</v>
      </c>
      <c r="L47" s="1">
        <f t="shared" si="5"/>
        <v>8.136347274976929</v>
      </c>
      <c r="M47" s="1">
        <f t="shared" si="4"/>
        <v>2.8524283119785725</v>
      </c>
      <c r="O47">
        <v>1.75</v>
      </c>
      <c r="P47">
        <v>3.83</v>
      </c>
    </row>
    <row r="48" spans="1:16" x14ac:dyDescent="0.2">
      <c r="A48" s="1">
        <f t="shared" si="6"/>
        <v>5.5284395762841489</v>
      </c>
      <c r="B48" s="1">
        <f t="shared" si="8"/>
        <v>1.7672038739848857</v>
      </c>
      <c r="D48" s="1">
        <f t="shared" si="10"/>
        <v>5.6686469551336849</v>
      </c>
      <c r="E48" s="1">
        <f t="shared" si="9"/>
        <v>1.7820038725325813</v>
      </c>
      <c r="F48">
        <v>1.32</v>
      </c>
      <c r="G48">
        <v>1.94</v>
      </c>
      <c r="I48" s="1">
        <f t="shared" si="7"/>
        <v>8.2617893744130377</v>
      </c>
      <c r="J48" s="1">
        <f t="shared" si="3"/>
        <v>2.8743328572754128</v>
      </c>
      <c r="L48" s="1">
        <f t="shared" si="5"/>
        <v>8.2963978139755223</v>
      </c>
      <c r="M48" s="1">
        <f t="shared" si="4"/>
        <v>2.880346821821206</v>
      </c>
      <c r="O48">
        <v>1.75</v>
      </c>
      <c r="P48">
        <v>3.83</v>
      </c>
    </row>
    <row r="49" spans="1:16" x14ac:dyDescent="0.2">
      <c r="A49" s="1">
        <f t="shared" si="6"/>
        <v>5.5995405332287564</v>
      </c>
      <c r="B49" s="1">
        <f t="shared" si="8"/>
        <v>1.7747400368053674</v>
      </c>
      <c r="D49" s="1">
        <f t="shared" si="10"/>
        <v>5.7349399474992406</v>
      </c>
      <c r="E49" s="1">
        <f t="shared" si="9"/>
        <v>1.7889166872785252</v>
      </c>
      <c r="F49">
        <v>1.32</v>
      </c>
      <c r="G49">
        <v>1.94</v>
      </c>
      <c r="I49" s="1">
        <f t="shared" si="7"/>
        <v>8.4194462301661979</v>
      </c>
      <c r="J49" s="1">
        <f t="shared" si="3"/>
        <v>2.9016282032965903</v>
      </c>
      <c r="L49" s="1">
        <f t="shared" si="5"/>
        <v>8.4533878151994593</v>
      </c>
      <c r="M49" s="1">
        <f t="shared" si="4"/>
        <v>2.9074710342838257</v>
      </c>
      <c r="O49">
        <v>1.75</v>
      </c>
      <c r="P49">
        <v>3.83</v>
      </c>
    </row>
    <row r="50" spans="1:16" x14ac:dyDescent="0.2">
      <c r="A50" s="1">
        <f t="shared" si="6"/>
        <v>5.6682101138274898</v>
      </c>
      <c r="B50" s="1">
        <f t="shared" si="8"/>
        <v>1.7819581417823693</v>
      </c>
      <c r="D50" s="1">
        <f t="shared" si="10"/>
        <v>5.7989409272818566</v>
      </c>
      <c r="E50" s="1">
        <f t="shared" si="9"/>
        <v>1.7955401135822449</v>
      </c>
      <c r="F50">
        <v>1.32</v>
      </c>
      <c r="G50">
        <v>1.94</v>
      </c>
      <c r="I50" s="1">
        <f t="shared" si="7"/>
        <v>8.5740430355056851</v>
      </c>
      <c r="J50" s="1">
        <f t="shared" si="3"/>
        <v>2.9281466895471078</v>
      </c>
      <c r="L50" s="1">
        <f t="shared" si="5"/>
        <v>8.6073184464786667</v>
      </c>
      <c r="M50" s="1">
        <f t="shared" si="4"/>
        <v>2.9338231791433285</v>
      </c>
      <c r="O50">
        <v>1.75</v>
      </c>
      <c r="P50">
        <v>3.83</v>
      </c>
    </row>
    <row r="51" spans="1:16" x14ac:dyDescent="0.2">
      <c r="A51" s="1">
        <f t="shared" si="6"/>
        <v>5.7345181702498023</v>
      </c>
      <c r="B51" s="1">
        <f t="shared" si="8"/>
        <v>1.7888728746532792</v>
      </c>
      <c r="D51" s="1">
        <f t="shared" si="10"/>
        <v>5.8607180417986333</v>
      </c>
      <c r="E51" s="1">
        <f t="shared" si="9"/>
        <v>1.8018873059185883</v>
      </c>
      <c r="F51">
        <v>1.32</v>
      </c>
      <c r="G51">
        <v>1.94</v>
      </c>
      <c r="I51" s="1">
        <f t="shared" si="7"/>
        <v>8.7255847706447014</v>
      </c>
      <c r="J51" s="1">
        <f t="shared" si="3"/>
        <v>2.953910081678977</v>
      </c>
      <c r="L51" s="1">
        <f t="shared" si="5"/>
        <v>8.7581957042902321</v>
      </c>
      <c r="M51" s="1">
        <f t="shared" si="4"/>
        <v>2.9594248941796497</v>
      </c>
      <c r="O51">
        <v>1.75</v>
      </c>
      <c r="P51">
        <v>3.83</v>
      </c>
    </row>
    <row r="52" spans="1:16" x14ac:dyDescent="0.2">
      <c r="A52" s="1">
        <f t="shared" si="6"/>
        <v>5.7985337697523214</v>
      </c>
      <c r="B52" s="1">
        <f t="shared" si="8"/>
        <v>1.7954981315651592</v>
      </c>
      <c r="D52" s="1">
        <f t="shared" si="10"/>
        <v>5.9203384143081621</v>
      </c>
      <c r="E52" s="1">
        <f t="shared" si="9"/>
        <v>1.8079707301147347</v>
      </c>
      <c r="F52">
        <v>1.32</v>
      </c>
      <c r="G52">
        <v>1.94</v>
      </c>
      <c r="I52" s="1">
        <f t="shared" si="7"/>
        <v>8.8740809228623014</v>
      </c>
      <c r="J52" s="1">
        <f t="shared" si="3"/>
        <v>2.9789395634793099</v>
      </c>
      <c r="L52" s="1">
        <f t="shared" si="5"/>
        <v>8.9060300055392894</v>
      </c>
      <c r="M52" s="1">
        <f t="shared" si="4"/>
        <v>2.9842972381348494</v>
      </c>
      <c r="O52">
        <v>1.75</v>
      </c>
      <c r="P52">
        <v>3.83</v>
      </c>
    </row>
    <row r="53" spans="1:16" x14ac:dyDescent="0.2">
      <c r="A53" s="1">
        <f t="shared" ref="A53:A84" si="11">1/(1+$C$7)*($C$3*$B$5*(A52)^$B$4+(1-$B$6)*A52)</f>
        <v>5.8603250659446138</v>
      </c>
      <c r="B53" s="1">
        <f t="shared" si="8"/>
        <v>1.8018470716037884</v>
      </c>
      <c r="D53" s="1">
        <f t="shared" si="10"/>
        <v>5.9778680512680795</v>
      </c>
      <c r="E53" s="1">
        <f t="shared" si="9"/>
        <v>1.8138022074839237</v>
      </c>
      <c r="F53">
        <v>1.32</v>
      </c>
      <c r="G53">
        <v>1.94</v>
      </c>
      <c r="I53" s="1">
        <f t="shared" si="7"/>
        <v>9.019545099019437</v>
      </c>
      <c r="J53" s="1">
        <f t="shared" si="3"/>
        <v>3.0032557498520562</v>
      </c>
      <c r="L53" s="1">
        <f t="shared" si="5"/>
        <v>9.0508358056827998</v>
      </c>
      <c r="M53" s="1">
        <f t="shared" si="4"/>
        <v>3.0084607036959614</v>
      </c>
      <c r="O53">
        <v>1.75</v>
      </c>
      <c r="P53">
        <v>3.83</v>
      </c>
    </row>
    <row r="54" spans="1:16" x14ac:dyDescent="0.2">
      <c r="A54" s="1">
        <f t="shared" si="11"/>
        <v>5.9199591890311751</v>
      </c>
      <c r="B54" s="1">
        <f t="shared" si="8"/>
        <v>1.8079321649090998</v>
      </c>
      <c r="D54" s="1">
        <f t="shared" si="10"/>
        <v>6.0333717646489147</v>
      </c>
      <c r="E54" s="1">
        <f t="shared" si="9"/>
        <v>1.8193929554046719</v>
      </c>
      <c r="F54">
        <v>1.32</v>
      </c>
      <c r="G54">
        <v>1.94</v>
      </c>
      <c r="I54" s="1">
        <f t="shared" si="7"/>
        <v>9.161994663229784</v>
      </c>
      <c r="J54" s="1">
        <f t="shared" si="3"/>
        <v>3.026878699787916</v>
      </c>
      <c r="L54" s="1">
        <f t="shared" si="5"/>
        <v>9.1926312416856781</v>
      </c>
      <c r="M54" s="1">
        <f t="shared" si="4"/>
        <v>3.0319352304568907</v>
      </c>
      <c r="O54">
        <v>1.75</v>
      </c>
      <c r="P54">
        <v>3.83</v>
      </c>
    </row>
    <row r="55" spans="1:16" x14ac:dyDescent="0.2">
      <c r="A55" s="1">
        <f t="shared" si="11"/>
        <v>5.9775021529657106</v>
      </c>
      <c r="B55" s="1">
        <f t="shared" si="8"/>
        <v>1.8137652368331745</v>
      </c>
      <c r="D55" s="1">
        <f t="shared" si="10"/>
        <v>6.0869131076550653</v>
      </c>
      <c r="E55" s="1">
        <f t="shared" si="9"/>
        <v>1.8247536246977989</v>
      </c>
      <c r="F55">
        <v>1.32</v>
      </c>
      <c r="G55">
        <v>1.94</v>
      </c>
      <c r="I55" s="1">
        <f t="shared" si="7"/>
        <v>9.3014503982353283</v>
      </c>
      <c r="J55" s="1">
        <f t="shared" si="3"/>
        <v>3.0498279292831141</v>
      </c>
      <c r="L55" s="1">
        <f t="shared" si="5"/>
        <v>9.3314377983758163</v>
      </c>
      <c r="M55" s="1">
        <f t="shared" si="4"/>
        <v>3.054740217821446</v>
      </c>
      <c r="O55">
        <v>1.75</v>
      </c>
      <c r="P55">
        <v>3.83</v>
      </c>
    </row>
    <row r="56" spans="1:16" x14ac:dyDescent="0.2">
      <c r="A56" s="1">
        <f t="shared" si="11"/>
        <v>6.0330187776730053</v>
      </c>
      <c r="B56" s="1">
        <f t="shared" si="8"/>
        <v>1.8193575085412914</v>
      </c>
      <c r="D56" s="1">
        <f t="shared" si="10"/>
        <v>6.1385543223762129</v>
      </c>
      <c r="E56" s="1">
        <f t="shared" si="9"/>
        <v>1.8298943341122729</v>
      </c>
      <c r="F56">
        <v>1.32</v>
      </c>
      <c r="G56">
        <v>1.94</v>
      </c>
      <c r="I56" s="1">
        <f t="shared" si="7"/>
        <v>9.4379361891115217</v>
      </c>
      <c r="J56" s="1">
        <f t="shared" si="3"/>
        <v>3.0721224241738025</v>
      </c>
      <c r="L56" s="1">
        <f t="shared" si="5"/>
        <v>9.4672799968386769</v>
      </c>
      <c r="M56" s="1">
        <f t="shared" si="4"/>
        <v>3.0768945378154702</v>
      </c>
      <c r="O56">
        <v>1.75</v>
      </c>
      <c r="P56">
        <v>3.83</v>
      </c>
    </row>
    <row r="57" spans="1:16" x14ac:dyDescent="0.2">
      <c r="A57" s="1">
        <f t="shared" si="11"/>
        <v>6.0865726246880172</v>
      </c>
      <c r="B57" s="1">
        <f t="shared" si="8"/>
        <v>1.8247196344086434</v>
      </c>
      <c r="D57" s="1">
        <f t="shared" si="10"/>
        <v>6.1883562980459592</v>
      </c>
      <c r="E57" s="1">
        <f t="shared" si="9"/>
        <v>1.8348247021951312</v>
      </c>
      <c r="F57">
        <v>1.32</v>
      </c>
      <c r="G57">
        <v>1.94</v>
      </c>
      <c r="I57" s="1">
        <f t="shared" si="7"/>
        <v>9.5714787279985405</v>
      </c>
      <c r="J57" s="1">
        <f t="shared" si="3"/>
        <v>3.093780652858011</v>
      </c>
      <c r="L57" s="1">
        <f t="shared" si="5"/>
        <v>9.6001851035632715</v>
      </c>
      <c r="M57" s="1">
        <f t="shared" si="4"/>
        <v>3.098416547781023</v>
      </c>
      <c r="O57">
        <v>1.75</v>
      </c>
      <c r="P57">
        <v>3.83</v>
      </c>
    </row>
    <row r="58" spans="1:16" x14ac:dyDescent="0.2">
      <c r="A58" s="1">
        <f t="shared" si="11"/>
        <v>6.1382259447344589</v>
      </c>
      <c r="B58" s="1">
        <f t="shared" si="8"/>
        <v>1.8298617365239818</v>
      </c>
      <c r="D58" s="1">
        <f t="shared" si="10"/>
        <v>6.236378538721211</v>
      </c>
      <c r="E58" s="1">
        <f t="shared" si="9"/>
        <v>1.8395538767896686</v>
      </c>
      <c r="F58">
        <v>1.32</v>
      </c>
      <c r="G58">
        <v>1.94</v>
      </c>
      <c r="I58" s="1">
        <f t="shared" si="7"/>
        <v>9.7021072386240981</v>
      </c>
      <c r="J58" s="1">
        <f t="shared" si="3"/>
        <v>3.1148205788815666</v>
      </c>
      <c r="L58" s="1">
        <f t="shared" si="5"/>
        <v>9.7301828591195392</v>
      </c>
      <c r="M58" s="1">
        <f t="shared" si="4"/>
        <v>3.1193241029299181</v>
      </c>
      <c r="O58">
        <v>1.75</v>
      </c>
      <c r="P58">
        <v>3.83</v>
      </c>
    </row>
    <row r="59" spans="1:16" x14ac:dyDescent="0.2">
      <c r="A59" s="1">
        <f t="shared" si="11"/>
        <v>6.1880396359187095</v>
      </c>
      <c r="B59" s="1">
        <f t="shared" si="8"/>
        <v>1.8347934365756584</v>
      </c>
      <c r="D59" s="1">
        <f t="shared" si="10"/>
        <v>6.2826791393179136</v>
      </c>
      <c r="E59" s="1">
        <f t="shared" si="9"/>
        <v>1.8440905623790451</v>
      </c>
      <c r="F59">
        <v>1.32</v>
      </c>
      <c r="G59">
        <v>1.94</v>
      </c>
      <c r="I59" s="1">
        <f t="shared" si="7"/>
        <v>9.8298532194490083</v>
      </c>
      <c r="J59" s="1">
        <f t="shared" si="3"/>
        <v>3.1352596733682216</v>
      </c>
      <c r="L59" s="1">
        <f t="shared" si="5"/>
        <v>9.8573052252123059</v>
      </c>
      <c r="M59" s="1">
        <f t="shared" si="4"/>
        <v>3.1396345687376273</v>
      </c>
      <c r="O59">
        <v>1.75</v>
      </c>
      <c r="P59">
        <v>3.83</v>
      </c>
    </row>
    <row r="60" spans="1:16" x14ac:dyDescent="0.2">
      <c r="A60" s="1">
        <f t="shared" si="11"/>
        <v>6.2360732113517559</v>
      </c>
      <c r="B60" s="1">
        <f t="shared" si="8"/>
        <v>1.8395238853644411</v>
      </c>
      <c r="D60" s="1">
        <f t="shared" si="10"/>
        <v>6.3273147690477831</v>
      </c>
      <c r="E60" s="1">
        <f t="shared" si="9"/>
        <v>1.848443045468867</v>
      </c>
      <c r="F60">
        <v>1.32</v>
      </c>
      <c r="G60">
        <v>1.94</v>
      </c>
      <c r="I60" s="1">
        <f t="shared" si="7"/>
        <v>9.9547502043296667</v>
      </c>
      <c r="J60" s="1">
        <f t="shared" si="3"/>
        <v>3.1551149272775576</v>
      </c>
      <c r="L60" s="1">
        <f t="shared" si="5"/>
        <v>9.9815861490192894</v>
      </c>
      <c r="M60" s="1">
        <f t="shared" si="4"/>
        <v>3.1593648331617685</v>
      </c>
      <c r="O60">
        <v>1.75</v>
      </c>
      <c r="P60">
        <v>3.83</v>
      </c>
    </row>
    <row r="61" spans="1:16" x14ac:dyDescent="0.2">
      <c r="A61" s="1">
        <f t="shared" si="11"/>
        <v>6.2823847751340018</v>
      </c>
      <c r="B61" s="1">
        <f t="shared" si="8"/>
        <v>1.8440617901604288</v>
      </c>
      <c r="D61" s="1">
        <f t="shared" si="10"/>
        <v>6.3703406613982958</v>
      </c>
      <c r="E61" s="1">
        <f t="shared" si="9"/>
        <v>1.852619218181631</v>
      </c>
      <c r="F61">
        <v>1.32</v>
      </c>
      <c r="G61">
        <v>1.94</v>
      </c>
      <c r="I61" s="1">
        <f t="shared" si="7"/>
        <v>10.07683353965159</v>
      </c>
      <c r="J61" s="1">
        <f t="shared" si="3"/>
        <v>3.1744028634770967</v>
      </c>
      <c r="L61" s="1">
        <f t="shared" si="5"/>
        <v>10.103061343779997</v>
      </c>
      <c r="M61" s="1">
        <f t="shared" si="4"/>
        <v>3.178531318672194</v>
      </c>
      <c r="O61">
        <v>1.75</v>
      </c>
      <c r="P61">
        <v>3.83</v>
      </c>
    </row>
    <row r="62" spans="1:16" x14ac:dyDescent="0.2">
      <c r="A62" s="1">
        <f t="shared" si="11"/>
        <v>6.3270310057469414</v>
      </c>
      <c r="B62" s="1">
        <f t="shared" si="8"/>
        <v>1.8484154400977517</v>
      </c>
      <c r="D62" s="1">
        <f t="shared" si="10"/>
        <v>6.4118106098856185</v>
      </c>
      <c r="E62" s="1">
        <f t="shared" si="9"/>
        <v>1.8566266002177887</v>
      </c>
      <c r="F62">
        <v>1.32</v>
      </c>
      <c r="G62">
        <v>1.94</v>
      </c>
      <c r="I62" s="1">
        <f t="shared" si="7"/>
        <v>10.196140176945363</v>
      </c>
      <c r="J62" s="1">
        <f t="shared" si="3"/>
        <v>3.19313954861753</v>
      </c>
      <c r="L62" s="1">
        <f t="shared" si="5"/>
        <v>10.221768084658951</v>
      </c>
      <c r="M62" s="1">
        <f t="shared" si="4"/>
        <v>3.1971499940820656</v>
      </c>
      <c r="O62">
        <v>1.75</v>
      </c>
      <c r="P62">
        <v>3.83</v>
      </c>
    </row>
    <row r="63" spans="1:16" x14ac:dyDescent="0.2">
      <c r="A63" s="1">
        <f t="shared" si="11"/>
        <v>6.3700671459933487</v>
      </c>
      <c r="B63" s="1">
        <f t="shared" si="8"/>
        <v>1.8525927297800755</v>
      </c>
      <c r="D63" s="1">
        <f t="shared" si="10"/>
        <v>6.451776968888578</v>
      </c>
      <c r="E63" s="1">
        <f t="shared" si="9"/>
        <v>1.8604723593222565</v>
      </c>
      <c r="F63">
        <v>1.32</v>
      </c>
      <c r="G63">
        <v>1.94</v>
      </c>
      <c r="I63" s="1">
        <f t="shared" si="7"/>
        <v>10.31270848005078</v>
      </c>
      <c r="J63" s="1">
        <f t="shared" si="3"/>
        <v>3.2113406048021096</v>
      </c>
      <c r="L63" s="1">
        <f t="shared" si="5"/>
        <v>10.337745018960536</v>
      </c>
      <c r="M63" s="1">
        <f t="shared" si="4"/>
        <v>3.2152363861714019</v>
      </c>
      <c r="O63">
        <v>1.75</v>
      </c>
      <c r="P63">
        <v>3.83</v>
      </c>
    </row>
    <row r="64" spans="1:16" x14ac:dyDescent="0.2">
      <c r="A64" s="1">
        <f t="shared" si="11"/>
        <v>6.4115469987151368</v>
      </c>
      <c r="B64" s="1">
        <f t="shared" si="8"/>
        <v>1.8566011812517793</v>
      </c>
      <c r="D64" s="1">
        <f t="shared" si="10"/>
        <v>6.4902906589421532</v>
      </c>
      <c r="E64" s="1">
        <f t="shared" si="9"/>
        <v>1.8641633303811396</v>
      </c>
      <c r="F64">
        <v>1.32</v>
      </c>
      <c r="G64">
        <v>1.94</v>
      </c>
      <c r="I64" s="1">
        <f t="shared" si="7"/>
        <v>10.426578045946735</v>
      </c>
      <c r="J64" s="1">
        <f t="shared" si="3"/>
        <v>3.22902122104311</v>
      </c>
      <c r="L64" s="1">
        <f t="shared" si="5"/>
        <v>10.451031989823969</v>
      </c>
      <c r="M64" s="1">
        <f t="shared" si="4"/>
        <v>3.2328055910963731</v>
      </c>
      <c r="O64">
        <v>1.75</v>
      </c>
      <c r="P64">
        <v>3.83</v>
      </c>
    </row>
    <row r="65" spans="1:16" x14ac:dyDescent="0.2">
      <c r="A65" s="1">
        <f t="shared" si="11"/>
        <v>6.4515229275965034</v>
      </c>
      <c r="B65" s="1">
        <f t="shared" si="8"/>
        <v>1.8604479644737284</v>
      </c>
      <c r="D65" s="1">
        <f t="shared" si="10"/>
        <v>6.5274011759322015</v>
      </c>
      <c r="E65" s="1">
        <f t="shared" si="9"/>
        <v>1.8677060332610211</v>
      </c>
      <c r="F65">
        <v>1.32</v>
      </c>
      <c r="G65">
        <v>1.94</v>
      </c>
      <c r="I65" s="1">
        <f t="shared" si="7"/>
        <v>10.53778953841366</v>
      </c>
      <c r="J65" s="1">
        <f t="shared" si="3"/>
        <v>3.2461961644998691</v>
      </c>
      <c r="L65" s="1">
        <f t="shared" si="5"/>
        <v>10.56166987257556</v>
      </c>
      <c r="M65" s="1">
        <f t="shared" si="4"/>
        <v>3.2498722855791673</v>
      </c>
      <c r="O65">
        <v>1.75</v>
      </c>
      <c r="P65">
        <v>3.83</v>
      </c>
    </row>
    <row r="66" spans="1:16" x14ac:dyDescent="0.2">
      <c r="A66" s="1">
        <f t="shared" si="11"/>
        <v>6.4900458624304029</v>
      </c>
      <c r="B66" s="1">
        <f t="shared" si="8"/>
        <v>1.8641399164284909</v>
      </c>
      <c r="D66" s="1">
        <f t="shared" si="10"/>
        <v>6.5631566036900182</v>
      </c>
      <c r="E66" s="1">
        <f t="shared" si="9"/>
        <v>1.8711066894921811</v>
      </c>
      <c r="F66">
        <v>1.32</v>
      </c>
      <c r="G66">
        <v>1.94</v>
      </c>
      <c r="I66" s="1">
        <f t="shared" si="7"/>
        <v>10.646384533742014</v>
      </c>
      <c r="J66" s="1">
        <f t="shared" si="3"/>
        <v>3.2628797914943193</v>
      </c>
      <c r="L66" s="1">
        <f t="shared" si="5"/>
        <v>10.669700422961663</v>
      </c>
      <c r="M66" s="1">
        <f t="shared" si="4"/>
        <v>3.2664507378746221</v>
      </c>
      <c r="O66">
        <v>1.75</v>
      </c>
      <c r="P66">
        <v>3.83</v>
      </c>
    </row>
    <row r="67" spans="1:16" x14ac:dyDescent="0.2">
      <c r="A67" s="1">
        <f t="shared" si="11"/>
        <v>6.5271653082896899</v>
      </c>
      <c r="B67" s="1">
        <f t="shared" si="8"/>
        <v>1.8676835589674319</v>
      </c>
      <c r="D67" s="1">
        <f t="shared" si="10"/>
        <v>6.597603629536489</v>
      </c>
      <c r="E67" s="1">
        <f t="shared" si="9"/>
        <v>1.8743712378873572</v>
      </c>
      <c r="F67">
        <v>1.32</v>
      </c>
      <c r="G67">
        <v>1.94</v>
      </c>
      <c r="I67" s="1">
        <f t="shared" si="7"/>
        <v>10.752405377744696</v>
      </c>
      <c r="J67" s="1">
        <f t="shared" si="3"/>
        <v>3.2790860583011079</v>
      </c>
      <c r="L67" s="1">
        <f t="shared" si="5"/>
        <v>10.77516613652951</v>
      </c>
      <c r="M67" s="1">
        <f t="shared" si="4"/>
        <v>3.2825548185109583</v>
      </c>
      <c r="O67">
        <v>1.75</v>
      </c>
      <c r="P67">
        <v>3.83</v>
      </c>
    </row>
    <row r="68" spans="1:16" x14ac:dyDescent="0.2">
      <c r="A68" s="1">
        <f t="shared" si="11"/>
        <v>6.5629293581011661</v>
      </c>
      <c r="B68" s="1">
        <f t="shared" si="8"/>
        <v>1.871085115501115</v>
      </c>
      <c r="D68" s="1">
        <f t="shared" si="10"/>
        <v>6.6307875623716841</v>
      </c>
      <c r="E68" s="1">
        <f t="shared" si="9"/>
        <v>1.877505349178989</v>
      </c>
      <c r="F68">
        <v>1.32</v>
      </c>
      <c r="G68">
        <v>1.94</v>
      </c>
      <c r="I68" s="1">
        <f t="shared" si="7"/>
        <v>10.85589505337332</v>
      </c>
      <c r="J68" s="1">
        <f t="shared" si="3"/>
        <v>3.2948285317104622</v>
      </c>
      <c r="L68" s="1">
        <f t="shared" si="5"/>
        <v>10.878110118464749</v>
      </c>
      <c r="M68" s="1">
        <f t="shared" si="4"/>
        <v>3.2981980108029822</v>
      </c>
      <c r="O68">
        <v>1.75</v>
      </c>
      <c r="P68">
        <v>3.83</v>
      </c>
    </row>
    <row r="69" spans="1:16" x14ac:dyDescent="0.2">
      <c r="A69" s="1">
        <f t="shared" si="11"/>
        <v>6.5973847081719788</v>
      </c>
      <c r="B69" s="1">
        <f t="shared" si="8"/>
        <v>1.8743505266246752</v>
      </c>
      <c r="D69" s="1">
        <f t="shared" si="10"/>
        <v>6.6627523529472574</v>
      </c>
      <c r="E69" s="1">
        <f t="shared" si="9"/>
        <v>1.8805144397501716</v>
      </c>
      <c r="F69">
        <v>1.32</v>
      </c>
      <c r="G69">
        <v>1.94</v>
      </c>
      <c r="I69" s="1">
        <f t="shared" si="7"/>
        <v>10.956897058278152</v>
      </c>
      <c r="J69" s="1">
        <f t="shared" si="3"/>
        <v>3.3101203993628618</v>
      </c>
      <c r="L69" s="1">
        <f t="shared" si="5"/>
        <v>10.978575963233901</v>
      </c>
      <c r="M69" s="1">
        <f t="shared" si="4"/>
        <v>3.313393421136992</v>
      </c>
      <c r="O69">
        <v>1.75</v>
      </c>
      <c r="P69">
        <v>3.83</v>
      </c>
    </row>
    <row r="70" spans="1:16" x14ac:dyDescent="0.2">
      <c r="A70" s="1">
        <f t="shared" si="11"/>
        <v>6.6305766762639466</v>
      </c>
      <c r="B70" s="1">
        <f t="shared" si="8"/>
        <v>1.877485464761173</v>
      </c>
      <c r="D70" s="1">
        <f t="shared" si="10"/>
        <v>6.6935406159964606</v>
      </c>
      <c r="E70" s="1">
        <f t="shared" si="9"/>
        <v>1.8834036845276472</v>
      </c>
      <c r="F70">
        <v>1.32</v>
      </c>
      <c r="G70">
        <v>1.94</v>
      </c>
      <c r="I70" s="1">
        <f t="shared" si="7"/>
        <v>11.055455291689285</v>
      </c>
      <c r="J70" s="1">
        <f t="shared" si="3"/>
        <v>3.3249744798553396</v>
      </c>
      <c r="L70" s="1">
        <f t="shared" si="5"/>
        <v>11.07660764341728</v>
      </c>
      <c r="M70" s="1">
        <f t="shared" si="4"/>
        <v>3.3281537890273758</v>
      </c>
      <c r="O70">
        <v>1.75</v>
      </c>
      <c r="P70">
        <v>3.83</v>
      </c>
    </row>
    <row r="71" spans="1:16" x14ac:dyDescent="0.2">
      <c r="A71" s="1">
        <f t="shared" si="11"/>
        <v>6.662549221852907</v>
      </c>
      <c r="B71" s="1">
        <f t="shared" si="8"/>
        <v>1.8804953478981847</v>
      </c>
      <c r="D71" s="1">
        <f t="shared" si="10"/>
        <v>6.7231936539303332</v>
      </c>
      <c r="E71" s="1">
        <f t="shared" si="9"/>
        <v>1.8861780290990124</v>
      </c>
      <c r="F71">
        <v>1.32</v>
      </c>
      <c r="G71">
        <v>1.94</v>
      </c>
      <c r="I71" s="1">
        <f t="shared" si="7"/>
        <v>11.151613950032445</v>
      </c>
      <c r="J71" s="1">
        <f t="shared" si="3"/>
        <v>3.3394032326199308</v>
      </c>
      <c r="L71" s="1">
        <f t="shared" si="5"/>
        <v>11.172249407153265</v>
      </c>
      <c r="M71" s="1">
        <f t="shared" si="4"/>
        <v>3.3424914969455441</v>
      </c>
      <c r="O71">
        <v>1.75</v>
      </c>
      <c r="P71">
        <v>3.83</v>
      </c>
    </row>
    <row r="72" spans="1:16" x14ac:dyDescent="0.2">
      <c r="A72" s="1">
        <f t="shared" si="11"/>
        <v>6.6933449682476764</v>
      </c>
      <c r="B72" s="1">
        <f t="shared" si="8"/>
        <v>1.8833853524860169</v>
      </c>
      <c r="D72" s="1">
        <f t="shared" si="10"/>
        <v>6.7517514818390847</v>
      </c>
      <c r="E72" s="1">
        <f t="shared" si="9"/>
        <v>1.8888422011107922</v>
      </c>
      <c r="F72">
        <v>1.32</v>
      </c>
      <c r="G72">
        <v>1.94</v>
      </c>
      <c r="I72" s="1">
        <f t="shared" si="7"/>
        <v>11.245417430726635</v>
      </c>
      <c r="J72" s="1">
        <f t="shared" si="3"/>
        <v>3.3534187675753584</v>
      </c>
      <c r="L72" s="1">
        <f t="shared" si="5"/>
        <v>11.265545683648325</v>
      </c>
      <c r="M72" s="1">
        <f t="shared" si="4"/>
        <v>3.3564185799224036</v>
      </c>
      <c r="O72">
        <v>1.75</v>
      </c>
      <c r="P72">
        <v>3.83</v>
      </c>
    </row>
    <row r="73" spans="1:16" x14ac:dyDescent="0.2">
      <c r="A73" s="1">
        <f t="shared" si="11"/>
        <v>6.7230052262769719</v>
      </c>
      <c r="B73" s="1">
        <f t="shared" si="8"/>
        <v>1.8861604255597477</v>
      </c>
      <c r="D73" s="1">
        <f t="shared" si="10"/>
        <v>6.7792528535652048</v>
      </c>
      <c r="E73" s="1">
        <f t="shared" si="9"/>
        <v>1.8914007209990913</v>
      </c>
      <c r="F73">
        <v>1.32</v>
      </c>
      <c r="G73">
        <v>1.94</v>
      </c>
      <c r="I73" s="1">
        <f t="shared" si="7"/>
        <v>11.336910243642889</v>
      </c>
      <c r="J73" s="1">
        <f t="shared" si="3"/>
        <v>3.3670328545535293</v>
      </c>
      <c r="L73" s="1">
        <f t="shared" si="5"/>
        <v>11.35654099623877</v>
      </c>
      <c r="M73" s="1">
        <f t="shared" si="4"/>
        <v>3.3699467349260539</v>
      </c>
      <c r="O73">
        <v>1.75</v>
      </c>
      <c r="P73">
        <v>3.83</v>
      </c>
    </row>
    <row r="74" spans="1:16" x14ac:dyDescent="0.2">
      <c r="A74" s="1">
        <f t="shared" si="11"/>
        <v>6.7515700192831227</v>
      </c>
      <c r="B74" s="1">
        <f t="shared" ref="B74:B105" si="12">$B$5*(A74)^$B$4</f>
        <v>1.8888252961417837</v>
      </c>
      <c r="D74" s="1">
        <f t="shared" si="10"/>
        <v>6.8057352886396263</v>
      </c>
      <c r="E74" s="1">
        <f t="shared" ref="E74:E105" si="13">$C$5*(D74)^$C$4</f>
        <v>1.8938579121000778</v>
      </c>
      <c r="F74">
        <v>1.32</v>
      </c>
      <c r="G74">
        <v>1.94</v>
      </c>
      <c r="I74" s="1">
        <f t="shared" si="7"/>
        <v>11.426136929733758</v>
      </c>
      <c r="J74" s="1">
        <f t="shared" si="3"/>
        <v>3.3802569325028768</v>
      </c>
      <c r="L74" s="1">
        <f t="shared" si="5"/>
        <v>11.445279882520254</v>
      </c>
      <c r="M74" s="1">
        <f t="shared" si="4"/>
        <v>3.3830873300168078</v>
      </c>
      <c r="O74">
        <v>1.75</v>
      </c>
      <c r="P74">
        <v>3.83</v>
      </c>
    </row>
    <row r="75" spans="1:16" x14ac:dyDescent="0.2">
      <c r="A75" s="1">
        <f t="shared" si="11"/>
        <v>6.7790781091889318</v>
      </c>
      <c r="B75" s="1">
        <f t="shared" si="12"/>
        <v>1.8913844859766789</v>
      </c>
      <c r="D75" s="1">
        <f t="shared" ref="D75:D109" si="14">1/(1+$C$7)*($C$3*$C$5*(D74)^$C$4+(1-$C$6)*D74)</f>
        <v>6.8312350998947045</v>
      </c>
      <c r="E75" s="1">
        <f t="shared" si="13"/>
        <v>1.8962179101835557</v>
      </c>
      <c r="F75">
        <v>1.32</v>
      </c>
      <c r="G75">
        <v>1.94</v>
      </c>
      <c r="I75" s="1">
        <f t="shared" si="7"/>
        <v>11.513141986371735</v>
      </c>
      <c r="J75" s="1">
        <f t="shared" ref="J75:J109" si="15">$J$5*(I75)^$J$4</f>
        <v>3.393102118470904</v>
      </c>
      <c r="L75" s="1">
        <f t="shared" si="5"/>
        <v>11.531806821089258</v>
      </c>
      <c r="M75" s="1">
        <f t="shared" ref="M75:M109" si="16">$I$5*(L75)^$I$4</f>
        <v>3.3958514132819855</v>
      </c>
      <c r="O75">
        <v>1.75</v>
      </c>
      <c r="P75">
        <v>3.83</v>
      </c>
    </row>
    <row r="76" spans="1:16" x14ac:dyDescent="0.2">
      <c r="A76" s="1">
        <f t="shared" si="11"/>
        <v>6.8055670234288765</v>
      </c>
      <c r="B76" s="1">
        <f t="shared" si="12"/>
        <v>1.8938423196454885</v>
      </c>
      <c r="D76" s="1">
        <f t="shared" si="14"/>
        <v>6.8557874215880146</v>
      </c>
      <c r="E76" s="1">
        <f t="shared" si="13"/>
        <v>1.8984846724492699</v>
      </c>
      <c r="F76">
        <v>1.32</v>
      </c>
      <c r="G76">
        <v>1.94</v>
      </c>
      <c r="I76" s="1">
        <f t="shared" si="7"/>
        <v>11.597969798961994</v>
      </c>
      <c r="J76" s="1">
        <f t="shared" si="15"/>
        <v>3.4055792163686331</v>
      </c>
      <c r="L76" s="1">
        <f t="shared" ref="L76:L108" si="17">1/(1+$J$7)*($J$3*$J$5*(L75)^$J$4+(1-$J$6)*L75)</f>
        <v>11.616166164467653</v>
      </c>
      <c r="M76" s="1">
        <f t="shared" si="16"/>
        <v>3.4082497215532275</v>
      </c>
      <c r="O76">
        <v>1.75</v>
      </c>
      <c r="P76">
        <v>3.83</v>
      </c>
    </row>
    <row r="77" spans="1:16" x14ac:dyDescent="0.2">
      <c r="A77" s="1">
        <f t="shared" si="11"/>
        <v>6.8310730825582642</v>
      </c>
      <c r="B77" s="1">
        <f t="shared" si="12"/>
        <v>1.8962029341029463</v>
      </c>
      <c r="D77" s="1">
        <f t="shared" si="14"/>
        <v>6.8794262378892386</v>
      </c>
      <c r="E77" s="1">
        <f t="shared" si="13"/>
        <v>1.9006619860223259</v>
      </c>
      <c r="F77">
        <v>1.32</v>
      </c>
      <c r="G77">
        <v>1.94</v>
      </c>
      <c r="I77" s="1">
        <f t="shared" si="7"/>
        <v>11.680664578420368</v>
      </c>
      <c r="J77" s="1">
        <f t="shared" si="15"/>
        <v>3.4176987255199029</v>
      </c>
      <c r="L77" s="1">
        <f t="shared" si="17"/>
        <v>11.698402077806634</v>
      </c>
      <c r="M77" s="1">
        <f t="shared" si="16"/>
        <v>3.4202926889093326</v>
      </c>
      <c r="O77">
        <v>1.75</v>
      </c>
      <c r="P77">
        <v>3.83</v>
      </c>
    </row>
    <row r="78" spans="1:16" x14ac:dyDescent="0.2">
      <c r="A78" s="1">
        <f t="shared" si="11"/>
        <v>6.8556314283742106</v>
      </c>
      <c r="B78" s="1">
        <f t="shared" si="12"/>
        <v>1.8984702876771273</v>
      </c>
      <c r="D78" s="1">
        <f t="shared" si="14"/>
        <v>6.9021844115989408</v>
      </c>
      <c r="E78" s="1">
        <f t="shared" si="13"/>
        <v>1.9027534759811657</v>
      </c>
      <c r="F78">
        <v>1.32</v>
      </c>
      <c r="G78">
        <v>1.94</v>
      </c>
      <c r="I78" s="1">
        <f t="shared" si="7"/>
        <v>11.761270304131715</v>
      </c>
      <c r="J78" s="1">
        <f t="shared" si="15"/>
        <v>3.4294708489986783</v>
      </c>
      <c r="L78" s="1">
        <f t="shared" si="17"/>
        <v>11.778558482990253</v>
      </c>
      <c r="M78" s="1">
        <f t="shared" si="16"/>
        <v>3.4319904549678242</v>
      </c>
      <c r="O78">
        <v>1.75</v>
      </c>
      <c r="P78">
        <v>3.83</v>
      </c>
    </row>
    <row r="79" spans="1:16" x14ac:dyDescent="0.2">
      <c r="A79" s="1">
        <f t="shared" si="11"/>
        <v>6.8792760524006171</v>
      </c>
      <c r="B79" s="1">
        <f t="shared" si="12"/>
        <v>1.9006481685680017</v>
      </c>
      <c r="D79" s="1">
        <f t="shared" si="14"/>
        <v>6.9240937129829492</v>
      </c>
      <c r="E79" s="1">
        <f t="shared" si="13"/>
        <v>1.9047626129488631</v>
      </c>
      <c r="F79">
        <v>1.32</v>
      </c>
      <c r="G79">
        <v>1.94</v>
      </c>
      <c r="I79" s="1">
        <f t="shared" si="7"/>
        <v>11.839830672026622</v>
      </c>
      <c r="J79" s="1">
        <f t="shared" si="15"/>
        <v>3.4409055017577308</v>
      </c>
      <c r="L79" s="1">
        <f t="shared" si="17"/>
        <v>11.856679007781347</v>
      </c>
      <c r="M79" s="1">
        <f t="shared" si="16"/>
        <v>3.4433528729686342</v>
      </c>
      <c r="O79">
        <v>1.75</v>
      </c>
      <c r="P79">
        <v>3.83</v>
      </c>
    </row>
    <row r="80" spans="1:16" x14ac:dyDescent="0.2">
      <c r="A80" s="1">
        <f t="shared" si="11"/>
        <v>6.9020398246058354</v>
      </c>
      <c r="B80" s="1">
        <f t="shared" si="12"/>
        <v>1.9027402028783331</v>
      </c>
      <c r="D80" s="1">
        <f t="shared" si="14"/>
        <v>6.9451848486194931</v>
      </c>
      <c r="E80" s="1">
        <f t="shared" si="13"/>
        <v>1.9066927202760815</v>
      </c>
      <c r="F80">
        <v>1.32</v>
      </c>
      <c r="G80">
        <v>1.94</v>
      </c>
      <c r="I80" s="1">
        <f t="shared" si="7"/>
        <v>11.916389047436018</v>
      </c>
      <c r="J80" s="1">
        <f t="shared" si="15"/>
        <v>3.4520123185521832</v>
      </c>
      <c r="L80" s="1">
        <f t="shared" si="17"/>
        <v>11.932806939673926</v>
      </c>
      <c r="M80" s="1">
        <f t="shared" si="16"/>
        <v>3.4543895176534343</v>
      </c>
      <c r="O80">
        <v>1.75</v>
      </c>
      <c r="P80">
        <v>3.83</v>
      </c>
    </row>
    <row r="81" spans="1:16" x14ac:dyDescent="0.2">
      <c r="A81" s="1">
        <f t="shared" si="11"/>
        <v>6.9239545222366408</v>
      </c>
      <c r="B81" s="1">
        <f t="shared" si="12"/>
        <v>1.9047498622077088</v>
      </c>
      <c r="D81" s="1">
        <f t="shared" si="14"/>
        <v>6.9654874901684609</v>
      </c>
      <c r="E81" s="1">
        <f t="shared" si="13"/>
        <v>1.9085469808418469</v>
      </c>
      <c r="F81">
        <v>1.32</v>
      </c>
      <c r="G81">
        <v>1.94</v>
      </c>
      <c r="I81" s="1">
        <f t="shared" si="7"/>
        <v>11.990988422403575</v>
      </c>
      <c r="J81" s="1">
        <f t="shared" si="15"/>
        <v>3.4628006616615363</v>
      </c>
      <c r="L81" s="1">
        <f t="shared" si="17"/>
        <v>12.0069851841362</v>
      </c>
      <c r="M81" s="1">
        <f t="shared" si="16"/>
        <v>3.4651096929442509</v>
      </c>
      <c r="O81">
        <v>1.75</v>
      </c>
      <c r="P81">
        <v>3.83</v>
      </c>
    </row>
    <row r="82" spans="1:16" x14ac:dyDescent="0.2">
      <c r="A82" s="1">
        <f t="shared" si="11"/>
        <v>6.9450508586655957</v>
      </c>
      <c r="B82" s="1">
        <f t="shared" si="12"/>
        <v>1.9066804708380558</v>
      </c>
      <c r="D82" s="1">
        <f t="shared" si="14"/>
        <v>6.9850303029830636</v>
      </c>
      <c r="E82" s="1">
        <f t="shared" si="13"/>
        <v>1.9103284434962746</v>
      </c>
      <c r="F82">
        <v>1.32</v>
      </c>
      <c r="G82">
        <v>1.94</v>
      </c>
      <c r="I82" s="1">
        <f t="shared" si="7"/>
        <v>12.063671377155018</v>
      </c>
      <c r="J82" s="1">
        <f t="shared" si="15"/>
        <v>3.4732796284139025</v>
      </c>
      <c r="L82" s="1">
        <f t="shared" si="17"/>
        <v>12.079256226947434</v>
      </c>
      <c r="M82" s="1">
        <f t="shared" si="16"/>
        <v>3.4755224394251054</v>
      </c>
      <c r="O82">
        <v>1.75</v>
      </c>
      <c r="P82">
        <v>3.83</v>
      </c>
    </row>
    <row r="83" spans="1:16" x14ac:dyDescent="0.2">
      <c r="A83" s="1">
        <f t="shared" si="11"/>
        <v>6.9653585121610755</v>
      </c>
      <c r="B83" s="1">
        <f t="shared" si="12"/>
        <v>1.9085352125368065</v>
      </c>
      <c r="D83" s="1">
        <f t="shared" si="14"/>
        <v>7.0038409744941301</v>
      </c>
      <c r="E83" s="1">
        <f t="shared" si="13"/>
        <v>1.9120400291675781</v>
      </c>
      <c r="F83">
        <v>1.32</v>
      </c>
      <c r="G83">
        <v>1.94</v>
      </c>
      <c r="I83" s="1">
        <f t="shared" si="7"/>
        <v>12.13448004544162</v>
      </c>
      <c r="J83" s="1">
        <f t="shared" si="15"/>
        <v>3.483458058516224</v>
      </c>
      <c r="L83" s="1">
        <f t="shared" si="17"/>
        <v>12.149662100349637</v>
      </c>
      <c r="M83" s="1">
        <f t="shared" si="16"/>
        <v>3.485636541630472</v>
      </c>
      <c r="O83">
        <v>1.75</v>
      </c>
      <c r="P83">
        <v>3.83</v>
      </c>
    </row>
    <row r="84" spans="1:16" x14ac:dyDescent="0.2">
      <c r="A84" s="1">
        <f t="shared" si="11"/>
        <v>6.9849061545001909</v>
      </c>
      <c r="B84" s="1">
        <f t="shared" si="12"/>
        <v>1.9103171370018723</v>
      </c>
      <c r="D84" s="1">
        <f t="shared" si="14"/>
        <v>7.0219462423061767</v>
      </c>
      <c r="E84" s="1">
        <f t="shared" si="13"/>
        <v>1.9136845366540205</v>
      </c>
      <c r="F84">
        <v>1.32</v>
      </c>
      <c r="G84">
        <v>1.94</v>
      </c>
      <c r="I84" s="1">
        <f t="shared" si="7"/>
        <v>12.203456083492203</v>
      </c>
      <c r="J84" s="1">
        <f t="shared" si="15"/>
        <v>3.4933445411943271</v>
      </c>
      <c r="L84" s="1">
        <f t="shared" si="17"/>
        <v>12.218244352752102</v>
      </c>
      <c r="M84" s="1">
        <f t="shared" si="16"/>
        <v>3.4954605351444181</v>
      </c>
      <c r="O84">
        <v>1.75</v>
      </c>
      <c r="P84">
        <v>3.83</v>
      </c>
    </row>
    <row r="85" spans="1:16" x14ac:dyDescent="0.2">
      <c r="A85" s="1">
        <f t="shared" ref="A85:A109" si="18">1/(1+$C$7)*($C$3*$B$5*(A84)^$B$4+(1-$B$6)*A84)</f>
        <v>7.0037214793547591</v>
      </c>
      <c r="B85" s="1">
        <f t="shared" si="12"/>
        <v>1.9120291659707569</v>
      </c>
      <c r="D85" s="1">
        <f t="shared" si="14"/>
        <v>7.0393719219524415</v>
      </c>
      <c r="E85" s="1">
        <f t="shared" si="13"/>
        <v>1.9152646481199562</v>
      </c>
      <c r="F85">
        <v>1.32</v>
      </c>
      <c r="G85">
        <v>1.94</v>
      </c>
      <c r="I85" s="1">
        <f t="shared" ref="I85:I109" si="19">1/(1+$J$7)*($J$3*$I$5*(I84)^$I$4+(1-$I$6)*I84)</f>
        <v>12.270640642324141</v>
      </c>
      <c r="J85" s="1">
        <f t="shared" si="15"/>
        <v>3.5029474221466899</v>
      </c>
      <c r="L85" s="1">
        <f t="shared" si="17"/>
        <v>12.285044021742616</v>
      </c>
      <c r="M85" s="1">
        <f t="shared" si="16"/>
        <v>3.5050027135143016</v>
      </c>
      <c r="O85">
        <v>1.75</v>
      </c>
      <c r="P85">
        <v>3.83</v>
      </c>
    </row>
    <row r="86" spans="1:16" x14ac:dyDescent="0.2">
      <c r="A86" s="1">
        <f t="shared" si="18"/>
        <v>7.0218312303894139</v>
      </c>
      <c r="B86" s="1">
        <f t="shared" si="12"/>
        <v>1.9136740990144836</v>
      </c>
      <c r="D86" s="1">
        <f t="shared" si="14"/>
        <v>7.0561429342633435</v>
      </c>
      <c r="E86" s="1">
        <f t="shared" si="13"/>
        <v>1.9167829343137224</v>
      </c>
      <c r="F86">
        <v>1.32</v>
      </c>
      <c r="G86">
        <v>1.94</v>
      </c>
      <c r="I86" s="1">
        <f t="shared" si="19"/>
        <v>12.336074343179066</v>
      </c>
      <c r="J86" s="1">
        <f t="shared" si="15"/>
        <v>3.5122748103158252</v>
      </c>
      <c r="L86" s="1">
        <f t="shared" si="17"/>
        <v>12.350101610174267</v>
      </c>
      <c r="M86" s="1">
        <f t="shared" si="16"/>
        <v>3.5142711349829381</v>
      </c>
      <c r="O86">
        <v>1.75</v>
      </c>
      <c r="P86">
        <v>3.83</v>
      </c>
    </row>
    <row r="87" spans="1:16" x14ac:dyDescent="0.2">
      <c r="A87" s="1">
        <f t="shared" si="18"/>
        <v>7.0392612290190062</v>
      </c>
      <c r="B87" s="1">
        <f t="shared" si="12"/>
        <v>1.9152546190354962</v>
      </c>
      <c r="D87" s="1">
        <f t="shared" si="14"/>
        <v>7.0722833323093477</v>
      </c>
      <c r="E87" s="1">
        <f t="shared" si="13"/>
        <v>1.9182418595238713</v>
      </c>
      <c r="F87">
        <v>1.32</v>
      </c>
      <c r="G87">
        <v>1.94</v>
      </c>
      <c r="I87" s="1">
        <f t="shared" si="19"/>
        <v>12.399797255863318</v>
      </c>
      <c r="J87" s="1">
        <f t="shared" si="15"/>
        <v>3.5213345844811905</v>
      </c>
      <c r="L87" s="1">
        <f t="shared" si="17"/>
        <v>12.413457065110878</v>
      </c>
      <c r="M87" s="1">
        <f t="shared" si="16"/>
        <v>3.5232736290431483</v>
      </c>
      <c r="O87">
        <v>1.75</v>
      </c>
      <c r="P87">
        <v>3.83</v>
      </c>
    </row>
    <row r="88" spans="1:16" x14ac:dyDescent="0.2">
      <c r="A88" s="1">
        <f t="shared" si="18"/>
        <v>7.0560364017796982</v>
      </c>
      <c r="B88" s="1">
        <f t="shared" si="12"/>
        <v>1.9167732974872953</v>
      </c>
      <c r="D88" s="1">
        <f t="shared" si="14"/>
        <v>7.0878163278850996</v>
      </c>
      <c r="E88" s="1">
        <f t="shared" si="13"/>
        <v>1.919643786289069</v>
      </c>
      <c r="F88">
        <v>1.32</v>
      </c>
      <c r="G88">
        <v>1.94</v>
      </c>
      <c r="I88" s="1">
        <f t="shared" si="19"/>
        <v>12.461848879786681</v>
      </c>
      <c r="J88" s="1">
        <f t="shared" si="15"/>
        <v>3.5301343996775363</v>
      </c>
      <c r="L88" s="1">
        <f t="shared" si="17"/>
        <v>12.475149759427492</v>
      </c>
      <c r="M88" s="1">
        <f t="shared" si="16"/>
        <v>3.5320178028185945</v>
      </c>
      <c r="O88">
        <v>1.75</v>
      </c>
      <c r="P88">
        <v>3.83</v>
      </c>
    </row>
    <row r="89" spans="1:16" x14ac:dyDescent="0.2">
      <c r="A89" s="1">
        <f t="shared" si="18"/>
        <v>7.0721808072746946</v>
      </c>
      <c r="B89" s="1">
        <f t="shared" si="12"/>
        <v>1.918232599332315</v>
      </c>
      <c r="D89" s="1">
        <f t="shared" si="14"/>
        <v>7.1027643175069617</v>
      </c>
      <c r="E89" s="1">
        <f t="shared" si="13"/>
        <v>1.920990979875927</v>
      </c>
      <c r="F89">
        <v>1.32</v>
      </c>
      <c r="G89">
        <v>1.94</v>
      </c>
      <c r="I89" s="1">
        <f t="shared" si="19"/>
        <v>12.522268127505715</v>
      </c>
      <c r="J89" s="1">
        <f t="shared" si="15"/>
        <v>3.53868169344259</v>
      </c>
      <c r="L89" s="1">
        <f t="shared" si="17"/>
        <v>12.535218475874846</v>
      </c>
      <c r="M89" s="1">
        <f t="shared" si="16"/>
        <v>3.540511047274792</v>
      </c>
      <c r="O89">
        <v>1.75</v>
      </c>
      <c r="P89">
        <v>3.83</v>
      </c>
    </row>
    <row r="90" spans="1:16" x14ac:dyDescent="0.2">
      <c r="A90" s="1">
        <f t="shared" si="18"/>
        <v>7.0877176626614427</v>
      </c>
      <c r="B90" s="1">
        <f t="shared" si="12"/>
        <v>1.9196348877533707</v>
      </c>
      <c r="D90" s="1">
        <f t="shared" si="14"/>
        <v>7.1171489079008632</v>
      </c>
      <c r="E90" s="1">
        <f t="shared" si="13"/>
        <v>1.9222856125380441</v>
      </c>
      <c r="F90">
        <v>1.32</v>
      </c>
      <c r="G90">
        <v>1.94</v>
      </c>
      <c r="I90" s="1">
        <f t="shared" si="19"/>
        <v>12.581093310589965</v>
      </c>
      <c r="J90" s="1">
        <f t="shared" si="15"/>
        <v>3.5469836918979434</v>
      </c>
      <c r="L90" s="1">
        <f t="shared" si="17"/>
        <v>12.593701393428679</v>
      </c>
      <c r="M90" s="1">
        <f t="shared" si="16"/>
        <v>3.54876054326418</v>
      </c>
      <c r="O90">
        <v>1.75</v>
      </c>
      <c r="P90">
        <v>3.83</v>
      </c>
    </row>
    <row r="91" spans="1:16" x14ac:dyDescent="0.2">
      <c r="A91" s="1">
        <f t="shared" si="18"/>
        <v>7.102669369652399</v>
      </c>
      <c r="B91" s="1">
        <f t="shared" si="12"/>
        <v>1.9209824286329469</v>
      </c>
      <c r="D91" s="1">
        <f t="shared" si="14"/>
        <v>7.1309909409615724</v>
      </c>
      <c r="E91" s="1">
        <f t="shared" si="13"/>
        <v>1.9235297675686382</v>
      </c>
      <c r="F91">
        <v>1.32</v>
      </c>
      <c r="G91">
        <v>1.94</v>
      </c>
      <c r="I91" s="1">
        <f t="shared" si="19"/>
        <v>12.638362127640685</v>
      </c>
      <c r="J91" s="1">
        <f t="shared" si="15"/>
        <v>3.5550474156670098</v>
      </c>
      <c r="L91" s="1">
        <f t="shared" si="17"/>
        <v>12.650636075755845</v>
      </c>
      <c r="M91" s="1">
        <f t="shared" si="16"/>
        <v>3.5567732674090773</v>
      </c>
      <c r="O91">
        <v>1.75</v>
      </c>
      <c r="P91">
        <v>3.83</v>
      </c>
    </row>
    <row r="92" spans="1:16" x14ac:dyDescent="0.2">
      <c r="A92" s="1">
        <f t="shared" si="18"/>
        <v>7.1170575400062432</v>
      </c>
      <c r="B92" s="1">
        <f t="shared" si="12"/>
        <v>1.9222773948136169</v>
      </c>
      <c r="D92" s="1">
        <f t="shared" si="14"/>
        <v>7.1443105181683846</v>
      </c>
      <c r="E92" s="1">
        <f t="shared" si="13"/>
        <v>1.9247254431583245</v>
      </c>
      <c r="F92">
        <v>1.32</v>
      </c>
      <c r="G92">
        <v>1.94</v>
      </c>
      <c r="I92" s="1">
        <f t="shared" si="19"/>
        <v>12.694111654302308</v>
      </c>
      <c r="J92" s="1">
        <f t="shared" si="15"/>
        <v>3.5628796856338423</v>
      </c>
      <c r="L92" s="1">
        <f t="shared" si="17"/>
        <v>12.70605946163975</v>
      </c>
      <c r="M92" s="1">
        <f t="shared" si="16"/>
        <v>3.5645559978263424</v>
      </c>
      <c r="O92">
        <v>1.75</v>
      </c>
      <c r="P92">
        <v>3.83</v>
      </c>
    </row>
    <row r="93" spans="1:16" x14ac:dyDescent="0.2">
      <c r="A93" s="1">
        <f t="shared" si="18"/>
        <v>7.1309030204906287</v>
      </c>
      <c r="B93" s="1">
        <f t="shared" si="12"/>
        <v>1.923521870151973</v>
      </c>
      <c r="D93" s="1">
        <f t="shared" si="14"/>
        <v>7.1571270244455487</v>
      </c>
      <c r="E93" s="1">
        <f t="shared" si="13"/>
        <v>1.9258745560688242</v>
      </c>
      <c r="F93">
        <v>1.32</v>
      </c>
      <c r="G93">
        <v>1.94</v>
      </c>
      <c r="I93" s="1">
        <f t="shared" si="19"/>
        <v>12.748378335116969</v>
      </c>
      <c r="J93" s="1">
        <f t="shared" si="15"/>
        <v>3.5704871285466036</v>
      </c>
      <c r="L93" s="1">
        <f t="shared" si="17"/>
        <v>12.760007857217472</v>
      </c>
      <c r="M93" s="1">
        <f t="shared" si="16"/>
        <v>3.572115319697486</v>
      </c>
      <c r="O93">
        <v>1.75</v>
      </c>
      <c r="P93">
        <v>3.83</v>
      </c>
    </row>
    <row r="94" spans="1:16" x14ac:dyDescent="0.2">
      <c r="A94" s="1">
        <f t="shared" si="18"/>
        <v>7.1442259173014238</v>
      </c>
      <c r="B94" s="1">
        <f t="shared" si="12"/>
        <v>1.9247178533776303</v>
      </c>
      <c r="D94" s="1">
        <f t="shared" si="14"/>
        <v>7.169459151458879</v>
      </c>
      <c r="E94" s="1">
        <f t="shared" si="13"/>
        <v>1.9269789451326824</v>
      </c>
      <c r="F94">
        <v>1.32</v>
      </c>
      <c r="G94">
        <v>1.94</v>
      </c>
      <c r="I94" s="1">
        <f t="shared" si="19"/>
        <v>12.801197977081813</v>
      </c>
      <c r="J94" s="1">
        <f t="shared" si="15"/>
        <v>3.5778761824694008</v>
      </c>
      <c r="L94" s="1">
        <f t="shared" si="17"/>
        <v>12.812516929890318</v>
      </c>
      <c r="M94" s="1">
        <f t="shared" si="16"/>
        <v>3.5794576306879677</v>
      </c>
      <c r="O94">
        <v>1.75</v>
      </c>
      <c r="P94">
        <v>3.83</v>
      </c>
    </row>
    <row r="95" spans="1:16" x14ac:dyDescent="0.2">
      <c r="A95" s="1">
        <f t="shared" si="18"/>
        <v>7.1570456199267722</v>
      </c>
      <c r="B95" s="1">
        <f t="shared" si="12"/>
        <v>1.9258672617680932</v>
      </c>
      <c r="D95" s="1">
        <f t="shared" si="14"/>
        <v>7.1813249203426492</v>
      </c>
      <c r="E95" s="1">
        <f t="shared" si="13"/>
        <v>1.9280403745884376</v>
      </c>
      <c r="F95">
        <v>1.32</v>
      </c>
      <c r="G95">
        <v>1.94</v>
      </c>
      <c r="I95" s="1">
        <f t="shared" si="19"/>
        <v>12.852605744777707</v>
      </c>
      <c r="J95" s="1">
        <f t="shared" si="15"/>
        <v>3.5850531020861749</v>
      </c>
      <c r="L95" s="1">
        <f t="shared" si="17"/>
        <v>12.863621703778303</v>
      </c>
      <c r="M95" s="1">
        <f t="shared" si="16"/>
        <v>3.58658914621933</v>
      </c>
      <c r="O95">
        <v>1.75</v>
      </c>
      <c r="P95">
        <v>3.83</v>
      </c>
    </row>
    <row r="96" spans="1:16" x14ac:dyDescent="0.2">
      <c r="A96" s="1">
        <f t="shared" si="18"/>
        <v>7.1693808244473711</v>
      </c>
      <c r="B96" s="1">
        <f t="shared" si="12"/>
        <v>1.9269719346495713</v>
      </c>
      <c r="D96" s="1">
        <f t="shared" si="14"/>
        <v>7.192741703853323</v>
      </c>
      <c r="E96" s="1">
        <f t="shared" si="13"/>
        <v>1.92906053726006</v>
      </c>
      <c r="F96">
        <v>1.32</v>
      </c>
      <c r="G96">
        <v>1.94</v>
      </c>
      <c r="I96" s="1">
        <f t="shared" si="19"/>
        <v>12.902636156946381</v>
      </c>
      <c r="J96" s="1">
        <f t="shared" si="15"/>
        <v>3.5920239638602607</v>
      </c>
      <c r="L96" s="1">
        <f t="shared" si="17"/>
        <v>12.9133565565973</v>
      </c>
      <c r="M96" s="1">
        <f t="shared" si="16"/>
        <v>3.5935159045977936</v>
      </c>
      <c r="O96">
        <v>1.75</v>
      </c>
      <c r="P96">
        <v>3.83</v>
      </c>
    </row>
    <row r="97" spans="1:16" x14ac:dyDescent="0.2">
      <c r="A97" s="1">
        <f t="shared" si="18"/>
        <v>7.18124955626707</v>
      </c>
      <c r="B97" s="1">
        <f t="shared" si="12"/>
        <v>1.9280336367331816</v>
      </c>
      <c r="D97" s="1">
        <f t="shared" si="14"/>
        <v>7.2037262479487998</v>
      </c>
      <c r="E97" s="1">
        <f t="shared" si="13"/>
        <v>1.930041057588944</v>
      </c>
      <c r="F97">
        <v>1.32</v>
      </c>
      <c r="G97">
        <v>1.94</v>
      </c>
      <c r="I97" s="1">
        <f t="shared" si="19"/>
        <v>12.951323084400833</v>
      </c>
      <c r="J97" s="1">
        <f t="shared" si="15"/>
        <v>3.5987946710531893</v>
      </c>
      <c r="L97" s="1">
        <f t="shared" si="17"/>
        <v>12.961755217845381</v>
      </c>
      <c r="M97" s="1">
        <f t="shared" si="16"/>
        <v>3.6002437720028602</v>
      </c>
      <c r="O97">
        <v>1.75</v>
      </c>
      <c r="P97">
        <v>3.83</v>
      </c>
    </row>
    <row r="98" spans="1:16" x14ac:dyDescent="0.2">
      <c r="A98" s="1">
        <f t="shared" si="18"/>
        <v>7.1926691922703201</v>
      </c>
      <c r="B98" s="1">
        <f t="shared" si="12"/>
        <v>1.9290540612953722</v>
      </c>
      <c r="D98" s="1">
        <f t="shared" si="14"/>
        <v>7.2142946927937555</v>
      </c>
      <c r="E98" s="1">
        <f t="shared" si="13"/>
        <v>1.9309834945262037</v>
      </c>
      <c r="F98">
        <v>1.32</v>
      </c>
      <c r="G98">
        <v>1.94</v>
      </c>
      <c r="I98" s="1">
        <f t="shared" si="19"/>
        <v>12.998699749161307</v>
      </c>
      <c r="J98" s="1">
        <f t="shared" si="15"/>
        <v>3.6053709586062439</v>
      </c>
      <c r="L98" s="1">
        <f t="shared" si="17"/>
        <v>13.008850768192207</v>
      </c>
      <c r="M98" s="1">
        <f t="shared" si="16"/>
        <v>3.6067784473394271</v>
      </c>
      <c r="O98">
        <v>1.75</v>
      </c>
      <c r="P98">
        <v>3.83</v>
      </c>
    </row>
    <row r="99" spans="1:16" x14ac:dyDescent="0.2">
      <c r="A99" s="1">
        <f t="shared" si="18"/>
        <v>7.2036564824051359</v>
      </c>
      <c r="B99" s="1">
        <f t="shared" si="12"/>
        <v>1.9300348332108397</v>
      </c>
      <c r="D99" s="1">
        <f t="shared" si="14"/>
        <v>7.2244625931933379</v>
      </c>
      <c r="E99" s="1">
        <f t="shared" si="13"/>
        <v>1.9318893442925611</v>
      </c>
      <c r="F99">
        <v>1.32</v>
      </c>
      <c r="G99">
        <v>1.94</v>
      </c>
      <c r="I99" s="1">
        <f t="shared" si="19"/>
        <v>13.044798724716101</v>
      </c>
      <c r="J99" s="1">
        <f t="shared" si="15"/>
        <v>3.6117583978882224</v>
      </c>
      <c r="L99" s="1">
        <f t="shared" si="17"/>
        <v>13.054675639972173</v>
      </c>
      <c r="M99" s="1">
        <f t="shared" si="16"/>
        <v>3.6131254669568524</v>
      </c>
      <c r="O99">
        <v>1.75</v>
      </c>
      <c r="P99">
        <v>3.83</v>
      </c>
    </row>
    <row r="100" spans="1:16" x14ac:dyDescent="0.2">
      <c r="A100" s="1">
        <f t="shared" si="18"/>
        <v>7.2142275706921479</v>
      </c>
      <c r="B100" s="1">
        <f t="shared" si="12"/>
        <v>1.9309775118457089</v>
      </c>
      <c r="D100" s="1">
        <f t="shared" si="14"/>
        <v>7.2342449384589482</v>
      </c>
      <c r="E100" s="1">
        <f t="shared" si="13"/>
        <v>1.9327600430126575</v>
      </c>
      <c r="F100">
        <v>1.32</v>
      </c>
      <c r="G100">
        <v>1.94</v>
      </c>
      <c r="I100" s="1">
        <f t="shared" si="19"/>
        <v>13.089651937312977</v>
      </c>
      <c r="J100" s="1">
        <f t="shared" si="15"/>
        <v>3.6179624013127856</v>
      </c>
      <c r="L100" s="1">
        <f t="shared" si="17"/>
        <v>13.099261618688477</v>
      </c>
      <c r="M100" s="1">
        <f t="shared" si="16"/>
        <v>3.6192902092383359</v>
      </c>
      <c r="O100">
        <v>1.75</v>
      </c>
      <c r="P100">
        <v>3.83</v>
      </c>
    </row>
    <row r="101" spans="1:16" x14ac:dyDescent="0.2">
      <c r="A101" s="1">
        <f t="shared" si="18"/>
        <v>7.2243980156619916</v>
      </c>
      <c r="B101" s="1">
        <f t="shared" si="12"/>
        <v>1.9318835938182535</v>
      </c>
      <c r="D101" s="1">
        <f t="shared" si="14"/>
        <v>7.2436561717111223</v>
      </c>
      <c r="E101" s="1">
        <f t="shared" si="13"/>
        <v>1.9335969692302173</v>
      </c>
      <c r="F101">
        <v>1.32</v>
      </c>
      <c r="G101">
        <v>1.94</v>
      </c>
      <c r="I101" s="1">
        <f t="shared" si="19"/>
        <v>13.13329066819322</v>
      </c>
      <c r="J101" s="1">
        <f t="shared" si="15"/>
        <v>3.6239882268287271</v>
      </c>
      <c r="L101" s="1">
        <f t="shared" si="17"/>
        <v>13.142639845441433</v>
      </c>
      <c r="M101" s="1">
        <f t="shared" si="16"/>
        <v>3.6252778990639372</v>
      </c>
      <c r="O101">
        <v>1.75</v>
      </c>
      <c r="P101">
        <v>3.83</v>
      </c>
    </row>
    <row r="102" spans="1:16" x14ac:dyDescent="0.2">
      <c r="A102" s="1">
        <f t="shared" si="18"/>
        <v>7.2341828102247465</v>
      </c>
      <c r="B102" s="1">
        <f t="shared" si="12"/>
        <v>1.9327545156340005</v>
      </c>
      <c r="D102" s="1">
        <f t="shared" si="14"/>
        <v>7.2527102086256692</v>
      </c>
      <c r="E102" s="1">
        <f t="shared" si="13"/>
        <v>1.9344014463101085</v>
      </c>
      <c r="F102">
        <v>1.32</v>
      </c>
      <c r="G102">
        <v>1.94</v>
      </c>
      <c r="I102" s="1">
        <f t="shared" si="19"/>
        <v>13.175745556686048</v>
      </c>
      <c r="J102" s="1">
        <f t="shared" si="15"/>
        <v>3.6298409822864208</v>
      </c>
      <c r="L102" s="1">
        <f t="shared" si="17"/>
        <v>13.184840820199955</v>
      </c>
      <c r="M102" s="1">
        <f t="shared" si="16"/>
        <v>3.6310936121504711</v>
      </c>
      <c r="O102">
        <v>1.75</v>
      </c>
      <c r="P102">
        <v>3.83</v>
      </c>
    </row>
    <row r="103" spans="1:16" x14ac:dyDescent="0.2">
      <c r="A103" s="1">
        <f t="shared" si="18"/>
        <v>7.243596400976446</v>
      </c>
      <c r="B103" s="1">
        <f t="shared" si="12"/>
        <v>1.9335916562016449</v>
      </c>
      <c r="D103" s="1">
        <f t="shared" si="14"/>
        <v>7.261420455630188</v>
      </c>
      <c r="E103" s="1">
        <f t="shared" si="13"/>
        <v>1.9351747447329859</v>
      </c>
      <c r="F103">
        <v>1.32</v>
      </c>
      <c r="G103">
        <v>1.94</v>
      </c>
      <c r="I103" s="1">
        <f t="shared" si="19"/>
        <v>13.217046604086637</v>
      </c>
      <c r="J103" s="1">
        <f t="shared" si="15"/>
        <v>3.6355256296836411</v>
      </c>
      <c r="L103" s="1">
        <f t="shared" si="17"/>
        <v>13.225894405840638</v>
      </c>
      <c r="M103" s="1">
        <f t="shared" si="16"/>
        <v>3.636742279271469</v>
      </c>
      <c r="O103">
        <v>1.75</v>
      </c>
      <c r="P103">
        <v>3.83</v>
      </c>
    </row>
    <row r="104" spans="1:16" x14ac:dyDescent="0.2">
      <c r="A104" s="1">
        <f t="shared" si="18"/>
        <v>7.2526527069487985</v>
      </c>
      <c r="B104" s="1">
        <f t="shared" si="12"/>
        <v>1.9343963392358241</v>
      </c>
      <c r="D104" s="1">
        <f t="shared" si="14"/>
        <v>7.2697998275589297</v>
      </c>
      <c r="E104" s="1">
        <f t="shared" si="13"/>
        <v>1.935918084287876</v>
      </c>
      <c r="F104">
        <v>1.32</v>
      </c>
      <c r="G104">
        <v>1.94</v>
      </c>
      <c r="I104" s="1">
        <f t="shared" si="19"/>
        <v>13.257223178246106</v>
      </c>
      <c r="J104" s="1">
        <f t="shared" si="15"/>
        <v>3.6410469892938906</v>
      </c>
      <c r="L104" s="1">
        <f t="shared" si="17"/>
        <v>13.265829832883801</v>
      </c>
      <c r="M104" s="1">
        <f t="shared" si="16"/>
        <v>3.6422286903603132</v>
      </c>
      <c r="O104">
        <v>1.75</v>
      </c>
      <c r="P104">
        <v>3.83</v>
      </c>
    </row>
    <row r="105" spans="1:16" x14ac:dyDescent="0.2">
      <c r="A105" s="1">
        <f t="shared" si="18"/>
        <v>7.2613651378092383</v>
      </c>
      <c r="B105" s="1">
        <f t="shared" si="12"/>
        <v>1.9351698355524409</v>
      </c>
      <c r="D105" s="1">
        <f t="shared" si="14"/>
        <v>7.2778607647746938</v>
      </c>
      <c r="E105" s="1">
        <f t="shared" si="13"/>
        <v>1.9366326361677471</v>
      </c>
      <c r="F105">
        <v>1.32</v>
      </c>
      <c r="G105">
        <v>1.94</v>
      </c>
      <c r="I105" s="1">
        <f t="shared" si="19"/>
        <v>13.296304018806591</v>
      </c>
      <c r="J105" s="1">
        <f t="shared" si="15"/>
        <v>3.6464097436802945</v>
      </c>
      <c r="L105" s="1">
        <f t="shared" si="17"/>
        <v>13.304675704860713</v>
      </c>
      <c r="M105" s="1">
        <f t="shared" si="16"/>
        <v>3.6475574984996073</v>
      </c>
      <c r="O105">
        <v>1.75</v>
      </c>
      <c r="P105">
        <v>3.83</v>
      </c>
    </row>
    <row r="106" spans="1:16" x14ac:dyDescent="0.2">
      <c r="A106" s="1">
        <f t="shared" si="18"/>
        <v>7.2697466115192642</v>
      </c>
      <c r="B106" s="1">
        <f t="shared" ref="B106:B137" si="20">$B$5*(A106)^$B$4</f>
        <v>1.9359133652618887</v>
      </c>
      <c r="D106" s="1">
        <f t="shared" si="14"/>
        <v>7.285615249767063</v>
      </c>
      <c r="E106" s="1">
        <f t="shared" ref="E106:E137" si="21">$C$5*(D106)^$C$4</f>
        <v>1.9373195249728306</v>
      </c>
      <c r="F106">
        <v>1.32</v>
      </c>
      <c r="G106">
        <v>1.94</v>
      </c>
      <c r="I106" s="1">
        <f t="shared" si="19"/>
        <v>13.334317243019134</v>
      </c>
      <c r="J106" s="1">
        <f t="shared" si="15"/>
        <v>3.6516184415980724</v>
      </c>
      <c r="L106" s="1">
        <f t="shared" si="17"/>
        <v>13.342460004250587</v>
      </c>
      <c r="M106" s="1">
        <f t="shared" si="16"/>
        <v>3.6527332237997601</v>
      </c>
      <c r="O106">
        <v>1.75</v>
      </c>
      <c r="P106">
        <v>3.83</v>
      </c>
    </row>
    <row r="107" spans="1:16" x14ac:dyDescent="0.2">
      <c r="A107" s="1">
        <f t="shared" si="18"/>
        <v>7.2778095714597626</v>
      </c>
      <c r="B107" s="1">
        <f t="shared" si="20"/>
        <v>1.9366280998652379</v>
      </c>
      <c r="D107" s="1">
        <f t="shared" si="14"/>
        <v>7.2930748232367844</v>
      </c>
      <c r="E107" s="1">
        <f t="shared" si="21"/>
        <v>1.9379798306261784</v>
      </c>
      <c r="F107">
        <v>1.32</v>
      </c>
      <c r="G107">
        <v>1.94</v>
      </c>
      <c r="I107" s="1">
        <f t="shared" si="19"/>
        <v>13.371290352086261</v>
      </c>
      <c r="J107" s="1">
        <f t="shared" si="15"/>
        <v>3.6566775017885105</v>
      </c>
      <c r="L107" s="1">
        <f t="shared" si="17"/>
        <v>13.379210098930162</v>
      </c>
      <c r="M107" s="1">
        <f t="shared" si="16"/>
        <v>3.6577602571697017</v>
      </c>
      <c r="O107">
        <v>1.75</v>
      </c>
      <c r="P107">
        <v>3.83</v>
      </c>
    </row>
    <row r="108" spans="1:16" x14ac:dyDescent="0.2">
      <c r="A108" s="1">
        <f t="shared" si="18"/>
        <v>7.2855660030325966</v>
      </c>
      <c r="B108" s="1">
        <f t="shared" si="20"/>
        <v>1.9373151642581365</v>
      </c>
      <c r="D108" s="1">
        <f t="shared" si="14"/>
        <v>7.3002505996765441</v>
      </c>
      <c r="E108" s="1">
        <f t="shared" si="21"/>
        <v>1.9386145902057033</v>
      </c>
      <c r="F108">
        <v>1.32</v>
      </c>
      <c r="G108">
        <v>1.94</v>
      </c>
      <c r="I108" s="1">
        <f t="shared" si="19"/>
        <v>13.407250237975196</v>
      </c>
      <c r="J108" s="1">
        <f t="shared" si="15"/>
        <v>3.6615912166673108</v>
      </c>
      <c r="L108" s="1">
        <f t="shared" si="17"/>
        <v>13.414952749082667</v>
      </c>
      <c r="M108" s="1">
        <f t="shared" si="16"/>
        <v>3.6626428639826005</v>
      </c>
      <c r="O108">
        <v>1.75</v>
      </c>
      <c r="P108">
        <v>3.83</v>
      </c>
    </row>
    <row r="109" spans="1:16" x14ac:dyDescent="0.2">
      <c r="A109" s="1">
        <f t="shared" si="18"/>
        <v>7.293027449748287</v>
      </c>
      <c r="B109" s="1">
        <f t="shared" si="20"/>
        <v>1.937975638646926</v>
      </c>
      <c r="C109" t="s">
        <v>10</v>
      </c>
      <c r="D109" s="1">
        <f t="shared" si="14"/>
        <v>7.3071532824587129</v>
      </c>
      <c r="E109" s="1">
        <f t="shared" si="21"/>
        <v>1.939224799696702</v>
      </c>
      <c r="F109">
        <v>1.32</v>
      </c>
      <c r="G109">
        <v>1.94</v>
      </c>
      <c r="H109" t="s">
        <v>10</v>
      </c>
      <c r="I109" s="1">
        <f t="shared" si="19"/>
        <v>13.442223190651369</v>
      </c>
      <c r="J109" s="1">
        <f t="shared" si="15"/>
        <v>3.6663637559101208</v>
      </c>
      <c r="K109" t="s">
        <v>10</v>
      </c>
      <c r="L109" s="1">
        <f t="shared" ref="L109" si="22">1/(1+$J$7)*($J$3*$J$5*(L108)^$J$4+(1-$J$6)*L108)</f>
        <v>13.449714114516539</v>
      </c>
      <c r="M109" s="1">
        <f t="shared" si="16"/>
        <v>3.6673851876393537</v>
      </c>
      <c r="N109" t="s">
        <v>10</v>
      </c>
      <c r="O109">
        <v>1.75</v>
      </c>
      <c r="P109">
        <v>3.83</v>
      </c>
    </row>
    <row r="110" spans="1:16" x14ac:dyDescent="0.2">
      <c r="B110" s="1"/>
      <c r="L110" s="1"/>
      <c r="M110" s="1"/>
    </row>
    <row r="111" spans="1:16" x14ac:dyDescent="0.2">
      <c r="B111" s="1"/>
      <c r="L111" s="1"/>
      <c r="M111" s="1"/>
    </row>
    <row r="112" spans="1:16" x14ac:dyDescent="0.2">
      <c r="B112" s="1"/>
      <c r="L112" s="1"/>
      <c r="M112" s="1"/>
    </row>
    <row r="113" spans="2:13" x14ac:dyDescent="0.2">
      <c r="B113" s="1"/>
      <c r="L113" s="1"/>
      <c r="M113" s="1"/>
    </row>
    <row r="114" spans="2:13" x14ac:dyDescent="0.2">
      <c r="B114" s="1"/>
      <c r="L114" s="1"/>
      <c r="M114" s="1"/>
    </row>
    <row r="115" spans="2:13" x14ac:dyDescent="0.2">
      <c r="B115" s="1"/>
      <c r="L115" s="1"/>
      <c r="M115" s="1"/>
    </row>
    <row r="116" spans="2:13" x14ac:dyDescent="0.2">
      <c r="B116" s="1"/>
      <c r="L116" s="1"/>
      <c r="M116" s="1"/>
    </row>
    <row r="117" spans="2:13" x14ac:dyDescent="0.2">
      <c r="B117" s="1"/>
      <c r="L117" s="1"/>
      <c r="M117" s="1"/>
    </row>
    <row r="118" spans="2:13" x14ac:dyDescent="0.2">
      <c r="B118" s="1"/>
      <c r="L118" s="1"/>
      <c r="M118" s="1"/>
    </row>
    <row r="119" spans="2:13" x14ac:dyDescent="0.2">
      <c r="B119" s="1"/>
      <c r="L119" s="1"/>
      <c r="M119" s="1"/>
    </row>
    <row r="120" spans="2:13" x14ac:dyDescent="0.2">
      <c r="L120" s="1"/>
      <c r="M120" s="1"/>
    </row>
    <row r="121" spans="2:13" x14ac:dyDescent="0.2">
      <c r="L121" s="1"/>
      <c r="M121" s="1"/>
    </row>
    <row r="122" spans="2:13" x14ac:dyDescent="0.2">
      <c r="L122" s="1"/>
      <c r="M122" s="1"/>
    </row>
    <row r="123" spans="2:13" x14ac:dyDescent="0.2">
      <c r="L123" s="1"/>
      <c r="M123" s="1"/>
    </row>
    <row r="124" spans="2:13" x14ac:dyDescent="0.2">
      <c r="L124" s="1"/>
      <c r="M124" s="1"/>
    </row>
    <row r="125" spans="2:13" x14ac:dyDescent="0.2">
      <c r="L125" s="1"/>
      <c r="M125" s="1"/>
    </row>
    <row r="126" spans="2:13" x14ac:dyDescent="0.2">
      <c r="L126" s="1"/>
      <c r="M126" s="1"/>
    </row>
    <row r="127" spans="2:13" x14ac:dyDescent="0.2">
      <c r="L127" s="1"/>
      <c r="M127" s="1"/>
    </row>
    <row r="128" spans="2:13" x14ac:dyDescent="0.2">
      <c r="L128" s="1"/>
      <c r="M128" s="1"/>
    </row>
    <row r="129" spans="12:13" x14ac:dyDescent="0.2">
      <c r="L129" s="1"/>
      <c r="M129" s="1"/>
    </row>
    <row r="130" spans="12:13" x14ac:dyDescent="0.2">
      <c r="L130" s="1"/>
      <c r="M130" s="1"/>
    </row>
    <row r="131" spans="12:13" x14ac:dyDescent="0.2">
      <c r="L131" s="1"/>
      <c r="M131" s="1"/>
    </row>
    <row r="132" spans="12:13" x14ac:dyDescent="0.2">
      <c r="L132" s="1"/>
      <c r="M132" s="1"/>
    </row>
    <row r="133" spans="12:13" x14ac:dyDescent="0.2">
      <c r="L133" s="1"/>
      <c r="M133" s="1"/>
    </row>
    <row r="134" spans="12:13" x14ac:dyDescent="0.2">
      <c r="L134" s="1"/>
      <c r="M134" s="1"/>
    </row>
    <row r="135" spans="12:13" x14ac:dyDescent="0.2">
      <c r="L135" s="1"/>
      <c r="M135" s="1"/>
    </row>
    <row r="136" spans="12:13" x14ac:dyDescent="0.2">
      <c r="L136" s="1"/>
      <c r="M136" s="1"/>
    </row>
    <row r="137" spans="12:13" x14ac:dyDescent="0.2">
      <c r="L137" s="1"/>
      <c r="M137" s="1"/>
    </row>
    <row r="138" spans="12:13" x14ac:dyDescent="0.2">
      <c r="L138" s="1"/>
      <c r="M138" s="1"/>
    </row>
    <row r="139" spans="12:13" x14ac:dyDescent="0.2">
      <c r="L139" s="1"/>
      <c r="M139" s="1"/>
    </row>
    <row r="140" spans="12:13" x14ac:dyDescent="0.2">
      <c r="L140" s="1"/>
      <c r="M140" s="1"/>
    </row>
    <row r="141" spans="12:13" x14ac:dyDescent="0.2">
      <c r="L141" s="1"/>
      <c r="M141" s="1"/>
    </row>
    <row r="142" spans="12:13" x14ac:dyDescent="0.2">
      <c r="L142" s="1"/>
      <c r="M142" s="1"/>
    </row>
    <row r="143" spans="12:13" x14ac:dyDescent="0.2">
      <c r="L143" s="1"/>
      <c r="M143" s="1"/>
    </row>
    <row r="144" spans="12:13" x14ac:dyDescent="0.2">
      <c r="L144" s="1"/>
      <c r="M144" s="1"/>
    </row>
    <row r="145" spans="12:13" x14ac:dyDescent="0.2">
      <c r="L145" s="1"/>
      <c r="M145" s="1"/>
    </row>
    <row r="146" spans="12:13" x14ac:dyDescent="0.2">
      <c r="L146" s="1"/>
      <c r="M146" s="1"/>
    </row>
    <row r="147" spans="12:13" x14ac:dyDescent="0.2">
      <c r="L147" s="1"/>
      <c r="M147" s="1"/>
    </row>
    <row r="148" spans="12:13" x14ac:dyDescent="0.2">
      <c r="L148" s="1"/>
      <c r="M148" s="1"/>
    </row>
    <row r="149" spans="12:13" x14ac:dyDescent="0.2">
      <c r="L149" s="1"/>
      <c r="M149" s="1"/>
    </row>
    <row r="150" spans="12:13" x14ac:dyDescent="0.2">
      <c r="L150" s="1"/>
      <c r="M150" s="1"/>
    </row>
    <row r="151" spans="12:13" x14ac:dyDescent="0.2">
      <c r="L151" s="1"/>
      <c r="M151" s="1"/>
    </row>
    <row r="152" spans="12:13" x14ac:dyDescent="0.2">
      <c r="L152" s="1"/>
      <c r="M152" s="1"/>
    </row>
    <row r="153" spans="12:13" x14ac:dyDescent="0.2">
      <c r="L153" s="1"/>
      <c r="M153" s="1"/>
    </row>
    <row r="154" spans="12:13" x14ac:dyDescent="0.2">
      <c r="L154" s="1"/>
      <c r="M154" s="1"/>
    </row>
    <row r="155" spans="12:13" x14ac:dyDescent="0.2">
      <c r="L155" s="1"/>
      <c r="M155" s="1"/>
    </row>
    <row r="156" spans="12:13" x14ac:dyDescent="0.2">
      <c r="L156" s="1"/>
      <c r="M156" s="1"/>
    </row>
    <row r="157" spans="12:13" x14ac:dyDescent="0.2">
      <c r="L157" s="1"/>
      <c r="M157" s="1"/>
    </row>
    <row r="158" spans="12:13" x14ac:dyDescent="0.2">
      <c r="L158" s="1"/>
      <c r="M158" s="1"/>
    </row>
    <row r="159" spans="12:13" x14ac:dyDescent="0.2">
      <c r="L159" s="1"/>
      <c r="M159" s="1"/>
    </row>
    <row r="160" spans="12:13" x14ac:dyDescent="0.2">
      <c r="L160" s="1"/>
      <c r="M160" s="1"/>
    </row>
    <row r="161" spans="12:13" x14ac:dyDescent="0.2">
      <c r="L161" s="1"/>
      <c r="M161" s="1"/>
    </row>
    <row r="162" spans="12:13" x14ac:dyDescent="0.2">
      <c r="L162" s="1"/>
      <c r="M162" s="1"/>
    </row>
    <row r="163" spans="12:13" x14ac:dyDescent="0.2">
      <c r="L163" s="1"/>
      <c r="M163" s="1"/>
    </row>
    <row r="164" spans="12:13" x14ac:dyDescent="0.2">
      <c r="L164" s="1"/>
      <c r="M164" s="1"/>
    </row>
    <row r="165" spans="12:13" x14ac:dyDescent="0.2">
      <c r="L165" s="1"/>
      <c r="M165" s="1"/>
    </row>
    <row r="166" spans="12:13" x14ac:dyDescent="0.2">
      <c r="L166" s="1"/>
      <c r="M166" s="1"/>
    </row>
    <row r="167" spans="12:13" x14ac:dyDescent="0.2">
      <c r="L167" s="1"/>
      <c r="M167" s="1"/>
    </row>
    <row r="168" spans="12:13" x14ac:dyDescent="0.2">
      <c r="L168" s="1"/>
      <c r="M168" s="1"/>
    </row>
    <row r="169" spans="12:13" x14ac:dyDescent="0.2">
      <c r="L169" s="1"/>
      <c r="M169" s="1"/>
    </row>
    <row r="170" spans="12:13" x14ac:dyDescent="0.2">
      <c r="L170" s="1"/>
      <c r="M170" s="1"/>
    </row>
    <row r="171" spans="12:13" x14ac:dyDescent="0.2">
      <c r="L171" s="1"/>
      <c r="M171" s="1"/>
    </row>
    <row r="172" spans="12:13" x14ac:dyDescent="0.2">
      <c r="L172" s="1"/>
      <c r="M172" s="1"/>
    </row>
    <row r="173" spans="12:13" x14ac:dyDescent="0.2">
      <c r="L173" s="1"/>
      <c r="M173" s="1"/>
    </row>
    <row r="174" spans="12:13" x14ac:dyDescent="0.2">
      <c r="L174" s="1"/>
      <c r="M174" s="1"/>
    </row>
    <row r="175" spans="12:13" x14ac:dyDescent="0.2">
      <c r="L175" s="1"/>
      <c r="M175" s="1"/>
    </row>
    <row r="176" spans="12:13" x14ac:dyDescent="0.2">
      <c r="L176" s="1"/>
      <c r="M176" s="1"/>
    </row>
    <row r="177" spans="12:13" x14ac:dyDescent="0.2">
      <c r="L177" s="1"/>
      <c r="M177" s="1"/>
    </row>
    <row r="178" spans="12:13" x14ac:dyDescent="0.2">
      <c r="L178" s="1"/>
      <c r="M178" s="1"/>
    </row>
    <row r="179" spans="12:13" x14ac:dyDescent="0.2">
      <c r="L179" s="1"/>
      <c r="M179" s="1"/>
    </row>
    <row r="180" spans="12:13" x14ac:dyDescent="0.2">
      <c r="L180" s="1"/>
      <c r="M180" s="1"/>
    </row>
    <row r="181" spans="12:13" x14ac:dyDescent="0.2">
      <c r="L181" s="1"/>
      <c r="M181" s="1"/>
    </row>
    <row r="182" spans="12:13" x14ac:dyDescent="0.2">
      <c r="L182" s="1"/>
      <c r="M182" s="1"/>
    </row>
    <row r="183" spans="12:13" x14ac:dyDescent="0.2">
      <c r="L183" s="1"/>
      <c r="M183" s="1"/>
    </row>
    <row r="184" spans="12:13" x14ac:dyDescent="0.2">
      <c r="L184" s="1"/>
      <c r="M184" s="1"/>
    </row>
    <row r="185" spans="12:13" x14ac:dyDescent="0.2">
      <c r="L185" s="1"/>
      <c r="M185" s="1"/>
    </row>
    <row r="186" spans="12:13" x14ac:dyDescent="0.2">
      <c r="L186" s="1"/>
      <c r="M186" s="1"/>
    </row>
    <row r="187" spans="12:13" x14ac:dyDescent="0.2">
      <c r="L187" s="1"/>
      <c r="M187" s="1"/>
    </row>
    <row r="188" spans="12:13" x14ac:dyDescent="0.2">
      <c r="L188" s="1"/>
      <c r="M188" s="1"/>
    </row>
    <row r="189" spans="12:13" x14ac:dyDescent="0.2">
      <c r="L189" s="1"/>
      <c r="M189" s="1"/>
    </row>
    <row r="190" spans="12:13" x14ac:dyDescent="0.2">
      <c r="L190" s="1"/>
      <c r="M190" s="1"/>
    </row>
    <row r="191" spans="12:13" x14ac:dyDescent="0.2">
      <c r="L191" s="1"/>
      <c r="M191" s="1"/>
    </row>
    <row r="192" spans="12:13" x14ac:dyDescent="0.2">
      <c r="L192" s="1"/>
      <c r="M192" s="1"/>
    </row>
    <row r="193" spans="12:13" x14ac:dyDescent="0.2">
      <c r="L193" s="1"/>
      <c r="M193" s="1"/>
    </row>
    <row r="194" spans="12:13" x14ac:dyDescent="0.2">
      <c r="L194" s="1"/>
      <c r="M194" s="1"/>
    </row>
    <row r="195" spans="12:13" x14ac:dyDescent="0.2">
      <c r="L195" s="1"/>
      <c r="M195" s="1"/>
    </row>
    <row r="196" spans="12:13" x14ac:dyDescent="0.2">
      <c r="L196" s="1"/>
      <c r="M196" s="1"/>
    </row>
    <row r="197" spans="12:13" x14ac:dyDescent="0.2">
      <c r="L197" s="1"/>
      <c r="M197" s="1"/>
    </row>
    <row r="198" spans="12:13" x14ac:dyDescent="0.2">
      <c r="L198" s="1"/>
      <c r="M198" s="1"/>
    </row>
    <row r="199" spans="12:13" x14ac:dyDescent="0.2">
      <c r="L199" s="1"/>
      <c r="M199" s="1"/>
    </row>
    <row r="200" spans="12:13" x14ac:dyDescent="0.2">
      <c r="L200" s="1"/>
      <c r="M200" s="1"/>
    </row>
    <row r="201" spans="12:13" x14ac:dyDescent="0.2">
      <c r="L201" s="1"/>
      <c r="M201" s="1"/>
    </row>
    <row r="202" spans="12:13" x14ac:dyDescent="0.2">
      <c r="L202" s="1"/>
      <c r="M202" s="1"/>
    </row>
    <row r="203" spans="12:13" x14ac:dyDescent="0.2">
      <c r="L203" s="1"/>
      <c r="M203" s="1"/>
    </row>
    <row r="204" spans="12:13" x14ac:dyDescent="0.2">
      <c r="L204" s="1"/>
      <c r="M204" s="1"/>
    </row>
    <row r="205" spans="12:13" x14ac:dyDescent="0.2">
      <c r="L205" s="1"/>
      <c r="M205" s="1"/>
    </row>
    <row r="206" spans="12:13" x14ac:dyDescent="0.2">
      <c r="L206" s="1"/>
      <c r="M206" s="1"/>
    </row>
    <row r="207" spans="12:13" x14ac:dyDescent="0.2">
      <c r="L207" s="1"/>
      <c r="M207" s="1"/>
    </row>
    <row r="208" spans="12:13" x14ac:dyDescent="0.2">
      <c r="L208" s="1"/>
      <c r="M208" s="1"/>
    </row>
    <row r="209" spans="12:13" x14ac:dyDescent="0.2">
      <c r="L209" s="1"/>
      <c r="M209" s="1"/>
    </row>
    <row r="210" spans="12:13" x14ac:dyDescent="0.2">
      <c r="L210" s="1"/>
      <c r="M210" s="1"/>
    </row>
    <row r="211" spans="12:13" x14ac:dyDescent="0.2">
      <c r="L211" s="1"/>
      <c r="M211" s="1"/>
    </row>
    <row r="212" spans="12:13" x14ac:dyDescent="0.2">
      <c r="L212" s="1"/>
      <c r="M212" s="1"/>
    </row>
    <row r="213" spans="12:13" x14ac:dyDescent="0.2">
      <c r="L213" s="1"/>
      <c r="M213" s="1"/>
    </row>
    <row r="214" spans="12:13" x14ac:dyDescent="0.2">
      <c r="L214" s="1"/>
      <c r="M214" s="1"/>
    </row>
    <row r="215" spans="12:13" x14ac:dyDescent="0.2">
      <c r="L215" s="1"/>
      <c r="M215" s="1"/>
    </row>
    <row r="216" spans="12:13" x14ac:dyDescent="0.2">
      <c r="L216" s="1"/>
      <c r="M216" s="1"/>
    </row>
    <row r="217" spans="12:13" x14ac:dyDescent="0.2">
      <c r="L217" s="1"/>
      <c r="M217" s="1"/>
    </row>
    <row r="218" spans="12:13" x14ac:dyDescent="0.2">
      <c r="L218" s="1"/>
      <c r="M218" s="1"/>
    </row>
    <row r="219" spans="12:13" x14ac:dyDescent="0.2">
      <c r="L219" s="1"/>
      <c r="M219" s="1"/>
    </row>
    <row r="220" spans="12:13" x14ac:dyDescent="0.2">
      <c r="L220" s="1"/>
      <c r="M220" s="1"/>
    </row>
    <row r="221" spans="12:13" x14ac:dyDescent="0.2">
      <c r="L221" s="1"/>
      <c r="M221" s="1"/>
    </row>
    <row r="222" spans="12:13" x14ac:dyDescent="0.2">
      <c r="L222" s="1"/>
      <c r="M222" s="1"/>
    </row>
    <row r="223" spans="12:13" x14ac:dyDescent="0.2">
      <c r="L223" s="1"/>
      <c r="M223" s="1"/>
    </row>
    <row r="224" spans="12:13" x14ac:dyDescent="0.2">
      <c r="L224" s="1"/>
      <c r="M224" s="1"/>
    </row>
    <row r="225" spans="12:13" x14ac:dyDescent="0.2">
      <c r="L225" s="1"/>
      <c r="M225" s="1"/>
    </row>
    <row r="226" spans="12:13" x14ac:dyDescent="0.2">
      <c r="L226" s="1"/>
      <c r="M226" s="1"/>
    </row>
    <row r="227" spans="12:13" x14ac:dyDescent="0.2">
      <c r="L227" s="1"/>
      <c r="M227" s="1"/>
    </row>
    <row r="228" spans="12:13" x14ac:dyDescent="0.2">
      <c r="L228" s="1"/>
      <c r="M228" s="1"/>
    </row>
    <row r="229" spans="12:13" x14ac:dyDescent="0.2">
      <c r="L229" s="1"/>
      <c r="M229" s="1"/>
    </row>
    <row r="230" spans="12:13" x14ac:dyDescent="0.2">
      <c r="L230" s="1"/>
      <c r="M230" s="1"/>
    </row>
    <row r="231" spans="12:13" x14ac:dyDescent="0.2">
      <c r="L231" s="1"/>
      <c r="M231" s="1"/>
    </row>
    <row r="232" spans="12:13" x14ac:dyDescent="0.2">
      <c r="L232" s="1"/>
      <c r="M232" s="1"/>
    </row>
    <row r="233" spans="12:13" x14ac:dyDescent="0.2">
      <c r="L233" s="1"/>
      <c r="M233" s="1"/>
    </row>
    <row r="234" spans="12:13" x14ac:dyDescent="0.2">
      <c r="L234" s="1"/>
      <c r="M234" s="1"/>
    </row>
    <row r="235" spans="12:13" x14ac:dyDescent="0.2">
      <c r="L235" s="1"/>
      <c r="M235" s="1"/>
    </row>
    <row r="236" spans="12:13" x14ac:dyDescent="0.2">
      <c r="L236" s="1"/>
      <c r="M236" s="1"/>
    </row>
    <row r="237" spans="12:13" x14ac:dyDescent="0.2">
      <c r="L237" s="1"/>
      <c r="M237" s="1"/>
    </row>
    <row r="238" spans="12:13" x14ac:dyDescent="0.2">
      <c r="L238" s="1"/>
      <c r="M238" s="1"/>
    </row>
    <row r="239" spans="12:13" x14ac:dyDescent="0.2">
      <c r="L239" s="1"/>
      <c r="M239" s="1"/>
    </row>
    <row r="240" spans="12:13" x14ac:dyDescent="0.2">
      <c r="L240" s="1"/>
      <c r="M240" s="1"/>
    </row>
    <row r="241" spans="12:13" x14ac:dyDescent="0.2">
      <c r="L241" s="1"/>
      <c r="M241" s="1"/>
    </row>
    <row r="242" spans="12:13" x14ac:dyDescent="0.2">
      <c r="L242" s="1"/>
      <c r="M242" s="1"/>
    </row>
    <row r="243" spans="12:13" x14ac:dyDescent="0.2">
      <c r="L243" s="1"/>
      <c r="M243" s="1"/>
    </row>
    <row r="244" spans="12:13" x14ac:dyDescent="0.2">
      <c r="L244" s="1"/>
      <c r="M244" s="1"/>
    </row>
    <row r="245" spans="12:13" x14ac:dyDescent="0.2">
      <c r="L245" s="1"/>
      <c r="M245" s="1"/>
    </row>
    <row r="246" spans="12:13" x14ac:dyDescent="0.2">
      <c r="L246" s="1"/>
      <c r="M246" s="1"/>
    </row>
    <row r="247" spans="12:13" x14ac:dyDescent="0.2">
      <c r="L247" s="1"/>
      <c r="M247" s="1"/>
    </row>
    <row r="248" spans="12:13" x14ac:dyDescent="0.2">
      <c r="L248" s="1"/>
      <c r="M248" s="1"/>
    </row>
    <row r="249" spans="12:13" x14ac:dyDescent="0.2">
      <c r="L249" s="1"/>
      <c r="M249" s="1"/>
    </row>
    <row r="250" spans="12:13" x14ac:dyDescent="0.2">
      <c r="L250" s="1"/>
      <c r="M250" s="1"/>
    </row>
    <row r="251" spans="12:13" x14ac:dyDescent="0.2">
      <c r="L251" s="1"/>
      <c r="M251" s="1"/>
    </row>
    <row r="252" spans="12:13" x14ac:dyDescent="0.2">
      <c r="L252" s="1"/>
      <c r="M252" s="1"/>
    </row>
    <row r="253" spans="12:13" x14ac:dyDescent="0.2">
      <c r="L253" s="1"/>
      <c r="M253" s="1"/>
    </row>
    <row r="254" spans="12:13" x14ac:dyDescent="0.2">
      <c r="L254" s="1"/>
      <c r="M254" s="1"/>
    </row>
    <row r="255" spans="12:13" x14ac:dyDescent="0.2">
      <c r="L255" s="1"/>
      <c r="M255" s="1"/>
    </row>
    <row r="256" spans="12:13" x14ac:dyDescent="0.2">
      <c r="L256" s="1"/>
      <c r="M256" s="1"/>
    </row>
    <row r="257" spans="12:13" x14ac:dyDescent="0.2">
      <c r="L257" s="1"/>
      <c r="M257" s="1"/>
    </row>
    <row r="258" spans="12:13" x14ac:dyDescent="0.2">
      <c r="L258" s="1"/>
      <c r="M258" s="1"/>
    </row>
    <row r="259" spans="12:13" x14ac:dyDescent="0.2">
      <c r="L259" s="1"/>
      <c r="M259" s="1"/>
    </row>
    <row r="260" spans="12:13" x14ac:dyDescent="0.2">
      <c r="L260" s="1"/>
      <c r="M260" s="1"/>
    </row>
    <row r="261" spans="12:13" x14ac:dyDescent="0.2">
      <c r="L261" s="1"/>
      <c r="M261" s="1"/>
    </row>
    <row r="262" spans="12:13" x14ac:dyDescent="0.2">
      <c r="L262" s="1"/>
      <c r="M262" s="1"/>
    </row>
    <row r="263" spans="12:13" x14ac:dyDescent="0.2">
      <c r="L263" s="1"/>
      <c r="M263" s="1"/>
    </row>
    <row r="264" spans="12:13" x14ac:dyDescent="0.2">
      <c r="L264" s="1"/>
      <c r="M264" s="1"/>
    </row>
    <row r="265" spans="12:13" x14ac:dyDescent="0.2">
      <c r="L265" s="1"/>
      <c r="M265" s="1"/>
    </row>
    <row r="266" spans="12:13" x14ac:dyDescent="0.2">
      <c r="L266" s="1"/>
      <c r="M266" s="1"/>
    </row>
    <row r="267" spans="12:13" x14ac:dyDescent="0.2">
      <c r="L267" s="1"/>
      <c r="M267" s="1"/>
    </row>
    <row r="268" spans="12:13" x14ac:dyDescent="0.2">
      <c r="L268" s="1"/>
      <c r="M268" s="1"/>
    </row>
    <row r="269" spans="12:13" x14ac:dyDescent="0.2">
      <c r="L269" s="1"/>
      <c r="M269" s="1"/>
    </row>
    <row r="270" spans="12:13" x14ac:dyDescent="0.2">
      <c r="L270" s="1"/>
      <c r="M270" s="1"/>
    </row>
    <row r="271" spans="12:13" x14ac:dyDescent="0.2">
      <c r="L271" s="1"/>
      <c r="M271" s="1"/>
    </row>
    <row r="272" spans="12:13" x14ac:dyDescent="0.2">
      <c r="L272" s="1"/>
      <c r="M272" s="1"/>
    </row>
    <row r="273" spans="12:13" x14ac:dyDescent="0.2">
      <c r="L273" s="1"/>
      <c r="M273" s="1"/>
    </row>
    <row r="274" spans="12:13" x14ac:dyDescent="0.2">
      <c r="L274" s="1"/>
      <c r="M274" s="1"/>
    </row>
    <row r="275" spans="12:13" x14ac:dyDescent="0.2">
      <c r="L275" s="1"/>
      <c r="M275" s="1"/>
    </row>
    <row r="276" spans="12:13" x14ac:dyDescent="0.2">
      <c r="L276" s="1"/>
      <c r="M276" s="1"/>
    </row>
    <row r="277" spans="12:13" x14ac:dyDescent="0.2">
      <c r="L277" s="1"/>
      <c r="M277" s="1"/>
    </row>
    <row r="278" spans="12:13" x14ac:dyDescent="0.2">
      <c r="L278" s="1"/>
      <c r="M278" s="1"/>
    </row>
    <row r="279" spans="12:13" x14ac:dyDescent="0.2">
      <c r="L279" s="1"/>
      <c r="M279" s="1"/>
    </row>
    <row r="280" spans="12:13" x14ac:dyDescent="0.2">
      <c r="L280" s="1"/>
      <c r="M280" s="1"/>
    </row>
    <row r="281" spans="12:13" x14ac:dyDescent="0.2">
      <c r="L281" s="1"/>
      <c r="M281" s="1"/>
    </row>
    <row r="282" spans="12:13" x14ac:dyDescent="0.2">
      <c r="L282" s="1"/>
      <c r="M282" s="1"/>
    </row>
    <row r="283" spans="12:13" x14ac:dyDescent="0.2">
      <c r="L283" s="1"/>
      <c r="M283" s="1"/>
    </row>
    <row r="284" spans="12:13" x14ac:dyDescent="0.2">
      <c r="L284" s="1"/>
      <c r="M284" s="1"/>
    </row>
    <row r="285" spans="12:13" x14ac:dyDescent="0.2">
      <c r="L285" s="1"/>
      <c r="M285" s="1"/>
    </row>
    <row r="286" spans="12:13" x14ac:dyDescent="0.2">
      <c r="L286" s="1"/>
      <c r="M28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2021-09-30T09:41:23Z</dcterms:created>
  <dcterms:modified xsi:type="dcterms:W3CDTF">2021-11-02T20:48:37Z</dcterms:modified>
</cp:coreProperties>
</file>