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3. Sem/Makro/Eksamen/"/>
    </mc:Choice>
  </mc:AlternateContent>
  <xr:revisionPtr revIDLastSave="0" documentId="8_{A0B7118E-0891-7C4A-8F54-E39F480B538B}" xr6:coauthVersionLast="47" xr6:coauthVersionMax="47" xr10:uidLastSave="{00000000-0000-0000-0000-000000000000}"/>
  <bookViews>
    <workbookView xWindow="80" yWindow="500" windowWidth="25440" windowHeight="13960" xr2:uid="{39787D06-F5F5-5947-BDB6-F14498071370}"/>
  </bookViews>
  <sheets>
    <sheet name="Sheet1 (3)" sheetId="3" r:id="rId1"/>
    <sheet name="Sheet1 (2)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H112" i="3"/>
  <c r="H1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3" i="3"/>
  <c r="E13" i="3" s="1"/>
  <c r="B9" i="3"/>
  <c r="D13" i="3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B13" i="3"/>
  <c r="F13" i="3" s="1"/>
  <c r="E13" i="1"/>
  <c r="E14" i="1"/>
  <c r="D14" i="1"/>
  <c r="E12" i="1"/>
  <c r="D11" i="2"/>
  <c r="E11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B11" i="2"/>
  <c r="F11" i="2" s="1"/>
  <c r="D12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B14" i="3" l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G11" i="2"/>
  <c r="D12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D14" i="3" l="1"/>
  <c r="E14" i="3" s="1"/>
  <c r="G13" i="3"/>
  <c r="E12" i="2"/>
  <c r="F12" i="2"/>
  <c r="F14" i="3" l="1"/>
  <c r="G12" i="2"/>
  <c r="D13" i="2"/>
  <c r="G14" i="3" l="1"/>
  <c r="D15" i="3"/>
  <c r="E15" i="3" s="1"/>
  <c r="F13" i="2"/>
  <c r="E13" i="2"/>
  <c r="F15" i="3" l="1"/>
  <c r="G13" i="2"/>
  <c r="D14" i="2"/>
  <c r="D16" i="3" l="1"/>
  <c r="E16" i="3" s="1"/>
  <c r="G15" i="3"/>
  <c r="E14" i="2"/>
  <c r="F14" i="2"/>
  <c r="F16" i="3" l="1"/>
  <c r="G14" i="2"/>
  <c r="D15" i="2"/>
  <c r="G16" i="3" l="1"/>
  <c r="D17" i="3"/>
  <c r="E17" i="3" s="1"/>
  <c r="F15" i="2"/>
  <c r="E15" i="2"/>
  <c r="F17" i="3" l="1"/>
  <c r="G15" i="2"/>
  <c r="D16" i="2"/>
  <c r="D18" i="3" l="1"/>
  <c r="E18" i="3" s="1"/>
  <c r="G17" i="3"/>
  <c r="E16" i="2"/>
  <c r="F16" i="2"/>
  <c r="F18" i="3" l="1"/>
  <c r="G16" i="2"/>
  <c r="D17" i="2"/>
  <c r="G18" i="3" l="1"/>
  <c r="D19" i="3"/>
  <c r="E19" i="3" s="1"/>
  <c r="E17" i="2"/>
  <c r="F17" i="2"/>
  <c r="F19" i="3" l="1"/>
  <c r="D18" i="2"/>
  <c r="G17" i="2"/>
  <c r="D20" i="3" l="1"/>
  <c r="E20" i="3" s="1"/>
  <c r="G19" i="3"/>
  <c r="F18" i="2"/>
  <c r="E18" i="2"/>
  <c r="F20" i="3" l="1"/>
  <c r="G18" i="2"/>
  <c r="D19" i="2"/>
  <c r="G20" i="3" l="1"/>
  <c r="D21" i="3"/>
  <c r="E21" i="3" s="1"/>
  <c r="E19" i="2"/>
  <c r="F19" i="2"/>
  <c r="F21" i="3" l="1"/>
  <c r="G19" i="2"/>
  <c r="D20" i="2"/>
  <c r="D22" i="3" l="1"/>
  <c r="E22" i="3" s="1"/>
  <c r="G21" i="3"/>
  <c r="F20" i="2"/>
  <c r="E20" i="2"/>
  <c r="F22" i="3" l="1"/>
  <c r="G20" i="2"/>
  <c r="D21" i="2"/>
  <c r="G22" i="3" l="1"/>
  <c r="D23" i="3"/>
  <c r="E23" i="3" s="1"/>
  <c r="E21" i="2"/>
  <c r="F21" i="2"/>
  <c r="F23" i="3" l="1"/>
  <c r="D22" i="2"/>
  <c r="G21" i="2"/>
  <c r="D24" i="3" l="1"/>
  <c r="E24" i="3" s="1"/>
  <c r="G23" i="3"/>
  <c r="F22" i="2"/>
  <c r="E22" i="2"/>
  <c r="F24" i="3" l="1"/>
  <c r="G22" i="2"/>
  <c r="D23" i="2"/>
  <c r="G24" i="3" l="1"/>
  <c r="D25" i="3"/>
  <c r="E25" i="3" s="1"/>
  <c r="E23" i="2"/>
  <c r="F23" i="2"/>
  <c r="F25" i="3" l="1"/>
  <c r="D24" i="2"/>
  <c r="G23" i="2"/>
  <c r="G25" i="3" l="1"/>
  <c r="D26" i="3"/>
  <c r="E26" i="3" s="1"/>
  <c r="F24" i="2"/>
  <c r="E24" i="2"/>
  <c r="F26" i="3" l="1"/>
  <c r="G24" i="2"/>
  <c r="D25" i="2"/>
  <c r="G26" i="3" l="1"/>
  <c r="D27" i="3"/>
  <c r="E27" i="3" s="1"/>
  <c r="E25" i="2"/>
  <c r="F25" i="2"/>
  <c r="F27" i="3" l="1"/>
  <c r="G25" i="2"/>
  <c r="D26" i="2"/>
  <c r="G27" i="3" l="1"/>
  <c r="D28" i="3"/>
  <c r="E28" i="3" s="1"/>
  <c r="E26" i="2"/>
  <c r="F26" i="2"/>
  <c r="F28" i="3" l="1"/>
  <c r="G26" i="2"/>
  <c r="D27" i="2"/>
  <c r="D29" i="3" l="1"/>
  <c r="E29" i="3" s="1"/>
  <c r="G28" i="3"/>
  <c r="E27" i="2"/>
  <c r="F27" i="2"/>
  <c r="F29" i="3" l="1"/>
  <c r="G27" i="2"/>
  <c r="D28" i="2"/>
  <c r="G29" i="3" l="1"/>
  <c r="D30" i="3"/>
  <c r="E30" i="3" s="1"/>
  <c r="E28" i="2"/>
  <c r="F28" i="2"/>
  <c r="F30" i="3" l="1"/>
  <c r="G28" i="2"/>
  <c r="D29" i="2"/>
  <c r="D31" i="3" l="1"/>
  <c r="E31" i="3" s="1"/>
  <c r="G30" i="3"/>
  <c r="E29" i="2"/>
  <c r="F29" i="2"/>
  <c r="F31" i="3" l="1"/>
  <c r="G29" i="2"/>
  <c r="D30" i="2"/>
  <c r="G31" i="3" l="1"/>
  <c r="D32" i="3"/>
  <c r="E32" i="3" s="1"/>
  <c r="E30" i="2"/>
  <c r="F30" i="2"/>
  <c r="F32" i="3" l="1"/>
  <c r="G30" i="2"/>
  <c r="D31" i="2"/>
  <c r="G32" i="3" l="1"/>
  <c r="D33" i="3"/>
  <c r="E33" i="3" s="1"/>
  <c r="E31" i="2"/>
  <c r="F31" i="2"/>
  <c r="F33" i="3" l="1"/>
  <c r="G31" i="2"/>
  <c r="D32" i="2"/>
  <c r="G33" i="3" l="1"/>
  <c r="D34" i="3"/>
  <c r="E34" i="3" s="1"/>
  <c r="E32" i="2"/>
  <c r="F32" i="2"/>
  <c r="F34" i="3" l="1"/>
  <c r="G32" i="2"/>
  <c r="D33" i="2"/>
  <c r="G34" i="3" l="1"/>
  <c r="D35" i="3"/>
  <c r="E35" i="3" s="1"/>
  <c r="E33" i="2"/>
  <c r="F33" i="2"/>
  <c r="F35" i="3" l="1"/>
  <c r="G33" i="2"/>
  <c r="D34" i="2"/>
  <c r="G35" i="3" l="1"/>
  <c r="D36" i="3"/>
  <c r="E36" i="3" s="1"/>
  <c r="E34" i="2"/>
  <c r="F34" i="2"/>
  <c r="F36" i="3" l="1"/>
  <c r="G34" i="2"/>
  <c r="D35" i="2"/>
  <c r="D37" i="3" l="1"/>
  <c r="E37" i="3" s="1"/>
  <c r="G36" i="3"/>
  <c r="E35" i="2"/>
  <c r="F35" i="2"/>
  <c r="F37" i="3" l="1"/>
  <c r="G35" i="2"/>
  <c r="D36" i="2"/>
  <c r="G37" i="3" l="1"/>
  <c r="D38" i="3"/>
  <c r="E38" i="3" s="1"/>
  <c r="E36" i="2"/>
  <c r="F36" i="2"/>
  <c r="F38" i="3" l="1"/>
  <c r="G36" i="2"/>
  <c r="D37" i="2"/>
  <c r="D39" i="3" l="1"/>
  <c r="E39" i="3" s="1"/>
  <c r="G38" i="3"/>
  <c r="E37" i="2"/>
  <c r="F37" i="2"/>
  <c r="F39" i="3" l="1"/>
  <c r="G37" i="2"/>
  <c r="D38" i="2"/>
  <c r="G39" i="3" l="1"/>
  <c r="D40" i="3"/>
  <c r="E40" i="3" s="1"/>
  <c r="E38" i="2"/>
  <c r="F38" i="2"/>
  <c r="F40" i="3" l="1"/>
  <c r="G38" i="2"/>
  <c r="D39" i="2"/>
  <c r="G40" i="3" l="1"/>
  <c r="D41" i="3"/>
  <c r="E41" i="3" s="1"/>
  <c r="E39" i="2"/>
  <c r="F39" i="2"/>
  <c r="F41" i="3" l="1"/>
  <c r="G39" i="2"/>
  <c r="D40" i="2"/>
  <c r="G41" i="3" l="1"/>
  <c r="D42" i="3"/>
  <c r="E42" i="3" s="1"/>
  <c r="E40" i="2"/>
  <c r="F40" i="2"/>
  <c r="F42" i="3" l="1"/>
  <c r="G40" i="2"/>
  <c r="D41" i="2"/>
  <c r="G42" i="3" l="1"/>
  <c r="D43" i="3"/>
  <c r="E43" i="3" s="1"/>
  <c r="E41" i="2"/>
  <c r="F41" i="2"/>
  <c r="F43" i="3" l="1"/>
  <c r="G41" i="2"/>
  <c r="D42" i="2"/>
  <c r="G43" i="3" l="1"/>
  <c r="D44" i="3"/>
  <c r="E44" i="3" s="1"/>
  <c r="E42" i="2"/>
  <c r="F42" i="2"/>
  <c r="F44" i="3" l="1"/>
  <c r="G42" i="2"/>
  <c r="D43" i="2"/>
  <c r="D45" i="3" l="1"/>
  <c r="E45" i="3" s="1"/>
  <c r="G44" i="3"/>
  <c r="E43" i="2"/>
  <c r="F43" i="2"/>
  <c r="F45" i="3" l="1"/>
  <c r="G43" i="2"/>
  <c r="D44" i="2"/>
  <c r="G45" i="3" l="1"/>
  <c r="D46" i="3"/>
  <c r="E46" i="3" s="1"/>
  <c r="E44" i="2"/>
  <c r="F44" i="2"/>
  <c r="F46" i="3" l="1"/>
  <c r="G44" i="2"/>
  <c r="D45" i="2"/>
  <c r="D47" i="3" l="1"/>
  <c r="E47" i="3" s="1"/>
  <c r="G46" i="3"/>
  <c r="E45" i="2"/>
  <c r="F45" i="2"/>
  <c r="F47" i="3" l="1"/>
  <c r="G45" i="2"/>
  <c r="D46" i="2"/>
  <c r="G47" i="3" l="1"/>
  <c r="D48" i="3"/>
  <c r="E48" i="3" s="1"/>
  <c r="E46" i="2"/>
  <c r="F46" i="2"/>
  <c r="F48" i="3" l="1"/>
  <c r="G46" i="2"/>
  <c r="D47" i="2"/>
  <c r="G48" i="3" l="1"/>
  <c r="D49" i="3"/>
  <c r="E49" i="3" s="1"/>
  <c r="E47" i="2"/>
  <c r="F47" i="2"/>
  <c r="F49" i="3" l="1"/>
  <c r="G47" i="2"/>
  <c r="D48" i="2"/>
  <c r="G49" i="3" l="1"/>
  <c r="D50" i="3"/>
  <c r="E50" i="3" s="1"/>
  <c r="E48" i="2"/>
  <c r="F48" i="2"/>
  <c r="F50" i="3" l="1"/>
  <c r="G48" i="2"/>
  <c r="D49" i="2"/>
  <c r="G50" i="3" l="1"/>
  <c r="D51" i="3"/>
  <c r="E51" i="3" s="1"/>
  <c r="E49" i="2"/>
  <c r="F49" i="2"/>
  <c r="F51" i="3" l="1"/>
  <c r="G49" i="2"/>
  <c r="D50" i="2"/>
  <c r="G51" i="3" l="1"/>
  <c r="D52" i="3"/>
  <c r="E52" i="3" s="1"/>
  <c r="E50" i="2"/>
  <c r="F50" i="2"/>
  <c r="F52" i="3" l="1"/>
  <c r="G50" i="2"/>
  <c r="D51" i="2"/>
  <c r="D53" i="3" l="1"/>
  <c r="E53" i="3" s="1"/>
  <c r="G52" i="3"/>
  <c r="E51" i="2"/>
  <c r="F51" i="2"/>
  <c r="F53" i="3" l="1"/>
  <c r="G51" i="2"/>
  <c r="D52" i="2"/>
  <c r="G53" i="3" l="1"/>
  <c r="D54" i="3"/>
  <c r="E54" i="3" s="1"/>
  <c r="E52" i="2"/>
  <c r="F52" i="2"/>
  <c r="F54" i="3" l="1"/>
  <c r="G52" i="2"/>
  <c r="D53" i="2"/>
  <c r="D55" i="3" l="1"/>
  <c r="E55" i="3" s="1"/>
  <c r="G54" i="3"/>
  <c r="E53" i="2"/>
  <c r="F53" i="2"/>
  <c r="F55" i="3" l="1"/>
  <c r="G53" i="2"/>
  <c r="D54" i="2"/>
  <c r="G55" i="3" l="1"/>
  <c r="D56" i="3"/>
  <c r="E56" i="3" s="1"/>
  <c r="E54" i="2"/>
  <c r="F54" i="2"/>
  <c r="F56" i="3" l="1"/>
  <c r="G54" i="2"/>
  <c r="D55" i="2"/>
  <c r="G56" i="3" l="1"/>
  <c r="D57" i="3"/>
  <c r="E57" i="3" s="1"/>
  <c r="E55" i="2"/>
  <c r="F55" i="2"/>
  <c r="F57" i="3" l="1"/>
  <c r="G55" i="2"/>
  <c r="D56" i="2"/>
  <c r="D58" i="3" l="1"/>
  <c r="E58" i="3" s="1"/>
  <c r="G57" i="3"/>
  <c r="E56" i="2"/>
  <c r="F56" i="2"/>
  <c r="F58" i="3" l="1"/>
  <c r="G56" i="2"/>
  <c r="D57" i="2"/>
  <c r="G58" i="3" l="1"/>
  <c r="D59" i="3"/>
  <c r="E59" i="3" s="1"/>
  <c r="E57" i="2"/>
  <c r="F57" i="2"/>
  <c r="F59" i="3" l="1"/>
  <c r="G57" i="2"/>
  <c r="D58" i="2"/>
  <c r="G59" i="3" l="1"/>
  <c r="D60" i="3"/>
  <c r="E60" i="3" s="1"/>
  <c r="E58" i="2"/>
  <c r="F58" i="2"/>
  <c r="F60" i="3" l="1"/>
  <c r="G58" i="2"/>
  <c r="D59" i="2"/>
  <c r="G60" i="3" l="1"/>
  <c r="D61" i="3"/>
  <c r="E61" i="3" s="1"/>
  <c r="E59" i="2"/>
  <c r="F59" i="2"/>
  <c r="F61" i="3" l="1"/>
  <c r="G59" i="2"/>
  <c r="D60" i="2"/>
  <c r="G61" i="3" l="1"/>
  <c r="D62" i="3"/>
  <c r="E62" i="3" s="1"/>
  <c r="E60" i="2"/>
  <c r="F60" i="2"/>
  <c r="F62" i="3" l="1"/>
  <c r="G60" i="2"/>
  <c r="D61" i="2"/>
  <c r="G62" i="3" l="1"/>
  <c r="D63" i="3"/>
  <c r="E63" i="3" s="1"/>
  <c r="E61" i="2"/>
  <c r="F61" i="2"/>
  <c r="F63" i="3" l="1"/>
  <c r="G61" i="2"/>
  <c r="D62" i="2"/>
  <c r="D64" i="3" l="1"/>
  <c r="E64" i="3" s="1"/>
  <c r="G63" i="3"/>
  <c r="E62" i="2"/>
  <c r="F62" i="2"/>
  <c r="F64" i="3" l="1"/>
  <c r="G62" i="2"/>
  <c r="D63" i="2"/>
  <c r="G64" i="3" l="1"/>
  <c r="D65" i="3"/>
  <c r="E65" i="3" s="1"/>
  <c r="E63" i="2"/>
  <c r="F63" i="2"/>
  <c r="F65" i="3" l="1"/>
  <c r="G63" i="2"/>
  <c r="D64" i="2"/>
  <c r="D66" i="3" l="1"/>
  <c r="E66" i="3" s="1"/>
  <c r="G65" i="3"/>
  <c r="E64" i="2"/>
  <c r="F64" i="2"/>
  <c r="F66" i="3" l="1"/>
  <c r="G64" i="2"/>
  <c r="D65" i="2"/>
  <c r="G66" i="3" l="1"/>
  <c r="D67" i="3"/>
  <c r="E67" i="3" s="1"/>
  <c r="E65" i="2"/>
  <c r="F65" i="2"/>
  <c r="F67" i="3" l="1"/>
  <c r="G65" i="2"/>
  <c r="D66" i="2"/>
  <c r="G67" i="3" l="1"/>
  <c r="D68" i="3"/>
  <c r="E68" i="3" s="1"/>
  <c r="E66" i="2"/>
  <c r="F66" i="2"/>
  <c r="F68" i="3" l="1"/>
  <c r="G66" i="2"/>
  <c r="D67" i="2"/>
  <c r="G68" i="3" l="1"/>
  <c r="D69" i="3"/>
  <c r="E69" i="3" s="1"/>
  <c r="E67" i="2"/>
  <c r="F67" i="2"/>
  <c r="F69" i="3" l="1"/>
  <c r="G67" i="2"/>
  <c r="D68" i="2"/>
  <c r="G69" i="3" l="1"/>
  <c r="D70" i="3"/>
  <c r="E70" i="3" s="1"/>
  <c r="E68" i="2"/>
  <c r="F68" i="2"/>
  <c r="F70" i="3" l="1"/>
  <c r="G68" i="2"/>
  <c r="D69" i="2"/>
  <c r="G70" i="3" l="1"/>
  <c r="D71" i="3"/>
  <c r="E71" i="3" s="1"/>
  <c r="E69" i="2"/>
  <c r="F69" i="2"/>
  <c r="F71" i="3" l="1"/>
  <c r="G69" i="2"/>
  <c r="D70" i="2"/>
  <c r="D72" i="3" l="1"/>
  <c r="E72" i="3" s="1"/>
  <c r="G71" i="3"/>
  <c r="E70" i="2"/>
  <c r="F70" i="2"/>
  <c r="F72" i="3" l="1"/>
  <c r="G70" i="2"/>
  <c r="D71" i="2"/>
  <c r="G72" i="3" l="1"/>
  <c r="D73" i="3"/>
  <c r="E73" i="3" s="1"/>
  <c r="E71" i="2"/>
  <c r="F71" i="2"/>
  <c r="F73" i="3" l="1"/>
  <c r="G71" i="2"/>
  <c r="D72" i="2"/>
  <c r="D74" i="3" l="1"/>
  <c r="E74" i="3" s="1"/>
  <c r="G73" i="3"/>
  <c r="E72" i="2"/>
  <c r="F72" i="2"/>
  <c r="F74" i="3" l="1"/>
  <c r="G72" i="2"/>
  <c r="D73" i="2"/>
  <c r="G74" i="3" l="1"/>
  <c r="D75" i="3"/>
  <c r="E75" i="3" s="1"/>
  <c r="E73" i="2"/>
  <c r="F73" i="2"/>
  <c r="F75" i="3" l="1"/>
  <c r="G73" i="2"/>
  <c r="D74" i="2"/>
  <c r="G75" i="3" l="1"/>
  <c r="D76" i="3"/>
  <c r="E76" i="3" s="1"/>
  <c r="E74" i="2"/>
  <c r="F74" i="2"/>
  <c r="F76" i="3" l="1"/>
  <c r="G74" i="2"/>
  <c r="D75" i="2"/>
  <c r="G76" i="3" l="1"/>
  <c r="D77" i="3"/>
  <c r="E77" i="3" s="1"/>
  <c r="E75" i="2"/>
  <c r="F75" i="2"/>
  <c r="F77" i="3" l="1"/>
  <c r="G75" i="2"/>
  <c r="D76" i="2"/>
  <c r="G77" i="3" l="1"/>
  <c r="D78" i="3"/>
  <c r="E78" i="3" s="1"/>
  <c r="E76" i="2"/>
  <c r="F76" i="2"/>
  <c r="F78" i="3" l="1"/>
  <c r="G76" i="2"/>
  <c r="D77" i="2"/>
  <c r="G78" i="3" l="1"/>
  <c r="D79" i="3"/>
  <c r="E79" i="3" s="1"/>
  <c r="E77" i="2"/>
  <c r="F77" i="2"/>
  <c r="F79" i="3" l="1"/>
  <c r="G77" i="2"/>
  <c r="D78" i="2"/>
  <c r="G79" i="3" l="1"/>
  <c r="D80" i="3"/>
  <c r="E80" i="3" s="1"/>
  <c r="E78" i="2"/>
  <c r="F78" i="2"/>
  <c r="F80" i="3" l="1"/>
  <c r="G78" i="2"/>
  <c r="D79" i="2"/>
  <c r="G80" i="3" l="1"/>
  <c r="D81" i="3"/>
  <c r="E81" i="3" s="1"/>
  <c r="E79" i="2"/>
  <c r="F79" i="2"/>
  <c r="F81" i="3" l="1"/>
  <c r="G79" i="2"/>
  <c r="D80" i="2"/>
  <c r="G81" i="3" l="1"/>
  <c r="D82" i="3"/>
  <c r="E82" i="3" s="1"/>
  <c r="E80" i="2"/>
  <c r="F80" i="2"/>
  <c r="F82" i="3" l="1"/>
  <c r="G80" i="2"/>
  <c r="D81" i="2"/>
  <c r="G82" i="3" l="1"/>
  <c r="D83" i="3"/>
  <c r="E83" i="3" s="1"/>
  <c r="E81" i="2"/>
  <c r="F81" i="2"/>
  <c r="F83" i="3" l="1"/>
  <c r="G81" i="2"/>
  <c r="D82" i="2"/>
  <c r="G83" i="3" l="1"/>
  <c r="D84" i="3"/>
  <c r="E84" i="3" s="1"/>
  <c r="E82" i="2"/>
  <c r="F82" i="2"/>
  <c r="F84" i="3" l="1"/>
  <c r="G82" i="2"/>
  <c r="D83" i="2"/>
  <c r="G84" i="3" l="1"/>
  <c r="D85" i="3"/>
  <c r="E85" i="3" s="1"/>
  <c r="E83" i="2"/>
  <c r="F83" i="2"/>
  <c r="F85" i="3" l="1"/>
  <c r="G83" i="2"/>
  <c r="D84" i="2"/>
  <c r="G85" i="3" l="1"/>
  <c r="D86" i="3"/>
  <c r="E86" i="3" s="1"/>
  <c r="E84" i="2"/>
  <c r="F84" i="2"/>
  <c r="F86" i="3" l="1"/>
  <c r="G84" i="2"/>
  <c r="D85" i="2"/>
  <c r="G86" i="3" l="1"/>
  <c r="D87" i="3"/>
  <c r="E87" i="3" s="1"/>
  <c r="E85" i="2"/>
  <c r="F85" i="2"/>
  <c r="F87" i="3" l="1"/>
  <c r="G85" i="2"/>
  <c r="D86" i="2"/>
  <c r="G87" i="3" l="1"/>
  <c r="D88" i="3"/>
  <c r="E88" i="3" s="1"/>
  <c r="E86" i="2"/>
  <c r="F86" i="2"/>
  <c r="F88" i="3" l="1"/>
  <c r="G86" i="2"/>
  <c r="D87" i="2"/>
  <c r="G88" i="3" l="1"/>
  <c r="D89" i="3"/>
  <c r="E89" i="3" s="1"/>
  <c r="E87" i="2"/>
  <c r="F87" i="2"/>
  <c r="F89" i="3" l="1"/>
  <c r="G87" i="2"/>
  <c r="D88" i="2"/>
  <c r="G89" i="3" l="1"/>
  <c r="D90" i="3"/>
  <c r="E90" i="3" s="1"/>
  <c r="E88" i="2"/>
  <c r="F88" i="2"/>
  <c r="F90" i="3" l="1"/>
  <c r="G88" i="2"/>
  <c r="D89" i="2"/>
  <c r="G90" i="3" l="1"/>
  <c r="D91" i="3"/>
  <c r="E91" i="3" s="1"/>
  <c r="F89" i="2"/>
  <c r="E89" i="2"/>
  <c r="F91" i="3" l="1"/>
  <c r="G89" i="2"/>
  <c r="D90" i="2"/>
  <c r="G91" i="3" l="1"/>
  <c r="D92" i="3"/>
  <c r="E92" i="3" s="1"/>
  <c r="E90" i="2"/>
  <c r="F90" i="2"/>
  <c r="F92" i="3" l="1"/>
  <c r="G90" i="2"/>
  <c r="D91" i="2"/>
  <c r="G92" i="3" l="1"/>
  <c r="D93" i="3"/>
  <c r="E93" i="3" s="1"/>
  <c r="F91" i="2"/>
  <c r="E91" i="2"/>
  <c r="F93" i="3" l="1"/>
  <c r="G91" i="2"/>
  <c r="D92" i="2"/>
  <c r="G93" i="3" l="1"/>
  <c r="D94" i="3"/>
  <c r="E94" i="3" s="1"/>
  <c r="E92" i="2"/>
  <c r="F92" i="2"/>
  <c r="F94" i="3" l="1"/>
  <c r="G92" i="2"/>
  <c r="D93" i="2"/>
  <c r="G94" i="3" l="1"/>
  <c r="D95" i="3"/>
  <c r="E95" i="3" s="1"/>
  <c r="F93" i="2"/>
  <c r="E93" i="2"/>
  <c r="F95" i="3" l="1"/>
  <c r="G93" i="2"/>
  <c r="D94" i="2"/>
  <c r="G95" i="3" l="1"/>
  <c r="D96" i="3"/>
  <c r="E96" i="3" s="1"/>
  <c r="E94" i="2"/>
  <c r="F94" i="2"/>
  <c r="F96" i="3" l="1"/>
  <c r="G94" i="2"/>
  <c r="D95" i="2"/>
  <c r="G96" i="3" l="1"/>
  <c r="D97" i="3"/>
  <c r="E97" i="3" s="1"/>
  <c r="F95" i="2"/>
  <c r="E95" i="2"/>
  <c r="F97" i="3" l="1"/>
  <c r="G95" i="2"/>
  <c r="D96" i="2"/>
  <c r="G97" i="3" l="1"/>
  <c r="D98" i="3"/>
  <c r="E98" i="3" s="1"/>
  <c r="E96" i="2"/>
  <c r="F96" i="2"/>
  <c r="F98" i="3" l="1"/>
  <c r="G96" i="2"/>
  <c r="D97" i="2"/>
  <c r="G98" i="3" l="1"/>
  <c r="D99" i="3"/>
  <c r="E99" i="3" s="1"/>
  <c r="F97" i="2"/>
  <c r="E97" i="2"/>
  <c r="F99" i="3" l="1"/>
  <c r="G97" i="2"/>
  <c r="D98" i="2"/>
  <c r="G99" i="3" l="1"/>
  <c r="D100" i="3"/>
  <c r="E100" i="3" s="1"/>
  <c r="E98" i="2"/>
  <c r="F98" i="2"/>
  <c r="F100" i="3" l="1"/>
  <c r="G98" i="2"/>
  <c r="D99" i="2"/>
  <c r="G100" i="3" l="1"/>
  <c r="D101" i="3"/>
  <c r="E101" i="3" s="1"/>
  <c r="F99" i="2"/>
  <c r="E99" i="2"/>
  <c r="F101" i="3" l="1"/>
  <c r="G99" i="2"/>
  <c r="D100" i="2"/>
  <c r="G101" i="3" l="1"/>
  <c r="D102" i="3"/>
  <c r="E102" i="3" s="1"/>
  <c r="E100" i="2"/>
  <c r="F100" i="2"/>
  <c r="F102" i="3" l="1"/>
  <c r="G100" i="2"/>
  <c r="D101" i="2"/>
  <c r="G102" i="3" l="1"/>
  <c r="D103" i="3"/>
  <c r="E103" i="3" s="1"/>
  <c r="F101" i="2"/>
  <c r="E101" i="2"/>
  <c r="F103" i="3" l="1"/>
  <c r="G101" i="2"/>
  <c r="D102" i="2"/>
  <c r="G103" i="3" l="1"/>
  <c r="D104" i="3"/>
  <c r="E104" i="3" s="1"/>
  <c r="E102" i="2"/>
  <c r="F102" i="2"/>
  <c r="F104" i="3" l="1"/>
  <c r="G102" i="2"/>
  <c r="D103" i="2"/>
  <c r="G104" i="3" l="1"/>
  <c r="D105" i="3"/>
  <c r="E105" i="3" s="1"/>
  <c r="F103" i="2"/>
  <c r="E103" i="2"/>
  <c r="F105" i="3" l="1"/>
  <c r="G103" i="2"/>
  <c r="D104" i="2"/>
  <c r="G105" i="3" l="1"/>
  <c r="D106" i="3"/>
  <c r="E106" i="3" s="1"/>
  <c r="E104" i="2"/>
  <c r="F104" i="2"/>
  <c r="F106" i="3" l="1"/>
  <c r="G104" i="2"/>
  <c r="D105" i="2"/>
  <c r="G106" i="3" l="1"/>
  <c r="D107" i="3"/>
  <c r="E107" i="3" s="1"/>
  <c r="F105" i="2"/>
  <c r="E105" i="2"/>
  <c r="F107" i="3" l="1"/>
  <c r="G105" i="2"/>
  <c r="D106" i="2"/>
  <c r="G107" i="3" l="1"/>
  <c r="D108" i="3"/>
  <c r="E108" i="3" s="1"/>
  <c r="E106" i="2"/>
  <c r="F106" i="2"/>
  <c r="F108" i="3" l="1"/>
  <c r="G106" i="2"/>
  <c r="D107" i="2"/>
  <c r="G108" i="3" l="1"/>
  <c r="D109" i="3"/>
  <c r="E109" i="3" s="1"/>
  <c r="F107" i="2"/>
  <c r="E107" i="2"/>
  <c r="F109" i="3" l="1"/>
  <c r="G107" i="2"/>
  <c r="D108" i="2"/>
  <c r="G109" i="3" l="1"/>
  <c r="D110" i="3"/>
  <c r="E110" i="3" s="1"/>
  <c r="E108" i="2"/>
  <c r="F108" i="2"/>
  <c r="F110" i="3" l="1"/>
  <c r="G108" i="2"/>
  <c r="D109" i="2"/>
  <c r="G110" i="3" l="1"/>
  <c r="D111" i="3"/>
  <c r="E111" i="3" s="1"/>
  <c r="F109" i="2"/>
  <c r="E109" i="2"/>
  <c r="F111" i="3" l="1"/>
  <c r="G109" i="2"/>
  <c r="D110" i="2"/>
  <c r="G111" i="3" l="1"/>
  <c r="D112" i="3"/>
  <c r="E112" i="3" s="1"/>
  <c r="E110" i="2"/>
  <c r="F110" i="2"/>
  <c r="F112" i="3" l="1"/>
  <c r="G110" i="2"/>
  <c r="D111" i="2"/>
  <c r="G112" i="3" l="1"/>
  <c r="D113" i="3"/>
  <c r="E113" i="3" s="1"/>
  <c r="F111" i="2"/>
  <c r="E111" i="2"/>
  <c r="G111" i="2" s="1"/>
  <c r="G6" i="2" s="1"/>
  <c r="F113" i="3" l="1"/>
  <c r="G113" i="3"/>
  <c r="H6" i="3" l="1"/>
  <c r="G6" i="3"/>
  <c r="B12" i="1" l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F12" i="1"/>
  <c r="D13" i="1" l="1"/>
  <c r="G12" i="1"/>
  <c r="F13" i="1" l="1"/>
  <c r="G13" i="1" l="1"/>
  <c r="F14" i="1" l="1"/>
  <c r="G14" i="1" l="1"/>
  <c r="D15" i="1"/>
  <c r="E15" i="1" s="1"/>
  <c r="F15" i="1" l="1"/>
  <c r="G15" i="1" l="1"/>
  <c r="D16" i="1"/>
  <c r="E16" i="1" s="1"/>
  <c r="F16" i="1" l="1"/>
  <c r="G16" i="1" l="1"/>
  <c r="D17" i="1"/>
  <c r="E17" i="1" s="1"/>
  <c r="F17" i="1" l="1"/>
  <c r="G17" i="1" l="1"/>
  <c r="D18" i="1"/>
  <c r="E18" i="1" s="1"/>
  <c r="F18" i="1" l="1"/>
  <c r="G18" i="1" l="1"/>
  <c r="D19" i="1"/>
  <c r="E19" i="1" s="1"/>
  <c r="F19" i="1" l="1"/>
  <c r="G19" i="1" l="1"/>
  <c r="D20" i="1"/>
  <c r="E20" i="1" s="1"/>
  <c r="F20" i="1" l="1"/>
  <c r="G20" i="1" l="1"/>
  <c r="D21" i="1"/>
  <c r="E21" i="1" s="1"/>
  <c r="F21" i="1" l="1"/>
  <c r="D22" i="1" l="1"/>
  <c r="E22" i="1" s="1"/>
  <c r="G21" i="1"/>
  <c r="F22" i="1" l="1"/>
  <c r="G22" i="1" l="1"/>
  <c r="D23" i="1"/>
  <c r="E23" i="1" s="1"/>
  <c r="F23" i="1" l="1"/>
  <c r="G23" i="1" l="1"/>
  <c r="D24" i="1"/>
  <c r="E24" i="1" s="1"/>
  <c r="F24" i="1" l="1"/>
  <c r="G24" i="1" l="1"/>
  <c r="D25" i="1"/>
  <c r="E25" i="1" s="1"/>
  <c r="F25" i="1" l="1"/>
  <c r="G25" i="1" l="1"/>
  <c r="D26" i="1"/>
  <c r="E26" i="1" s="1"/>
  <c r="F26" i="1" l="1"/>
  <c r="G26" i="1" l="1"/>
  <c r="D27" i="1"/>
  <c r="E27" i="1" s="1"/>
  <c r="F27" i="1" l="1"/>
  <c r="D28" i="1" l="1"/>
  <c r="E28" i="1" s="1"/>
  <c r="G27" i="1"/>
  <c r="F28" i="1" l="1"/>
  <c r="G28" i="1" l="1"/>
  <c r="D29" i="1"/>
  <c r="E29" i="1" s="1"/>
  <c r="F29" i="1" l="1"/>
  <c r="D30" i="1" l="1"/>
  <c r="E30" i="1" s="1"/>
  <c r="G29" i="1"/>
  <c r="F30" i="1" l="1"/>
  <c r="G30" i="1" l="1"/>
  <c r="D31" i="1"/>
  <c r="E31" i="1" s="1"/>
  <c r="F31" i="1" l="1"/>
  <c r="D32" i="1" l="1"/>
  <c r="E32" i="1" s="1"/>
  <c r="G31" i="1"/>
  <c r="F32" i="1" l="1"/>
  <c r="G32" i="1" l="1"/>
  <c r="D33" i="1"/>
  <c r="E33" i="1" s="1"/>
  <c r="F33" i="1" l="1"/>
  <c r="D34" i="1" l="1"/>
  <c r="E34" i="1" s="1"/>
  <c r="G33" i="1"/>
  <c r="F34" i="1" l="1"/>
  <c r="G34" i="1" l="1"/>
  <c r="D35" i="1"/>
  <c r="E35" i="1" s="1"/>
  <c r="F35" i="1" l="1"/>
  <c r="D36" i="1" l="1"/>
  <c r="E36" i="1" s="1"/>
  <c r="G35" i="1"/>
  <c r="F36" i="1" l="1"/>
  <c r="G36" i="1" l="1"/>
  <c r="D37" i="1"/>
  <c r="E37" i="1" s="1"/>
  <c r="F37" i="1" l="1"/>
  <c r="D38" i="1" l="1"/>
  <c r="E38" i="1" s="1"/>
  <c r="G37" i="1"/>
  <c r="F38" i="1" l="1"/>
  <c r="G38" i="1" l="1"/>
  <c r="D39" i="1"/>
  <c r="E39" i="1" s="1"/>
  <c r="F39" i="1" l="1"/>
  <c r="D40" i="1" l="1"/>
  <c r="E40" i="1" s="1"/>
  <c r="G39" i="1"/>
  <c r="F40" i="1" l="1"/>
  <c r="D41" i="1" l="1"/>
  <c r="E41" i="1" s="1"/>
  <c r="G40" i="1"/>
  <c r="F41" i="1" l="1"/>
  <c r="G41" i="1" l="1"/>
  <c r="D42" i="1"/>
  <c r="E42" i="1" s="1"/>
  <c r="F42" i="1" l="1"/>
  <c r="D43" i="1" l="1"/>
  <c r="E43" i="1" s="1"/>
  <c r="G42" i="1"/>
  <c r="F43" i="1" l="1"/>
  <c r="D44" i="1" l="1"/>
  <c r="E44" i="1" s="1"/>
  <c r="G43" i="1"/>
  <c r="F44" i="1" l="1"/>
  <c r="G44" i="1" l="1"/>
  <c r="D45" i="1"/>
  <c r="E45" i="1" s="1"/>
  <c r="F45" i="1" l="1"/>
  <c r="D46" i="1" l="1"/>
  <c r="E46" i="1" s="1"/>
  <c r="G45" i="1"/>
  <c r="F46" i="1" l="1"/>
  <c r="G46" i="1" l="1"/>
  <c r="D47" i="1"/>
  <c r="E47" i="1" s="1"/>
  <c r="F47" i="1" l="1"/>
  <c r="G47" i="1" l="1"/>
  <c r="D48" i="1"/>
  <c r="E48" i="1" s="1"/>
  <c r="F48" i="1" l="1"/>
  <c r="G48" i="1" l="1"/>
  <c r="D49" i="1"/>
  <c r="E49" i="1" s="1"/>
  <c r="F49" i="1" l="1"/>
  <c r="D50" i="1" l="1"/>
  <c r="E50" i="1" s="1"/>
  <c r="G49" i="1"/>
  <c r="F50" i="1" l="1"/>
  <c r="G50" i="1" l="1"/>
  <c r="D51" i="1"/>
  <c r="E51" i="1" s="1"/>
  <c r="F51" i="1" l="1"/>
  <c r="D52" i="1" l="1"/>
  <c r="E52" i="1" s="1"/>
  <c r="G51" i="1"/>
  <c r="F52" i="1" l="1"/>
  <c r="D53" i="1" l="1"/>
  <c r="E53" i="1" s="1"/>
  <c r="G52" i="1"/>
  <c r="F53" i="1" l="1"/>
  <c r="D54" i="1" l="1"/>
  <c r="E54" i="1" s="1"/>
  <c r="G53" i="1"/>
  <c r="F54" i="1" l="1"/>
  <c r="G54" i="1" l="1"/>
  <c r="D55" i="1"/>
  <c r="E55" i="1" s="1"/>
  <c r="F55" i="1" l="1"/>
  <c r="D56" i="1" l="1"/>
  <c r="E56" i="1" s="1"/>
  <c r="G55" i="1"/>
  <c r="F56" i="1" l="1"/>
  <c r="G56" i="1" l="1"/>
  <c r="D57" i="1"/>
  <c r="E57" i="1" s="1"/>
  <c r="F57" i="1" l="1"/>
  <c r="D58" i="1" l="1"/>
  <c r="E58" i="1" s="1"/>
  <c r="G57" i="1"/>
  <c r="F58" i="1" l="1"/>
  <c r="G58" i="1" l="1"/>
  <c r="D59" i="1"/>
  <c r="E59" i="1" s="1"/>
  <c r="F59" i="1" l="1"/>
  <c r="D60" i="1" l="1"/>
  <c r="E60" i="1" s="1"/>
  <c r="G59" i="1"/>
  <c r="F60" i="1" l="1"/>
  <c r="G60" i="1" l="1"/>
  <c r="D61" i="1"/>
  <c r="E61" i="1" s="1"/>
  <c r="F61" i="1" l="1"/>
  <c r="D62" i="1" l="1"/>
  <c r="E62" i="1" s="1"/>
  <c r="G61" i="1"/>
  <c r="F62" i="1" l="1"/>
  <c r="G62" i="1" l="1"/>
  <c r="D63" i="1"/>
  <c r="E63" i="1" s="1"/>
  <c r="F63" i="1" l="1"/>
  <c r="D64" i="1" l="1"/>
  <c r="E64" i="1" s="1"/>
  <c r="G63" i="1"/>
  <c r="F64" i="1" l="1"/>
  <c r="G64" i="1" l="1"/>
  <c r="D65" i="1"/>
  <c r="E65" i="1" s="1"/>
  <c r="F65" i="1" l="1"/>
  <c r="G65" i="1" l="1"/>
  <c r="D66" i="1"/>
  <c r="E66" i="1" s="1"/>
  <c r="F66" i="1" l="1"/>
  <c r="G66" i="1" l="1"/>
  <c r="D67" i="1"/>
  <c r="E67" i="1" s="1"/>
  <c r="F67" i="1" l="1"/>
  <c r="D68" i="1" l="1"/>
  <c r="E68" i="1" s="1"/>
  <c r="G67" i="1"/>
  <c r="F68" i="1" l="1"/>
  <c r="G68" i="1" l="1"/>
  <c r="D69" i="1"/>
  <c r="E69" i="1" s="1"/>
  <c r="F69" i="1" l="1"/>
  <c r="G69" i="1" l="1"/>
  <c r="D70" i="1"/>
  <c r="E70" i="1" s="1"/>
  <c r="F70" i="1" l="1"/>
  <c r="G70" i="1" l="1"/>
  <c r="D71" i="1"/>
  <c r="E71" i="1" s="1"/>
  <c r="F71" i="1" l="1"/>
  <c r="G71" i="1" l="1"/>
  <c r="D72" i="1"/>
  <c r="E72" i="1" s="1"/>
  <c r="F72" i="1" l="1"/>
  <c r="D73" i="1" l="1"/>
  <c r="E73" i="1" s="1"/>
  <c r="G72" i="1"/>
  <c r="F73" i="1" l="1"/>
  <c r="D74" i="1" l="1"/>
  <c r="E74" i="1" s="1"/>
  <c r="G73" i="1"/>
  <c r="F74" i="1" l="1"/>
  <c r="D75" i="1" l="1"/>
  <c r="E75" i="1" s="1"/>
  <c r="G74" i="1"/>
  <c r="F75" i="1" l="1"/>
  <c r="G75" i="1" l="1"/>
  <c r="D76" i="1"/>
  <c r="E76" i="1" s="1"/>
  <c r="F76" i="1" l="1"/>
  <c r="G76" i="1" l="1"/>
  <c r="D77" i="1"/>
  <c r="E77" i="1" s="1"/>
  <c r="F77" i="1" l="1"/>
  <c r="G77" i="1" l="1"/>
  <c r="D78" i="1"/>
  <c r="E78" i="1" s="1"/>
  <c r="F78" i="1" l="1"/>
  <c r="G78" i="1" l="1"/>
  <c r="D79" i="1"/>
  <c r="E79" i="1" s="1"/>
  <c r="F79" i="1" l="1"/>
  <c r="G79" i="1" l="1"/>
  <c r="D80" i="1"/>
  <c r="E80" i="1" s="1"/>
  <c r="F80" i="1" l="1"/>
  <c r="D81" i="1" l="1"/>
  <c r="E81" i="1" s="1"/>
  <c r="G80" i="1"/>
  <c r="F81" i="1" l="1"/>
  <c r="G81" i="1" l="1"/>
  <c r="D82" i="1"/>
  <c r="E82" i="1" s="1"/>
  <c r="F82" i="1" l="1"/>
  <c r="G82" i="1" l="1"/>
  <c r="D83" i="1"/>
  <c r="E83" i="1" s="1"/>
  <c r="F83" i="1" l="1"/>
  <c r="G83" i="1" l="1"/>
  <c r="D84" i="1"/>
  <c r="E84" i="1" s="1"/>
  <c r="F84" i="1" l="1"/>
  <c r="G84" i="1" l="1"/>
  <c r="D85" i="1"/>
  <c r="E85" i="1" s="1"/>
  <c r="F85" i="1" l="1"/>
  <c r="G85" i="1" l="1"/>
  <c r="D86" i="1"/>
  <c r="E86" i="1" s="1"/>
  <c r="F86" i="1" l="1"/>
  <c r="G86" i="1" l="1"/>
  <c r="D87" i="1"/>
  <c r="E87" i="1" s="1"/>
  <c r="F87" i="1" l="1"/>
  <c r="G87" i="1" l="1"/>
  <c r="D88" i="1"/>
  <c r="E88" i="1" s="1"/>
  <c r="F88" i="1" l="1"/>
  <c r="G88" i="1" l="1"/>
  <c r="D89" i="1"/>
  <c r="E89" i="1" s="1"/>
  <c r="F89" i="1" l="1"/>
  <c r="G89" i="1" l="1"/>
  <c r="D90" i="1"/>
  <c r="E90" i="1" s="1"/>
  <c r="F90" i="1" l="1"/>
  <c r="G90" i="1" l="1"/>
  <c r="D91" i="1"/>
  <c r="E91" i="1" s="1"/>
  <c r="F91" i="1" l="1"/>
  <c r="G91" i="1" l="1"/>
  <c r="D92" i="1"/>
  <c r="E92" i="1" s="1"/>
  <c r="F92" i="1" l="1"/>
  <c r="G92" i="1" l="1"/>
  <c r="D93" i="1"/>
  <c r="E93" i="1" s="1"/>
  <c r="F93" i="1" l="1"/>
  <c r="G93" i="1" l="1"/>
  <c r="D94" i="1"/>
  <c r="E94" i="1" s="1"/>
  <c r="F94" i="1" l="1"/>
  <c r="G94" i="1" l="1"/>
  <c r="D95" i="1"/>
  <c r="E95" i="1" s="1"/>
  <c r="F95" i="1" l="1"/>
  <c r="D96" i="1" l="1"/>
  <c r="E96" i="1" s="1"/>
  <c r="G95" i="1"/>
  <c r="F96" i="1" l="1"/>
  <c r="G96" i="1" l="1"/>
  <c r="D97" i="1"/>
  <c r="E97" i="1" s="1"/>
  <c r="F97" i="1" l="1"/>
  <c r="G97" i="1" l="1"/>
  <c r="D98" i="1"/>
  <c r="E98" i="1" s="1"/>
  <c r="F98" i="1" l="1"/>
  <c r="G98" i="1" l="1"/>
  <c r="D99" i="1"/>
  <c r="E99" i="1" s="1"/>
  <c r="F99" i="1" l="1"/>
  <c r="G99" i="1" l="1"/>
  <c r="D100" i="1"/>
  <c r="E100" i="1" s="1"/>
  <c r="F100" i="1" l="1"/>
  <c r="D101" i="1" l="1"/>
  <c r="E101" i="1" s="1"/>
  <c r="G100" i="1"/>
  <c r="F101" i="1" l="1"/>
  <c r="G101" i="1" l="1"/>
  <c r="D102" i="1"/>
  <c r="E102" i="1" s="1"/>
  <c r="F102" i="1" l="1"/>
  <c r="G102" i="1" l="1"/>
  <c r="D103" i="1"/>
  <c r="E103" i="1" s="1"/>
  <c r="F103" i="1" l="1"/>
  <c r="G103" i="1" l="1"/>
  <c r="D104" i="1"/>
  <c r="E104" i="1" s="1"/>
  <c r="F104" i="1" l="1"/>
  <c r="G104" i="1" l="1"/>
  <c r="D105" i="1"/>
  <c r="E105" i="1" s="1"/>
  <c r="F105" i="1" l="1"/>
  <c r="G105" i="1" l="1"/>
  <c r="D106" i="1"/>
  <c r="E106" i="1" s="1"/>
  <c r="F106" i="1" l="1"/>
  <c r="G106" i="1" l="1"/>
  <c r="D107" i="1"/>
  <c r="E107" i="1" s="1"/>
  <c r="F107" i="1" l="1"/>
  <c r="G107" i="1" l="1"/>
  <c r="D108" i="1"/>
  <c r="E108" i="1" s="1"/>
  <c r="F108" i="1" l="1"/>
  <c r="G108" i="1" l="1"/>
  <c r="D109" i="1"/>
  <c r="E109" i="1" s="1"/>
  <c r="F109" i="1" l="1"/>
  <c r="G109" i="1" l="1"/>
  <c r="D110" i="1"/>
  <c r="E110" i="1" s="1"/>
  <c r="F110" i="1" l="1"/>
  <c r="G110" i="1" l="1"/>
  <c r="D111" i="1"/>
  <c r="E111" i="1" s="1"/>
  <c r="F111" i="1" l="1"/>
  <c r="G111" i="1" l="1"/>
  <c r="D112" i="1"/>
  <c r="E112" i="1" s="1"/>
  <c r="F112" i="1" l="1"/>
  <c r="G112" i="1"/>
  <c r="G6" i="1" l="1"/>
  <c r="H6" i="1"/>
</calcChain>
</file>

<file path=xl/sharedStrings.xml><?xml version="1.0" encoding="utf-8"?>
<sst xmlns="http://schemas.openxmlformats.org/spreadsheetml/2006/main" count="87" uniqueCount="21">
  <si>
    <t>a</t>
  </si>
  <si>
    <t>s</t>
  </si>
  <si>
    <t>delta</t>
  </si>
  <si>
    <t>g</t>
  </si>
  <si>
    <t>n</t>
  </si>
  <si>
    <t>A</t>
  </si>
  <si>
    <t>L</t>
  </si>
  <si>
    <t>K</t>
  </si>
  <si>
    <t xml:space="preserve">År </t>
  </si>
  <si>
    <t>aa</t>
  </si>
  <si>
    <t>aaa</t>
  </si>
  <si>
    <t>Y</t>
  </si>
  <si>
    <t>k</t>
  </si>
  <si>
    <t>y</t>
  </si>
  <si>
    <t>D</t>
  </si>
  <si>
    <t>Uden</t>
  </si>
  <si>
    <t>Med</t>
  </si>
  <si>
    <t>DeltaT</t>
  </si>
  <si>
    <t xml:space="preserve">sigma </t>
  </si>
  <si>
    <t xml:space="preserve">D_t </t>
  </si>
  <si>
    <t>Med speciel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</si>
</sst>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A4E1-6BBD-2141-8135-CA3BF1C9BE2A}">
  <dimension ref="A1:R113"/>
  <sheetViews>
    <sheetView tabSelected="1" workbookViewId="0">
      <selection activeCell="J11" sqref="J11"/>
    </sheetView>
  </sheetViews>
  <sheetFormatPr baseColWidth="10" defaultRowHeight="16" x14ac:dyDescent="0.2"/>
  <cols>
    <col min="2" max="3" width="11" bestFit="1" customWidth="1"/>
    <col min="4" max="4" width="12.6640625" bestFit="1" customWidth="1"/>
    <col min="5" max="6" width="11.6640625" bestFit="1" customWidth="1"/>
    <col min="7" max="7" width="12.6640625" bestFit="1" customWidth="1"/>
    <col min="9" max="9" width="13.6640625" bestFit="1" customWidth="1"/>
  </cols>
  <sheetData>
    <row r="1" spans="1:9" x14ac:dyDescent="0.2">
      <c r="A1" t="s">
        <v>0</v>
      </c>
      <c r="B1">
        <v>0.33333333329999998</v>
      </c>
    </row>
    <row r="2" spans="1:9" x14ac:dyDescent="0.2">
      <c r="A2" t="s">
        <v>1</v>
      </c>
      <c r="B2">
        <v>0.3</v>
      </c>
    </row>
    <row r="3" spans="1:9" x14ac:dyDescent="0.2">
      <c r="A3" t="s">
        <v>2</v>
      </c>
      <c r="B3">
        <v>0.05</v>
      </c>
    </row>
    <row r="4" spans="1:9" x14ac:dyDescent="0.2">
      <c r="A4" t="s">
        <v>3</v>
      </c>
      <c r="B4">
        <v>0.02</v>
      </c>
    </row>
    <row r="5" spans="1:9" x14ac:dyDescent="0.2">
      <c r="A5" t="s">
        <v>4</v>
      </c>
      <c r="B5">
        <v>0.01</v>
      </c>
      <c r="G5" t="s">
        <v>15</v>
      </c>
      <c r="H5" t="s">
        <v>16</v>
      </c>
      <c r="I5" t="s">
        <v>20</v>
      </c>
    </row>
    <row r="6" spans="1:9" x14ac:dyDescent="0.2">
      <c r="A6" t="s">
        <v>5</v>
      </c>
      <c r="B6">
        <v>1</v>
      </c>
      <c r="G6" s="2">
        <f>G113/G13</f>
        <v>5.5897928718961163</v>
      </c>
      <c r="H6" s="2">
        <f>G113/G13</f>
        <v>5.5897928718961163</v>
      </c>
      <c r="I6" s="2">
        <f>G113/G13</f>
        <v>5.5897928718961163</v>
      </c>
    </row>
    <row r="7" spans="1:9" x14ac:dyDescent="0.2">
      <c r="A7" t="s">
        <v>6</v>
      </c>
      <c r="B7">
        <v>1</v>
      </c>
    </row>
    <row r="8" spans="1:9" x14ac:dyDescent="0.2">
      <c r="A8" t="s">
        <v>7</v>
      </c>
      <c r="B8">
        <v>7.2350000000000003</v>
      </c>
    </row>
    <row r="9" spans="1:9" x14ac:dyDescent="0.2">
      <c r="A9" t="s">
        <v>14</v>
      </c>
      <c r="B9" t="str">
        <f>H12</f>
        <v xml:space="preserve">D_t </v>
      </c>
    </row>
    <row r="10" spans="1:9" x14ac:dyDescent="0.2">
      <c r="A10" t="s">
        <v>17</v>
      </c>
      <c r="B10">
        <v>0.04</v>
      </c>
    </row>
    <row r="11" spans="1:9" x14ac:dyDescent="0.2">
      <c r="A11" t="s">
        <v>18</v>
      </c>
      <c r="B11">
        <v>1.325758E-2</v>
      </c>
    </row>
    <row r="12" spans="1:9" x14ac:dyDescent="0.2">
      <c r="A12" t="s">
        <v>8</v>
      </c>
      <c r="B12" t="s">
        <v>6</v>
      </c>
      <c r="C12" t="s">
        <v>5</v>
      </c>
      <c r="D12" t="s">
        <v>7</v>
      </c>
      <c r="E12" t="s">
        <v>11</v>
      </c>
      <c r="F12" t="s">
        <v>12</v>
      </c>
      <c r="G12" t="s">
        <v>13</v>
      </c>
      <c r="H12" t="s">
        <v>19</v>
      </c>
    </row>
    <row r="13" spans="1:9" x14ac:dyDescent="0.2">
      <c r="A13">
        <v>0</v>
      </c>
      <c r="B13" s="1">
        <f>B7</f>
        <v>1</v>
      </c>
      <c r="C13" s="1">
        <f>B6</f>
        <v>1</v>
      </c>
      <c r="D13" s="1">
        <f>B8</f>
        <v>7.2350000000000003</v>
      </c>
      <c r="E13" s="1">
        <f>D13^$B$1*(B13*C13)^(1-$B$1)*(1-H13)</f>
        <v>1.9341026135368562</v>
      </c>
      <c r="F13" s="1">
        <f>D13/B13</f>
        <v>7.2350000000000003</v>
      </c>
      <c r="G13" s="1">
        <f>E13/B13</f>
        <v>1.9341026135368562</v>
      </c>
      <c r="H13">
        <f>1-(1/(1+$B$11*($B$10*A13)^2))</f>
        <v>0</v>
      </c>
    </row>
    <row r="14" spans="1:9" x14ac:dyDescent="0.2">
      <c r="A14">
        <v>1</v>
      </c>
      <c r="B14" s="1">
        <f>(1+$B$5)*B13</f>
        <v>1.01</v>
      </c>
      <c r="C14" s="1">
        <f>(1+$B$4)*C13</f>
        <v>1.02</v>
      </c>
      <c r="D14" s="1">
        <f>$B$2*E13+(1-$B$3)*D13</f>
        <v>7.4534807840610569</v>
      </c>
      <c r="E14" s="1">
        <f t="shared" ref="E14:E77" si="0">D14^$B$1*(B14*C14)^(1-$B$1)*(1-H14)</f>
        <v>1.9924688029813826</v>
      </c>
      <c r="F14" s="1">
        <f>D14/B14</f>
        <v>7.3796839446149081</v>
      </c>
      <c r="G14" s="1">
        <f>E14/B14</f>
        <v>1.9727413890904779</v>
      </c>
      <c r="H14">
        <f t="shared" ref="H14:H77" si="1">1-(1/(1+$B$11*($B$10*A14)^2))</f>
        <v>2.1211678055244043E-5</v>
      </c>
    </row>
    <row r="15" spans="1:9" x14ac:dyDescent="0.2">
      <c r="A15">
        <v>2</v>
      </c>
      <c r="B15" s="1">
        <f t="shared" ref="B15:B78" si="2">(1+$B$5)*B14</f>
        <v>1.0201</v>
      </c>
      <c r="C15" s="1">
        <f t="shared" ref="C15:C78" si="3">(1+$B$4)*C14</f>
        <v>1.0404</v>
      </c>
      <c r="D15" s="1">
        <f>$B$2*E14+(1-$B$3)*D14</f>
        <v>7.6785473857524185</v>
      </c>
      <c r="E15" s="1">
        <f t="shared" si="0"/>
        <v>2.0525082082500221</v>
      </c>
      <c r="F15" s="1">
        <f t="shared" ref="F15:F78" si="4">D15/B15</f>
        <v>7.5272496674369362</v>
      </c>
      <c r="G15" s="1">
        <f t="shared" ref="G15:G78" si="5">E15/B15</f>
        <v>2.0120656879227745</v>
      </c>
      <c r="H15">
        <f t="shared" si="1"/>
        <v>8.4841313340744406E-5</v>
      </c>
    </row>
    <row r="16" spans="1:9" x14ac:dyDescent="0.2">
      <c r="A16">
        <v>3</v>
      </c>
      <c r="B16" s="1">
        <f t="shared" si="2"/>
        <v>1.0303009999999999</v>
      </c>
      <c r="C16" s="1">
        <f t="shared" si="3"/>
        <v>1.0612079999999999</v>
      </c>
      <c r="D16" s="1">
        <f t="shared" ref="D16:D79" si="6">$B$2*E15+(1-$B$3)*D15</f>
        <v>7.910372478939804</v>
      </c>
      <c r="E16" s="1">
        <f t="shared" si="0"/>
        <v>2.1142637618113311</v>
      </c>
      <c r="F16" s="1">
        <f t="shared" si="4"/>
        <v>7.6777295944969524</v>
      </c>
      <c r="G16" s="1">
        <f t="shared" si="5"/>
        <v>2.0520835773345181</v>
      </c>
      <c r="H16">
        <f t="shared" si="1"/>
        <v>1.9087271265227912E-4</v>
      </c>
    </row>
    <row r="17" spans="1:8" x14ac:dyDescent="0.2">
      <c r="A17">
        <v>4</v>
      </c>
      <c r="B17" s="1">
        <f t="shared" si="2"/>
        <v>1.04060401</v>
      </c>
      <c r="C17" s="1">
        <f t="shared" si="3"/>
        <v>1.08243216</v>
      </c>
      <c r="D17" s="1">
        <f t="shared" si="6"/>
        <v>8.1491329835362123</v>
      </c>
      <c r="E17" s="1">
        <f t="shared" si="0"/>
        <v>2.1777793952147326</v>
      </c>
      <c r="F17" s="1">
        <f t="shared" si="4"/>
        <v>7.8311566217549098</v>
      </c>
      <c r="G17" s="1">
        <f t="shared" si="5"/>
        <v>2.0928031934210329</v>
      </c>
      <c r="H17">
        <f t="shared" si="1"/>
        <v>3.3927889876128603E-4</v>
      </c>
    </row>
    <row r="18" spans="1:8" x14ac:dyDescent="0.2">
      <c r="A18">
        <v>5</v>
      </c>
      <c r="B18" s="1">
        <f t="shared" si="2"/>
        <v>1.0510100500999999</v>
      </c>
      <c r="C18" s="1">
        <f t="shared" si="3"/>
        <v>1.1040808032</v>
      </c>
      <c r="D18" s="1">
        <f t="shared" si="6"/>
        <v>8.3950101529238204</v>
      </c>
      <c r="E18" s="1">
        <f t="shared" si="0"/>
        <v>2.2431000599904221</v>
      </c>
      <c r="F18" s="1">
        <f t="shared" si="4"/>
        <v>7.9875641076173007</v>
      </c>
      <c r="G18" s="1">
        <f t="shared" si="5"/>
        <v>2.1342327409495265</v>
      </c>
      <c r="H18">
        <f t="shared" si="1"/>
        <v>5.3002212756958489E-4</v>
      </c>
    </row>
    <row r="19" spans="1:8" x14ac:dyDescent="0.2">
      <c r="A19">
        <v>6</v>
      </c>
      <c r="B19" s="1">
        <f t="shared" si="2"/>
        <v>1.0615201506009999</v>
      </c>
      <c r="C19" s="1">
        <f t="shared" si="3"/>
        <v>1.1261624192640001</v>
      </c>
      <c r="D19" s="1">
        <f t="shared" si="6"/>
        <v>8.6481896632747564</v>
      </c>
      <c r="E19" s="1">
        <f t="shared" si="0"/>
        <v>2.3102717489775531</v>
      </c>
      <c r="F19" s="1">
        <f t="shared" si="4"/>
        <v>8.1469858658626677</v>
      </c>
      <c r="G19" s="1">
        <f t="shared" si="5"/>
        <v>2.1763804932667066</v>
      </c>
      <c r="H19">
        <f t="shared" si="1"/>
        <v>7.630539120987434E-4</v>
      </c>
    </row>
    <row r="20" spans="1:8" x14ac:dyDescent="0.2">
      <c r="A20">
        <v>7</v>
      </c>
      <c r="B20" s="1">
        <f t="shared" si="2"/>
        <v>1.0721353521070098</v>
      </c>
      <c r="C20" s="1">
        <f t="shared" si="3"/>
        <v>1.14868566764928</v>
      </c>
      <c r="D20" s="1">
        <f t="shared" si="6"/>
        <v>8.9088617048042842</v>
      </c>
      <c r="E20" s="1">
        <f t="shared" si="0"/>
        <v>2.3793415180919344</v>
      </c>
      <c r="F20" s="1">
        <f t="shared" si="4"/>
        <v>8.3094561589599465</v>
      </c>
      <c r="G20" s="1">
        <f t="shared" si="5"/>
        <v>2.2192547922386319</v>
      </c>
      <c r="H20">
        <f t="shared" si="1"/>
        <v>1.0383150532810026E-3</v>
      </c>
    </row>
    <row r="21" spans="1:8" x14ac:dyDescent="0.2">
      <c r="A21">
        <v>8</v>
      </c>
      <c r="B21" s="1">
        <f t="shared" si="2"/>
        <v>1.08285670562808</v>
      </c>
      <c r="C21" s="1">
        <f t="shared" si="3"/>
        <v>1.1716593810022657</v>
      </c>
      <c r="D21" s="1">
        <f t="shared" si="6"/>
        <v>9.1772210749916496</v>
      </c>
      <c r="E21" s="1">
        <f t="shared" si="0"/>
        <v>2.4503575085447933</v>
      </c>
      <c r="F21" s="1">
        <f t="shared" si="4"/>
        <v>8.4750096917658784</v>
      </c>
      <c r="G21" s="1">
        <f t="shared" si="5"/>
        <v>2.2628640482246758</v>
      </c>
      <c r="H21">
        <f t="shared" si="1"/>
        <v>1.3557356775214524E-3</v>
      </c>
    </row>
    <row r="22" spans="1:8" x14ac:dyDescent="0.2">
      <c r="A22">
        <v>9</v>
      </c>
      <c r="B22" s="1">
        <f t="shared" si="2"/>
        <v>1.0936852726843609</v>
      </c>
      <c r="C22" s="1">
        <f t="shared" si="3"/>
        <v>1.1950925686223111</v>
      </c>
      <c r="D22" s="1">
        <f t="shared" si="6"/>
        <v>9.4534672738055043</v>
      </c>
      <c r="E22" s="1">
        <f t="shared" si="0"/>
        <v>2.5233689695243791</v>
      </c>
      <c r="F22" s="1">
        <f t="shared" si="4"/>
        <v>8.6436816055890962</v>
      </c>
      <c r="G22" s="1">
        <f t="shared" si="5"/>
        <v>2.3072167400873713</v>
      </c>
      <c r="H22">
        <f t="shared" si="1"/>
        <v>1.7152352809831628E-3</v>
      </c>
    </row>
    <row r="23" spans="1:8" x14ac:dyDescent="0.2">
      <c r="A23">
        <v>10</v>
      </c>
      <c r="B23" s="1">
        <f t="shared" si="2"/>
        <v>1.1046221254112045</v>
      </c>
      <c r="C23" s="1">
        <f t="shared" si="3"/>
        <v>1.2189944199947573</v>
      </c>
      <c r="D23" s="1">
        <f t="shared" si="6"/>
        <v>9.7378046009725416</v>
      </c>
      <c r="E23" s="1">
        <f t="shared" si="0"/>
        <v>2.5984262813525167</v>
      </c>
      <c r="F23" s="1">
        <f t="shared" si="4"/>
        <v>8.8155074726097542</v>
      </c>
      <c r="G23" s="1">
        <f t="shared" si="5"/>
        <v>2.3523214152398326</v>
      </c>
      <c r="H23">
        <f t="shared" si="1"/>
        <v>2.1167227805439781E-3</v>
      </c>
    </row>
    <row r="24" spans="1:8" x14ac:dyDescent="0.2">
      <c r="A24">
        <v>11</v>
      </c>
      <c r="B24" s="1">
        <f t="shared" si="2"/>
        <v>1.1156683466653166</v>
      </c>
      <c r="C24" s="1">
        <f t="shared" si="3"/>
        <v>1.2433743083946525</v>
      </c>
      <c r="D24" s="1">
        <f t="shared" si="6"/>
        <v>10.030442255329669</v>
      </c>
      <c r="E24" s="1">
        <f t="shared" si="0"/>
        <v>2.6755809791284531</v>
      </c>
      <c r="F24" s="1">
        <f t="shared" si="4"/>
        <v>8.9905232906447683</v>
      </c>
      <c r="G24" s="1">
        <f t="shared" si="5"/>
        <v>2.3981866897323445</v>
      </c>
      <c r="H24">
        <f t="shared" si="1"/>
        <v>2.5600965713642454E-3</v>
      </c>
    </row>
    <row r="25" spans="1:8" x14ac:dyDescent="0.2">
      <c r="A25">
        <v>12</v>
      </c>
      <c r="B25" s="1">
        <f t="shared" si="2"/>
        <v>1.1268250301319698</v>
      </c>
      <c r="C25" s="1">
        <f t="shared" si="3"/>
        <v>1.2682417945625455</v>
      </c>
      <c r="D25" s="1">
        <f t="shared" si="6"/>
        <v>10.331594436301721</v>
      </c>
      <c r="E25" s="1">
        <f t="shared" si="0"/>
        <v>2.7548857768726815</v>
      </c>
      <c r="F25" s="1">
        <f t="shared" si="4"/>
        <v>9.1687654782497336</v>
      </c>
      <c r="G25" s="1">
        <f t="shared" si="5"/>
        <v>2.4448212483796521</v>
      </c>
      <c r="H25">
        <f t="shared" si="1"/>
        <v>3.0452445909999737E-3</v>
      </c>
    </row>
    <row r="26" spans="1:8" x14ac:dyDescent="0.2">
      <c r="A26">
        <v>13</v>
      </c>
      <c r="B26" s="1">
        <f t="shared" si="2"/>
        <v>1.1380932804332895</v>
      </c>
      <c r="C26" s="1">
        <f t="shared" si="3"/>
        <v>1.2936066304537963</v>
      </c>
      <c r="D26" s="1">
        <f t="shared" si="6"/>
        <v>10.641480447548439</v>
      </c>
      <c r="E26" s="1">
        <f t="shared" si="0"/>
        <v>2.8363945921837006</v>
      </c>
      <c r="F26" s="1">
        <f t="shared" si="4"/>
        <v>9.3502708701496466</v>
      </c>
      <c r="G26" s="1">
        <f t="shared" si="5"/>
        <v>2.4922338449303925</v>
      </c>
      <c r="H26">
        <f t="shared" si="1"/>
        <v>3.5720443899829313E-3</v>
      </c>
    </row>
    <row r="27" spans="1:8" x14ac:dyDescent="0.2">
      <c r="A27">
        <v>14</v>
      </c>
      <c r="B27" s="1">
        <f t="shared" si="2"/>
        <v>1.1494742132376223</v>
      </c>
      <c r="C27" s="1">
        <f t="shared" si="3"/>
        <v>1.3194787630628724</v>
      </c>
      <c r="D27" s="1">
        <f t="shared" si="6"/>
        <v>10.960324802826127</v>
      </c>
      <c r="E27" s="1">
        <f t="shared" si="0"/>
        <v>2.9201625714210087</v>
      </c>
      <c r="F27" s="1">
        <f t="shared" si="4"/>
        <v>9.5350767129913692</v>
      </c>
      <c r="G27" s="1">
        <f t="shared" si="5"/>
        <v>2.5404333022800443</v>
      </c>
      <c r="H27">
        <f t="shared" si="1"/>
        <v>4.14036320878719E-3</v>
      </c>
    </row>
    <row r="28" spans="1:8" x14ac:dyDescent="0.2">
      <c r="A28">
        <v>15</v>
      </c>
      <c r="B28" s="1">
        <f t="shared" si="2"/>
        <v>1.1609689553699987</v>
      </c>
      <c r="C28" s="1">
        <f t="shared" si="3"/>
        <v>1.3458683383241299</v>
      </c>
      <c r="D28" s="1">
        <f t="shared" si="6"/>
        <v>11.288357334111124</v>
      </c>
      <c r="E28" s="1">
        <f t="shared" si="0"/>
        <v>3.0062461154279103</v>
      </c>
      <c r="F28" s="1">
        <f t="shared" si="4"/>
        <v>9.7232206614116965</v>
      </c>
      <c r="G28" s="1">
        <f t="shared" si="5"/>
        <v>2.5894285127286847</v>
      </c>
      <c r="H28">
        <f t="shared" si="1"/>
        <v>4.7500580610900789E-3</v>
      </c>
    </row>
    <row r="29" spans="1:8" x14ac:dyDescent="0.2">
      <c r="A29">
        <v>16</v>
      </c>
      <c r="B29" s="1">
        <f t="shared" si="2"/>
        <v>1.1725786449236986</v>
      </c>
      <c r="C29" s="1">
        <f t="shared" si="3"/>
        <v>1.3727857050906125</v>
      </c>
      <c r="D29" s="1">
        <f t="shared" si="6"/>
        <v>11.625813302033942</v>
      </c>
      <c r="E29" s="1">
        <f t="shared" si="0"/>
        <v>3.0947029058080933</v>
      </c>
      <c r="F29" s="1">
        <f t="shared" si="4"/>
        <v>9.9147407744155629</v>
      </c>
      <c r="G29" s="1">
        <f t="shared" si="5"/>
        <v>2.6392284382848112</v>
      </c>
      <c r="H29">
        <f t="shared" si="1"/>
        <v>5.4009758232351768E-3</v>
      </c>
    </row>
    <row r="30" spans="1:8" x14ac:dyDescent="0.2">
      <c r="A30">
        <v>17</v>
      </c>
      <c r="B30" s="1">
        <f t="shared" si="2"/>
        <v>1.1843044313729356</v>
      </c>
      <c r="C30" s="1">
        <f t="shared" si="3"/>
        <v>1.4002414191924248</v>
      </c>
      <c r="D30" s="1">
        <f t="shared" si="6"/>
        <v>11.972933508674672</v>
      </c>
      <c r="E30" s="1">
        <f t="shared" si="0"/>
        <v>3.185591931770217</v>
      </c>
      <c r="F30" s="1">
        <f t="shared" si="4"/>
        <v>10.10967551205963</v>
      </c>
      <c r="G30" s="1">
        <f t="shared" si="5"/>
        <v>2.6898421110163686</v>
      </c>
      <c r="H30">
        <f t="shared" si="1"/>
        <v>6.0929533297864324E-3</v>
      </c>
    </row>
    <row r="31" spans="1:8" x14ac:dyDescent="0.2">
      <c r="A31">
        <v>18</v>
      </c>
      <c r="B31" s="1">
        <f t="shared" si="2"/>
        <v>1.196147475686665</v>
      </c>
      <c r="C31" s="1">
        <f t="shared" si="3"/>
        <v>1.4282462475762734</v>
      </c>
      <c r="D31" s="1">
        <f t="shared" si="6"/>
        <v>12.329964412772002</v>
      </c>
      <c r="E31" s="1">
        <f t="shared" si="0"/>
        <v>3.2789735175551464</v>
      </c>
      <c r="F31" s="1">
        <f t="shared" si="4"/>
        <v>10.308063732437185</v>
      </c>
      <c r="G31" s="1">
        <f t="shared" si="5"/>
        <v>2.7412786334501158</v>
      </c>
      <c r="H31">
        <f t="shared" si="1"/>
        <v>6.8258174750684963E-3</v>
      </c>
    </row>
    <row r="32" spans="1:8" x14ac:dyDescent="0.2">
      <c r="A32">
        <v>19</v>
      </c>
      <c r="B32" s="1">
        <f t="shared" si="2"/>
        <v>1.2081089504435316</v>
      </c>
      <c r="C32" s="1">
        <f t="shared" si="3"/>
        <v>1.4568111725277988</v>
      </c>
      <c r="D32" s="1">
        <f t="shared" si="6"/>
        <v>12.697158247399946</v>
      </c>
      <c r="E32" s="1">
        <f t="shared" si="0"/>
        <v>3.3749093504607699</v>
      </c>
      <c r="F32" s="1">
        <f t="shared" si="4"/>
        <v>10.509944688960754</v>
      </c>
      <c r="G32" s="1">
        <f t="shared" si="5"/>
        <v>2.7935471790203552</v>
      </c>
      <c r="H32">
        <f t="shared" si="1"/>
        <v>7.599385320574914E-3</v>
      </c>
    </row>
    <row r="33" spans="1:8" x14ac:dyDescent="0.2">
      <c r="A33">
        <v>20</v>
      </c>
      <c r="B33" s="1">
        <f t="shared" si="2"/>
        <v>1.220190039947967</v>
      </c>
      <c r="C33" s="1">
        <f t="shared" si="3"/>
        <v>1.4859473959783549</v>
      </c>
      <c r="D33" s="1">
        <f t="shared" si="6"/>
        <v>13.074773140168178</v>
      </c>
      <c r="E33" s="1">
        <f t="shared" si="0"/>
        <v>3.473462509479746</v>
      </c>
      <c r="F33" s="1">
        <f t="shared" si="4"/>
        <v>10.715358027939427</v>
      </c>
      <c r="G33" s="1">
        <f t="shared" si="5"/>
        <v>2.8466569925680316</v>
      </c>
      <c r="H33">
        <f t="shared" si="1"/>
        <v>8.4134642081176159E-3</v>
      </c>
    </row>
    <row r="34" spans="1:8" x14ac:dyDescent="0.2">
      <c r="A34">
        <v>21</v>
      </c>
      <c r="B34" s="1">
        <f t="shared" si="2"/>
        <v>1.2323919403474468</v>
      </c>
      <c r="C34" s="1">
        <f t="shared" si="3"/>
        <v>1.5156663438979221</v>
      </c>
      <c r="D34" s="1">
        <f t="shared" si="6"/>
        <v>13.463073236003693</v>
      </c>
      <c r="E34" s="1">
        <f t="shared" si="0"/>
        <v>3.5746974945658496</v>
      </c>
      <c r="F34" s="1">
        <f t="shared" si="4"/>
        <v>10.924343786448379</v>
      </c>
      <c r="G34" s="1">
        <f t="shared" si="5"/>
        <v>2.900617390891115</v>
      </c>
      <c r="H34">
        <f t="shared" si="1"/>
        <v>9.2678518785928032E-3</v>
      </c>
    </row>
    <row r="35" spans="1:8" x14ac:dyDescent="0.2">
      <c r="A35">
        <v>22</v>
      </c>
      <c r="B35" s="1">
        <f t="shared" si="2"/>
        <v>1.2447158597509214</v>
      </c>
      <c r="C35" s="1">
        <f t="shared" si="3"/>
        <v>1.5459796707758806</v>
      </c>
      <c r="D35" s="1">
        <f t="shared" si="6"/>
        <v>13.862328822573263</v>
      </c>
      <c r="E35" s="1">
        <f t="shared" si="0"/>
        <v>3.6786802565449994</v>
      </c>
      <c r="F35" s="1">
        <f t="shared" si="4"/>
        <v>11.136942390488411</v>
      </c>
      <c r="G35" s="1">
        <f t="shared" si="5"/>
        <v>2.9554377633471591</v>
      </c>
      <c r="H35">
        <f t="shared" si="1"/>
        <v>1.0162336596225452E-2</v>
      </c>
    </row>
    <row r="36" spans="1:8" x14ac:dyDescent="0.2">
      <c r="A36">
        <v>23</v>
      </c>
      <c r="B36" s="1">
        <f t="shared" si="2"/>
        <v>1.2571630183484306</v>
      </c>
      <c r="C36" s="1">
        <f t="shared" si="3"/>
        <v>1.5768992641913981</v>
      </c>
      <c r="D36" s="1">
        <f t="shared" si="6"/>
        <v>14.272816458408098</v>
      </c>
      <c r="E36" s="1">
        <f t="shared" si="0"/>
        <v>3.7854782276874088</v>
      </c>
      <c r="F36" s="1">
        <f t="shared" si="4"/>
        <v>11.353194653433798</v>
      </c>
      <c r="G36" s="1">
        <f t="shared" si="5"/>
        <v>3.0111275725088502</v>
      </c>
      <c r="H36">
        <f t="shared" si="1"/>
        <v>1.1096697278151102E-2</v>
      </c>
    </row>
    <row r="37" spans="1:8" x14ac:dyDescent="0.2">
      <c r="A37">
        <v>24</v>
      </c>
      <c r="B37" s="1">
        <f t="shared" si="2"/>
        <v>1.269734648531915</v>
      </c>
      <c r="C37" s="1">
        <f t="shared" si="3"/>
        <v>1.6084372494752261</v>
      </c>
      <c r="D37" s="1">
        <f t="shared" si="6"/>
        <v>14.694819103793915</v>
      </c>
      <c r="E37" s="1">
        <f t="shared" si="0"/>
        <v>3.8951603529577117</v>
      </c>
      <c r="F37" s="1">
        <f t="shared" si="4"/>
        <v>11.573141774767091</v>
      </c>
      <c r="G37" s="1">
        <f t="shared" si="5"/>
        <v>3.0676963548733198</v>
      </c>
      <c r="H37">
        <f t="shared" si="1"/>
        <v>1.2070703629190827E-2</v>
      </c>
    </row>
    <row r="38" spans="1:8" x14ac:dyDescent="0.2">
      <c r="A38">
        <v>25</v>
      </c>
      <c r="B38" s="1">
        <f t="shared" si="2"/>
        <v>1.282431995017234</v>
      </c>
      <c r="C38" s="1">
        <f t="shared" si="3"/>
        <v>1.6406059944647307</v>
      </c>
      <c r="D38" s="1">
        <f t="shared" si="6"/>
        <v>15.128626254491532</v>
      </c>
      <c r="E38" s="1">
        <f t="shared" si="0"/>
        <v>4.0077971219602953</v>
      </c>
      <c r="F38" s="1">
        <f t="shared" si="4"/>
        <v>11.796825339099735</v>
      </c>
      <c r="G38" s="1">
        <f t="shared" si="5"/>
        <v>3.1251537216259457</v>
      </c>
      <c r="H38">
        <f t="shared" si="1"/>
        <v>1.3084116281666613E-2</v>
      </c>
    </row>
    <row r="39" spans="1:8" x14ac:dyDescent="0.2">
      <c r="A39">
        <v>26</v>
      </c>
      <c r="B39" s="1">
        <f t="shared" si="2"/>
        <v>1.2952563149674063</v>
      </c>
      <c r="C39" s="1">
        <f t="shared" si="3"/>
        <v>1.6734181143540252</v>
      </c>
      <c r="D39" s="1">
        <f t="shared" si="6"/>
        <v>15.574534078355043</v>
      </c>
      <c r="E39" s="1">
        <f t="shared" si="0"/>
        <v>4.1234606015975181</v>
      </c>
      <c r="F39" s="1">
        <f t="shared" si="4"/>
        <v>12.024287315477755</v>
      </c>
      <c r="G39" s="1">
        <f t="shared" si="5"/>
        <v>3.1835093594593133</v>
      </c>
      <c r="H39">
        <f t="shared" si="1"/>
        <v>1.4136686940100396E-2</v>
      </c>
    </row>
    <row r="40" spans="1:8" x14ac:dyDescent="0.2">
      <c r="A40">
        <v>27</v>
      </c>
      <c r="B40" s="1">
        <f t="shared" si="2"/>
        <v>1.3082088781170804</v>
      </c>
      <c r="C40" s="1">
        <f t="shared" si="3"/>
        <v>1.7068864766411058</v>
      </c>
      <c r="D40" s="1">
        <f t="shared" si="6"/>
        <v>16.032845554916545</v>
      </c>
      <c r="E40" s="1">
        <f t="shared" si="0"/>
        <v>4.2422244694588684</v>
      </c>
      <c r="F40" s="1">
        <f t="shared" si="4"/>
        <v>12.255570056971941</v>
      </c>
      <c r="G40" s="1">
        <f t="shared" si="5"/>
        <v>3.2427730314479666</v>
      </c>
      <c r="H40">
        <f t="shared" si="1"/>
        <v>1.5228158530639857E-2</v>
      </c>
    </row>
    <row r="41" spans="1:8" x14ac:dyDescent="0.2">
      <c r="A41">
        <v>28</v>
      </c>
      <c r="B41" s="1">
        <f t="shared" si="2"/>
        <v>1.3212909668982513</v>
      </c>
      <c r="C41" s="1">
        <f t="shared" si="3"/>
        <v>1.7410242061739281</v>
      </c>
      <c r="D41" s="1">
        <f t="shared" si="6"/>
        <v>16.503870618008378</v>
      </c>
      <c r="E41" s="1">
        <f t="shared" si="0"/>
        <v>4.3641640479595614</v>
      </c>
      <c r="F41" s="1">
        <f t="shared" si="4"/>
        <v>12.49071630055221</v>
      </c>
      <c r="G41" s="1">
        <f t="shared" si="5"/>
        <v>3.3029545779795169</v>
      </c>
      <c r="H41">
        <f t="shared" si="1"/>
        <v>1.6358265355041923E-2</v>
      </c>
    </row>
    <row r="42" spans="1:8" x14ac:dyDescent="0.2">
      <c r="A42">
        <v>29</v>
      </c>
      <c r="B42" s="1">
        <f t="shared" si="2"/>
        <v>1.3345038765672339</v>
      </c>
      <c r="C42" s="1">
        <f t="shared" si="3"/>
        <v>1.7758446902974065</v>
      </c>
      <c r="D42" s="1">
        <f t="shared" si="6"/>
        <v>16.987926301495825</v>
      </c>
      <c r="E42" s="1">
        <f t="shared" si="0"/>
        <v>4.4893563392475517</v>
      </c>
      <c r="F42" s="1">
        <f t="shared" si="4"/>
        <v>12.729769167245992</v>
      </c>
      <c r="G42" s="1">
        <f t="shared" si="5"/>
        <v>3.3640639177426719</v>
      </c>
      <c r="H42">
        <f t="shared" si="1"/>
        <v>1.75267332490463E-2</v>
      </c>
    </row>
    <row r="43" spans="1:8" x14ac:dyDescent="0.2">
      <c r="A43">
        <v>30</v>
      </c>
      <c r="B43" s="1">
        <f t="shared" si="2"/>
        <v>1.3478489153329063</v>
      </c>
      <c r="C43" s="1">
        <f t="shared" si="3"/>
        <v>1.8113615841033548</v>
      </c>
      <c r="D43" s="1">
        <f t="shared" si="6"/>
        <v>17.485336888195299</v>
      </c>
      <c r="E43" s="1">
        <f t="shared" si="0"/>
        <v>4.6178800608982815</v>
      </c>
      <c r="F43" s="1">
        <f t="shared" si="4"/>
        <v>12.972772162580686</v>
      </c>
      <c r="G43" s="1">
        <f t="shared" si="5"/>
        <v>3.4261110487726345</v>
      </c>
      <c r="H43">
        <f t="shared" si="1"/>
        <v>1.8733279744970965E-2</v>
      </c>
    </row>
    <row r="44" spans="1:8" x14ac:dyDescent="0.2">
      <c r="A44">
        <v>31</v>
      </c>
      <c r="B44" s="1">
        <f t="shared" si="2"/>
        <v>1.3613274044862353</v>
      </c>
      <c r="C44" s="1">
        <f t="shared" si="3"/>
        <v>1.8475888157854219</v>
      </c>
      <c r="D44" s="1">
        <f t="shared" si="6"/>
        <v>17.996434062055016</v>
      </c>
      <c r="E44" s="1">
        <f t="shared" si="0"/>
        <v>4.7498156824170792</v>
      </c>
      <c r="F44" s="1">
        <f t="shared" si="4"/>
        <v>13.219769177310337</v>
      </c>
      <c r="G44" s="1">
        <f t="shared" si="5"/>
        <v>3.4891060495543749</v>
      </c>
      <c r="H44">
        <f t="shared" si="1"/>
        <v>1.9977614238345431E-2</v>
      </c>
    </row>
    <row r="45" spans="1:8" x14ac:dyDescent="0.2">
      <c r="A45">
        <v>32</v>
      </c>
      <c r="B45" s="1">
        <f t="shared" si="2"/>
        <v>1.3749406785310978</v>
      </c>
      <c r="C45" s="1">
        <f t="shared" si="3"/>
        <v>1.8845405921011305</v>
      </c>
      <c r="D45" s="1">
        <f t="shared" si="6"/>
        <v>18.521557063677388</v>
      </c>
      <c r="E45" s="1">
        <f t="shared" si="0"/>
        <v>4.8852454625694284</v>
      </c>
      <c r="F45" s="1">
        <f t="shared" si="4"/>
        <v>13.470804488426863</v>
      </c>
      <c r="G45" s="1">
        <f t="shared" si="5"/>
        <v>3.5530590801841173</v>
      </c>
      <c r="H45">
        <f t="shared" si="1"/>
        <v>2.1259438158413468E-2</v>
      </c>
    </row>
    <row r="46" spans="1:8" x14ac:dyDescent="0.2">
      <c r="A46">
        <v>33</v>
      </c>
      <c r="B46" s="1">
        <f t="shared" si="2"/>
        <v>1.3886900853164088</v>
      </c>
      <c r="C46" s="1">
        <f t="shared" si="3"/>
        <v>1.9222314039431532</v>
      </c>
      <c r="D46" s="1">
        <f t="shared" si="6"/>
        <v>19.061052849264346</v>
      </c>
      <c r="E46" s="1">
        <f t="shared" si="0"/>
        <v>5.0242534875599754</v>
      </c>
      <c r="F46" s="1">
        <f t="shared" si="4"/>
        <v>13.725922760456191</v>
      </c>
      <c r="G46" s="1">
        <f t="shared" si="5"/>
        <v>3.6179803835894848</v>
      </c>
      <c r="H46">
        <f t="shared" si="1"/>
        <v>2.2578445142312775E-2</v>
      </c>
    </row>
    <row r="47" spans="1:8" x14ac:dyDescent="0.2">
      <c r="A47">
        <v>34</v>
      </c>
      <c r="B47" s="1">
        <f t="shared" si="2"/>
        <v>1.4025769861695729</v>
      </c>
      <c r="C47" s="1">
        <f t="shared" si="3"/>
        <v>1.9606760320220162</v>
      </c>
      <c r="D47" s="1">
        <f t="shared" si="6"/>
        <v>19.615276253069123</v>
      </c>
      <c r="E47" s="1">
        <f t="shared" si="0"/>
        <v>5.1669257100814558</v>
      </c>
      <c r="F47" s="1">
        <f t="shared" si="4"/>
        <v>13.985169047039829</v>
      </c>
      <c r="G47" s="1">
        <f t="shared" si="5"/>
        <v>3.6838802868085625</v>
      </c>
      <c r="H47">
        <f t="shared" si="1"/>
        <v>2.3934321212757292E-2</v>
      </c>
    </row>
    <row r="48" spans="1:8" x14ac:dyDescent="0.2">
      <c r="A48">
        <v>35</v>
      </c>
      <c r="B48" s="1">
        <f t="shared" si="2"/>
        <v>1.4166027560312686</v>
      </c>
      <c r="C48" s="1">
        <f t="shared" si="3"/>
        <v>1.9998895526624565</v>
      </c>
      <c r="D48" s="1">
        <f t="shared" si="6"/>
        <v>20.184590153440102</v>
      </c>
      <c r="E48" s="1">
        <f t="shared" si="0"/>
        <v>5.3133499892553342</v>
      </c>
      <c r="F48" s="1">
        <f t="shared" si="4"/>
        <v>14.248588792802382</v>
      </c>
      <c r="G48" s="1">
        <f t="shared" si="5"/>
        <v>3.7507692023282022</v>
      </c>
      <c r="H48">
        <f t="shared" si="1"/>
        <v>2.5326744959029535E-2</v>
      </c>
    </row>
    <row r="49" spans="1:8" x14ac:dyDescent="0.2">
      <c r="A49">
        <v>36</v>
      </c>
      <c r="B49" s="1">
        <f t="shared" si="2"/>
        <v>1.4307687835915812</v>
      </c>
      <c r="C49" s="1">
        <f t="shared" si="3"/>
        <v>2.0398873437157055</v>
      </c>
      <c r="D49" s="1">
        <f t="shared" si="6"/>
        <v>20.769365642544695</v>
      </c>
      <c r="E49" s="1">
        <f t="shared" si="0"/>
        <v>5.463616131486436</v>
      </c>
      <c r="F49" s="1">
        <f t="shared" si="4"/>
        <v>14.516227835505667</v>
      </c>
      <c r="G49" s="1">
        <f t="shared" si="5"/>
        <v>3.8186576294818351</v>
      </c>
      <c r="H49">
        <f t="shared" si="1"/>
        <v>2.6755387721097756E-2</v>
      </c>
    </row>
    <row r="50" spans="1:8" x14ac:dyDescent="0.2">
      <c r="A50">
        <v>37</v>
      </c>
      <c r="B50" s="1">
        <f t="shared" si="2"/>
        <v>1.4450764714274971</v>
      </c>
      <c r="C50" s="1">
        <f t="shared" si="3"/>
        <v>2.0806850905900198</v>
      </c>
      <c r="D50" s="1">
        <f t="shared" si="6"/>
        <v>21.36998219986339</v>
      </c>
      <c r="E50" s="1">
        <f t="shared" si="0"/>
        <v>5.6178159322542918</v>
      </c>
      <c r="F50" s="1">
        <f t="shared" si="4"/>
        <v>14.788132408490032</v>
      </c>
      <c r="G50" s="1">
        <f t="shared" si="5"/>
        <v>3.8875561559069718</v>
      </c>
      <c r="H50">
        <f t="shared" si="1"/>
        <v>2.8219913776667105E-2</v>
      </c>
    </row>
    <row r="51" spans="1:8" x14ac:dyDescent="0.2">
      <c r="A51">
        <v>38</v>
      </c>
      <c r="B51" s="1">
        <f t="shared" si="2"/>
        <v>1.4595272361417722</v>
      </c>
      <c r="C51" s="1">
        <f t="shared" si="3"/>
        <v>2.1222987924018204</v>
      </c>
      <c r="D51" s="1">
        <f t="shared" si="6"/>
        <v>21.986827869546509</v>
      </c>
      <c r="E51" s="1">
        <f t="shared" si="0"/>
        <v>5.7760432188645385</v>
      </c>
      <c r="F51" s="1">
        <f t="shared" si="4"/>
        <v>15.064349143403586</v>
      </c>
      <c r="G51" s="1">
        <f t="shared" si="5"/>
        <v>3.9574754590626076</v>
      </c>
      <c r="H51">
        <f t="shared" si="1"/>
        <v>2.9719980530975243E-2</v>
      </c>
    </row>
    <row r="52" spans="1:8" x14ac:dyDescent="0.2">
      <c r="A52">
        <v>39</v>
      </c>
      <c r="B52" s="1">
        <f t="shared" si="2"/>
        <v>1.4741225085031899</v>
      </c>
      <c r="C52" s="1">
        <f t="shared" si="3"/>
        <v>2.1647447682498568</v>
      </c>
      <c r="D52" s="1">
        <f t="shared" si="6"/>
        <v>22.620299441728545</v>
      </c>
      <c r="E52" s="1">
        <f t="shared" si="0"/>
        <v>5.9383938941841921</v>
      </c>
      <c r="F52" s="1">
        <f t="shared" si="4"/>
        <v>15.344925073219988</v>
      </c>
      <c r="G52" s="1">
        <f t="shared" si="5"/>
        <v>4.0284263078066562</v>
      </c>
      <c r="H52">
        <f t="shared" si="1"/>
        <v>3.1255238709139155E-2</v>
      </c>
    </row>
    <row r="53" spans="1:8" x14ac:dyDescent="0.2">
      <c r="A53">
        <v>40</v>
      </c>
      <c r="B53" s="1">
        <f t="shared" si="2"/>
        <v>1.4888637335882218</v>
      </c>
      <c r="C53" s="1">
        <f t="shared" si="3"/>
        <v>2.208039663614854</v>
      </c>
      <c r="D53" s="1">
        <f t="shared" si="6"/>
        <v>23.270802637897372</v>
      </c>
      <c r="E53" s="1">
        <f t="shared" si="0"/>
        <v>6.1049659813851918</v>
      </c>
      <c r="F53" s="1">
        <f t="shared" si="4"/>
        <v>15.629907635545528</v>
      </c>
      <c r="G53" s="1">
        <f t="shared" si="5"/>
        <v>4.1004195640335581</v>
      </c>
      <c r="H53">
        <f t="shared" si="1"/>
        <v>3.2825332550861619E-2</v>
      </c>
    </row>
    <row r="54" spans="1:8" x14ac:dyDescent="0.2">
      <c r="A54">
        <v>41</v>
      </c>
      <c r="B54" s="1">
        <f t="shared" si="2"/>
        <v>1.5037523709241041</v>
      </c>
      <c r="C54" s="1">
        <f t="shared" si="3"/>
        <v>2.252200456887151</v>
      </c>
      <c r="D54" s="1">
        <f t="shared" si="6"/>
        <v>23.938752300418059</v>
      </c>
      <c r="E54" s="1">
        <f t="shared" si="0"/>
        <v>6.2758596697211395</v>
      </c>
      <c r="F54" s="1">
        <f t="shared" si="4"/>
        <v>15.919344676216156</v>
      </c>
      <c r="G54" s="1">
        <f t="shared" si="5"/>
        <v>4.1734661843721135</v>
      </c>
      <c r="H54">
        <f t="shared" si="1"/>
        <v>3.442990000730406E-2</v>
      </c>
    </row>
    <row r="55" spans="1:8" x14ac:dyDescent="0.2">
      <c r="A55">
        <v>42</v>
      </c>
      <c r="B55" s="1">
        <f t="shared" si="2"/>
        <v>1.5187898946333451</v>
      </c>
      <c r="C55" s="1">
        <f t="shared" si="3"/>
        <v>2.2972444660248938</v>
      </c>
      <c r="D55" s="1">
        <f t="shared" si="6"/>
        <v>24.624572586313498</v>
      </c>
      <c r="E55" s="1">
        <f t="shared" si="0"/>
        <v>6.4511773613627543</v>
      </c>
      <c r="F55" s="1">
        <f t="shared" si="4"/>
        <v>16.213284453185132</v>
      </c>
      <c r="G55" s="1">
        <f t="shared" si="5"/>
        <v>4.247577221943625</v>
      </c>
      <c r="H55">
        <f t="shared" si="1"/>
        <v>3.6068572939932708E-2</v>
      </c>
    </row>
    <row r="56" spans="1:8" x14ac:dyDescent="0.2">
      <c r="A56">
        <v>43</v>
      </c>
      <c r="B56" s="1">
        <f t="shared" si="2"/>
        <v>1.5339777935796786</v>
      </c>
      <c r="C56" s="1">
        <f t="shared" si="3"/>
        <v>2.343189355345392</v>
      </c>
      <c r="D56" s="1">
        <f t="shared" si="6"/>
        <v>25.328697165406648</v>
      </c>
      <c r="E56" s="1">
        <f t="shared" si="0"/>
        <v>6.6310237193181525</v>
      </c>
      <c r="F56" s="1">
        <f t="shared" si="4"/>
        <v>16.511775640701941</v>
      </c>
      <c r="G56" s="1">
        <f t="shared" si="5"/>
        <v>4.3227638281803591</v>
      </c>
      <c r="H56">
        <f t="shared" si="1"/>
        <v>3.7740977321146563E-2</v>
      </c>
    </row>
    <row r="57" spans="1:8" x14ac:dyDescent="0.2">
      <c r="A57">
        <v>44</v>
      </c>
      <c r="B57" s="1">
        <f t="shared" si="2"/>
        <v>1.5493175715154754</v>
      </c>
      <c r="C57" s="1">
        <f t="shared" si="3"/>
        <v>2.3900531424522997</v>
      </c>
      <c r="D57" s="1">
        <f t="shared" si="6"/>
        <v>26.05156942293176</v>
      </c>
      <c r="E57" s="1">
        <f t="shared" si="0"/>
        <v>6.8155057164646395</v>
      </c>
      <c r="F57" s="1">
        <f t="shared" si="4"/>
        <v>16.81486733378312</v>
      </c>
      <c r="G57" s="1">
        <f t="shared" si="5"/>
        <v>4.3990372547043446</v>
      </c>
      <c r="H57">
        <f t="shared" si="1"/>
        <v>3.9446733436491965E-2</v>
      </c>
    </row>
    <row r="58" spans="1:8" x14ac:dyDescent="0.2">
      <c r="A58">
        <v>45</v>
      </c>
      <c r="B58" s="1">
        <f t="shared" si="2"/>
        <v>1.5648107472306303</v>
      </c>
      <c r="C58" s="1">
        <f t="shared" si="3"/>
        <v>2.4378542053013459</v>
      </c>
      <c r="D58" s="1">
        <f t="shared" si="6"/>
        <v>26.793642666724562</v>
      </c>
      <c r="E58" s="1">
        <f t="shared" si="0"/>
        <v>7.0047326857193024</v>
      </c>
      <c r="F58" s="1">
        <f t="shared" si="4"/>
        <v>17.122609052975509</v>
      </c>
      <c r="G58" s="1">
        <f t="shared" si="5"/>
        <v>4.4764088552664489</v>
      </c>
      <c r="H58">
        <f t="shared" si="1"/>
        <v>4.1185456088277173E-2</v>
      </c>
    </row>
    <row r="59" spans="1:8" x14ac:dyDescent="0.2">
      <c r="A59">
        <v>46</v>
      </c>
      <c r="B59" s="1">
        <f t="shared" si="2"/>
        <v>1.5804588547029366</v>
      </c>
      <c r="C59" s="1">
        <f t="shared" si="3"/>
        <v>2.4866112894073726</v>
      </c>
      <c r="D59" s="1">
        <f t="shared" si="6"/>
        <v>27.555380339104122</v>
      </c>
      <c r="E59" s="1">
        <f t="shared" si="0"/>
        <v>7.1988163713763544</v>
      </c>
      <c r="F59" s="1">
        <f t="shared" si="4"/>
        <v>17.435050749412543</v>
      </c>
      <c r="G59" s="1">
        <f t="shared" si="5"/>
        <v>4.5548900877457168</v>
      </c>
      <c r="H59">
        <f t="shared" si="1"/>
        <v>4.2956754800389407E-2</v>
      </c>
    </row>
    <row r="60" spans="1:8" x14ac:dyDescent="0.2">
      <c r="A60">
        <v>47</v>
      </c>
      <c r="B60" s="1">
        <f t="shared" si="2"/>
        <v>1.5962634432499661</v>
      </c>
      <c r="C60" s="1">
        <f t="shared" si="3"/>
        <v>2.53634351519552</v>
      </c>
      <c r="D60" s="1">
        <f t="shared" si="6"/>
        <v>28.337256233561824</v>
      </c>
      <c r="E60" s="1">
        <f t="shared" si="0"/>
        <v>7.3978709816397688</v>
      </c>
      <c r="F60" s="1">
        <f t="shared" si="4"/>
        <v>17.752242810163992</v>
      </c>
      <c r="G60" s="1">
        <f t="shared" si="5"/>
        <v>4.6344925162088693</v>
      </c>
      <c r="H60">
        <f t="shared" si="1"/>
        <v>4.4760234024133316E-2</v>
      </c>
    </row>
    <row r="61" spans="1:8" x14ac:dyDescent="0.2">
      <c r="A61">
        <v>48</v>
      </c>
      <c r="B61" s="1">
        <f t="shared" si="2"/>
        <v>1.6122260776824657</v>
      </c>
      <c r="C61" s="1">
        <f t="shared" si="3"/>
        <v>2.5870703854994304</v>
      </c>
      <c r="D61" s="1">
        <f t="shared" si="6"/>
        <v>29.139754716375663</v>
      </c>
      <c r="E61" s="1">
        <f t="shared" si="0"/>
        <v>7.6020132423804183</v>
      </c>
      <c r="F61" s="1">
        <f t="shared" si="4"/>
        <v>18.074236063879653</v>
      </c>
      <c r="G61" s="1">
        <f t="shared" si="5"/>
        <v>4.7152278130298697</v>
      </c>
      <c r="H61">
        <f t="shared" si="1"/>
        <v>4.6595493344896988E-2</v>
      </c>
    </row>
    <row r="62" spans="1:8" x14ac:dyDescent="0.2">
      <c r="A62">
        <v>49</v>
      </c>
      <c r="B62" s="1">
        <f t="shared" si="2"/>
        <v>1.6283483384592905</v>
      </c>
      <c r="C62" s="1">
        <f t="shared" si="3"/>
        <v>2.6388117932094191</v>
      </c>
      <c r="D62" s="1">
        <f t="shared" si="6"/>
        <v>29.963370953271003</v>
      </c>
      <c r="E62" s="1">
        <f t="shared" si="0"/>
        <v>7.811362452147609</v>
      </c>
      <c r="F62" s="1">
        <f t="shared" si="4"/>
        <v>18.401081786727357</v>
      </c>
      <c r="G62" s="1">
        <f t="shared" si="5"/>
        <v>4.7971077610694515</v>
      </c>
      <c r="H62">
        <f t="shared" si="1"/>
        <v>4.8462127689461343E-2</v>
      </c>
    </row>
    <row r="63" spans="1:8" x14ac:dyDescent="0.2">
      <c r="A63">
        <v>50</v>
      </c>
      <c r="B63" s="1">
        <f t="shared" si="2"/>
        <v>1.6446318218438833</v>
      </c>
      <c r="C63" s="1">
        <f t="shared" si="3"/>
        <v>2.6915880290736074</v>
      </c>
      <c r="D63" s="1">
        <f t="shared" si="6"/>
        <v>30.808611141251735</v>
      </c>
      <c r="E63" s="1">
        <f t="shared" si="0"/>
        <v>8.0260405384655336</v>
      </c>
      <c r="F63" s="1">
        <f t="shared" si="4"/>
        <v>18.732831708625568</v>
      </c>
      <c r="G63" s="1">
        <f t="shared" si="5"/>
        <v>4.880144255914443</v>
      </c>
      <c r="H63">
        <f t="shared" si="1"/>
        <v>5.035972753377127E-2</v>
      </c>
    </row>
    <row r="64" spans="1:8" x14ac:dyDescent="0.2">
      <c r="A64">
        <v>51</v>
      </c>
      <c r="B64" s="1">
        <f t="shared" si="2"/>
        <v>1.6610781400623222</v>
      </c>
      <c r="C64" s="1">
        <f t="shared" si="3"/>
        <v>2.7454197896550796</v>
      </c>
      <c r="D64" s="1">
        <f t="shared" si="6"/>
        <v>31.675992745728806</v>
      </c>
      <c r="E64" s="1">
        <f t="shared" si="0"/>
        <v>8.2461721154459156</v>
      </c>
      <c r="F64" s="1">
        <f t="shared" si="4"/>
        <v>19.069538019770913</v>
      </c>
      <c r="G64" s="1">
        <f t="shared" si="5"/>
        <v>4.964349308176752</v>
      </c>
      <c r="H64">
        <f t="shared" si="1"/>
        <v>5.2287879110983537E-2</v>
      </c>
    </row>
    <row r="65" spans="1:8" x14ac:dyDescent="0.2">
      <c r="A65">
        <v>52</v>
      </c>
      <c r="B65" s="1">
        <f t="shared" si="2"/>
        <v>1.6776889214629456</v>
      </c>
      <c r="C65" s="1">
        <f t="shared" si="3"/>
        <v>2.8003281854481812</v>
      </c>
      <c r="D65" s="1">
        <f t="shared" si="6"/>
        <v>32.566044743076134</v>
      </c>
      <c r="E65" s="1">
        <f t="shared" si="0"/>
        <v>8.4718845427487839</v>
      </c>
      <c r="F65" s="1">
        <f t="shared" si="4"/>
        <v>19.411253377460778</v>
      </c>
      <c r="G65" s="1">
        <f t="shared" si="5"/>
        <v>5.0497350458518238</v>
      </c>
      <c r="H65">
        <f t="shared" si="1"/>
        <v>5.4246164619615289E-2</v>
      </c>
    </row>
    <row r="66" spans="1:8" x14ac:dyDescent="0.2">
      <c r="A66">
        <v>53</v>
      </c>
      <c r="B66" s="1">
        <f t="shared" si="2"/>
        <v>1.694465810677575</v>
      </c>
      <c r="C66" s="1">
        <f t="shared" si="3"/>
        <v>2.8563347491571447</v>
      </c>
      <c r="D66" s="1">
        <f t="shared" si="6"/>
        <v>33.479307868746965</v>
      </c>
      <c r="E66" s="1">
        <f t="shared" si="0"/>
        <v>8.7033079859240718</v>
      </c>
      <c r="F66" s="1">
        <f t="shared" si="4"/>
        <v>19.758030913211176</v>
      </c>
      <c r="G66" s="1">
        <f t="shared" si="5"/>
        <v>5.1363137167363879</v>
      </c>
      <c r="H66">
        <f t="shared" si="1"/>
        <v>5.623416243161472E-2</v>
      </c>
    </row>
    <row r="67" spans="1:8" x14ac:dyDescent="0.2">
      <c r="A67">
        <v>54</v>
      </c>
      <c r="B67" s="1">
        <f t="shared" si="2"/>
        <v>1.7114104687843508</v>
      </c>
      <c r="C67" s="1">
        <f t="shared" si="3"/>
        <v>2.9134614441402875</v>
      </c>
      <c r="D67" s="1">
        <f t="shared" si="6"/>
        <v>34.416334871086839</v>
      </c>
      <c r="E67" s="1">
        <f t="shared" si="0"/>
        <v>8.9405754781674514</v>
      </c>
      <c r="F67" s="1">
        <f t="shared" si="4"/>
        <v>20.109924240169835</v>
      </c>
      <c r="G67" s="1">
        <f t="shared" si="5"/>
        <v>5.224097690905281</v>
      </c>
      <c r="H67">
        <f t="shared" si="1"/>
        <v>5.8251447300180614E-2</v>
      </c>
    </row>
    <row r="68" spans="1:8" x14ac:dyDescent="0.2">
      <c r="A68">
        <v>55</v>
      </c>
      <c r="B68" s="1">
        <f t="shared" si="2"/>
        <v>1.7285245734721943</v>
      </c>
      <c r="C68" s="1">
        <f t="shared" si="3"/>
        <v>2.9717306730230932</v>
      </c>
      <c r="D68" s="1">
        <f t="shared" si="6"/>
        <v>35.377690770982731</v>
      </c>
      <c r="E68" s="1">
        <f t="shared" si="0"/>
        <v>9.1838229835245908</v>
      </c>
      <c r="F68" s="1">
        <f t="shared" si="4"/>
        <v>20.466987460824679</v>
      </c>
      <c r="G68" s="1">
        <f t="shared" si="5"/>
        <v>5.3130994632471307</v>
      </c>
      <c r="H68">
        <f t="shared" si="1"/>
        <v>6.0297590567163106E-2</v>
      </c>
    </row>
    <row r="69" spans="1:8" x14ac:dyDescent="0.2">
      <c r="A69">
        <v>56</v>
      </c>
      <c r="B69" s="1">
        <f t="shared" si="2"/>
        <v>1.7458098192069162</v>
      </c>
      <c r="C69" s="1">
        <f t="shared" si="3"/>
        <v>3.0311652864835552</v>
      </c>
      <c r="D69" s="1">
        <f t="shared" si="6"/>
        <v>36.363953127490973</v>
      </c>
      <c r="E69" s="1">
        <f t="shared" si="0"/>
        <v>9.433189461578797</v>
      </c>
      <c r="F69" s="1">
        <f t="shared" si="4"/>
        <v>20.829275175007513</v>
      </c>
      <c r="G69" s="1">
        <f t="shared" si="5"/>
        <v>5.4033316560586719</v>
      </c>
      <c r="H69">
        <f t="shared" si="1"/>
        <v>6.2372160369874474E-2</v>
      </c>
    </row>
    <row r="70" spans="1:8" x14ac:dyDescent="0.2">
      <c r="A70">
        <v>57</v>
      </c>
      <c r="B70" s="1">
        <f t="shared" si="2"/>
        <v>1.7632679173989854</v>
      </c>
      <c r="C70" s="1">
        <f t="shared" si="3"/>
        <v>3.0917885922132262</v>
      </c>
      <c r="D70" s="1">
        <f t="shared" si="6"/>
        <v>37.375712309590064</v>
      </c>
      <c r="E70" s="1">
        <f t="shared" si="0"/>
        <v>9.6888169336578169</v>
      </c>
      <c r="F70" s="1">
        <f t="shared" si="4"/>
        <v>21.196842488192811</v>
      </c>
      <c r="G70" s="1">
        <f t="shared" si="5"/>
        <v>5.4948070216974685</v>
      </c>
      <c r="H70">
        <f t="shared" si="1"/>
        <v>6.4474721847147753E-2</v>
      </c>
    </row>
    <row r="71" spans="1:8" x14ac:dyDescent="0.2">
      <c r="A71">
        <v>58</v>
      </c>
      <c r="B71" s="1">
        <f t="shared" si="2"/>
        <v>1.7809005965729752</v>
      </c>
      <c r="C71" s="1">
        <f t="shared" si="3"/>
        <v>3.1536243640574906</v>
      </c>
      <c r="D71" s="1">
        <f t="shared" si="6"/>
        <v>38.413571774207909</v>
      </c>
      <c r="E71" s="1">
        <f t="shared" si="0"/>
        <v>9.9508505505962805</v>
      </c>
      <c r="F71" s="1">
        <f t="shared" si="4"/>
        <v>21.569745020091499</v>
      </c>
      <c r="G71" s="1">
        <f t="shared" si="5"/>
        <v>5.5875384452927435</v>
      </c>
      <c r="H71">
        <f t="shared" si="1"/>
        <v>6.6604837344486745E-2</v>
      </c>
    </row>
    <row r="72" spans="1:8" x14ac:dyDescent="0.2">
      <c r="A72">
        <v>59</v>
      </c>
      <c r="B72" s="1">
        <f t="shared" si="2"/>
        <v>1.798709602538705</v>
      </c>
      <c r="C72" s="1">
        <f t="shared" si="3"/>
        <v>3.2166968513386403</v>
      </c>
      <c r="D72" s="1">
        <f t="shared" si="6"/>
        <v>39.478148350676399</v>
      </c>
      <c r="E72" s="1">
        <f t="shared" si="0"/>
        <v>10.219438662091324</v>
      </c>
      <c r="F72" s="1">
        <f t="shared" si="4"/>
        <v>21.948038913539353</v>
      </c>
      <c r="G72" s="1">
        <f t="shared" si="5"/>
        <v>5.6815389475141362</v>
      </c>
      <c r="H72">
        <f t="shared" si="1"/>
        <v>6.8762066618144213E-2</v>
      </c>
    </row>
    <row r="73" spans="1:8" x14ac:dyDescent="0.2">
      <c r="A73">
        <v>60</v>
      </c>
      <c r="B73" s="1">
        <f t="shared" si="2"/>
        <v>1.8166966985640922</v>
      </c>
      <c r="C73" s="1">
        <f t="shared" si="3"/>
        <v>3.2810307883654133</v>
      </c>
      <c r="D73" s="1">
        <f t="shared" si="6"/>
        <v>40.570072531769974</v>
      </c>
      <c r="E73" s="1">
        <f t="shared" si="0"/>
        <v>10.494732887689478</v>
      </c>
      <c r="F73" s="1">
        <f t="shared" si="4"/>
        <v>22.331780843679823</v>
      </c>
      <c r="G73" s="1">
        <f t="shared" si="5"/>
        <v>5.776821687398046</v>
      </c>
      <c r="H73">
        <f t="shared" si="1"/>
        <v>7.0945967037983504E-2</v>
      </c>
    </row>
    <row r="74" spans="1:8" x14ac:dyDescent="0.2">
      <c r="A74">
        <v>61</v>
      </c>
      <c r="B74" s="1">
        <f t="shared" si="2"/>
        <v>1.8348636655497332</v>
      </c>
      <c r="C74" s="1">
        <f t="shared" si="3"/>
        <v>3.3466514041327216</v>
      </c>
      <c r="D74" s="1">
        <f t="shared" si="6"/>
        <v>41.689988771488316</v>
      </c>
      <c r="E74" s="1">
        <f t="shared" si="0"/>
        <v>10.77688818944412</v>
      </c>
      <c r="F74" s="1">
        <f t="shared" si="4"/>
        <v>22.721028027440834</v>
      </c>
      <c r="G74" s="1">
        <f t="shared" si="5"/>
        <v>5.8733999652313775</v>
      </c>
      <c r="H74">
        <f t="shared" si="1"/>
        <v>7.3156093788969034E-2</v>
      </c>
    </row>
    <row r="75" spans="1:8" x14ac:dyDescent="0.2">
      <c r="A75">
        <v>62</v>
      </c>
      <c r="B75" s="1">
        <f t="shared" si="2"/>
        <v>1.8532123022052305</v>
      </c>
      <c r="C75" s="1">
        <f t="shared" si="3"/>
        <v>3.4135844322153761</v>
      </c>
      <c r="D75" s="1">
        <f t="shared" si="6"/>
        <v>42.838555789747133</v>
      </c>
      <c r="E75" s="1">
        <f t="shared" si="0"/>
        <v>11.066062946283321</v>
      </c>
      <c r="F75" s="1">
        <f t="shared" si="4"/>
        <v>23.115838233305155</v>
      </c>
      <c r="G75" s="1">
        <f t="shared" si="5"/>
        <v>5.9712872254923282</v>
      </c>
      <c r="H75">
        <f t="shared" si="1"/>
        <v>7.5392000071146326E-2</v>
      </c>
    </row>
    <row r="76" spans="1:8" x14ac:dyDescent="0.2">
      <c r="A76">
        <v>63</v>
      </c>
      <c r="B76" s="1">
        <f t="shared" si="2"/>
        <v>1.8717444252272828</v>
      </c>
      <c r="C76" s="1">
        <f t="shared" si="3"/>
        <v>3.4818561208596837</v>
      </c>
      <c r="D76" s="1">
        <f t="shared" si="6"/>
        <v>44.01644688414477</v>
      </c>
      <c r="E76" s="1">
        <f t="shared" si="0"/>
        <v>11.362419030129164</v>
      </c>
      <c r="F76" s="1">
        <f t="shared" si="4"/>
        <v>23.516269791373855</v>
      </c>
      <c r="G76" s="1">
        <f t="shared" si="5"/>
        <v>6.0704970598480319</v>
      </c>
      <c r="H76">
        <f t="shared" si="1"/>
        <v>7.7653237297968913E-2</v>
      </c>
    </row>
    <row r="77" spans="1:8" x14ac:dyDescent="0.2">
      <c r="A77">
        <v>64</v>
      </c>
      <c r="B77" s="1">
        <f t="shared" si="2"/>
        <v>1.8904618694795556</v>
      </c>
      <c r="C77" s="1">
        <f t="shared" si="3"/>
        <v>3.5514932432768775</v>
      </c>
      <c r="D77" s="1">
        <f t="shared" si="6"/>
        <v>45.224350248976279</v>
      </c>
      <c r="E77" s="1">
        <f t="shared" si="0"/>
        <v>11.666121883810295</v>
      </c>
      <c r="F77" s="1">
        <f t="shared" si="4"/>
        <v>23.922381603722346</v>
      </c>
      <c r="G77" s="1">
        <f t="shared" si="5"/>
        <v>6.1710432102087198</v>
      </c>
      <c r="H77">
        <f t="shared" si="1"/>
        <v>7.9939355292839132E-2</v>
      </c>
    </row>
    <row r="78" spans="1:8" x14ac:dyDescent="0.2">
      <c r="A78">
        <v>65</v>
      </c>
      <c r="B78" s="1">
        <f t="shared" si="2"/>
        <v>1.9093664881743513</v>
      </c>
      <c r="C78" s="1">
        <f t="shared" si="3"/>
        <v>3.6225231081424152</v>
      </c>
      <c r="D78" s="1">
        <f t="shared" si="6"/>
        <v>46.462969301670555</v>
      </c>
      <c r="E78" s="1">
        <f t="shared" ref="E78:E113" si="7">D78^$B$1*(B78*C78)^(1-$B$1)*(1-H78)</f>
        <v>11.977340600810605</v>
      </c>
      <c r="F78" s="1">
        <f t="shared" si="4"/>
        <v>24.334233155048363</v>
      </c>
      <c r="G78" s="1">
        <f t="shared" si="5"/>
        <v>6.2729395718381902</v>
      </c>
      <c r="H78">
        <f t="shared" ref="H78:H113" si="8">1-(1/(1+$B$11*($B$10*A78)^2))</f>
        <v>8.224990248372932E-2</v>
      </c>
    </row>
    <row r="79" spans="1:8" x14ac:dyDescent="0.2">
      <c r="A79">
        <v>66</v>
      </c>
      <c r="B79" s="1">
        <f t="shared" ref="B79:B113" si="9">(1+$B$5)*B78</f>
        <v>1.9284601530560948</v>
      </c>
      <c r="C79" s="1">
        <f t="shared" ref="C79:C113" si="10">(1+$B$4)*C78</f>
        <v>3.6949735703052635</v>
      </c>
      <c r="D79" s="1">
        <f t="shared" si="6"/>
        <v>47.733023016830209</v>
      </c>
      <c r="E79" s="1">
        <f t="shared" si="7"/>
        <v>12.296248006897756</v>
      </c>
      <c r="F79" s="1">
        <f t="shared" ref="F79:F113" si="11">D79/B79</f>
        <v>24.751884523611288</v>
      </c>
      <c r="G79" s="1">
        <f t="shared" ref="G79:G113" si="12">E79/B79</f>
        <v>6.3762001965202568</v>
      </c>
      <c r="H79">
        <f t="shared" si="8"/>
        <v>8.4584426095759557E-2</v>
      </c>
    </row>
    <row r="80" spans="1:8" x14ac:dyDescent="0.2">
      <c r="A80">
        <v>67</v>
      </c>
      <c r="B80" s="1">
        <f t="shared" si="9"/>
        <v>1.9477447545866557</v>
      </c>
      <c r="C80" s="1">
        <f t="shared" si="10"/>
        <v>3.7688730417113687</v>
      </c>
      <c r="D80" s="1">
        <f t="shared" ref="D80:D113" si="13">$B$2*E79+(1-$B$3)*D79</f>
        <v>49.035246268058017</v>
      </c>
      <c r="E80" s="1">
        <f t="shared" si="7"/>
        <v>12.623020743676458</v>
      </c>
      <c r="F80" s="1">
        <f t="shared" si="11"/>
        <v>25.175396392462176</v>
      </c>
      <c r="G80" s="1">
        <f t="shared" si="12"/>
        <v>6.4808392957809691</v>
      </c>
      <c r="H80">
        <f t="shared" si="8"/>
        <v>8.6942472341611232E-2</v>
      </c>
    </row>
    <row r="81" spans="1:8" x14ac:dyDescent="0.2">
      <c r="A81">
        <v>68</v>
      </c>
      <c r="B81" s="1">
        <f t="shared" si="9"/>
        <v>1.9672222021325223</v>
      </c>
      <c r="C81" s="1">
        <f t="shared" si="10"/>
        <v>3.844250502545596</v>
      </c>
      <c r="D81" s="1">
        <f t="shared" si="13"/>
        <v>50.370390177758054</v>
      </c>
      <c r="E81" s="1">
        <f t="shared" si="7"/>
        <v>12.95783935411221</v>
      </c>
      <c r="F81" s="1">
        <f t="shared" si="11"/>
        <v>25.604830060963721</v>
      </c>
      <c r="G81" s="1">
        <f t="shared" si="12"/>
        <v>6.5868712441662973</v>
      </c>
      <c r="H81">
        <f t="shared" si="8"/>
        <v>8.932358660965567E-2</v>
      </c>
    </row>
    <row r="82" spans="1:8" x14ac:dyDescent="0.2">
      <c r="A82">
        <v>69</v>
      </c>
      <c r="B82" s="1">
        <f t="shared" si="9"/>
        <v>1.9868944241538475</v>
      </c>
      <c r="C82" s="1">
        <f t="shared" si="10"/>
        <v>3.9211355125965079</v>
      </c>
      <c r="D82" s="1">
        <f t="shared" si="13"/>
        <v>51.739222475103809</v>
      </c>
      <c r="E82" s="1">
        <f t="shared" si="7"/>
        <v>13.300888370072498</v>
      </c>
      <c r="F82" s="1">
        <f t="shared" si="11"/>
        <v>26.040247456599424</v>
      </c>
      <c r="G82" s="1">
        <f t="shared" si="12"/>
        <v>6.6943105825750679</v>
      </c>
      <c r="H82">
        <f t="shared" si="8"/>
        <v>9.1727313649690778E-2</v>
      </c>
    </row>
    <row r="83" spans="1:8" x14ac:dyDescent="0.2">
      <c r="A83">
        <v>70</v>
      </c>
      <c r="B83" s="1">
        <f t="shared" si="9"/>
        <v>2.006763368395386</v>
      </c>
      <c r="C83" s="1">
        <f t="shared" si="10"/>
        <v>3.9995582228484383</v>
      </c>
      <c r="D83" s="1">
        <f t="shared" si="13"/>
        <v>53.142527862370365</v>
      </c>
      <c r="E83" s="1">
        <f t="shared" si="7"/>
        <v>13.6523564019334</v>
      </c>
      <c r="F83" s="1">
        <f t="shared" si="11"/>
        <v>26.481711147071259</v>
      </c>
      <c r="G83" s="1">
        <f t="shared" si="12"/>
        <v>6.8031720216469092</v>
      </c>
      <c r="H83">
        <f t="shared" si="8"/>
        <v>9.4153197756174922E-2</v>
      </c>
    </row>
    <row r="84" spans="1:8" x14ac:dyDescent="0.2">
      <c r="A84">
        <v>71</v>
      </c>
      <c r="B84" s="1">
        <f t="shared" si="9"/>
        <v>2.0268310020793399</v>
      </c>
      <c r="C84" s="1">
        <f t="shared" si="10"/>
        <v>4.0795493873054074</v>
      </c>
      <c r="D84" s="1">
        <f t="shared" si="13"/>
        <v>54.581108389831869</v>
      </c>
      <c r="E84" s="1">
        <f t="shared" si="7"/>
        <v>14.012436230300537</v>
      </c>
      <c r="F84" s="1">
        <f t="shared" si="11"/>
        <v>26.929284352684924</v>
      </c>
      <c r="G84" s="1">
        <f t="shared" si="12"/>
        <v>6.9134704452048945</v>
      </c>
      <c r="H84">
        <f t="shared" si="8"/>
        <v>9.6600782948857766E-2</v>
      </c>
    </row>
    <row r="85" spans="1:8" x14ac:dyDescent="0.2">
      <c r="A85">
        <v>72</v>
      </c>
      <c r="B85" s="1">
        <f t="shared" si="9"/>
        <v>2.0470993121001331</v>
      </c>
      <c r="C85" s="1">
        <f t="shared" si="10"/>
        <v>4.1611403750515157</v>
      </c>
      <c r="D85" s="1">
        <f t="shared" si="13"/>
        <v>56.055783839430433</v>
      </c>
      <c r="E85" s="1">
        <f t="shared" si="7"/>
        <v>14.381324899894825</v>
      </c>
      <c r="F85" s="1">
        <f t="shared" si="11"/>
        <v>27.383030959021927</v>
      </c>
      <c r="G85" s="1">
        <f t="shared" si="12"/>
        <v>7.0252209137527997</v>
      </c>
      <c r="H85">
        <f t="shared" si="8"/>
        <v>9.90696131507115E-2</v>
      </c>
    </row>
    <row r="86" spans="1:8" x14ac:dyDescent="0.2">
      <c r="A86">
        <v>73</v>
      </c>
      <c r="B86" s="1">
        <f t="shared" si="9"/>
        <v>2.0675703052211345</v>
      </c>
      <c r="C86" s="1">
        <f t="shared" si="10"/>
        <v>4.2443631825525463</v>
      </c>
      <c r="D86" s="1">
        <f t="shared" si="13"/>
        <v>57.567392117427353</v>
      </c>
      <c r="E86" s="1">
        <f t="shared" si="7"/>
        <v>14.75922381565414</v>
      </c>
      <c r="F86" s="1">
        <f t="shared" si="11"/>
        <v>27.843015529897688</v>
      </c>
      <c r="G86" s="1">
        <f t="shared" si="12"/>
        <v>7.1384386680266161</v>
      </c>
      <c r="H86">
        <f t="shared" si="8"/>
        <v>0.10155923236306663</v>
      </c>
    </row>
    <row r="87" spans="1:8" x14ac:dyDescent="0.2">
      <c r="A87">
        <v>74</v>
      </c>
      <c r="B87" s="1">
        <f t="shared" si="9"/>
        <v>2.0882460082733458</v>
      </c>
      <c r="C87" s="1">
        <f t="shared" si="10"/>
        <v>4.3292504462035977</v>
      </c>
      <c r="D87" s="1">
        <f t="shared" si="13"/>
        <v>59.116789656252223</v>
      </c>
      <c r="E87" s="1">
        <f t="shared" si="7"/>
        <v>15.14633884110361</v>
      </c>
      <c r="F87" s="1">
        <f t="shared" si="11"/>
        <v>28.309303320604741</v>
      </c>
      <c r="G87" s="1">
        <f t="shared" si="12"/>
        <v>7.2531391326002215</v>
      </c>
      <c r="H87">
        <f t="shared" si="8"/>
        <v>0.1040691848378702</v>
      </c>
    </row>
    <row r="88" spans="1:8" x14ac:dyDescent="0.2">
      <c r="A88">
        <v>75</v>
      </c>
      <c r="B88" s="1">
        <f t="shared" si="9"/>
        <v>2.1091284683560794</v>
      </c>
      <c r="C88" s="1">
        <f t="shared" si="10"/>
        <v>4.4158354551276693</v>
      </c>
      <c r="D88" s="1">
        <f t="shared" si="13"/>
        <v>60.704851825770689</v>
      </c>
      <c r="E88" s="1">
        <f t="shared" si="7"/>
        <v>15.542880399048247</v>
      </c>
      <c r="F88" s="1">
        <f t="shared" si="11"/>
        <v>28.781960291440164</v>
      </c>
      <c r="G88" s="1">
        <f t="shared" si="12"/>
        <v>7.3693379195449644</v>
      </c>
      <c r="H88">
        <f t="shared" si="8"/>
        <v>0.10659901524697779</v>
      </c>
    </row>
    <row r="89" spans="1:8" x14ac:dyDescent="0.2">
      <c r="A89">
        <v>76</v>
      </c>
      <c r="B89" s="1">
        <f t="shared" si="9"/>
        <v>2.1302197530396403</v>
      </c>
      <c r="C89" s="1">
        <f t="shared" si="10"/>
        <v>4.5041521642302227</v>
      </c>
      <c r="D89" s="1">
        <f t="shared" si="13"/>
        <v>62.332473354196622</v>
      </c>
      <c r="E89" s="1">
        <f t="shared" si="7"/>
        <v>15.949063574642949</v>
      </c>
      <c r="F89" s="1">
        <f t="shared" si="11"/>
        <v>29.261053121516476</v>
      </c>
      <c r="G89" s="1">
        <f t="shared" si="12"/>
        <v>7.4870508321430256</v>
      </c>
      <c r="H89">
        <f t="shared" si="8"/>
        <v>0.10914826884840811</v>
      </c>
    </row>
    <row r="90" spans="1:8" x14ac:dyDescent="0.2">
      <c r="A90">
        <v>77</v>
      </c>
      <c r="B90" s="1">
        <f t="shared" si="9"/>
        <v>2.1515219505700367</v>
      </c>
      <c r="C90" s="1">
        <f t="shared" si="10"/>
        <v>4.5942352075148269</v>
      </c>
      <c r="D90" s="1">
        <f t="shared" si="13"/>
        <v>64.00056875887968</v>
      </c>
      <c r="E90" s="1">
        <f t="shared" si="7"/>
        <v>16.365108220896246</v>
      </c>
      <c r="F90" s="1">
        <f t="shared" si="11"/>
        <v>29.746649222855012</v>
      </c>
      <c r="G90" s="1">
        <f t="shared" si="12"/>
        <v>7.6062938686544097</v>
      </c>
      <c r="H90">
        <f t="shared" si="8"/>
        <v>0.11171649164948272</v>
      </c>
    </row>
    <row r="91" spans="1:8" x14ac:dyDescent="0.2">
      <c r="A91">
        <v>78</v>
      </c>
      <c r="B91" s="1">
        <f t="shared" si="9"/>
        <v>2.1730371700757369</v>
      </c>
      <c r="C91" s="1">
        <f t="shared" si="10"/>
        <v>4.6861199116651235</v>
      </c>
      <c r="D91" s="1">
        <f t="shared" si="13"/>
        <v>65.710072787204567</v>
      </c>
      <c r="E91" s="1">
        <f t="shared" si="7"/>
        <v>16.79123906666516</v>
      </c>
      <c r="F91" s="1">
        <f t="shared" si="11"/>
        <v>30.238816754760975</v>
      </c>
      <c r="G91" s="1">
        <f t="shared" si="12"/>
        <v>7.7270832261373306</v>
      </c>
      <c r="H91">
        <f t="shared" si="8"/>
        <v>0.11430323056678504</v>
      </c>
    </row>
    <row r="92" spans="1:8" x14ac:dyDescent="0.2">
      <c r="A92">
        <v>79</v>
      </c>
      <c r="B92" s="1">
        <f t="shared" si="9"/>
        <v>2.1947675417764945</v>
      </c>
      <c r="C92" s="1">
        <f t="shared" si="10"/>
        <v>4.7798423098984264</v>
      </c>
      <c r="D92" s="1">
        <f t="shared" si="13"/>
        <v>67.461940867843879</v>
      </c>
      <c r="E92" s="1">
        <f t="shared" si="7"/>
        <v>17.227685827200549</v>
      </c>
      <c r="F92" s="1">
        <f t="shared" si="11"/>
        <v>30.737624638479325</v>
      </c>
      <c r="G92" s="1">
        <f t="shared" si="12"/>
        <v>7.8494353043220562</v>
      </c>
      <c r="H92">
        <f t="shared" si="8"/>
        <v>0.1169080335828766</v>
      </c>
    </row>
    <row r="93" spans="1:8" x14ac:dyDescent="0.2">
      <c r="A93">
        <v>80</v>
      </c>
      <c r="B93" s="1">
        <f t="shared" si="9"/>
        <v>2.2167152171942592</v>
      </c>
      <c r="C93" s="1">
        <f t="shared" si="10"/>
        <v>4.8754391560963954</v>
      </c>
      <c r="D93" s="1">
        <f t="shared" si="13"/>
        <v>69.257149572611851</v>
      </c>
      <c r="E93" s="1">
        <f t="shared" si="7"/>
        <v>17.674683317302868</v>
      </c>
      <c r="F93" s="1">
        <f t="shared" si="11"/>
        <v>31.243142572130672</v>
      </c>
      <c r="G93" s="1">
        <f t="shared" si="12"/>
        <v>7.973366709537939</v>
      </c>
      <c r="H93">
        <f t="shared" si="8"/>
        <v>0.11953044989971051</v>
      </c>
    </row>
    <row r="94" spans="1:8" x14ac:dyDescent="0.2">
      <c r="A94">
        <v>81</v>
      </c>
      <c r="B94" s="1">
        <f t="shared" si="9"/>
        <v>2.2388823693662019</v>
      </c>
      <c r="C94" s="1">
        <f t="shared" si="10"/>
        <v>4.9729479392183231</v>
      </c>
      <c r="D94" s="1">
        <f t="shared" si="13"/>
        <v>71.09669708917211</v>
      </c>
      <c r="E94" s="1">
        <f t="shared" si="7"/>
        <v>18.132471567150318</v>
      </c>
      <c r="F94" s="1">
        <f t="shared" si="11"/>
        <v>31.755441045926254</v>
      </c>
      <c r="G94" s="1">
        <f t="shared" si="12"/>
        <v>8.0988942586936279</v>
      </c>
      <c r="H94">
        <f t="shared" si="8"/>
        <v>0.12217003008869021</v>
      </c>
    </row>
    <row r="95" spans="1:8" x14ac:dyDescent="0.2">
      <c r="A95">
        <v>82</v>
      </c>
      <c r="B95" s="1">
        <f t="shared" si="9"/>
        <v>2.2612711930598639</v>
      </c>
      <c r="C95" s="1">
        <f t="shared" si="10"/>
        <v>5.07240689800269</v>
      </c>
      <c r="D95" s="1">
        <f t="shared" si="13"/>
        <v>72.9816037048586</v>
      </c>
      <c r="E95" s="1">
        <f t="shared" si="7"/>
        <v>18.60129594086256</v>
      </c>
      <c r="F95" s="1">
        <f t="shared" si="11"/>
        <v>32.274591357661414</v>
      </c>
      <c r="G95" s="1">
        <f t="shared" si="12"/>
        <v>8.2260349833104325</v>
      </c>
      <c r="H95">
        <f t="shared" si="8"/>
        <v>0.12482632623732548</v>
      </c>
    </row>
    <row r="96" spans="1:8" x14ac:dyDescent="0.2">
      <c r="A96">
        <v>83</v>
      </c>
      <c r="B96" s="1">
        <f t="shared" si="9"/>
        <v>2.2838839049904625</v>
      </c>
      <c r="C96" s="1">
        <f t="shared" si="10"/>
        <v>5.1738550359627435</v>
      </c>
      <c r="D96" s="1">
        <f t="shared" si="13"/>
        <v>74.912912301874428</v>
      </c>
      <c r="E96" s="1">
        <f t="shared" si="7"/>
        <v>19.081407257864523</v>
      </c>
      <c r="F96" s="1">
        <f t="shared" si="11"/>
        <v>32.800665628486605</v>
      </c>
      <c r="G96" s="1">
        <f t="shared" si="12"/>
        <v>8.3548061336087081</v>
      </c>
      <c r="H96">
        <f t="shared" si="8"/>
        <v>0.12749889209243948</v>
      </c>
    </row>
    <row r="97" spans="1:18" x14ac:dyDescent="0.2">
      <c r="A97">
        <v>84</v>
      </c>
      <c r="B97" s="1">
        <f t="shared" si="9"/>
        <v>2.3067227440403673</v>
      </c>
      <c r="C97" s="1">
        <f t="shared" si="10"/>
        <v>5.2773321366819985</v>
      </c>
      <c r="D97" s="1">
        <f t="shared" si="13"/>
        <v>76.891688864140065</v>
      </c>
      <c r="E97" s="1">
        <f t="shared" si="7"/>
        <v>19.573061917116775</v>
      </c>
      <c r="F97" s="1">
        <f t="shared" si="11"/>
        <v>33.33373681895533</v>
      </c>
      <c r="G97" s="1">
        <f t="shared" si="12"/>
        <v>8.4852251826473726</v>
      </c>
      <c r="H97">
        <f t="shared" si="8"/>
        <v>0.13018728319989015</v>
      </c>
    </row>
    <row r="98" spans="1:18" x14ac:dyDescent="0.2">
      <c r="A98">
        <v>85</v>
      </c>
      <c r="B98" s="1">
        <f t="shared" si="9"/>
        <v>2.3297899714807708</v>
      </c>
      <c r="C98" s="1">
        <f t="shared" si="10"/>
        <v>5.3828787794156385</v>
      </c>
      <c r="D98" s="1">
        <f t="shared" si="13"/>
        <v>78.91902299606808</v>
      </c>
      <c r="E98" s="1">
        <f t="shared" si="7"/>
        <v>20.076522024279917</v>
      </c>
      <c r="F98" s="1">
        <f t="shared" si="11"/>
        <v>33.873878745348286</v>
      </c>
      <c r="G98" s="1">
        <f t="shared" si="12"/>
        <v>8.6173098305164633</v>
      </c>
      <c r="H98">
        <f t="shared" si="8"/>
        <v>0.1328910570407702</v>
      </c>
    </row>
    <row r="99" spans="1:18" x14ac:dyDescent="0.2">
      <c r="A99">
        <v>86</v>
      </c>
      <c r="B99" s="1">
        <f t="shared" si="9"/>
        <v>2.3530878711955787</v>
      </c>
      <c r="C99" s="1">
        <f t="shared" si="10"/>
        <v>5.4905363550039512</v>
      </c>
      <c r="D99" s="1">
        <f t="shared" si="13"/>
        <v>80.996028453548647</v>
      </c>
      <c r="E99" s="1">
        <f t="shared" si="7"/>
        <v>20.592055521882543</v>
      </c>
      <c r="F99" s="1">
        <f t="shared" si="11"/>
        <v>34.421166096273076</v>
      </c>
      <c r="G99" s="1">
        <f t="shared" si="12"/>
        <v>8.7510780085827982</v>
      </c>
      <c r="H99">
        <f t="shared" si="8"/>
        <v>0.13560977316405465</v>
      </c>
    </row>
    <row r="100" spans="1:18" x14ac:dyDescent="0.2">
      <c r="A100">
        <v>87</v>
      </c>
      <c r="B100" s="1">
        <f t="shared" si="9"/>
        <v>2.3766187499075344</v>
      </c>
      <c r="C100" s="1">
        <f t="shared" si="10"/>
        <v>5.6003470821040304</v>
      </c>
      <c r="D100" s="1">
        <f t="shared" si="13"/>
        <v>83.123843687435979</v>
      </c>
      <c r="E100" s="1">
        <f t="shared" si="7"/>
        <v>21.119936322563785</v>
      </c>
      <c r="F100" s="1">
        <f t="shared" si="11"/>
        <v>34.975674449538879</v>
      </c>
      <c r="G100" s="1">
        <f t="shared" si="12"/>
        <v>8.8865478837888841</v>
      </c>
      <c r="H100">
        <f t="shared" si="8"/>
        <v>0.13834299331567035</v>
      </c>
    </row>
    <row r="101" spans="1:18" x14ac:dyDescent="0.2">
      <c r="A101">
        <v>88</v>
      </c>
      <c r="B101" s="1">
        <f t="shared" si="9"/>
        <v>2.40038493740661</v>
      </c>
      <c r="C101" s="1">
        <f t="shared" si="10"/>
        <v>5.7123540237461112</v>
      </c>
      <c r="D101" s="1">
        <f t="shared" si="13"/>
        <v>85.303632399833305</v>
      </c>
      <c r="E101" s="1">
        <f t="shared" si="7"/>
        <v>21.660444445462804</v>
      </c>
      <c r="F101" s="1">
        <f t="shared" si="11"/>
        <v>35.537480289305535</v>
      </c>
      <c r="G101" s="1">
        <f t="shared" si="12"/>
        <v>9.0237378630049552</v>
      </c>
      <c r="H101">
        <f t="shared" si="8"/>
        <v>0.14109028156396786</v>
      </c>
    </row>
    <row r="102" spans="1:18" x14ac:dyDescent="0.2">
      <c r="A102">
        <v>89</v>
      </c>
      <c r="B102" s="1">
        <f t="shared" si="9"/>
        <v>2.4243887867806762</v>
      </c>
      <c r="C102" s="1">
        <f t="shared" si="10"/>
        <v>5.8266011042210337</v>
      </c>
      <c r="D102" s="1">
        <f t="shared" si="13"/>
        <v>87.536584113480487</v>
      </c>
      <c r="E102" s="1">
        <f t="shared" si="7"/>
        <v>22.213866155830221</v>
      </c>
      <c r="F102" s="1">
        <f t="shared" si="11"/>
        <v>36.106661023506682</v>
      </c>
      <c r="G102" s="1">
        <f t="shared" si="12"/>
        <v>9.1626665974345691</v>
      </c>
      <c r="H102">
        <f t="shared" si="8"/>
        <v>0.14385120442157373</v>
      </c>
    </row>
    <row r="103" spans="1:18" x14ac:dyDescent="0.2">
      <c r="A103">
        <v>90</v>
      </c>
      <c r="B103" s="1">
        <f t="shared" si="9"/>
        <v>2.4486326746484828</v>
      </c>
      <c r="C103" s="1">
        <f t="shared" si="10"/>
        <v>5.9431331263054545</v>
      </c>
      <c r="D103" s="1">
        <f t="shared" si="13"/>
        <v>89.823914754555531</v>
      </c>
      <c r="E103" s="1">
        <f t="shared" si="7"/>
        <v>22.780494107936786</v>
      </c>
      <c r="F103" s="1">
        <f t="shared" si="11"/>
        <v>36.683295001546256</v>
      </c>
      <c r="G103" s="1">
        <f t="shared" si="12"/>
        <v>9.3033529870735201</v>
      </c>
      <c r="H103">
        <f t="shared" si="8"/>
        <v>0.1466253309636153</v>
      </c>
    </row>
    <row r="104" spans="1:18" x14ac:dyDescent="0.2">
      <c r="A104">
        <v>91</v>
      </c>
      <c r="B104" s="1">
        <f t="shared" si="9"/>
        <v>2.4731190013949678</v>
      </c>
      <c r="C104" s="1">
        <f t="shared" si="10"/>
        <v>6.0619957888315641</v>
      </c>
      <c r="D104" s="1">
        <f t="shared" si="13"/>
        <v>92.166867249208792</v>
      </c>
      <c r="E104" s="1">
        <f t="shared" si="7"/>
        <v>23.360627491358215</v>
      </c>
      <c r="F104" s="1">
        <f t="shared" si="11"/>
        <v>37.267461532268314</v>
      </c>
      <c r="G104" s="1">
        <f t="shared" si="12"/>
        <v>9.4458161852226308</v>
      </c>
      <c r="H104">
        <f t="shared" si="8"/>
        <v>0.14941223294230377</v>
      </c>
    </row>
    <row r="105" spans="1:18" x14ac:dyDescent="0.2">
      <c r="A105">
        <v>92</v>
      </c>
      <c r="B105" s="1">
        <f t="shared" si="9"/>
        <v>2.4978501914089173</v>
      </c>
      <c r="C105" s="1">
        <f t="shared" si="10"/>
        <v>6.1832357046081956</v>
      </c>
      <c r="D105" s="1">
        <f t="shared" si="13"/>
        <v>94.566712134155807</v>
      </c>
      <c r="E105" s="1">
        <f t="shared" si="7"/>
        <v>23.9545721807151</v>
      </c>
      <c r="F105" s="1">
        <f t="shared" si="11"/>
        <v>37.859240902199687</v>
      </c>
      <c r="G105" s="1">
        <f t="shared" si="12"/>
        <v>9.590075603054272</v>
      </c>
      <c r="H105">
        <f t="shared" si="8"/>
        <v>0.15221148489787395</v>
      </c>
    </row>
    <row r="106" spans="1:18" x14ac:dyDescent="0.2">
      <c r="A106">
        <v>93</v>
      </c>
      <c r="B106" s="1">
        <f t="shared" si="9"/>
        <v>2.5228286933230066</v>
      </c>
      <c r="C106" s="1">
        <f t="shared" si="10"/>
        <v>6.3069004187003594</v>
      </c>
      <c r="D106" s="1">
        <f t="shared" si="13"/>
        <v>97.024748181662545</v>
      </c>
      <c r="E106" s="1">
        <f t="shared" si="7"/>
        <v>24.562640888950309</v>
      </c>
      <c r="F106" s="1">
        <f t="shared" si="11"/>
        <v>38.458714394065332</v>
      </c>
      <c r="G106" s="1">
        <f t="shared" si="12"/>
        <v>9.7361509142331091</v>
      </c>
      <c r="H106">
        <f t="shared" si="8"/>
        <v>0.1550226642658763</v>
      </c>
    </row>
    <row r="107" spans="1:18" x14ac:dyDescent="0.2">
      <c r="A107">
        <v>94</v>
      </c>
      <c r="B107" s="1">
        <f t="shared" si="9"/>
        <v>2.5480569802562365</v>
      </c>
      <c r="C107" s="1">
        <f t="shared" si="10"/>
        <v>6.4330384270743668</v>
      </c>
      <c r="D107" s="1">
        <f t="shared" si="13"/>
        <v>99.54230303926451</v>
      </c>
      <c r="E107" s="1">
        <f t="shared" si="7"/>
        <v>25.185153324227088</v>
      </c>
      <c r="F107" s="1">
        <f t="shared" si="11"/>
        <v>39.065964305576237</v>
      </c>
      <c r="G107" s="1">
        <f t="shared" si="12"/>
        <v>9.8840620595911588</v>
      </c>
      <c r="H107">
        <f t="shared" si="8"/>
        <v>0.1578453514808239</v>
      </c>
    </row>
    <row r="108" spans="1:18" x14ac:dyDescent="0.2">
      <c r="A108">
        <v>95</v>
      </c>
      <c r="B108" s="1">
        <f t="shared" si="9"/>
        <v>2.5735375500587989</v>
      </c>
      <c r="C108" s="1">
        <f t="shared" si="10"/>
        <v>6.5616991956158541</v>
      </c>
      <c r="D108" s="1">
        <f t="shared" si="13"/>
        <v>102.1207338845694</v>
      </c>
      <c r="E108" s="1">
        <f t="shared" si="7"/>
        <v>25.822436350533742</v>
      </c>
      <c r="F108" s="1">
        <f t="shared" si="11"/>
        <v>39.681073968489869</v>
      </c>
      <c r="G108" s="1">
        <f t="shared" si="12"/>
        <v>10.033829251857531</v>
      </c>
      <c r="H108">
        <f t="shared" si="8"/>
        <v>0.16067913007620205</v>
      </c>
    </row>
    <row r="109" spans="1:18" x14ac:dyDescent="0.2">
      <c r="A109">
        <v>96</v>
      </c>
      <c r="B109" s="1">
        <f t="shared" si="9"/>
        <v>2.5992729255593869</v>
      </c>
      <c r="C109" s="1">
        <f t="shared" si="10"/>
        <v>6.692933179528171</v>
      </c>
      <c r="D109" s="1">
        <f t="shared" si="13"/>
        <v>104.76142809550105</v>
      </c>
      <c r="E109" s="1">
        <f t="shared" si="7"/>
        <v>26.474824152082501</v>
      </c>
      <c r="F109" s="1">
        <f t="shared" si="11"/>
        <v>40.3041277679432</v>
      </c>
      <c r="G109" s="1">
        <f t="shared" si="12"/>
        <v>10.18547298044313</v>
      </c>
      <c r="H109">
        <f t="shared" si="8"/>
        <v>0.16352358678084633</v>
      </c>
    </row>
    <row r="110" spans="1:18" x14ac:dyDescent="0.2">
      <c r="A110">
        <v>97</v>
      </c>
      <c r="B110" s="1">
        <f t="shared" si="9"/>
        <v>2.6252656548149806</v>
      </c>
      <c r="C110" s="1">
        <f t="shared" si="10"/>
        <v>6.8267918431187349</v>
      </c>
      <c r="D110" s="1">
        <f t="shared" si="13"/>
        <v>107.46580393635074</v>
      </c>
      <c r="E110" s="1">
        <f t="shared" si="7"/>
        <v>27.142658401592406</v>
      </c>
      <c r="F110" s="1">
        <f t="shared" si="11"/>
        <v>40.935211162058394</v>
      </c>
      <c r="G110" s="1">
        <f t="shared" si="12"/>
        <v>10.339014016280696</v>
      </c>
      <c r="H110">
        <f t="shared" si="8"/>
        <v>0.16637831161170424</v>
      </c>
    </row>
    <row r="111" spans="1:18" x14ac:dyDescent="0.2">
      <c r="A111">
        <v>98</v>
      </c>
      <c r="B111" s="1">
        <f t="shared" si="9"/>
        <v>2.6515183113631307</v>
      </c>
      <c r="C111" s="1">
        <f t="shared" si="10"/>
        <v>6.9633276799811101</v>
      </c>
      <c r="D111" s="1">
        <f t="shared" si="13"/>
        <v>110.23531126001092</v>
      </c>
      <c r="E111" s="1">
        <f t="shared" si="7"/>
        <v>27.826288432548125</v>
      </c>
      <c r="F111" s="1">
        <f t="shared" si="11"/>
        <v>41.574410701821463</v>
      </c>
      <c r="G111" s="1">
        <f t="shared" si="12"/>
        <v>10.494473416720545</v>
      </c>
      <c r="H111">
        <f t="shared" si="8"/>
        <v>0.16924289796299441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10</v>
      </c>
      <c r="Q111" t="s">
        <v>0</v>
      </c>
      <c r="R111" t="s">
        <v>0</v>
      </c>
    </row>
    <row r="112" spans="1:18" x14ac:dyDescent="0.2">
      <c r="A112">
        <v>99</v>
      </c>
      <c r="B112" s="1">
        <f t="shared" si="9"/>
        <v>2.6780334944767619</v>
      </c>
      <c r="C112" s="1">
        <f t="shared" si="10"/>
        <v>7.1025942335807324</v>
      </c>
      <c r="D112" s="1">
        <f t="shared" si="13"/>
        <v>113.0714322267748</v>
      </c>
      <c r="E112" s="1">
        <f t="shared" si="7"/>
        <v>28.526071415528886</v>
      </c>
      <c r="F112" s="1">
        <f t="shared" si="11"/>
        <v>42.221814051234212</v>
      </c>
      <c r="G112" s="1">
        <f t="shared" si="12"/>
        <v>10.651872530482429</v>
      </c>
      <c r="H112">
        <f t="shared" si="8"/>
        <v>0.17211694269178246</v>
      </c>
    </row>
    <row r="113" spans="1:8" x14ac:dyDescent="0.2">
      <c r="A113">
        <v>100</v>
      </c>
      <c r="B113" s="1">
        <f t="shared" si="9"/>
        <v>2.7048138294215294</v>
      </c>
      <c r="C113" s="1">
        <f t="shared" si="10"/>
        <v>7.2446461182523469</v>
      </c>
      <c r="D113" s="1">
        <f t="shared" si="13"/>
        <v>115.97568204009472</v>
      </c>
      <c r="E113" s="1">
        <f>D113^$B$1*(B113*C113)^(1-$B$1)*(1-H113)</f>
        <v>29.242372538703947</v>
      </c>
      <c r="F113" s="1">
        <f t="shared" si="11"/>
        <v>42.877510007739829</v>
      </c>
      <c r="G113" s="1">
        <f t="shared" si="12"/>
        <v>10.811233002663968</v>
      </c>
      <c r="H113">
        <f t="shared" si="8"/>
        <v>0.17500004619999743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6D06-EE73-364D-AB78-92880D05A3FE}">
  <dimension ref="A1:R111"/>
  <sheetViews>
    <sheetView workbookViewId="0">
      <selection activeCell="A112" sqref="A112"/>
    </sheetView>
  </sheetViews>
  <sheetFormatPr baseColWidth="10" defaultRowHeight="16" x14ac:dyDescent="0.2"/>
  <cols>
    <col min="2" max="3" width="11" bestFit="1" customWidth="1"/>
    <col min="4" max="4" width="12.6640625" bestFit="1" customWidth="1"/>
    <col min="5" max="6" width="11.6640625" bestFit="1" customWidth="1"/>
    <col min="7" max="7" width="12.6640625" bestFit="1" customWidth="1"/>
  </cols>
  <sheetData>
    <row r="1" spans="1:7" x14ac:dyDescent="0.2">
      <c r="A1" t="s">
        <v>0</v>
      </c>
      <c r="B1">
        <v>0.33</v>
      </c>
    </row>
    <row r="2" spans="1:7" x14ac:dyDescent="0.2">
      <c r="A2" t="s">
        <v>1</v>
      </c>
      <c r="B2">
        <v>0.3</v>
      </c>
    </row>
    <row r="3" spans="1:7" x14ac:dyDescent="0.2">
      <c r="A3" t="s">
        <v>2</v>
      </c>
      <c r="B3">
        <v>0.05</v>
      </c>
    </row>
    <row r="4" spans="1:7" x14ac:dyDescent="0.2">
      <c r="A4" t="s">
        <v>3</v>
      </c>
      <c r="B4">
        <v>0.02</v>
      </c>
    </row>
    <row r="5" spans="1:7" x14ac:dyDescent="0.2">
      <c r="A5" t="s">
        <v>4</v>
      </c>
      <c r="B5">
        <v>0.01</v>
      </c>
    </row>
    <row r="6" spans="1:7" x14ac:dyDescent="0.2">
      <c r="A6" t="s">
        <v>5</v>
      </c>
      <c r="B6">
        <v>1</v>
      </c>
      <c r="G6" s="2">
        <f>G111/G11</f>
        <v>7.2211585976128445</v>
      </c>
    </row>
    <row r="7" spans="1:7" x14ac:dyDescent="0.2">
      <c r="A7" t="s">
        <v>6</v>
      </c>
      <c r="B7">
        <v>1</v>
      </c>
    </row>
    <row r="8" spans="1:7" x14ac:dyDescent="0.2">
      <c r="A8" t="s">
        <v>7</v>
      </c>
      <c r="B8">
        <v>7.2350000000000003</v>
      </c>
    </row>
    <row r="10" spans="1:7" x14ac:dyDescent="0.2">
      <c r="A10" t="s">
        <v>8</v>
      </c>
      <c r="B10" t="s">
        <v>6</v>
      </c>
      <c r="C10" t="s">
        <v>5</v>
      </c>
      <c r="D10" t="s">
        <v>7</v>
      </c>
      <c r="E10" t="s">
        <v>11</v>
      </c>
      <c r="F10" t="s">
        <v>12</v>
      </c>
      <c r="G10" t="s">
        <v>13</v>
      </c>
    </row>
    <row r="11" spans="1:7" x14ac:dyDescent="0.2">
      <c r="A11">
        <v>0</v>
      </c>
      <c r="B11" s="1">
        <f>B7</f>
        <v>1</v>
      </c>
      <c r="C11" s="1">
        <f>B6</f>
        <v>1</v>
      </c>
      <c r="D11" s="1">
        <f>B8</f>
        <v>7.2350000000000003</v>
      </c>
      <c r="E11" s="1">
        <f>D11^$B$1*(B11*C11)^(1-$B$1)</f>
        <v>1.9213864192739132</v>
      </c>
      <c r="F11" s="1">
        <f>D11/B11</f>
        <v>7.2350000000000003</v>
      </c>
      <c r="G11" s="1">
        <f>E11/B11</f>
        <v>1.9213864192739132</v>
      </c>
    </row>
    <row r="12" spans="1:7" x14ac:dyDescent="0.2">
      <c r="A12">
        <v>1</v>
      </c>
      <c r="B12" s="1">
        <f>(1+$B$5)*B11</f>
        <v>1.01</v>
      </c>
      <c r="C12" s="1">
        <f>(1+$B$4)*C11</f>
        <v>1.02</v>
      </c>
      <c r="D12" s="1">
        <f>$B$2*E11+(1-$B$3)*D11</f>
        <v>7.449665925782174</v>
      </c>
      <c r="E12" s="1">
        <f>D12^($B$1)*(B12*C12)^(1-$B$1)</f>
        <v>1.9790764854319352</v>
      </c>
      <c r="F12" s="1">
        <f>D12/B12</f>
        <v>7.3759068572100732</v>
      </c>
      <c r="G12" s="1">
        <f>E12/B12</f>
        <v>1.9594816687444903</v>
      </c>
    </row>
    <row r="13" spans="1:7" x14ac:dyDescent="0.2">
      <c r="A13">
        <v>2</v>
      </c>
      <c r="B13" s="1">
        <f t="shared" ref="B13:B76" si="0">(1+$B$5)*B12</f>
        <v>1.0201</v>
      </c>
      <c r="C13" s="1">
        <f t="shared" ref="C13:C76" si="1">(1+$B$4)*C12</f>
        <v>1.0404</v>
      </c>
      <c r="D13" s="1">
        <f t="shared" ref="D13:D76" si="2">$B$2*E12+(1-$B$3)*D12</f>
        <v>7.6709055751226458</v>
      </c>
      <c r="E13" s="1">
        <f t="shared" ref="E13:E76" si="3">D13^($B$1)*(B13*C13)^(1-$B$1)</f>
        <v>2.0385166415282416</v>
      </c>
      <c r="F13" s="1">
        <f t="shared" ref="F13:F76" si="4">D13/B13</f>
        <v>7.5197584306662542</v>
      </c>
      <c r="G13" s="1">
        <f t="shared" ref="G13:G76" si="5">E13/B13</f>
        <v>1.9983498103403996</v>
      </c>
    </row>
    <row r="14" spans="1:7" x14ac:dyDescent="0.2">
      <c r="A14">
        <v>3</v>
      </c>
      <c r="B14" s="1">
        <f t="shared" si="0"/>
        <v>1.0303009999999999</v>
      </c>
      <c r="C14" s="1">
        <f t="shared" si="1"/>
        <v>1.0612079999999999</v>
      </c>
      <c r="D14" s="1">
        <f t="shared" si="2"/>
        <v>7.8989152888249858</v>
      </c>
      <c r="E14" s="1">
        <f t="shared" si="3"/>
        <v>2.0997595594522074</v>
      </c>
      <c r="F14" s="1">
        <f t="shared" si="4"/>
        <v>7.666609358648576</v>
      </c>
      <c r="G14" s="1">
        <f t="shared" si="5"/>
        <v>2.0380059414212037</v>
      </c>
    </row>
    <row r="15" spans="1:7" x14ac:dyDescent="0.2">
      <c r="A15">
        <v>4</v>
      </c>
      <c r="B15" s="1">
        <f t="shared" si="0"/>
        <v>1.04060401</v>
      </c>
      <c r="C15" s="1">
        <f t="shared" si="1"/>
        <v>1.08243216</v>
      </c>
      <c r="D15" s="1">
        <f t="shared" si="2"/>
        <v>8.1338973922193976</v>
      </c>
      <c r="E15" s="1">
        <f t="shared" si="3"/>
        <v>2.1628595057511881</v>
      </c>
      <c r="F15" s="1">
        <f t="shared" si="4"/>
        <v>7.8165155179628778</v>
      </c>
      <c r="G15" s="1">
        <f t="shared" si="5"/>
        <v>2.0784654729047105</v>
      </c>
    </row>
    <row r="16" spans="1:7" x14ac:dyDescent="0.2">
      <c r="A16">
        <v>5</v>
      </c>
      <c r="B16" s="1">
        <f t="shared" si="0"/>
        <v>1.0510100500999999</v>
      </c>
      <c r="C16" s="1">
        <f t="shared" si="1"/>
        <v>1.1040808032</v>
      </c>
      <c r="D16" s="1">
        <f t="shared" si="2"/>
        <v>8.3760603743337825</v>
      </c>
      <c r="E16" s="1">
        <f t="shared" si="3"/>
        <v>2.227872389716993</v>
      </c>
      <c r="F16" s="1">
        <f t="shared" si="4"/>
        <v>7.9695340435011346</v>
      </c>
      <c r="G16" s="1">
        <f t="shared" si="5"/>
        <v>2.1197441351821693</v>
      </c>
    </row>
    <row r="17" spans="1:7" x14ac:dyDescent="0.2">
      <c r="A17">
        <v>6</v>
      </c>
      <c r="B17" s="1">
        <f t="shared" si="0"/>
        <v>1.0615201506009999</v>
      </c>
      <c r="C17" s="1">
        <f t="shared" si="1"/>
        <v>1.1261624192640001</v>
      </c>
      <c r="D17" s="1">
        <f t="shared" si="2"/>
        <v>8.6256190725321904</v>
      </c>
      <c r="E17" s="1">
        <f t="shared" si="3"/>
        <v>2.294855812924729</v>
      </c>
      <c r="F17" s="1">
        <f t="shared" si="4"/>
        <v>8.125723348396761</v>
      </c>
      <c r="G17" s="1">
        <f t="shared" si="5"/>
        <v>2.1618579841611605</v>
      </c>
    </row>
    <row r="18" spans="1:7" x14ac:dyDescent="0.2">
      <c r="A18">
        <v>7</v>
      </c>
      <c r="B18" s="1">
        <f t="shared" si="0"/>
        <v>1.0721353521070098</v>
      </c>
      <c r="C18" s="1">
        <f t="shared" si="1"/>
        <v>1.14868566764928</v>
      </c>
      <c r="D18" s="1">
        <f t="shared" si="2"/>
        <v>8.8827948627829993</v>
      </c>
      <c r="E18" s="1">
        <f t="shared" si="3"/>
        <v>2.3638691202679856</v>
      </c>
      <c r="F18" s="1">
        <f t="shared" si="4"/>
        <v>8.2851431447774964</v>
      </c>
      <c r="G18" s="1">
        <f t="shared" si="5"/>
        <v>2.2048234074386235</v>
      </c>
    </row>
    <row r="19" spans="1:7" x14ac:dyDescent="0.2">
      <c r="A19">
        <v>8</v>
      </c>
      <c r="B19" s="1">
        <f t="shared" si="0"/>
        <v>1.08285670562808</v>
      </c>
      <c r="C19" s="1">
        <f t="shared" si="1"/>
        <v>1.1716593810022657</v>
      </c>
      <c r="D19" s="1">
        <f t="shared" si="2"/>
        <v>9.1478158557242448</v>
      </c>
      <c r="E19" s="1">
        <f t="shared" si="3"/>
        <v>2.4349734525356599</v>
      </c>
      <c r="F19" s="1">
        <f t="shared" si="4"/>
        <v>8.4478544651190166</v>
      </c>
      <c r="G19" s="1">
        <f t="shared" si="5"/>
        <v>2.2486571306065128</v>
      </c>
    </row>
    <row r="20" spans="1:7" x14ac:dyDescent="0.2">
      <c r="A20">
        <v>9</v>
      </c>
      <c r="B20" s="1">
        <f t="shared" si="0"/>
        <v>1.0936852726843609</v>
      </c>
      <c r="C20" s="1">
        <f t="shared" si="1"/>
        <v>1.1950925686223111</v>
      </c>
      <c r="D20" s="1">
        <f t="shared" si="2"/>
        <v>9.4209170986987303</v>
      </c>
      <c r="E20" s="1">
        <f t="shared" si="3"/>
        <v>2.5082318005770396</v>
      </c>
      <c r="F20" s="1">
        <f t="shared" si="4"/>
        <v>8.6139196842029886</v>
      </c>
      <c r="G20" s="1">
        <f t="shared" si="5"/>
        <v>2.2933762236925714</v>
      </c>
    </row>
    <row r="21" spans="1:7" x14ac:dyDescent="0.2">
      <c r="A21">
        <v>10</v>
      </c>
      <c r="B21" s="1">
        <f t="shared" si="0"/>
        <v>1.1046221254112045</v>
      </c>
      <c r="C21" s="1">
        <f t="shared" si="1"/>
        <v>1.2189944199947573</v>
      </c>
      <c r="D21" s="1">
        <f t="shared" si="2"/>
        <v>9.7023407839369042</v>
      </c>
      <c r="E21" s="1">
        <f t="shared" si="3"/>
        <v>2.5837090611032103</v>
      </c>
      <c r="F21" s="1">
        <f t="shared" si="4"/>
        <v>8.7834025416837722</v>
      </c>
      <c r="G21" s="1">
        <f t="shared" si="5"/>
        <v>2.3389981077387922</v>
      </c>
    </row>
    <row r="22" spans="1:7" x14ac:dyDescent="0.2">
      <c r="A22">
        <v>11</v>
      </c>
      <c r="B22" s="1">
        <f t="shared" si="0"/>
        <v>1.1156683466653166</v>
      </c>
      <c r="C22" s="1">
        <f t="shared" si="1"/>
        <v>1.2433743083946525</v>
      </c>
      <c r="D22" s="1">
        <f t="shared" si="2"/>
        <v>9.9923364630710214</v>
      </c>
      <c r="E22" s="1">
        <f t="shared" si="3"/>
        <v>2.6614720941742589</v>
      </c>
      <c r="F22" s="1">
        <f t="shared" si="4"/>
        <v>8.9563681652685361</v>
      </c>
      <c r="G22" s="1">
        <f t="shared" si="5"/>
        <v>2.3855405615201701</v>
      </c>
    </row>
    <row r="23" spans="1:7" x14ac:dyDescent="0.2">
      <c r="A23">
        <v>12</v>
      </c>
      <c r="B23" s="1">
        <f t="shared" si="0"/>
        <v>1.1268250301319698</v>
      </c>
      <c r="C23" s="1">
        <f t="shared" si="1"/>
        <v>1.2682417945625455</v>
      </c>
      <c r="D23" s="1">
        <f t="shared" si="2"/>
        <v>10.291161268169747</v>
      </c>
      <c r="E23" s="1">
        <f t="shared" si="3"/>
        <v>2.7415897824232558</v>
      </c>
      <c r="F23" s="1">
        <f t="shared" si="4"/>
        <v>9.1328830945159982</v>
      </c>
      <c r="G23" s="1">
        <f t="shared" si="5"/>
        <v>2.4330217284063793</v>
      </c>
    </row>
    <row r="24" spans="1:7" x14ac:dyDescent="0.2">
      <c r="A24">
        <v>13</v>
      </c>
      <c r="B24" s="1">
        <f t="shared" si="0"/>
        <v>1.1380932804332895</v>
      </c>
      <c r="C24" s="1">
        <f t="shared" si="1"/>
        <v>1.2936066304537963</v>
      </c>
      <c r="D24" s="1">
        <f t="shared" si="2"/>
        <v>10.599080139488235</v>
      </c>
      <c r="E24" s="1">
        <f t="shared" si="3"/>
        <v>2.8241330920695131</v>
      </c>
      <c r="F24" s="1">
        <f t="shared" si="4"/>
        <v>9.3130153052595155</v>
      </c>
      <c r="G24" s="1">
        <f t="shared" si="5"/>
        <v>2.4814601233690814</v>
      </c>
    </row>
    <row r="25" spans="1:7" x14ac:dyDescent="0.2">
      <c r="A25">
        <v>14</v>
      </c>
      <c r="B25" s="1">
        <f t="shared" si="0"/>
        <v>1.1494742132376223</v>
      </c>
      <c r="C25" s="1">
        <f t="shared" si="1"/>
        <v>1.3194787630628724</v>
      </c>
      <c r="D25" s="1">
        <f t="shared" si="2"/>
        <v>10.916366060134676</v>
      </c>
      <c r="E25" s="1">
        <f t="shared" si="3"/>
        <v>2.9091751357752123</v>
      </c>
      <c r="F25" s="1">
        <f t="shared" si="4"/>
        <v>9.4968342346606569</v>
      </c>
      <c r="G25" s="1">
        <f t="shared" si="5"/>
        <v>2.5308746401375948</v>
      </c>
    </row>
    <row r="26" spans="1:7" x14ac:dyDescent="0.2">
      <c r="A26">
        <v>15</v>
      </c>
      <c r="B26" s="1">
        <f t="shared" si="0"/>
        <v>1.1609689553699987</v>
      </c>
      <c r="C26" s="1">
        <f t="shared" si="1"/>
        <v>1.3458683383241299</v>
      </c>
      <c r="D26" s="1">
        <f t="shared" si="2"/>
        <v>11.243300297860504</v>
      </c>
      <c r="E26" s="1">
        <f t="shared" si="3"/>
        <v>2.996791237401105</v>
      </c>
      <c r="F26" s="1">
        <f t="shared" si="4"/>
        <v>9.6844108068999013</v>
      </c>
      <c r="G26" s="1">
        <f t="shared" si="5"/>
        <v>2.5812845585057294</v>
      </c>
    </row>
    <row r="27" spans="1:7" x14ac:dyDescent="0.2">
      <c r="A27">
        <v>16</v>
      </c>
      <c r="B27" s="1">
        <f t="shared" si="0"/>
        <v>1.1725786449236986</v>
      </c>
      <c r="C27" s="1">
        <f t="shared" si="1"/>
        <v>1.3727857050906125</v>
      </c>
      <c r="D27" s="1">
        <f t="shared" si="2"/>
        <v>11.580172654187809</v>
      </c>
      <c r="E27" s="1">
        <f t="shared" si="3"/>
        <v>3.0870589987186903</v>
      </c>
      <c r="F27" s="1">
        <f t="shared" si="4"/>
        <v>9.8758174595115094</v>
      </c>
      <c r="G27" s="1">
        <f t="shared" si="5"/>
        <v>2.6327095517926389</v>
      </c>
    </row>
    <row r="28" spans="1:7" x14ac:dyDescent="0.2">
      <c r="A28">
        <v>17</v>
      </c>
      <c r="B28" s="1">
        <f t="shared" si="0"/>
        <v>1.1843044313729356</v>
      </c>
      <c r="C28" s="1">
        <f t="shared" si="1"/>
        <v>1.4002414191924248</v>
      </c>
      <c r="D28" s="1">
        <f t="shared" si="2"/>
        <v>11.927281721094026</v>
      </c>
      <c r="E28" s="1">
        <f t="shared" si="3"/>
        <v>3.1800583681379737</v>
      </c>
      <c r="F28" s="1">
        <f t="shared" si="4"/>
        <v>10.071128170370026</v>
      </c>
      <c r="G28" s="1">
        <f t="shared" si="5"/>
        <v>2.6851696944605776</v>
      </c>
    </row>
    <row r="29" spans="1:7" x14ac:dyDescent="0.2">
      <c r="A29">
        <v>18</v>
      </c>
      <c r="B29" s="1">
        <f t="shared" si="0"/>
        <v>1.196147475686665</v>
      </c>
      <c r="C29" s="1">
        <f t="shared" si="1"/>
        <v>1.4282462475762734</v>
      </c>
      <c r="D29" s="1">
        <f t="shared" si="2"/>
        <v>12.284935145480716</v>
      </c>
      <c r="E29" s="1">
        <f t="shared" si="3"/>
        <v>3.2758717115117051</v>
      </c>
      <c r="F29" s="1">
        <f t="shared" si="4"/>
        <v>10.270418485336332</v>
      </c>
      <c r="G29" s="1">
        <f t="shared" si="5"/>
        <v>2.7386854698925363</v>
      </c>
    </row>
    <row r="30" spans="1:7" x14ac:dyDescent="0.2">
      <c r="A30">
        <v>19</v>
      </c>
      <c r="B30" s="1">
        <f t="shared" si="0"/>
        <v>1.2081089504435316</v>
      </c>
      <c r="C30" s="1">
        <f t="shared" si="1"/>
        <v>1.4568111725277988</v>
      </c>
      <c r="D30" s="1">
        <f t="shared" si="2"/>
        <v>12.65344990166019</v>
      </c>
      <c r="E30" s="1">
        <f t="shared" si="3"/>
        <v>3.3745838850788541</v>
      </c>
      <c r="F30" s="1">
        <f t="shared" si="4"/>
        <v>10.47376554657156</v>
      </c>
      <c r="G30" s="1">
        <f t="shared" si="5"/>
        <v>2.7932777783327798</v>
      </c>
    </row>
    <row r="31" spans="1:7" x14ac:dyDescent="0.2">
      <c r="A31">
        <v>20</v>
      </c>
      <c r="B31" s="1">
        <f t="shared" si="0"/>
        <v>1.220190039947967</v>
      </c>
      <c r="C31" s="1">
        <f t="shared" si="1"/>
        <v>1.4859473959783549</v>
      </c>
      <c r="D31" s="1">
        <f t="shared" si="2"/>
        <v>13.033152572100835</v>
      </c>
      <c r="E31" s="1">
        <f t="shared" si="3"/>
        <v>3.4762823106119143</v>
      </c>
      <c r="F31" s="1">
        <f t="shared" si="4"/>
        <v>10.681248121527538</v>
      </c>
      <c r="G31" s="1">
        <f t="shared" si="5"/>
        <v>2.8489679449933507</v>
      </c>
    </row>
    <row r="32" spans="1:7" x14ac:dyDescent="0.2">
      <c r="A32">
        <v>21</v>
      </c>
      <c r="B32" s="1">
        <f t="shared" si="0"/>
        <v>1.2323919403474468</v>
      </c>
      <c r="C32" s="1">
        <f t="shared" si="1"/>
        <v>1.5156663438979221</v>
      </c>
      <c r="D32" s="1">
        <f t="shared" si="2"/>
        <v>13.424379636679367</v>
      </c>
      <c r="E32" s="1">
        <f t="shared" si="3"/>
        <v>3.5810570528346291</v>
      </c>
      <c r="F32" s="1">
        <f t="shared" si="4"/>
        <v>10.892946632622936</v>
      </c>
      <c r="G32" s="1">
        <f t="shared" si="5"/>
        <v>2.9057777283296948</v>
      </c>
    </row>
    <row r="33" spans="1:7" x14ac:dyDescent="0.2">
      <c r="A33">
        <v>22</v>
      </c>
      <c r="B33" s="1">
        <f t="shared" si="0"/>
        <v>1.2447158597509214</v>
      </c>
      <c r="C33" s="1">
        <f t="shared" si="1"/>
        <v>1.5459796707758806</v>
      </c>
      <c r="D33" s="1">
        <f t="shared" si="2"/>
        <v>13.827477770695786</v>
      </c>
      <c r="E33" s="1">
        <f t="shared" si="3"/>
        <v>3.6890008991787182</v>
      </c>
      <c r="F33" s="1">
        <f t="shared" si="4"/>
        <v>11.108943187614551</v>
      </c>
      <c r="G33" s="1">
        <f t="shared" si="5"/>
        <v>2.9637293284886077</v>
      </c>
    </row>
    <row r="34" spans="1:7" x14ac:dyDescent="0.2">
      <c r="A34">
        <v>23</v>
      </c>
      <c r="B34" s="1">
        <f t="shared" si="0"/>
        <v>1.2571630183484306</v>
      </c>
      <c r="C34" s="1">
        <f t="shared" si="1"/>
        <v>1.5768992641913981</v>
      </c>
      <c r="D34" s="1">
        <f t="shared" si="2"/>
        <v>14.242804151914612</v>
      </c>
      <c r="E34" s="1">
        <f t="shared" si="3"/>
        <v>3.8002094419502486</v>
      </c>
      <c r="F34" s="1">
        <f t="shared" si="4"/>
        <v>11.329321610673668</v>
      </c>
      <c r="G34" s="1">
        <f t="shared" si="5"/>
        <v>3.0228453959317765</v>
      </c>
    </row>
    <row r="35" spans="1:7" x14ac:dyDescent="0.2">
      <c r="A35">
        <v>24</v>
      </c>
      <c r="B35" s="1">
        <f t="shared" si="0"/>
        <v>1.269734648531915</v>
      </c>
      <c r="C35" s="1">
        <f t="shared" si="1"/>
        <v>1.6084372494752261</v>
      </c>
      <c r="D35" s="1">
        <f t="shared" si="2"/>
        <v>14.670726776903956</v>
      </c>
      <c r="E35" s="1">
        <f t="shared" si="3"/>
        <v>3.9147811629784308</v>
      </c>
      <c r="F35" s="1">
        <f t="shared" si="4"/>
        <v>11.55416747417774</v>
      </c>
      <c r="G35" s="1">
        <f t="shared" si="5"/>
        <v>3.0831490402382542</v>
      </c>
    </row>
    <row r="36" spans="1:7" x14ac:dyDescent="0.2">
      <c r="A36">
        <v>25</v>
      </c>
      <c r="B36" s="1">
        <f t="shared" si="0"/>
        <v>1.282431995017234</v>
      </c>
      <c r="C36" s="1">
        <f t="shared" si="1"/>
        <v>1.6406059944647307</v>
      </c>
      <c r="D36" s="1">
        <f t="shared" si="2"/>
        <v>15.111624786952287</v>
      </c>
      <c r="E36" s="1">
        <f t="shared" si="3"/>
        <v>4.0328175208218164</v>
      </c>
      <c r="F36" s="1">
        <f t="shared" si="4"/>
        <v>11.78356813122805</v>
      </c>
      <c r="G36" s="1">
        <f t="shared" si="5"/>
        <v>3.1446638390892776</v>
      </c>
    </row>
    <row r="37" spans="1:7" x14ac:dyDescent="0.2">
      <c r="A37">
        <v>26</v>
      </c>
      <c r="B37" s="1">
        <f t="shared" si="0"/>
        <v>1.2952563149674063</v>
      </c>
      <c r="C37" s="1">
        <f t="shared" si="1"/>
        <v>1.6734181143540252</v>
      </c>
      <c r="D37" s="1">
        <f t="shared" si="2"/>
        <v>15.565888803851218</v>
      </c>
      <c r="E37" s="1">
        <f t="shared" si="3"/>
        <v>4.154423040609128</v>
      </c>
      <c r="F37" s="1">
        <f t="shared" si="4"/>
        <v>12.017612748904387</v>
      </c>
      <c r="G37" s="1">
        <f t="shared" si="5"/>
        <v>3.2074138474388905</v>
      </c>
    </row>
    <row r="38" spans="1:7" x14ac:dyDescent="0.2">
      <c r="A38">
        <v>27</v>
      </c>
      <c r="B38" s="1">
        <f t="shared" si="0"/>
        <v>1.3082088781170804</v>
      </c>
      <c r="C38" s="1">
        <f t="shared" si="1"/>
        <v>1.7068864766411058</v>
      </c>
      <c r="D38" s="1">
        <f t="shared" si="2"/>
        <v>16.033921275841394</v>
      </c>
      <c r="E38" s="1">
        <f t="shared" si="3"/>
        <v>4.279705406594303</v>
      </c>
      <c r="F38" s="1">
        <f t="shared" si="4"/>
        <v>12.256392342268152</v>
      </c>
      <c r="G38" s="1">
        <f t="shared" si="5"/>
        <v>3.2714236068739502</v>
      </c>
    </row>
    <row r="39" spans="1:7" x14ac:dyDescent="0.2">
      <c r="A39">
        <v>28</v>
      </c>
      <c r="B39" s="1">
        <f t="shared" si="0"/>
        <v>1.3212909668982513</v>
      </c>
      <c r="C39" s="1">
        <f t="shared" si="1"/>
        <v>1.7410242061739281</v>
      </c>
      <c r="D39" s="1">
        <f t="shared" si="2"/>
        <v>16.516136834027613</v>
      </c>
      <c r="E39" s="1">
        <f t="shared" si="3"/>
        <v>4.4087755575076937</v>
      </c>
      <c r="F39" s="1">
        <f t="shared" si="4"/>
        <v>12.499999809125669</v>
      </c>
      <c r="G39" s="1">
        <f t="shared" si="5"/>
        <v>3.3367181551671052</v>
      </c>
    </row>
    <row r="40" spans="1:7" x14ac:dyDescent="0.2">
      <c r="A40">
        <v>29</v>
      </c>
      <c r="B40" s="1">
        <f t="shared" si="0"/>
        <v>1.3345038765672339</v>
      </c>
      <c r="C40" s="1">
        <f t="shared" si="1"/>
        <v>1.7758446902974065</v>
      </c>
      <c r="D40" s="1">
        <f t="shared" si="2"/>
        <v>17.012962659578541</v>
      </c>
      <c r="E40" s="1">
        <f t="shared" si="3"/>
        <v>4.5417477847879075</v>
      </c>
      <c r="F40" s="1">
        <f t="shared" si="4"/>
        <v>12.748529965563879</v>
      </c>
      <c r="G40" s="1">
        <f t="shared" si="5"/>
        <v>3.4033230360264817</v>
      </c>
    </row>
    <row r="41" spans="1:7" x14ac:dyDescent="0.2">
      <c r="A41">
        <v>30</v>
      </c>
      <c r="B41" s="1">
        <f t="shared" si="0"/>
        <v>1.3478489153329063</v>
      </c>
      <c r="C41" s="1">
        <f t="shared" si="1"/>
        <v>1.8113615841033548</v>
      </c>
      <c r="D41" s="1">
        <f t="shared" si="2"/>
        <v>17.524838862035985</v>
      </c>
      <c r="E41" s="1">
        <f t="shared" si="3"/>
        <v>4.6787398337812265</v>
      </c>
      <c r="F41" s="1">
        <f t="shared" si="4"/>
        <v>13.002079582270918</v>
      </c>
      <c r="G41" s="1">
        <f t="shared" si="5"/>
        <v>3.4712643090458108</v>
      </c>
    </row>
    <row r="42" spans="1:7" x14ac:dyDescent="0.2">
      <c r="A42">
        <v>31</v>
      </c>
      <c r="B42" s="1">
        <f t="shared" si="0"/>
        <v>1.3613274044862353</v>
      </c>
      <c r="C42" s="1">
        <f t="shared" si="1"/>
        <v>1.8475888157854219</v>
      </c>
      <c r="D42" s="1">
        <f t="shared" si="2"/>
        <v>18.052218869068554</v>
      </c>
      <c r="E42" s="1">
        <f t="shared" si="3"/>
        <v>4.8198730079982601</v>
      </c>
      <c r="F42" s="1">
        <f t="shared" si="4"/>
        <v>13.260747421654571</v>
      </c>
      <c r="G42" s="1">
        <f t="shared" si="5"/>
        <v>3.5405685598588819</v>
      </c>
    </row>
    <row r="43" spans="1:7" x14ac:dyDescent="0.2">
      <c r="A43">
        <v>32</v>
      </c>
      <c r="B43" s="1">
        <f t="shared" si="0"/>
        <v>1.3749406785310978</v>
      </c>
      <c r="C43" s="1">
        <f t="shared" si="1"/>
        <v>1.8845405921011305</v>
      </c>
      <c r="D43" s="1">
        <f t="shared" si="2"/>
        <v>18.595569828014604</v>
      </c>
      <c r="E43" s="1">
        <f t="shared" si="3"/>
        <v>4.9652722765201487</v>
      </c>
      <c r="F43" s="1">
        <f t="shared" si="4"/>
        <v>13.524634275771787</v>
      </c>
      <c r="G43" s="1">
        <f t="shared" si="5"/>
        <v>3.6112629105022487</v>
      </c>
    </row>
    <row r="44" spans="1:7" x14ac:dyDescent="0.2">
      <c r="A44">
        <v>33</v>
      </c>
      <c r="B44" s="1">
        <f t="shared" si="0"/>
        <v>1.3886900853164088</v>
      </c>
      <c r="C44" s="1">
        <f t="shared" si="1"/>
        <v>1.9222314039431532</v>
      </c>
      <c r="D44" s="1">
        <f t="shared" si="2"/>
        <v>19.155373019569915</v>
      </c>
      <c r="E44" s="1">
        <f t="shared" si="3"/>
        <v>5.1150663846494107</v>
      </c>
      <c r="F44" s="1">
        <f t="shared" si="4"/>
        <v>13.793843005083039</v>
      </c>
      <c r="G44" s="1">
        <f t="shared" si="5"/>
        <v>3.6833750299901928</v>
      </c>
    </row>
    <row r="45" spans="1:7" x14ac:dyDescent="0.2">
      <c r="A45">
        <v>34</v>
      </c>
      <c r="B45" s="1">
        <f t="shared" si="0"/>
        <v>1.4025769861695729</v>
      </c>
      <c r="C45" s="1">
        <f t="shared" si="1"/>
        <v>1.9606760320220162</v>
      </c>
      <c r="D45" s="1">
        <f t="shared" si="2"/>
        <v>19.732124283986241</v>
      </c>
      <c r="E45" s="1">
        <f t="shared" si="3"/>
        <v>5.2693879679034197</v>
      </c>
      <c r="F45" s="1">
        <f t="shared" si="4"/>
        <v>14.06847857804549</v>
      </c>
      <c r="G45" s="1">
        <f t="shared" si="5"/>
        <v>3.7569331451060508</v>
      </c>
    </row>
    <row r="46" spans="1:7" x14ac:dyDescent="0.2">
      <c r="A46">
        <v>35</v>
      </c>
      <c r="B46" s="1">
        <f t="shared" si="0"/>
        <v>1.4166027560312686</v>
      </c>
      <c r="C46" s="1">
        <f t="shared" si="1"/>
        <v>1.9998895526624565</v>
      </c>
      <c r="D46" s="1">
        <f t="shared" si="2"/>
        <v>20.326334460157955</v>
      </c>
      <c r="E46" s="1">
        <f t="shared" si="3"/>
        <v>5.4283736694514637</v>
      </c>
      <c r="F46" s="1">
        <f t="shared" si="4"/>
        <v>14.348648111559436</v>
      </c>
      <c r="G46" s="1">
        <f t="shared" si="5"/>
        <v>3.8319660514140943</v>
      </c>
    </row>
    <row r="47" spans="1:7" x14ac:dyDescent="0.2">
      <c r="A47">
        <v>36</v>
      </c>
      <c r="B47" s="1">
        <f t="shared" si="0"/>
        <v>1.4307687835915812</v>
      </c>
      <c r="C47" s="1">
        <f t="shared" si="1"/>
        <v>2.0398873437157055</v>
      </c>
      <c r="D47" s="1">
        <f t="shared" si="2"/>
        <v>20.938529837985495</v>
      </c>
      <c r="E47" s="1">
        <f t="shared" si="3"/>
        <v>5.5921642610993541</v>
      </c>
      <c r="F47" s="1">
        <f t="shared" si="4"/>
        <v>14.634460912282863</v>
      </c>
      <c r="G47" s="1">
        <f t="shared" si="5"/>
        <v>3.9085031244962218</v>
      </c>
    </row>
    <row r="48" spans="1:7" x14ac:dyDescent="0.2">
      <c r="A48">
        <v>37</v>
      </c>
      <c r="B48" s="1">
        <f t="shared" si="0"/>
        <v>1.4450764714274971</v>
      </c>
      <c r="C48" s="1">
        <f t="shared" si="1"/>
        <v>2.0806850905900198</v>
      </c>
      <c r="D48" s="1">
        <f t="shared" si="2"/>
        <v>21.569252624416027</v>
      </c>
      <c r="E48" s="1">
        <f t="shared" si="3"/>
        <v>5.7609047679287135</v>
      </c>
      <c r="F48" s="1">
        <f t="shared" si="4"/>
        <v>14.926028518829295</v>
      </c>
      <c r="G48" s="1">
        <f t="shared" si="5"/>
        <v>3.9865743314178319</v>
      </c>
    </row>
    <row r="49" spans="1:7" x14ac:dyDescent="0.2">
      <c r="A49">
        <v>38</v>
      </c>
      <c r="B49" s="1">
        <f t="shared" si="0"/>
        <v>1.4595272361417722</v>
      </c>
      <c r="C49" s="1">
        <f t="shared" si="1"/>
        <v>2.1222987924018204</v>
      </c>
      <c r="D49" s="1">
        <f t="shared" si="2"/>
        <v>22.219061423573841</v>
      </c>
      <c r="E49" s="1">
        <f t="shared" si="3"/>
        <v>5.9347445967013099</v>
      </c>
      <c r="F49" s="1">
        <f t="shared" si="4"/>
        <v>15.223464744864533</v>
      </c>
      <c r="G49" s="1">
        <f t="shared" si="5"/>
        <v>4.066210242427319</v>
      </c>
    </row>
    <row r="50" spans="1:7" x14ac:dyDescent="0.2">
      <c r="A50">
        <v>39</v>
      </c>
      <c r="B50" s="1">
        <f t="shared" si="0"/>
        <v>1.4741225085031899</v>
      </c>
      <c r="C50" s="1">
        <f t="shared" si="1"/>
        <v>2.1647447682498568</v>
      </c>
      <c r="D50" s="1">
        <f t="shared" si="2"/>
        <v>22.888531731405543</v>
      </c>
      <c r="E50" s="1">
        <f t="shared" si="3"/>
        <v>6.1138376681421231</v>
      </c>
      <c r="F50" s="1">
        <f t="shared" si="4"/>
        <v>15.526885723118319</v>
      </c>
      <c r="G50" s="1">
        <f t="shared" si="5"/>
        <v>4.1474420428937462</v>
      </c>
    </row>
    <row r="51" spans="1:7" x14ac:dyDescent="0.2">
      <c r="A51">
        <v>40</v>
      </c>
      <c r="B51" s="1">
        <f t="shared" si="0"/>
        <v>1.4888637335882218</v>
      </c>
      <c r="C51" s="1">
        <f t="shared" si="1"/>
        <v>2.208039663614854</v>
      </c>
      <c r="D51" s="1">
        <f t="shared" si="2"/>
        <v>23.578256445277901</v>
      </c>
      <c r="E51" s="1">
        <f t="shared" si="3"/>
        <v>6.2983425532182844</v>
      </c>
      <c r="F51" s="1">
        <f t="shared" si="4"/>
        <v>15.836409950327255</v>
      </c>
      <c r="G51" s="1">
        <f t="shared" si="5"/>
        <v>4.2303015454873254</v>
      </c>
    </row>
    <row r="52" spans="1:7" x14ac:dyDescent="0.2">
      <c r="A52">
        <v>41</v>
      </c>
      <c r="B52" s="1">
        <f t="shared" si="0"/>
        <v>1.5037523709241041</v>
      </c>
      <c r="C52" s="1">
        <f t="shared" si="1"/>
        <v>2.252200456887151</v>
      </c>
      <c r="D52" s="1">
        <f t="shared" si="2"/>
        <v>24.28884638897949</v>
      </c>
      <c r="E52" s="1">
        <f t="shared" si="3"/>
        <v>6.4884226135345022</v>
      </c>
      <c r="F52" s="1">
        <f t="shared" si="4"/>
        <v>16.152158333125829</v>
      </c>
      <c r="G52" s="1">
        <f t="shared" si="5"/>
        <v>4.31482120260742</v>
      </c>
    </row>
    <row r="53" spans="1:7" x14ac:dyDescent="0.2">
      <c r="A53">
        <v>42</v>
      </c>
      <c r="B53" s="1">
        <f t="shared" si="0"/>
        <v>1.5187898946333451</v>
      </c>
      <c r="C53" s="1">
        <f t="shared" si="1"/>
        <v>2.2972444660248938</v>
      </c>
      <c r="D53" s="1">
        <f t="shared" si="2"/>
        <v>25.020930853590865</v>
      </c>
      <c r="E53" s="1">
        <f t="shared" si="3"/>
        <v>6.6842461459693574</v>
      </c>
      <c r="F53" s="1">
        <f t="shared" si="4"/>
        <v>16.474254234902734</v>
      </c>
      <c r="G53" s="1">
        <f t="shared" si="5"/>
        <v>4.4010341190629383</v>
      </c>
    </row>
    <row r="54" spans="1:7" x14ac:dyDescent="0.2">
      <c r="A54">
        <v>43</v>
      </c>
      <c r="B54" s="1">
        <f t="shared" si="0"/>
        <v>1.5339777935796786</v>
      </c>
      <c r="C54" s="1">
        <f t="shared" si="1"/>
        <v>2.343189355345392</v>
      </c>
      <c r="D54" s="1">
        <f t="shared" si="2"/>
        <v>25.77515815470213</v>
      </c>
      <c r="E54" s="1">
        <f t="shared" si="3"/>
        <v>6.8859865316804667</v>
      </c>
      <c r="F54" s="1">
        <f t="shared" si="4"/>
        <v>16.802823523640079</v>
      </c>
      <c r="G54" s="1">
        <f t="shared" si="5"/>
        <v>4.4889740650100176</v>
      </c>
    </row>
    <row r="55" spans="1:7" x14ac:dyDescent="0.2">
      <c r="A55">
        <v>44</v>
      </c>
      <c r="B55" s="1">
        <f t="shared" si="0"/>
        <v>1.5493175715154754</v>
      </c>
      <c r="C55" s="1">
        <f t="shared" si="1"/>
        <v>2.3900531424522997</v>
      </c>
      <c r="D55" s="1">
        <f t="shared" si="2"/>
        <v>26.552196206471162</v>
      </c>
      <c r="E55" s="1">
        <f t="shared" si="3"/>
        <v>7.0938223896104446</v>
      </c>
      <c r="F55" s="1">
        <f t="shared" si="4"/>
        <v>17.137994620753545</v>
      </c>
      <c r="G55" s="1">
        <f t="shared" si="5"/>
        <v>4.5786754891520234</v>
      </c>
    </row>
    <row r="56" spans="1:7" x14ac:dyDescent="0.2">
      <c r="A56">
        <v>45</v>
      </c>
      <c r="B56" s="1">
        <f t="shared" si="0"/>
        <v>1.5648107472306303</v>
      </c>
      <c r="C56" s="1">
        <f t="shared" si="1"/>
        <v>2.4378542053013459</v>
      </c>
      <c r="D56" s="1">
        <f t="shared" si="2"/>
        <v>27.352733113030737</v>
      </c>
      <c r="E56" s="1">
        <f t="shared" si="3"/>
        <v>7.3079377346296264</v>
      </c>
      <c r="F56" s="1">
        <f t="shared" si="4"/>
        <v>17.479898550951955</v>
      </c>
      <c r="G56" s="1">
        <f t="shared" si="5"/>
        <v>4.6701735322070501</v>
      </c>
    </row>
    <row r="57" spans="1:7" x14ac:dyDescent="0.2">
      <c r="A57">
        <v>46</v>
      </c>
      <c r="B57" s="1">
        <f t="shared" si="0"/>
        <v>1.5804588547029366</v>
      </c>
      <c r="C57" s="1">
        <f t="shared" si="1"/>
        <v>2.4866112894073726</v>
      </c>
      <c r="D57" s="1">
        <f t="shared" si="2"/>
        <v>28.17747777776809</v>
      </c>
      <c r="E57" s="1">
        <f t="shared" si="3"/>
        <v>7.5285221404554896</v>
      </c>
      <c r="F57" s="1">
        <f t="shared" si="4"/>
        <v>17.828668993135121</v>
      </c>
      <c r="G57" s="1">
        <f t="shared" si="5"/>
        <v>4.7635040406480895</v>
      </c>
    </row>
    <row r="58" spans="1:7" x14ac:dyDescent="0.2">
      <c r="A58">
        <v>47</v>
      </c>
      <c r="B58" s="1">
        <f t="shared" si="0"/>
        <v>1.5962634432499661</v>
      </c>
      <c r="C58" s="1">
        <f t="shared" si="1"/>
        <v>2.53634351519552</v>
      </c>
      <c r="D58" s="1">
        <f t="shared" si="2"/>
        <v>29.027160531016332</v>
      </c>
      <c r="E58" s="1">
        <f t="shared" si="3"/>
        <v>7.7557709074931003</v>
      </c>
      <c r="F58" s="1">
        <f t="shared" si="4"/>
        <v>18.184442332349295</v>
      </c>
      <c r="G58" s="1">
        <f t="shared" si="5"/>
        <v>4.8587035807212864</v>
      </c>
    </row>
    <row r="59" spans="1:7" x14ac:dyDescent="0.2">
      <c r="A59">
        <v>48</v>
      </c>
      <c r="B59" s="1">
        <f t="shared" si="0"/>
        <v>1.6122260776824657</v>
      </c>
      <c r="C59" s="1">
        <f t="shared" si="1"/>
        <v>2.5870703854994304</v>
      </c>
      <c r="D59" s="1">
        <f t="shared" si="2"/>
        <v>29.902533776713444</v>
      </c>
      <c r="E59" s="1">
        <f t="shared" si="3"/>
        <v>7.9898852357451045</v>
      </c>
      <c r="F59" s="1">
        <f t="shared" si="4"/>
        <v>18.547357712820016</v>
      </c>
      <c r="G59" s="1">
        <f t="shared" si="5"/>
        <v>4.9558094527476957</v>
      </c>
    </row>
    <row r="60" spans="1:7" x14ac:dyDescent="0.2">
      <c r="A60">
        <v>49</v>
      </c>
      <c r="B60" s="1">
        <f t="shared" si="0"/>
        <v>1.6283483384592905</v>
      </c>
      <c r="C60" s="1">
        <f t="shared" si="1"/>
        <v>2.6388117932094191</v>
      </c>
      <c r="D60" s="1">
        <f t="shared" si="2"/>
        <v>30.804372658601302</v>
      </c>
      <c r="E60" s="1">
        <f t="shared" si="3"/>
        <v>8.2310724029444096</v>
      </c>
      <c r="F60" s="1">
        <f t="shared" si="4"/>
        <v>18.917557092082497</v>
      </c>
      <c r="G60" s="1">
        <f t="shared" si="5"/>
        <v>5.0548597057141222</v>
      </c>
    </row>
    <row r="61" spans="1:7" x14ac:dyDescent="0.2">
      <c r="A61">
        <v>50</v>
      </c>
      <c r="B61" s="1">
        <f t="shared" si="0"/>
        <v>1.6446318218438833</v>
      </c>
      <c r="C61" s="1">
        <f t="shared" si="1"/>
        <v>2.6915880290736074</v>
      </c>
      <c r="D61" s="1">
        <f t="shared" si="2"/>
        <v>31.733475746554557</v>
      </c>
      <c r="E61" s="1">
        <f t="shared" si="3"/>
        <v>8.4795459480672495</v>
      </c>
      <c r="F61" s="1">
        <f t="shared" si="4"/>
        <v>19.295185296230304</v>
      </c>
      <c r="G61" s="1">
        <f t="shared" si="5"/>
        <v>5.1558931521587512</v>
      </c>
    </row>
    <row r="62" spans="1:7" x14ac:dyDescent="0.2">
      <c r="A62">
        <v>51</v>
      </c>
      <c r="B62" s="1">
        <f t="shared" si="0"/>
        <v>1.6610781400623222</v>
      </c>
      <c r="C62" s="1">
        <f t="shared" si="1"/>
        <v>2.7454197896550796</v>
      </c>
      <c r="D62" s="1">
        <f t="shared" si="2"/>
        <v>32.690665743647003</v>
      </c>
      <c r="E62" s="1">
        <f t="shared" si="3"/>
        <v>8.7355258603891013</v>
      </c>
      <c r="F62" s="1">
        <f t="shared" si="4"/>
        <v>19.680390076303379</v>
      </c>
      <c r="G62" s="1">
        <f t="shared" si="5"/>
        <v>5.2589493833573364</v>
      </c>
    </row>
    <row r="63" spans="1:7" x14ac:dyDescent="0.2">
      <c r="A63">
        <v>52</v>
      </c>
      <c r="B63" s="1">
        <f t="shared" si="0"/>
        <v>1.6776889214629456</v>
      </c>
      <c r="C63" s="1">
        <f t="shared" si="1"/>
        <v>2.8003281854481812</v>
      </c>
      <c r="D63" s="1">
        <f t="shared" si="2"/>
        <v>33.676790214581381</v>
      </c>
      <c r="E63" s="1">
        <f t="shared" si="3"/>
        <v>8.999238774250804</v>
      </c>
      <c r="F63" s="1">
        <f t="shared" si="4"/>
        <v>20.073322165837038</v>
      </c>
      <c r="G63" s="1">
        <f t="shared" si="5"/>
        <v>5.3640687848158786</v>
      </c>
    </row>
    <row r="64" spans="1:7" x14ac:dyDescent="0.2">
      <c r="A64">
        <v>53</v>
      </c>
      <c r="B64" s="1">
        <f t="shared" si="0"/>
        <v>1.694465810677575</v>
      </c>
      <c r="C64" s="1">
        <f t="shared" si="1"/>
        <v>2.8563347491571447</v>
      </c>
      <c r="D64" s="1">
        <f t="shared" si="2"/>
        <v>34.692722336127552</v>
      </c>
      <c r="E64" s="1">
        <f t="shared" si="3"/>
        <v>9.2709181697074126</v>
      </c>
      <c r="F64" s="1">
        <f t="shared" si="4"/>
        <v>20.47413533959401</v>
      </c>
      <c r="G64" s="1">
        <f t="shared" si="5"/>
        <v>5.4712925520758677</v>
      </c>
    </row>
    <row r="65" spans="1:7" x14ac:dyDescent="0.2">
      <c r="A65">
        <v>54</v>
      </c>
      <c r="B65" s="1">
        <f t="shared" si="0"/>
        <v>1.7114104687843508</v>
      </c>
      <c r="C65" s="1">
        <f t="shared" si="1"/>
        <v>2.9134614441402875</v>
      </c>
      <c r="D65" s="1">
        <f t="shared" si="2"/>
        <v>35.7393616702334</v>
      </c>
      <c r="E65" s="1">
        <f t="shared" si="3"/>
        <v>9.5508045792372886</v>
      </c>
      <c r="F65" s="1">
        <f t="shared" si="4"/>
        <v>20.882986473502051</v>
      </c>
      <c r="G65" s="1">
        <f t="shared" si="5"/>
        <v>5.5806627068381891</v>
      </c>
    </row>
    <row r="66" spans="1:7" x14ac:dyDescent="0.2">
      <c r="A66">
        <v>55</v>
      </c>
      <c r="B66" s="1">
        <f t="shared" si="0"/>
        <v>1.7285245734721943</v>
      </c>
      <c r="C66" s="1">
        <f t="shared" si="1"/>
        <v>2.9717306730230932</v>
      </c>
      <c r="D66" s="1">
        <f t="shared" si="2"/>
        <v>36.81763496049291</v>
      </c>
      <c r="E66" s="1">
        <f t="shared" si="3"/>
        <v>9.8391458006945651</v>
      </c>
      <c r="F66" s="1">
        <f t="shared" si="4"/>
        <v>21.300035605820199</v>
      </c>
      <c r="G66" s="1">
        <f t="shared" si="5"/>
        <v>5.692222113412055</v>
      </c>
    </row>
    <row r="67" spans="1:7" x14ac:dyDescent="0.2">
      <c r="A67">
        <v>56</v>
      </c>
      <c r="B67" s="1">
        <f t="shared" si="0"/>
        <v>1.7458098192069162</v>
      </c>
      <c r="C67" s="1">
        <f t="shared" si="1"/>
        <v>3.0311652864835552</v>
      </c>
      <c r="D67" s="1">
        <f t="shared" si="2"/>
        <v>37.928496952676632</v>
      </c>
      <c r="E67" s="1">
        <f t="shared" si="3"/>
        <v>10.136197116693445</v>
      </c>
      <c r="F67" s="1">
        <f t="shared" si="4"/>
        <v>21.72544599955723</v>
      </c>
      <c r="G67" s="1">
        <f t="shared" si="5"/>
        <v>5.8060144954953348</v>
      </c>
    </row>
    <row r="68" spans="1:7" x14ac:dyDescent="0.2">
      <c r="A68">
        <v>57</v>
      </c>
      <c r="B68" s="1">
        <f t="shared" si="0"/>
        <v>1.7632679173989854</v>
      </c>
      <c r="C68" s="1">
        <f t="shared" si="1"/>
        <v>3.0917885922132262</v>
      </c>
      <c r="D68" s="1">
        <f t="shared" si="2"/>
        <v>39.072931240050835</v>
      </c>
      <c r="E68" s="1">
        <f t="shared" si="3"/>
        <v>10.44222152061857</v>
      </c>
      <c r="F68" s="1">
        <f t="shared" si="4"/>
        <v>22.159384206166308</v>
      </c>
      <c r="G68" s="1">
        <f t="shared" si="5"/>
        <v>5.9220844532928378</v>
      </c>
    </row>
    <row r="69" spans="1:7" x14ac:dyDescent="0.2">
      <c r="A69">
        <v>58</v>
      </c>
      <c r="B69" s="1">
        <f t="shared" si="0"/>
        <v>1.7809005965729752</v>
      </c>
      <c r="C69" s="1">
        <f t="shared" si="1"/>
        <v>3.1536243640574906</v>
      </c>
      <c r="D69" s="1">
        <f t="shared" si="2"/>
        <v>40.251951134233856</v>
      </c>
      <c r="E69" s="1">
        <f t="shared" si="3"/>
        <v>10.757489949461576</v>
      </c>
      <c r="F69" s="1">
        <f t="shared" si="4"/>
        <v>22.602020130540435</v>
      </c>
      <c r="G69" s="1">
        <f t="shared" si="5"/>
        <v>6.0404774809792539</v>
      </c>
    </row>
    <row r="70" spans="1:7" x14ac:dyDescent="0.2">
      <c r="A70">
        <v>59</v>
      </c>
      <c r="B70" s="1">
        <f t="shared" si="0"/>
        <v>1.798709602538705</v>
      </c>
      <c r="C70" s="1">
        <f t="shared" si="1"/>
        <v>3.2166968513386403</v>
      </c>
      <c r="D70" s="1">
        <f t="shared" si="2"/>
        <v>41.466600562360632</v>
      </c>
      <c r="E70" s="1">
        <f t="shared" si="3"/>
        <v>11.082281523689968</v>
      </c>
      <c r="F70" s="1">
        <f t="shared" si="4"/>
        <v>23.053527097333848</v>
      </c>
      <c r="G70" s="1">
        <f t="shared" si="5"/>
        <v>6.1612399845135633</v>
      </c>
    </row>
    <row r="71" spans="1:7" x14ac:dyDescent="0.2">
      <c r="A71">
        <v>60</v>
      </c>
      <c r="B71" s="1">
        <f t="shared" si="0"/>
        <v>1.8166966985640922</v>
      </c>
      <c r="C71" s="1">
        <f t="shared" si="1"/>
        <v>3.2810307883654133</v>
      </c>
      <c r="D71" s="1">
        <f t="shared" si="2"/>
        <v>42.717954991349586</v>
      </c>
      <c r="E71" s="1">
        <f t="shared" si="3"/>
        <v>11.416883794360675</v>
      </c>
      <c r="F71" s="1">
        <f t="shared" si="4"/>
        <v>23.514081918634872</v>
      </c>
      <c r="G71" s="1">
        <f t="shared" si="5"/>
        <v>6.2844192998118631</v>
      </c>
    </row>
    <row r="72" spans="1:7" x14ac:dyDescent="0.2">
      <c r="A72">
        <v>61</v>
      </c>
      <c r="B72" s="1">
        <f t="shared" si="0"/>
        <v>1.8348636655497332</v>
      </c>
      <c r="C72" s="1">
        <f t="shared" si="1"/>
        <v>3.3466514041327216</v>
      </c>
      <c r="D72" s="1">
        <f t="shared" si="2"/>
        <v>44.007122380090308</v>
      </c>
      <c r="E72" s="1">
        <f t="shared" si="3"/>
        <v>11.761592997697004</v>
      </c>
      <c r="F72" s="1">
        <f t="shared" si="4"/>
        <v>23.983864963016519</v>
      </c>
      <c r="G72" s="1">
        <f t="shared" si="5"/>
        <v>6.4100637112856989</v>
      </c>
    </row>
    <row r="73" spans="1:7" x14ac:dyDescent="0.2">
      <c r="A73">
        <v>62</v>
      </c>
      <c r="B73" s="1">
        <f t="shared" si="0"/>
        <v>1.8532123022052305</v>
      </c>
      <c r="C73" s="1">
        <f t="shared" si="1"/>
        <v>3.4135844322153761</v>
      </c>
      <c r="D73" s="1">
        <f t="shared" si="2"/>
        <v>45.335244160394893</v>
      </c>
      <c r="E73" s="1">
        <f t="shared" si="3"/>
        <v>12.116714317354507</v>
      </c>
      <c r="F73" s="1">
        <f t="shared" si="4"/>
        <v>24.463060225991487</v>
      </c>
      <c r="G73" s="1">
        <f t="shared" si="5"/>
        <v>6.5382224707531993</v>
      </c>
    </row>
    <row r="74" spans="1:7" x14ac:dyDescent="0.2">
      <c r="A74">
        <v>63</v>
      </c>
      <c r="B74" s="1">
        <f t="shared" si="0"/>
        <v>1.8717444252272828</v>
      </c>
      <c r="C74" s="1">
        <f t="shared" si="1"/>
        <v>3.4818561208596837</v>
      </c>
      <c r="D74" s="1">
        <f t="shared" si="2"/>
        <v>46.703496247581498</v>
      </c>
      <c r="E74" s="1">
        <f t="shared" si="3"/>
        <v>12.482562154607827</v>
      </c>
      <c r="F74" s="1">
        <f t="shared" si="4"/>
        <v>24.951855401898882</v>
      </c>
      <c r="G74" s="1">
        <f t="shared" si="5"/>
        <v>6.6689458167303428</v>
      </c>
    </row>
    <row r="75" spans="1:7" x14ac:dyDescent="0.2">
      <c r="A75">
        <v>64</v>
      </c>
      <c r="B75" s="1">
        <f t="shared" si="0"/>
        <v>1.8904618694795556</v>
      </c>
      <c r="C75" s="1">
        <f t="shared" si="1"/>
        <v>3.5514932432768775</v>
      </c>
      <c r="D75" s="1">
        <f t="shared" si="2"/>
        <v>48.113090081584765</v>
      </c>
      <c r="E75" s="1">
        <f t="shared" si="3"/>
        <v>12.85946040669776</v>
      </c>
      <c r="F75" s="1">
        <f t="shared" si="4"/>
        <v>25.450441957250533</v>
      </c>
      <c r="G75" s="1">
        <f t="shared" si="5"/>
        <v>6.8022849941099164</v>
      </c>
    </row>
    <row r="76" spans="1:7" x14ac:dyDescent="0.2">
      <c r="A76">
        <v>65</v>
      </c>
      <c r="B76" s="1">
        <f t="shared" si="0"/>
        <v>1.9093664881743513</v>
      </c>
      <c r="C76" s="1">
        <f t="shared" si="1"/>
        <v>3.6225231081424152</v>
      </c>
      <c r="D76" s="1">
        <f t="shared" si="2"/>
        <v>49.565273699514854</v>
      </c>
      <c r="E76" s="1">
        <f t="shared" si="3"/>
        <v>13.24774275358501</v>
      </c>
      <c r="F76" s="1">
        <f t="shared" si="4"/>
        <v>25.959015205565326</v>
      </c>
      <c r="G76" s="1">
        <f t="shared" si="5"/>
        <v>6.9382922742358879</v>
      </c>
    </row>
    <row r="77" spans="1:7" x14ac:dyDescent="0.2">
      <c r="A77">
        <v>66</v>
      </c>
      <c r="B77" s="1">
        <f t="shared" ref="B77:B111" si="6">(1+$B$5)*B76</f>
        <v>1.9284601530560948</v>
      </c>
      <c r="C77" s="1">
        <f t="shared" ref="C77:C111" si="7">(1+$B$4)*C76</f>
        <v>3.6949735703052635</v>
      </c>
      <c r="D77" s="1">
        <f t="shared" ref="D77:D111" si="8">$B$2*E76+(1-$B$3)*D76</f>
        <v>51.061332840614611</v>
      </c>
      <c r="E77" s="1">
        <f t="shared" ref="E77:E111" si="9">D77^($B$1)*(B77*C77)^(1-$B$1)</f>
        <v>13.647752953364437</v>
      </c>
      <c r="F77" s="1">
        <f t="shared" ref="F77:F111" si="10">D77/B77</f>
        <v>26.477774383720618</v>
      </c>
      <c r="G77" s="1">
        <f t="shared" ref="G77:G111" si="11">E77/B77</f>
        <v>7.0770209753810001</v>
      </c>
    </row>
    <row r="78" spans="1:7" x14ac:dyDescent="0.2">
      <c r="A78">
        <v>67</v>
      </c>
      <c r="B78" s="1">
        <f t="shared" si="6"/>
        <v>1.9477447545866557</v>
      </c>
      <c r="C78" s="1">
        <f t="shared" si="7"/>
        <v>3.7688730417113687</v>
      </c>
      <c r="D78" s="1">
        <f t="shared" si="8"/>
        <v>52.602592084593205</v>
      </c>
      <c r="E78" s="1">
        <f t="shared" si="9"/>
        <v>14.059845146601365</v>
      </c>
      <c r="F78" s="1">
        <f t="shared" si="10"/>
        <v>27.00692272985038</v>
      </c>
      <c r="G78" s="1">
        <f t="shared" si="11"/>
        <v>7.2185254836356121</v>
      </c>
    </row>
    <row r="79" spans="1:7" x14ac:dyDescent="0.2">
      <c r="A79">
        <v>68</v>
      </c>
      <c r="B79" s="1">
        <f t="shared" si="6"/>
        <v>1.9672222021325223</v>
      </c>
      <c r="C79" s="1">
        <f t="shared" si="7"/>
        <v>3.844250502545596</v>
      </c>
      <c r="D79" s="1">
        <f t="shared" si="8"/>
        <v>54.190416024343946</v>
      </c>
      <c r="E79" s="1">
        <f t="shared" si="9"/>
        <v>14.484384169859407</v>
      </c>
      <c r="F79" s="1">
        <f t="shared" si="10"/>
        <v>27.546667562820339</v>
      </c>
      <c r="G79" s="1">
        <f t="shared" si="11"/>
        <v>7.3628612742159687</v>
      </c>
    </row>
    <row r="80" spans="1:7" x14ac:dyDescent="0.2">
      <c r="A80">
        <v>69</v>
      </c>
      <c r="B80" s="1">
        <f t="shared" si="6"/>
        <v>1.9868944241538475</v>
      </c>
      <c r="C80" s="1">
        <f t="shared" si="7"/>
        <v>3.9211355125965079</v>
      </c>
      <c r="D80" s="1">
        <f t="shared" si="8"/>
        <v>55.826210474084569</v>
      </c>
      <c r="E80" s="1">
        <f t="shared" si="9"/>
        <v>14.92174587869731</v>
      </c>
      <c r="F80" s="1">
        <f t="shared" si="10"/>
        <v>28.097220363310999</v>
      </c>
      <c r="G80" s="1">
        <f t="shared" si="11"/>
        <v>7.510084933200206</v>
      </c>
    </row>
    <row r="81" spans="1:7" x14ac:dyDescent="0.2">
      <c r="A81">
        <v>70</v>
      </c>
      <c r="B81" s="1">
        <f t="shared" si="6"/>
        <v>2.006763368395386</v>
      </c>
      <c r="C81" s="1">
        <f t="shared" si="7"/>
        <v>3.9995582228484383</v>
      </c>
      <c r="D81" s="1">
        <f t="shared" si="8"/>
        <v>57.511423713989529</v>
      </c>
      <c r="E81" s="1">
        <f t="shared" si="9"/>
        <v>15.37231748042087</v>
      </c>
      <c r="F81" s="1">
        <f t="shared" si="10"/>
        <v>28.658796856540107</v>
      </c>
      <c r="G81" s="1">
        <f t="shared" si="11"/>
        <v>7.6602541797006296</v>
      </c>
    </row>
    <row r="82" spans="1:7" x14ac:dyDescent="0.2">
      <c r="A82">
        <v>71</v>
      </c>
      <c r="B82" s="1">
        <f t="shared" si="6"/>
        <v>2.0268310020793399</v>
      </c>
      <c r="C82" s="1">
        <f t="shared" si="7"/>
        <v>4.0795493873054074</v>
      </c>
      <c r="D82" s="1">
        <f t="shared" si="8"/>
        <v>59.247547772416311</v>
      </c>
      <c r="E82" s="1">
        <f t="shared" si="9"/>
        <v>15.836497876884408</v>
      </c>
      <c r="F82" s="1">
        <f t="shared" si="10"/>
        <v>29.231617096656723</v>
      </c>
      <c r="G82" s="1">
        <f t="shared" si="11"/>
        <v>7.813427888480903</v>
      </c>
    </row>
    <row r="83" spans="1:7" x14ac:dyDescent="0.2">
      <c r="A83">
        <v>72</v>
      </c>
      <c r="B83" s="1">
        <f t="shared" si="6"/>
        <v>2.0470993121001331</v>
      </c>
      <c r="C83" s="1">
        <f t="shared" si="7"/>
        <v>4.1611403750515157</v>
      </c>
      <c r="D83" s="1">
        <f t="shared" si="8"/>
        <v>61.03611974686082</v>
      </c>
      <c r="E83" s="1">
        <f t="shared" si="9"/>
        <v>16.314698017645387</v>
      </c>
      <c r="F83" s="1">
        <f t="shared" si="10"/>
        <v>29.815905552839766</v>
      </c>
      <c r="G83" s="1">
        <f t="shared" si="11"/>
        <v>7.9696661130270359</v>
      </c>
    </row>
    <row r="84" spans="1:7" x14ac:dyDescent="0.2">
      <c r="A84">
        <v>73</v>
      </c>
      <c r="B84" s="1">
        <f t="shared" si="6"/>
        <v>2.0675703052211345</v>
      </c>
      <c r="C84" s="1">
        <f t="shared" si="7"/>
        <v>4.2443631825525463</v>
      </c>
      <c r="D84" s="1">
        <f t="shared" si="8"/>
        <v>62.87872316481139</v>
      </c>
      <c r="E84" s="1">
        <f t="shared" si="9"/>
        <v>16.807341263784711</v>
      </c>
      <c r="F84" s="1">
        <f t="shared" si="10"/>
        <v>30.411891197134537</v>
      </c>
      <c r="G84" s="1">
        <f t="shared" si="11"/>
        <v>8.1290301090811532</v>
      </c>
    </row>
    <row r="85" spans="1:7" x14ac:dyDescent="0.2">
      <c r="A85">
        <v>74</v>
      </c>
      <c r="B85" s="1">
        <f t="shared" si="6"/>
        <v>2.0882460082733458</v>
      </c>
      <c r="C85" s="1">
        <f t="shared" si="7"/>
        <v>4.3292504462035977</v>
      </c>
      <c r="D85" s="1">
        <f t="shared" si="8"/>
        <v>64.77698938570623</v>
      </c>
      <c r="E85" s="1">
        <f t="shared" si="9"/>
        <v>17.314863762714971</v>
      </c>
      <c r="F85" s="1">
        <f t="shared" si="10"/>
        <v>31.01980759406154</v>
      </c>
      <c r="G85" s="1">
        <f t="shared" si="11"/>
        <v>8.2915823586473252</v>
      </c>
    </row>
    <row r="86" spans="1:7" x14ac:dyDescent="0.2">
      <c r="A86">
        <v>75</v>
      </c>
      <c r="B86" s="1">
        <f t="shared" si="6"/>
        <v>2.1091284683560794</v>
      </c>
      <c r="C86" s="1">
        <f t="shared" si="7"/>
        <v>4.4158354551276693</v>
      </c>
      <c r="D86" s="1">
        <f t="shared" si="8"/>
        <v>66.732599045235403</v>
      </c>
      <c r="E86" s="1">
        <f t="shared" si="9"/>
        <v>17.83771483430824</v>
      </c>
      <c r="F86" s="1">
        <f t="shared" si="10"/>
        <v>31.639892992032333</v>
      </c>
      <c r="G86" s="1">
        <f t="shared" si="11"/>
        <v>8.4573865944787681</v>
      </c>
    </row>
    <row r="87" spans="1:7" x14ac:dyDescent="0.2">
      <c r="A87">
        <v>76</v>
      </c>
      <c r="B87" s="1">
        <f t="shared" si="6"/>
        <v>2.1302197530396403</v>
      </c>
      <c r="C87" s="1">
        <f t="shared" si="7"/>
        <v>4.5041521642302227</v>
      </c>
      <c r="D87" s="1">
        <f t="shared" si="8"/>
        <v>68.747283543266107</v>
      </c>
      <c r="E87" s="1">
        <f t="shared" si="9"/>
        <v>18.376357368685461</v>
      </c>
      <c r="F87" s="1">
        <f t="shared" si="10"/>
        <v>32.27239041660826</v>
      </c>
      <c r="G87" s="1">
        <f t="shared" si="11"/>
        <v>8.6265078250560681</v>
      </c>
    </row>
    <row r="88" spans="1:7" x14ac:dyDescent="0.2">
      <c r="A88">
        <v>77</v>
      </c>
      <c r="B88" s="1">
        <f t="shared" si="6"/>
        <v>2.1515219505700367</v>
      </c>
      <c r="C88" s="1">
        <f t="shared" si="7"/>
        <v>4.5942352075148269</v>
      </c>
      <c r="D88" s="1">
        <f t="shared" si="8"/>
        <v>70.822826576708437</v>
      </c>
      <c r="E88" s="1">
        <f t="shared" si="9"/>
        <v>18.931268236019495</v>
      </c>
      <c r="F88" s="1">
        <f t="shared" si="10"/>
        <v>32.917547765638282</v>
      </c>
      <c r="G88" s="1">
        <f t="shared" si="11"/>
        <v>8.7990123600662002</v>
      </c>
    </row>
    <row r="89" spans="1:7" x14ac:dyDescent="0.2">
      <c r="A89">
        <v>78</v>
      </c>
      <c r="B89" s="1">
        <f t="shared" si="6"/>
        <v>2.1730371700757369</v>
      </c>
      <c r="C89" s="1">
        <f t="shared" si="7"/>
        <v>4.6861199116651235</v>
      </c>
      <c r="D89" s="1">
        <f t="shared" si="8"/>
        <v>72.961065718678867</v>
      </c>
      <c r="E89" s="1">
        <f t="shared" si="9"/>
        <v>19.502938708714591</v>
      </c>
      <c r="F89" s="1">
        <f t="shared" si="10"/>
        <v>33.575617906313106</v>
      </c>
      <c r="G89" s="1">
        <f t="shared" si="11"/>
        <v>8.974967836392258</v>
      </c>
    </row>
    <row r="90" spans="1:7" x14ac:dyDescent="0.2">
      <c r="A90">
        <v>79</v>
      </c>
      <c r="B90" s="1">
        <f t="shared" si="6"/>
        <v>2.1947675417764945</v>
      </c>
      <c r="C90" s="1">
        <f t="shared" si="7"/>
        <v>4.7798423098984264</v>
      </c>
      <c r="D90" s="1">
        <f t="shared" si="8"/>
        <v>75.163894045359299</v>
      </c>
      <c r="E90" s="1">
        <f t="shared" si="9"/>
        <v>20.091874896336211</v>
      </c>
      <c r="F90" s="1">
        <f t="shared" si="10"/>
        <v>34.24685877417339</v>
      </c>
      <c r="G90" s="1">
        <f t="shared" si="11"/>
        <v>9.1544432446241633</v>
      </c>
    </row>
    <row r="91" spans="1:7" x14ac:dyDescent="0.2">
      <c r="A91">
        <v>80</v>
      </c>
      <c r="B91" s="1">
        <f t="shared" si="6"/>
        <v>2.2167152171942592</v>
      </c>
      <c r="C91" s="1">
        <f t="shared" si="7"/>
        <v>4.8754391560963954</v>
      </c>
      <c r="D91" s="1">
        <f t="shared" si="8"/>
        <v>77.433261811992196</v>
      </c>
      <c r="E91" s="1">
        <f t="shared" si="9"/>
        <v>20.69859819367603</v>
      </c>
      <c r="F91" s="1">
        <f t="shared" si="10"/>
        <v>34.931533474110864</v>
      </c>
      <c r="G91" s="1">
        <f t="shared" si="11"/>
        <v>9.3375089561006668</v>
      </c>
    </row>
    <row r="92" spans="1:7" x14ac:dyDescent="0.2">
      <c r="A92">
        <v>81</v>
      </c>
      <c r="B92" s="1">
        <f t="shared" si="6"/>
        <v>2.2388823693662019</v>
      </c>
      <c r="C92" s="1">
        <f t="shared" si="7"/>
        <v>4.9729479392183231</v>
      </c>
      <c r="D92" s="1">
        <f t="shared" si="8"/>
        <v>79.771178179495394</v>
      </c>
      <c r="E92" s="1">
        <f t="shared" si="9"/>
        <v>21.323645742348944</v>
      </c>
      <c r="F92" s="1">
        <f t="shared" si="10"/>
        <v>35.629910383401501</v>
      </c>
      <c r="G92" s="1">
        <f t="shared" si="11"/>
        <v>9.5242367504932322</v>
      </c>
    </row>
    <row r="93" spans="1:7" x14ac:dyDescent="0.2">
      <c r="A93">
        <v>82</v>
      </c>
      <c r="B93" s="1">
        <f t="shared" si="6"/>
        <v>2.2612711930598639</v>
      </c>
      <c r="C93" s="1">
        <f t="shared" si="7"/>
        <v>5.07240689800269</v>
      </c>
      <c r="D93" s="1">
        <f t="shared" si="8"/>
        <v>82.179712993225309</v>
      </c>
      <c r="E93" s="1">
        <f t="shared" si="9"/>
        <v>21.967570906330742</v>
      </c>
      <c r="F93" s="1">
        <f t="shared" si="10"/>
        <v>36.342263256811286</v>
      </c>
      <c r="G93" s="1">
        <f t="shared" si="11"/>
        <v>9.7146998439426824</v>
      </c>
    </row>
    <row r="94" spans="1:7" x14ac:dyDescent="0.2">
      <c r="A94">
        <v>83</v>
      </c>
      <c r="B94" s="1">
        <f t="shared" si="6"/>
        <v>2.2838839049904625</v>
      </c>
      <c r="C94" s="1">
        <f t="shared" si="7"/>
        <v>5.1738550359627435</v>
      </c>
      <c r="D94" s="1">
        <f t="shared" si="8"/>
        <v>84.660998615463271</v>
      </c>
      <c r="E94" s="1">
        <f t="shared" si="9"/>
        <v>22.630943761857331</v>
      </c>
      <c r="F94" s="1">
        <f t="shared" si="10"/>
        <v>37.068871333815373</v>
      </c>
      <c r="G94" s="1">
        <f t="shared" si="11"/>
        <v>9.9089729177595114</v>
      </c>
    </row>
    <row r="95" spans="1:7" x14ac:dyDescent="0.2">
      <c r="A95">
        <v>84</v>
      </c>
      <c r="B95" s="1">
        <f t="shared" si="6"/>
        <v>2.3067227440403673</v>
      </c>
      <c r="C95" s="1">
        <f t="shared" si="7"/>
        <v>5.2773321366819985</v>
      </c>
      <c r="D95" s="1">
        <f t="shared" si="8"/>
        <v>87.217231813247309</v>
      </c>
      <c r="E95" s="1">
        <f t="shared" si="9"/>
        <v>23.314351602119295</v>
      </c>
      <c r="F95" s="1">
        <f t="shared" si="10"/>
        <v>37.810019447972728</v>
      </c>
      <c r="G95" s="1">
        <f t="shared" si="11"/>
        <v>10.107132147699193</v>
      </c>
    </row>
    <row r="96" spans="1:7" x14ac:dyDescent="0.2">
      <c r="A96">
        <v>85</v>
      </c>
      <c r="B96" s="1">
        <f t="shared" si="6"/>
        <v>2.3297899714807708</v>
      </c>
      <c r="C96" s="1">
        <f t="shared" si="7"/>
        <v>5.3828787794156385</v>
      </c>
      <c r="D96" s="1">
        <f t="shared" si="8"/>
        <v>89.85067570322073</v>
      </c>
      <c r="E96" s="1">
        <f t="shared" si="9"/>
        <v>24.018399457198679</v>
      </c>
      <c r="F96" s="1">
        <f t="shared" si="10"/>
        <v>38.565998138498863</v>
      </c>
      <c r="G96" s="1">
        <f t="shared" si="11"/>
        <v>10.309255233823947</v>
      </c>
    </row>
    <row r="97" spans="1:18" x14ac:dyDescent="0.2">
      <c r="A97">
        <v>86</v>
      </c>
      <c r="B97" s="1">
        <f t="shared" si="6"/>
        <v>2.3530878711955787</v>
      </c>
      <c r="C97" s="1">
        <f t="shared" si="7"/>
        <v>5.4905363550039512</v>
      </c>
      <c r="D97" s="1">
        <f t="shared" si="8"/>
        <v>92.563661755219286</v>
      </c>
      <c r="E97" s="1">
        <f t="shared" si="9"/>
        <v>24.743710629708108</v>
      </c>
      <c r="F97" s="1">
        <f t="shared" si="10"/>
        <v>39.337103764080297</v>
      </c>
      <c r="G97" s="1">
        <f t="shared" si="11"/>
        <v>10.515421430962581</v>
      </c>
    </row>
    <row r="98" spans="1:18" x14ac:dyDescent="0.2">
      <c r="A98">
        <v>87</v>
      </c>
      <c r="B98" s="1">
        <f t="shared" si="6"/>
        <v>2.3766187499075344</v>
      </c>
      <c r="C98" s="1">
        <f t="shared" si="7"/>
        <v>5.6003470821040304</v>
      </c>
      <c r="D98" s="1">
        <f t="shared" si="8"/>
        <v>95.358591856370751</v>
      </c>
      <c r="E98" s="1">
        <f t="shared" si="9"/>
        <v>25.490927246606624</v>
      </c>
      <c r="F98" s="1">
        <f t="shared" si="10"/>
        <v>40.123638618975299</v>
      </c>
      <c r="G98" s="1">
        <f t="shared" si="11"/>
        <v>10.725711579780469</v>
      </c>
    </row>
    <row r="99" spans="1:18" x14ac:dyDescent="0.2">
      <c r="A99">
        <v>88</v>
      </c>
      <c r="B99" s="1">
        <f t="shared" si="6"/>
        <v>2.40038493740661</v>
      </c>
      <c r="C99" s="1">
        <f t="shared" si="7"/>
        <v>5.7123540237461112</v>
      </c>
      <c r="D99" s="1">
        <f t="shared" si="8"/>
        <v>98.237940437534192</v>
      </c>
      <c r="E99" s="1">
        <f t="shared" si="9"/>
        <v>26.260710827680683</v>
      </c>
      <c r="F99" s="1">
        <f t="shared" si="10"/>
        <v>40.925911051446207</v>
      </c>
      <c r="G99" s="1">
        <f t="shared" si="11"/>
        <v>10.940208138471702</v>
      </c>
    </row>
    <row r="100" spans="1:18" x14ac:dyDescent="0.2">
      <c r="A100">
        <v>89</v>
      </c>
      <c r="B100" s="1">
        <f t="shared" si="6"/>
        <v>2.4243887867806762</v>
      </c>
      <c r="C100" s="1">
        <f t="shared" si="7"/>
        <v>5.8266011042210337</v>
      </c>
      <c r="D100" s="1">
        <f t="shared" si="8"/>
        <v>101.20425666396169</v>
      </c>
      <c r="E100" s="1">
        <f t="shared" si="9"/>
        <v>27.053742871193641</v>
      </c>
      <c r="F100" s="1">
        <f t="shared" si="10"/>
        <v>41.744235584569708</v>
      </c>
      <c r="G100" s="1">
        <f t="shared" si="11"/>
        <v>11.158995215085968</v>
      </c>
    </row>
    <row r="101" spans="1:18" x14ac:dyDescent="0.2">
      <c r="A101">
        <v>90</v>
      </c>
      <c r="B101" s="1">
        <f t="shared" si="6"/>
        <v>2.4486326746484828</v>
      </c>
      <c r="C101" s="1">
        <f t="shared" si="7"/>
        <v>5.9431331263054545</v>
      </c>
      <c r="D101" s="1">
        <f t="shared" si="8"/>
        <v>104.26016669212169</v>
      </c>
      <c r="E101" s="1">
        <f t="shared" si="9"/>
        <v>27.870725457222104</v>
      </c>
      <c r="F101" s="1">
        <f t="shared" si="10"/>
        <v>42.57893303947229</v>
      </c>
      <c r="G101" s="1">
        <f t="shared" si="11"/>
        <v>11.382158600502677</v>
      </c>
    </row>
    <row r="102" spans="1:18" x14ac:dyDescent="0.2">
      <c r="A102">
        <v>91</v>
      </c>
      <c r="B102" s="1">
        <f t="shared" si="6"/>
        <v>2.4731190013949678</v>
      </c>
      <c r="C102" s="1">
        <f t="shared" si="7"/>
        <v>6.0619957888315641</v>
      </c>
      <c r="D102" s="1">
        <f t="shared" si="8"/>
        <v>107.40837599468223</v>
      </c>
      <c r="E102" s="1">
        <f t="shared" si="9"/>
        <v>28.712381869213466</v>
      </c>
      <c r="F102" s="1">
        <f t="shared" si="10"/>
        <v>43.430330661039086</v>
      </c>
      <c r="G102" s="1">
        <f t="shared" si="11"/>
        <v>11.609785802065403</v>
      </c>
    </row>
    <row r="103" spans="1:18" x14ac:dyDescent="0.2">
      <c r="A103">
        <v>92</v>
      </c>
      <c r="B103" s="1">
        <f t="shared" si="6"/>
        <v>2.4978501914089173</v>
      </c>
      <c r="C103" s="1">
        <f t="shared" si="7"/>
        <v>6.1832357046081956</v>
      </c>
      <c r="D103" s="1">
        <f t="shared" si="8"/>
        <v>110.65167175571216</v>
      </c>
      <c r="E103" s="1">
        <f t="shared" si="9"/>
        <v>29.579457234314656</v>
      </c>
      <c r="F103" s="1">
        <f t="shared" si="10"/>
        <v>44.298762246145301</v>
      </c>
      <c r="G103" s="1">
        <f t="shared" si="11"/>
        <v>11.841966077889685</v>
      </c>
    </row>
    <row r="104" spans="1:18" x14ac:dyDescent="0.2">
      <c r="A104">
        <v>93</v>
      </c>
      <c r="B104" s="1">
        <f t="shared" si="6"/>
        <v>2.5228286933230066</v>
      </c>
      <c r="C104" s="1">
        <f t="shared" si="7"/>
        <v>6.3069004187003594</v>
      </c>
      <c r="D104" s="1">
        <f t="shared" si="8"/>
        <v>113.99292533822094</v>
      </c>
      <c r="E104" s="1">
        <f t="shared" si="9"/>
        <v>30.47271918303926</v>
      </c>
      <c r="F104" s="1">
        <f t="shared" si="10"/>
        <v>45.184568274460332</v>
      </c>
      <c r="G104" s="1">
        <f t="shared" si="11"/>
        <v>12.078790471857745</v>
      </c>
    </row>
    <row r="105" spans="1:18" x14ac:dyDescent="0.2">
      <c r="A105">
        <v>94</v>
      </c>
      <c r="B105" s="1">
        <f t="shared" si="6"/>
        <v>2.5480569802562365</v>
      </c>
      <c r="C105" s="1">
        <f t="shared" si="7"/>
        <v>6.4330384270743668</v>
      </c>
      <c r="D105" s="1">
        <f t="shared" si="8"/>
        <v>117.43509482622167</v>
      </c>
      <c r="E105" s="1">
        <f t="shared" si="9"/>
        <v>31.392958528856763</v>
      </c>
      <c r="F105" s="1">
        <f t="shared" si="10"/>
        <v>46.088096041875886</v>
      </c>
      <c r="G105" s="1">
        <f t="shared" si="11"/>
        <v>12.320351849313761</v>
      </c>
    </row>
    <row r="106" spans="1:18" x14ac:dyDescent="0.2">
      <c r="A106">
        <v>95</v>
      </c>
      <c r="B106" s="1">
        <f t="shared" si="6"/>
        <v>2.5735375500587989</v>
      </c>
      <c r="C106" s="1">
        <f t="shared" si="7"/>
        <v>6.5616991956158541</v>
      </c>
      <c r="D106" s="1">
        <f t="shared" si="8"/>
        <v>120.98122764356761</v>
      </c>
      <c r="E106" s="1">
        <f t="shared" si="9"/>
        <v>32.340989968305792</v>
      </c>
      <c r="F106" s="1">
        <f t="shared" si="10"/>
        <v>47.009699796610114</v>
      </c>
      <c r="G106" s="1">
        <f t="shared" si="11"/>
        <v>12.566744933473723</v>
      </c>
    </row>
    <row r="107" spans="1:18" x14ac:dyDescent="0.2">
      <c r="A107">
        <v>96</v>
      </c>
      <c r="B107" s="1">
        <f t="shared" si="6"/>
        <v>2.5992729255593869</v>
      </c>
      <c r="C107" s="1">
        <f t="shared" si="7"/>
        <v>6.692933179528171</v>
      </c>
      <c r="D107" s="1">
        <f t="shared" si="8"/>
        <v>124.63446325188096</v>
      </c>
      <c r="E107" s="1">
        <f t="shared" si="9"/>
        <v>33.317652802250961</v>
      </c>
      <c r="F107" s="1">
        <f t="shared" si="10"/>
        <v>47.949740878041311</v>
      </c>
      <c r="G107" s="1">
        <f t="shared" si="11"/>
        <v>12.818066342564125</v>
      </c>
    </row>
    <row r="108" spans="1:18" x14ac:dyDescent="0.2">
      <c r="A108">
        <v>97</v>
      </c>
      <c r="B108" s="1">
        <f t="shared" si="6"/>
        <v>2.6252656548149806</v>
      </c>
      <c r="C108" s="1">
        <f t="shared" si="7"/>
        <v>6.8267918431187349</v>
      </c>
      <c r="D108" s="1">
        <f t="shared" si="8"/>
        <v>128.39803592996219</v>
      </c>
      <c r="E108" s="1">
        <f t="shared" si="9"/>
        <v>34.323811678922006</v>
      </c>
      <c r="F108" s="1">
        <f t="shared" si="10"/>
        <v>48.908587858325227</v>
      </c>
      <c r="G108" s="1">
        <f t="shared" si="11"/>
        <v>13.074414627704039</v>
      </c>
    </row>
    <row r="109" spans="1:18" x14ac:dyDescent="0.2">
      <c r="A109">
        <v>98</v>
      </c>
      <c r="B109" s="1">
        <f t="shared" si="6"/>
        <v>2.6515183113631307</v>
      </c>
      <c r="C109" s="1">
        <f t="shared" si="7"/>
        <v>6.9633276799811101</v>
      </c>
      <c r="D109" s="1">
        <f t="shared" si="8"/>
        <v>132.27527763714068</v>
      </c>
      <c r="E109" s="1">
        <f t="shared" si="9"/>
        <v>35.360357359392921</v>
      </c>
      <c r="F109" s="1">
        <f t="shared" si="10"/>
        <v>49.886616686851653</v>
      </c>
      <c r="G109" s="1">
        <f t="shared" si="11"/>
        <v>13.335890311545448</v>
      </c>
    </row>
    <row r="110" spans="1:18" x14ac:dyDescent="0.2">
      <c r="A110">
        <v>99</v>
      </c>
      <c r="B110" s="1">
        <f t="shared" si="6"/>
        <v>2.6780334944767619</v>
      </c>
      <c r="C110" s="1">
        <f t="shared" si="7"/>
        <v>7.1025942335807324</v>
      </c>
      <c r="D110" s="1">
        <f t="shared" si="8"/>
        <v>136.26962096310152</v>
      </c>
      <c r="E110" s="1">
        <f t="shared" si="9"/>
        <v>36.428207506178872</v>
      </c>
      <c r="F110" s="1">
        <f t="shared" si="10"/>
        <v>50.88421083759674</v>
      </c>
      <c r="G110" s="1">
        <f t="shared" si="11"/>
        <v>13.602595927686957</v>
      </c>
    </row>
    <row r="111" spans="1:18" x14ac:dyDescent="0.2">
      <c r="A111">
        <v>100</v>
      </c>
      <c r="B111" s="1">
        <f t="shared" si="6"/>
        <v>2.7048138294215294</v>
      </c>
      <c r="C111" s="1">
        <f t="shared" si="7"/>
        <v>7.2446461182523469</v>
      </c>
      <c r="D111" s="1">
        <f t="shared" si="8"/>
        <v>140.38460216680011</v>
      </c>
      <c r="E111" s="1">
        <f t="shared" si="9"/>
        <v>37.528307495649074</v>
      </c>
      <c r="F111" s="1">
        <f t="shared" si="10"/>
        <v>51.901761459428705</v>
      </c>
      <c r="G111" s="1">
        <f t="shared" si="11"/>
        <v>13.874636060876377</v>
      </c>
      <c r="H111" t="s">
        <v>9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10</v>
      </c>
      <c r="Q111" t="s">
        <v>0</v>
      </c>
      <c r="R11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D071-9747-BF49-82BD-78251FCB2345}">
  <dimension ref="A1:R112"/>
  <sheetViews>
    <sheetView workbookViewId="0">
      <selection activeCell="G6" sqref="G6"/>
    </sheetView>
  </sheetViews>
  <sheetFormatPr baseColWidth="10" defaultRowHeight="16" x14ac:dyDescent="0.2"/>
  <cols>
    <col min="2" max="3" width="11" bestFit="1" customWidth="1"/>
    <col min="4" max="4" width="12.6640625" bestFit="1" customWidth="1"/>
    <col min="5" max="6" width="11.6640625" bestFit="1" customWidth="1"/>
    <col min="7" max="7" width="12.6640625" bestFit="1" customWidth="1"/>
  </cols>
  <sheetData>
    <row r="1" spans="1:8" x14ac:dyDescent="0.2">
      <c r="A1" t="s">
        <v>0</v>
      </c>
      <c r="B1">
        <v>0.33333333329999998</v>
      </c>
    </row>
    <row r="2" spans="1:8" x14ac:dyDescent="0.2">
      <c r="A2" t="s">
        <v>1</v>
      </c>
      <c r="B2">
        <v>0.3</v>
      </c>
    </row>
    <row r="3" spans="1:8" x14ac:dyDescent="0.2">
      <c r="A3" t="s">
        <v>2</v>
      </c>
      <c r="B3">
        <v>0.05</v>
      </c>
    </row>
    <row r="4" spans="1:8" x14ac:dyDescent="0.2">
      <c r="A4" t="s">
        <v>3</v>
      </c>
      <c r="B4">
        <v>0.02</v>
      </c>
    </row>
    <row r="5" spans="1:8" x14ac:dyDescent="0.2">
      <c r="A5" t="s">
        <v>4</v>
      </c>
      <c r="B5">
        <v>0.01</v>
      </c>
      <c r="G5" t="s">
        <v>15</v>
      </c>
      <c r="H5" t="s">
        <v>16</v>
      </c>
    </row>
    <row r="6" spans="1:8" x14ac:dyDescent="0.2">
      <c r="A6" t="s">
        <v>5</v>
      </c>
      <c r="B6">
        <v>1</v>
      </c>
      <c r="G6" s="2">
        <f>G112/G12</f>
        <v>5.431587631622917</v>
      </c>
      <c r="H6" s="2">
        <f>G112/G12</f>
        <v>5.431587631622917</v>
      </c>
    </row>
    <row r="7" spans="1:8" x14ac:dyDescent="0.2">
      <c r="A7" t="s">
        <v>6</v>
      </c>
      <c r="B7">
        <v>1</v>
      </c>
    </row>
    <row r="8" spans="1:8" x14ac:dyDescent="0.2">
      <c r="A8" t="s">
        <v>7</v>
      </c>
      <c r="B8">
        <v>7.2350000000000003</v>
      </c>
    </row>
    <row r="9" spans="1:8" x14ac:dyDescent="0.2">
      <c r="A9" t="s">
        <v>14</v>
      </c>
      <c r="B9">
        <v>0.17499999999999999</v>
      </c>
    </row>
    <row r="11" spans="1:8" x14ac:dyDescent="0.2">
      <c r="A11" t="s">
        <v>8</v>
      </c>
      <c r="B11" t="s">
        <v>6</v>
      </c>
      <c r="C11" t="s">
        <v>5</v>
      </c>
      <c r="D11" t="s">
        <v>7</v>
      </c>
      <c r="E11" t="s">
        <v>11</v>
      </c>
      <c r="F11" t="s">
        <v>12</v>
      </c>
      <c r="G11" t="s">
        <v>13</v>
      </c>
    </row>
    <row r="12" spans="1:8" x14ac:dyDescent="0.2">
      <c r="A12">
        <v>0</v>
      </c>
      <c r="B12" s="1">
        <f>B7</f>
        <v>1</v>
      </c>
      <c r="C12" s="1">
        <f>B6</f>
        <v>1</v>
      </c>
      <c r="D12" s="1">
        <f>B8</f>
        <v>7.2350000000000003</v>
      </c>
      <c r="E12" s="1">
        <f>D12^$B$1*(B12*C12)^(1-$B$1)</f>
        <v>1.9341026135368562</v>
      </c>
      <c r="F12" s="1">
        <f>D12/B12</f>
        <v>7.2350000000000003</v>
      </c>
      <c r="G12" s="1">
        <f>E12/B12</f>
        <v>1.9341026135368562</v>
      </c>
    </row>
    <row r="13" spans="1:8" x14ac:dyDescent="0.2">
      <c r="A13">
        <v>1</v>
      </c>
      <c r="B13" s="1">
        <f>(1+$B$5)*B12</f>
        <v>1.01</v>
      </c>
      <c r="C13" s="1">
        <f>(1+$B$4)*C12</f>
        <v>1.02</v>
      </c>
      <c r="D13" s="1">
        <f>$B$2*E12+(1-$B$3)*D12</f>
        <v>7.4534807840610569</v>
      </c>
      <c r="E13" s="1">
        <f>D13^($B$1)*(B13*C13)^(1-$B$1)*(1-$B$9)</f>
        <v>1.6438216306748505</v>
      </c>
      <c r="F13" s="1">
        <f>D13/B13</f>
        <v>7.3796839446149081</v>
      </c>
      <c r="G13" s="1">
        <f>E13/B13</f>
        <v>1.6275461689850006</v>
      </c>
    </row>
    <row r="14" spans="1:8" x14ac:dyDescent="0.2">
      <c r="A14">
        <v>2</v>
      </c>
      <c r="B14" s="1">
        <f t="shared" ref="B14:B77" si="0">(1+$B$5)*B13</f>
        <v>1.0201</v>
      </c>
      <c r="C14" s="1">
        <f t="shared" ref="C14:C77" si="1">(1+$B$4)*C13</f>
        <v>1.0404</v>
      </c>
      <c r="D14" s="1">
        <f>$B$2*E13+(1-$B$3)*D13</f>
        <v>7.5739532340604585</v>
      </c>
      <c r="E14" s="1">
        <f t="shared" ref="E14:E77" si="2">D14^($B$1)*(B14*C14)^(1-$B$1)*(1-$B$9)</f>
        <v>1.6857385388971664</v>
      </c>
      <c r="F14" s="1">
        <f t="shared" ref="F14:F77" si="3">D14/B14</f>
        <v>7.4247164337422396</v>
      </c>
      <c r="G14" s="1">
        <f t="shared" ref="G14:G77" si="4">E14/B14</f>
        <v>1.6525228300138872</v>
      </c>
    </row>
    <row r="15" spans="1:8" x14ac:dyDescent="0.2">
      <c r="A15">
        <v>3</v>
      </c>
      <c r="B15" s="1">
        <f t="shared" si="0"/>
        <v>1.0303009999999999</v>
      </c>
      <c r="C15" s="1">
        <f t="shared" si="1"/>
        <v>1.0612079999999999</v>
      </c>
      <c r="D15" s="1">
        <f t="shared" ref="D14:D77" si="5">$B$2*E14+(1-$B$3)*D14</f>
        <v>7.7009771340265853</v>
      </c>
      <c r="E15" s="1">
        <f t="shared" si="2"/>
        <v>1.7290689723305126</v>
      </c>
      <c r="F15" s="1">
        <f t="shared" si="3"/>
        <v>7.4744925357022716</v>
      </c>
      <c r="G15" s="1">
        <f t="shared" si="4"/>
        <v>1.6782173096313726</v>
      </c>
    </row>
    <row r="16" spans="1:8" x14ac:dyDescent="0.2">
      <c r="A16">
        <v>4</v>
      </c>
      <c r="B16" s="1">
        <f t="shared" si="0"/>
        <v>1.04060401</v>
      </c>
      <c r="C16" s="1">
        <f t="shared" si="1"/>
        <v>1.08243216</v>
      </c>
      <c r="D16" s="1">
        <f t="shared" si="5"/>
        <v>7.8346489690244097</v>
      </c>
      <c r="E16" s="1">
        <f t="shared" si="2"/>
        <v>1.7738541874907103</v>
      </c>
      <c r="F16" s="1">
        <f t="shared" si="3"/>
        <v>7.5289436651550181</v>
      </c>
      <c r="G16" s="1">
        <f t="shared" si="4"/>
        <v>1.704639008157109</v>
      </c>
    </row>
    <row r="17" spans="1:7" x14ac:dyDescent="0.2">
      <c r="A17">
        <v>5</v>
      </c>
      <c r="B17" s="1">
        <f t="shared" si="0"/>
        <v>1.0510100500999999</v>
      </c>
      <c r="C17" s="1">
        <f t="shared" si="1"/>
        <v>1.1040808032</v>
      </c>
      <c r="D17" s="1">
        <f t="shared" si="5"/>
        <v>7.9750727768204017</v>
      </c>
      <c r="E17" s="1">
        <f t="shared" si="2"/>
        <v>1.8201366108940662</v>
      </c>
      <c r="F17" s="1">
        <f t="shared" si="3"/>
        <v>7.5880081033112878</v>
      </c>
      <c r="G17" s="1">
        <f t="shared" si="4"/>
        <v>1.7317975320225403</v>
      </c>
    </row>
    <row r="18" spans="1:7" x14ac:dyDescent="0.2">
      <c r="A18">
        <v>6</v>
      </c>
      <c r="B18" s="1">
        <f t="shared" si="0"/>
        <v>1.0615201506009999</v>
      </c>
      <c r="C18" s="1">
        <f t="shared" si="1"/>
        <v>1.1261624192640001</v>
      </c>
      <c r="D18" s="1">
        <f t="shared" si="5"/>
        <v>8.1223601212476009</v>
      </c>
      <c r="E18" s="1">
        <f t="shared" si="2"/>
        <v>1.8679598804644539</v>
      </c>
      <c r="F18" s="1">
        <f t="shared" si="3"/>
        <v>7.651630651240084</v>
      </c>
      <c r="G18" s="1">
        <f t="shared" si="4"/>
        <v>1.7597027050375564</v>
      </c>
    </row>
    <row r="19" spans="1:7" x14ac:dyDescent="0.2">
      <c r="A19">
        <v>7</v>
      </c>
      <c r="B19" s="1">
        <f t="shared" si="0"/>
        <v>1.0721353521070098</v>
      </c>
      <c r="C19" s="1">
        <f t="shared" si="1"/>
        <v>1.14868566764928</v>
      </c>
      <c r="D19" s="1">
        <f t="shared" si="5"/>
        <v>8.2766300793245566</v>
      </c>
      <c r="E19" s="1">
        <f t="shared" si="2"/>
        <v>1.9173688880580315</v>
      </c>
      <c r="F19" s="1">
        <f t="shared" si="3"/>
        <v>7.7197623071181649</v>
      </c>
      <c r="G19" s="1">
        <f t="shared" si="4"/>
        <v>1.7883645794254706</v>
      </c>
    </row>
    <row r="20" spans="1:7" x14ac:dyDescent="0.2">
      <c r="A20">
        <v>8</v>
      </c>
      <c r="B20" s="1">
        <f t="shared" si="0"/>
        <v>1.08285670562808</v>
      </c>
      <c r="C20" s="1">
        <f t="shared" si="1"/>
        <v>1.1716593810022657</v>
      </c>
      <c r="D20" s="1">
        <f t="shared" si="5"/>
        <v>8.4380092417757382</v>
      </c>
      <c r="E20" s="1">
        <f t="shared" si="2"/>
        <v>1.968409823119261</v>
      </c>
      <c r="F20" s="1">
        <f t="shared" si="3"/>
        <v>7.7923599659305918</v>
      </c>
      <c r="G20" s="1">
        <f t="shared" si="4"/>
        <v>1.8177934466200136</v>
      </c>
    </row>
    <row r="21" spans="1:7" x14ac:dyDescent="0.2">
      <c r="A21">
        <v>9</v>
      </c>
      <c r="B21" s="1">
        <f t="shared" si="0"/>
        <v>1.0936852726843609</v>
      </c>
      <c r="C21" s="1">
        <f t="shared" si="1"/>
        <v>1.1950925686223111</v>
      </c>
      <c r="D21" s="1">
        <f t="shared" si="5"/>
        <v>8.6066317266227284</v>
      </c>
      <c r="E21" s="1">
        <f t="shared" si="2"/>
        <v>2.0211302174851693</v>
      </c>
      <c r="F21" s="1">
        <f t="shared" si="3"/>
        <v>7.8693861402178857</v>
      </c>
      <c r="G21" s="1">
        <f t="shared" si="4"/>
        <v>1.8479998478213671</v>
      </c>
    </row>
    <row r="22" spans="1:7" x14ac:dyDescent="0.2">
      <c r="A22">
        <v>10</v>
      </c>
      <c r="B22" s="1">
        <f t="shared" si="0"/>
        <v>1.1046221254112045</v>
      </c>
      <c r="C22" s="1">
        <f t="shared" si="1"/>
        <v>1.2189944199947573</v>
      </c>
      <c r="D22" s="1">
        <f t="shared" si="5"/>
        <v>8.7826392055371425</v>
      </c>
      <c r="E22" s="1">
        <f t="shared" si="2"/>
        <v>2.0755789913581131</v>
      </c>
      <c r="F22" s="1">
        <f t="shared" si="3"/>
        <v>7.9508087005479213</v>
      </c>
      <c r="G22" s="1">
        <f t="shared" si="4"/>
        <v>1.87899458431132</v>
      </c>
    </row>
    <row r="23" spans="1:7" x14ac:dyDescent="0.2">
      <c r="A23">
        <v>11</v>
      </c>
      <c r="B23" s="1">
        <f t="shared" si="0"/>
        <v>1.1156683466653166</v>
      </c>
      <c r="C23" s="1">
        <f t="shared" si="1"/>
        <v>1.2433743083946525</v>
      </c>
      <c r="D23" s="1">
        <f t="shared" si="5"/>
        <v>8.9661809426677195</v>
      </c>
      <c r="E23" s="1">
        <f t="shared" si="2"/>
        <v>2.1318065004704851</v>
      </c>
      <c r="F23" s="1">
        <f t="shared" si="3"/>
        <v>8.0366006344692291</v>
      </c>
      <c r="G23" s="1">
        <f t="shared" si="4"/>
        <v>1.9107887275303281</v>
      </c>
    </row>
    <row r="24" spans="1:7" x14ac:dyDescent="0.2">
      <c r="A24">
        <v>12</v>
      </c>
      <c r="B24" s="1">
        <f t="shared" si="0"/>
        <v>1.1268250301319698</v>
      </c>
      <c r="C24" s="1">
        <f t="shared" si="1"/>
        <v>1.2682417945625455</v>
      </c>
      <c r="D24" s="1">
        <f t="shared" si="5"/>
        <v>9.1574138456754781</v>
      </c>
      <c r="E24" s="1">
        <f t="shared" si="2"/>
        <v>2.1898645844680136</v>
      </c>
      <c r="F24" s="1">
        <f t="shared" si="3"/>
        <v>8.1267398227770951</v>
      </c>
      <c r="G24" s="1">
        <f t="shared" si="4"/>
        <v>1.9433936289217364</v>
      </c>
    </row>
    <row r="25" spans="1:7" x14ac:dyDescent="0.2">
      <c r="A25">
        <v>13</v>
      </c>
      <c r="B25" s="1">
        <f t="shared" si="0"/>
        <v>1.1380932804332895</v>
      </c>
      <c r="C25" s="1">
        <f t="shared" si="1"/>
        <v>1.2936066304537963</v>
      </c>
      <c r="D25" s="1">
        <f t="shared" si="5"/>
        <v>9.3565025287321077</v>
      </c>
      <c r="E25" s="1">
        <f t="shared" si="2"/>
        <v>2.2498066165413393</v>
      </c>
      <c r="F25" s="1">
        <f t="shared" si="3"/>
        <v>8.2212088319948116</v>
      </c>
      <c r="G25" s="1">
        <f t="shared" si="4"/>
        <v>1.9768209295505228</v>
      </c>
    </row>
    <row r="26" spans="1:7" x14ac:dyDescent="0.2">
      <c r="A26">
        <v>14</v>
      </c>
      <c r="B26" s="1">
        <f t="shared" si="0"/>
        <v>1.1494742132376223</v>
      </c>
      <c r="C26" s="1">
        <f t="shared" si="1"/>
        <v>1.3194787630628724</v>
      </c>
      <c r="D26" s="1">
        <f t="shared" si="5"/>
        <v>9.5636193872579032</v>
      </c>
      <c r="E26" s="1">
        <f t="shared" si="2"/>
        <v>2.3116875543385667</v>
      </c>
      <c r="F26" s="1">
        <f t="shared" si="3"/>
        <v>8.31999472203983</v>
      </c>
      <c r="G26" s="1">
        <f t="shared" si="4"/>
        <v>2.0110825695057923</v>
      </c>
    </row>
    <row r="27" spans="1:7" x14ac:dyDescent="0.2">
      <c r="A27">
        <v>15</v>
      </c>
      <c r="B27" s="1">
        <f t="shared" si="0"/>
        <v>1.1609689553699987</v>
      </c>
      <c r="C27" s="1">
        <f t="shared" si="1"/>
        <v>1.3458683383241299</v>
      </c>
      <c r="D27" s="1">
        <f t="shared" si="5"/>
        <v>9.7789446841965777</v>
      </c>
      <c r="E27" s="1">
        <f t="shared" si="2"/>
        <v>2.3755639921943716</v>
      </c>
      <c r="F27" s="1">
        <f t="shared" si="3"/>
        <v>8.4230888681084899</v>
      </c>
      <c r="G27" s="1">
        <f t="shared" si="4"/>
        <v>2.0461907970978293</v>
      </c>
    </row>
    <row r="28" spans="1:7" x14ac:dyDescent="0.2">
      <c r="A28">
        <v>16</v>
      </c>
      <c r="B28" s="1">
        <f t="shared" si="0"/>
        <v>1.1725786449236986</v>
      </c>
      <c r="C28" s="1">
        <f t="shared" si="1"/>
        <v>1.3727857050906125</v>
      </c>
      <c r="D28" s="1">
        <f t="shared" si="5"/>
        <v>10.002666647645059</v>
      </c>
      <c r="E28" s="1">
        <f t="shared" si="2"/>
        <v>2.4414942147140457</v>
      </c>
      <c r="F28" s="1">
        <f t="shared" si="3"/>
        <v>8.5304867958736761</v>
      </c>
      <c r="G28" s="1">
        <f t="shared" si="4"/>
        <v>2.0821581778618503</v>
      </c>
    </row>
    <row r="29" spans="1:7" x14ac:dyDescent="0.2">
      <c r="A29">
        <v>17</v>
      </c>
      <c r="B29" s="1">
        <f t="shared" si="0"/>
        <v>1.1843044313729356</v>
      </c>
      <c r="C29" s="1">
        <f t="shared" si="1"/>
        <v>1.4002414191924248</v>
      </c>
      <c r="D29" s="1">
        <f t="shared" si="5"/>
        <v>10.234981579677019</v>
      </c>
      <c r="E29" s="1">
        <f t="shared" si="2"/>
        <v>2.5095382517535669</v>
      </c>
      <c r="F29" s="1">
        <f t="shared" si="3"/>
        <v>8.642188029147075</v>
      </c>
      <c r="G29" s="1">
        <f t="shared" si="4"/>
        <v>2.1189976033816911</v>
      </c>
    </row>
    <row r="30" spans="1:7" x14ac:dyDescent="0.2">
      <c r="A30">
        <v>18</v>
      </c>
      <c r="B30" s="1">
        <f t="shared" si="0"/>
        <v>1.196147475686665</v>
      </c>
      <c r="C30" s="1">
        <f t="shared" si="1"/>
        <v>1.4282462475762734</v>
      </c>
      <c r="D30" s="1">
        <f t="shared" si="5"/>
        <v>10.476093976219238</v>
      </c>
      <c r="E30" s="1">
        <f t="shared" si="2"/>
        <v>2.5797579348393813</v>
      </c>
      <c r="F30" s="1">
        <f t="shared" si="3"/>
        <v>8.7581959492121069</v>
      </c>
      <c r="G30" s="1">
        <f t="shared" si="4"/>
        <v>2.1567222999475342</v>
      </c>
    </row>
    <row r="31" spans="1:7" x14ac:dyDescent="0.2">
      <c r="A31">
        <v>19</v>
      </c>
      <c r="B31" s="1">
        <f t="shared" si="0"/>
        <v>1.2081089504435316</v>
      </c>
      <c r="C31" s="1">
        <f t="shared" si="1"/>
        <v>1.4568111725277988</v>
      </c>
      <c r="D31" s="1">
        <f t="shared" si="5"/>
        <v>10.726216657860089</v>
      </c>
      <c r="E31" s="1">
        <f t="shared" si="2"/>
        <v>2.6522169550741115</v>
      </c>
      <c r="F31" s="1">
        <f t="shared" si="3"/>
        <v>8.878517665084912</v>
      </c>
      <c r="G31" s="1">
        <f t="shared" si="4"/>
        <v>2.1953458370624652</v>
      </c>
    </row>
    <row r="32" spans="1:7" x14ac:dyDescent="0.2">
      <c r="A32">
        <v>20</v>
      </c>
      <c r="B32" s="1">
        <f t="shared" si="0"/>
        <v>1.220190039947967</v>
      </c>
      <c r="C32" s="1">
        <f t="shared" si="1"/>
        <v>1.4859473959783549</v>
      </c>
      <c r="D32" s="1">
        <f t="shared" si="5"/>
        <v>10.985570911489319</v>
      </c>
      <c r="E32" s="1">
        <f t="shared" si="2"/>
        <v>2.726980922576848</v>
      </c>
      <c r="F32" s="1">
        <f t="shared" si="3"/>
        <v>9.0031638940093135</v>
      </c>
      <c r="G32" s="1">
        <f t="shared" si="4"/>
        <v>2.2348821358131521</v>
      </c>
    </row>
    <row r="33" spans="1:7" x14ac:dyDescent="0.2">
      <c r="A33">
        <v>21</v>
      </c>
      <c r="B33" s="1">
        <f t="shared" si="0"/>
        <v>1.2323919403474468</v>
      </c>
      <c r="C33" s="1">
        <f t="shared" si="1"/>
        <v>1.5156663438979221</v>
      </c>
      <c r="D33" s="1">
        <f t="shared" si="5"/>
        <v>11.254386642687907</v>
      </c>
      <c r="E33" s="1">
        <f t="shared" si="2"/>
        <v>2.8041174275090142</v>
      </c>
      <c r="F33" s="1">
        <f t="shared" si="3"/>
        <v>9.1321488515374174</v>
      </c>
      <c r="G33" s="1">
        <f t="shared" si="4"/>
        <v>2.2753454771202519</v>
      </c>
    </row>
    <row r="34" spans="1:7" x14ac:dyDescent="0.2">
      <c r="A34">
        <v>22</v>
      </c>
      <c r="B34" s="1">
        <f t="shared" si="0"/>
        <v>1.2447158597509214</v>
      </c>
      <c r="C34" s="1">
        <f t="shared" si="1"/>
        <v>1.5459796707758806</v>
      </c>
      <c r="D34" s="1">
        <f t="shared" si="5"/>
        <v>11.532902538806216</v>
      </c>
      <c r="E34" s="1">
        <f t="shared" si="2"/>
        <v>2.8836961027391315</v>
      </c>
      <c r="F34" s="1">
        <f t="shared" si="3"/>
        <v>9.2654901505907148</v>
      </c>
      <c r="G34" s="1">
        <f t="shared" si="4"/>
        <v>2.3167505098843879</v>
      </c>
    </row>
    <row r="35" spans="1:7" x14ac:dyDescent="0.2">
      <c r="A35">
        <v>23</v>
      </c>
      <c r="B35" s="1">
        <f t="shared" si="0"/>
        <v>1.2571630183484306</v>
      </c>
      <c r="C35" s="1">
        <f t="shared" si="1"/>
        <v>1.5768992641913981</v>
      </c>
      <c r="D35" s="1">
        <f t="shared" si="5"/>
        <v>11.821366242687644</v>
      </c>
      <c r="E35" s="1">
        <f t="shared" si="2"/>
        <v>2.9657886882019975</v>
      </c>
      <c r="F35" s="1">
        <f t="shared" si="3"/>
        <v>9.4032087089371235</v>
      </c>
      <c r="G35" s="1">
        <f t="shared" si="4"/>
        <v>2.3591122590435689</v>
      </c>
    </row>
    <row r="36" spans="1:7" x14ac:dyDescent="0.2">
      <c r="A36">
        <v>24</v>
      </c>
      <c r="B36" s="1">
        <f t="shared" si="0"/>
        <v>1.269734648531915</v>
      </c>
      <c r="C36" s="1">
        <f t="shared" si="1"/>
        <v>1.6084372494752261</v>
      </c>
      <c r="D36" s="1">
        <f t="shared" si="5"/>
        <v>12.120034537013861</v>
      </c>
      <c r="E36" s="1">
        <f t="shared" si="2"/>
        <v>3.0504690970099992</v>
      </c>
      <c r="F36" s="1">
        <f t="shared" si="3"/>
        <v>9.5453286645577613</v>
      </c>
      <c r="G36" s="1">
        <f t="shared" si="4"/>
        <v>2.4024461335579006</v>
      </c>
    </row>
    <row r="37" spans="1:7" x14ac:dyDescent="0.2">
      <c r="A37">
        <v>25</v>
      </c>
      <c r="B37" s="1">
        <f t="shared" si="0"/>
        <v>1.282431995017234</v>
      </c>
      <c r="C37" s="1">
        <f t="shared" si="1"/>
        <v>1.6406059944647307</v>
      </c>
      <c r="D37" s="1">
        <f t="shared" si="5"/>
        <v>12.429173539266166</v>
      </c>
      <c r="E37" s="1">
        <f t="shared" si="2"/>
        <v>3.1378134833764135</v>
      </c>
      <c r="F37" s="1">
        <f t="shared" si="3"/>
        <v>9.691877298413111</v>
      </c>
      <c r="G37" s="1">
        <f t="shared" si="4"/>
        <v>2.4467679343373261</v>
      </c>
    </row>
    <row r="38" spans="1:7" x14ac:dyDescent="0.2">
      <c r="A38">
        <v>26</v>
      </c>
      <c r="B38" s="1">
        <f t="shared" si="0"/>
        <v>1.2952563149674063</v>
      </c>
      <c r="C38" s="1">
        <f t="shared" si="1"/>
        <v>1.6734181143540252</v>
      </c>
      <c r="D38" s="1">
        <f t="shared" si="5"/>
        <v>12.749058907315781</v>
      </c>
      <c r="E38" s="1">
        <f t="shared" si="2"/>
        <v>3.2279003124126437</v>
      </c>
      <c r="F38" s="1">
        <f t="shared" si="3"/>
        <v>9.8428849641521321</v>
      </c>
      <c r="G38" s="1">
        <f t="shared" si="4"/>
        <v>2.4920938621278754</v>
      </c>
    </row>
    <row r="39" spans="1:7" x14ac:dyDescent="0.2">
      <c r="A39">
        <v>27</v>
      </c>
      <c r="B39" s="1">
        <f t="shared" si="0"/>
        <v>1.3082088781170804</v>
      </c>
      <c r="C39" s="1">
        <f t="shared" si="1"/>
        <v>1.7068864766411058</v>
      </c>
      <c r="D39" s="1">
        <f t="shared" si="5"/>
        <v>13.079976055673786</v>
      </c>
      <c r="E39" s="1">
        <f t="shared" si="2"/>
        <v>3.3208104318634462</v>
      </c>
      <c r="F39" s="1">
        <f t="shared" si="3"/>
        <v>9.9983850243394929</v>
      </c>
      <c r="G39" s="1">
        <f t="shared" si="4"/>
        <v>2.5384405253717017</v>
      </c>
    </row>
    <row r="40" spans="1:7" x14ac:dyDescent="0.2">
      <c r="A40">
        <v>28</v>
      </c>
      <c r="B40" s="1">
        <f t="shared" si="0"/>
        <v>1.3212909668982513</v>
      </c>
      <c r="C40" s="1">
        <f t="shared" si="1"/>
        <v>1.7410242061739281</v>
      </c>
      <c r="D40" s="1">
        <f t="shared" si="5"/>
        <v>13.42222038244913</v>
      </c>
      <c r="E40" s="1">
        <f t="shared" si="2"/>
        <v>3.4166271458462179</v>
      </c>
      <c r="F40" s="1">
        <f t="shared" si="3"/>
        <v>10.158413792805968</v>
      </c>
      <c r="G40" s="1">
        <f t="shared" si="4"/>
        <v>2.5858249480557616</v>
      </c>
    </row>
    <row r="41" spans="1:7" x14ac:dyDescent="0.2">
      <c r="A41">
        <v>29</v>
      </c>
      <c r="B41" s="1">
        <f t="shared" si="0"/>
        <v>1.3345038765672339</v>
      </c>
      <c r="C41" s="1">
        <f t="shared" si="1"/>
        <v>1.7758446902974065</v>
      </c>
      <c r="D41" s="1">
        <f t="shared" si="5"/>
        <v>13.776097507080539</v>
      </c>
      <c r="E41" s="1">
        <f t="shared" si="2"/>
        <v>3.5154362906625272</v>
      </c>
      <c r="F41" s="1">
        <f t="shared" si="3"/>
        <v>10.323010482754849</v>
      </c>
      <c r="G41" s="1">
        <f t="shared" si="4"/>
        <v>2.6342645775637168</v>
      </c>
    </row>
    <row r="42" spans="1:7" x14ac:dyDescent="0.2">
      <c r="A42">
        <v>30</v>
      </c>
      <c r="B42" s="1">
        <f t="shared" si="0"/>
        <v>1.3478489153329063</v>
      </c>
      <c r="C42" s="1">
        <f t="shared" si="1"/>
        <v>1.8113615841033548</v>
      </c>
      <c r="D42" s="1">
        <f t="shared" si="5"/>
        <v>14.141923518925271</v>
      </c>
      <c r="E42" s="1">
        <f t="shared" si="2"/>
        <v>3.6173263127521169</v>
      </c>
      <c r="F42" s="1">
        <f t="shared" si="3"/>
        <v>10.492217160283388</v>
      </c>
      <c r="G42" s="1">
        <f t="shared" si="4"/>
        <v>2.683777292545189</v>
      </c>
    </row>
    <row r="43" spans="1:7" x14ac:dyDescent="0.2">
      <c r="A43">
        <v>31</v>
      </c>
      <c r="B43" s="1">
        <f t="shared" si="0"/>
        <v>1.3613274044862353</v>
      </c>
      <c r="C43" s="1">
        <f t="shared" si="1"/>
        <v>1.8475888157854219</v>
      </c>
      <c r="D43" s="1">
        <f t="shared" si="5"/>
        <v>14.520025236804642</v>
      </c>
      <c r="E43" s="1">
        <f t="shared" si="2"/>
        <v>3.7223883488616369</v>
      </c>
      <c r="F43" s="1">
        <f t="shared" si="3"/>
        <v>10.666078703002748</v>
      </c>
      <c r="G43" s="1">
        <f t="shared" si="4"/>
        <v>2.7343814108160598</v>
      </c>
    </row>
    <row r="44" spans="1:7" x14ac:dyDescent="0.2">
      <c r="A44">
        <v>32</v>
      </c>
      <c r="B44" s="1">
        <f t="shared" si="0"/>
        <v>1.3749406785310978</v>
      </c>
      <c r="C44" s="1">
        <f t="shared" si="1"/>
        <v>1.8845405921011305</v>
      </c>
      <c r="D44" s="1">
        <f t="shared" si="5"/>
        <v>14.9107404796229</v>
      </c>
      <c r="E44" s="1">
        <f t="shared" si="2"/>
        <v>3.830716308502502</v>
      </c>
      <c r="F44" s="1">
        <f t="shared" si="3"/>
        <v>10.844642763462799</v>
      </c>
      <c r="G44" s="1">
        <f t="shared" si="4"/>
        <v>2.7860956973031041</v>
      </c>
    </row>
    <row r="45" spans="1:7" x14ac:dyDescent="0.2">
      <c r="A45">
        <v>33</v>
      </c>
      <c r="B45" s="1">
        <f t="shared" si="0"/>
        <v>1.3886900853164088</v>
      </c>
      <c r="C45" s="1">
        <f t="shared" si="1"/>
        <v>1.9222314039431532</v>
      </c>
      <c r="D45" s="1">
        <f t="shared" si="5"/>
        <v>15.314418348192504</v>
      </c>
      <c r="E45" s="1">
        <f t="shared" si="2"/>
        <v>3.9424069587743635</v>
      </c>
      <c r="F45" s="1">
        <f t="shared" si="3"/>
        <v>11.027959737109494</v>
      </c>
      <c r="G45" s="1">
        <f t="shared" si="4"/>
        <v>2.8389393720457781</v>
      </c>
    </row>
    <row r="46" spans="1:7" x14ac:dyDescent="0.2">
      <c r="A46">
        <v>34</v>
      </c>
      <c r="B46" s="1">
        <f t="shared" si="0"/>
        <v>1.4025769861695729</v>
      </c>
      <c r="C46" s="1">
        <f t="shared" si="1"/>
        <v>1.9606760320220162</v>
      </c>
      <c r="D46" s="1">
        <f t="shared" si="5"/>
        <v>15.731419518415187</v>
      </c>
      <c r="E46" s="1">
        <f t="shared" si="2"/>
        <v>4.0575600116328392</v>
      </c>
      <c r="F46" s="1">
        <f t="shared" si="3"/>
        <v>11.216082734522526</v>
      </c>
      <c r="G46" s="1">
        <f t="shared" si="4"/>
        <v>2.8929321182675358</v>
      </c>
    </row>
    <row r="47" spans="1:7" x14ac:dyDescent="0.2">
      <c r="A47">
        <v>35</v>
      </c>
      <c r="B47" s="1">
        <f t="shared" si="0"/>
        <v>1.4166027560312686</v>
      </c>
      <c r="C47" s="1">
        <f t="shared" si="1"/>
        <v>1.9998895526624565</v>
      </c>
      <c r="D47" s="1">
        <f t="shared" si="5"/>
        <v>16.162116545984279</v>
      </c>
      <c r="E47" s="1">
        <f t="shared" si="2"/>
        <v>4.1762782136822691</v>
      </c>
      <c r="F47" s="1">
        <f t="shared" si="3"/>
        <v>11.409067557699665</v>
      </c>
      <c r="G47" s="1">
        <f t="shared" si="4"/>
        <v>2.9480940905285702</v>
      </c>
    </row>
    <row r="48" spans="1:7" x14ac:dyDescent="0.2">
      <c r="A48">
        <v>36</v>
      </c>
      <c r="B48" s="1">
        <f t="shared" si="0"/>
        <v>1.4307687835915812</v>
      </c>
      <c r="C48" s="1">
        <f t="shared" si="1"/>
        <v>2.0398873437157055</v>
      </c>
      <c r="D48" s="1">
        <f t="shared" si="5"/>
        <v>16.606894182789745</v>
      </c>
      <c r="E48" s="1">
        <f t="shared" si="2"/>
        <v>4.2986674385766124</v>
      </c>
      <c r="F48" s="1">
        <f t="shared" si="3"/>
        <v>11.606972680171536</v>
      </c>
      <c r="G48" s="1">
        <f t="shared" si="4"/>
        <v>3.0044459229714957</v>
      </c>
    </row>
    <row r="49" spans="1:7" x14ac:dyDescent="0.2">
      <c r="A49">
        <v>37</v>
      </c>
      <c r="B49" s="1">
        <f t="shared" si="0"/>
        <v>1.4450764714274971</v>
      </c>
      <c r="C49" s="1">
        <f t="shared" si="1"/>
        <v>2.0806850905900198</v>
      </c>
      <c r="D49" s="1">
        <f t="shared" si="5"/>
        <v>17.066149705223239</v>
      </c>
      <c r="E49" s="1">
        <f t="shared" si="2"/>
        <v>4.4248367821137347</v>
      </c>
      <c r="F49" s="1">
        <f t="shared" si="3"/>
        <v>11.809859230746937</v>
      </c>
      <c r="G49" s="1">
        <f t="shared" si="4"/>
        <v>3.0620087376709733</v>
      </c>
    </row>
    <row r="50" spans="1:7" x14ac:dyDescent="0.2">
      <c r="A50">
        <v>38</v>
      </c>
      <c r="B50" s="1">
        <f t="shared" si="0"/>
        <v>1.4595272361417722</v>
      </c>
      <c r="C50" s="1">
        <f t="shared" si="1"/>
        <v>2.1222987924018204</v>
      </c>
      <c r="D50" s="1">
        <f t="shared" si="5"/>
        <v>17.540293254596197</v>
      </c>
      <c r="E50" s="1">
        <f t="shared" si="2"/>
        <v>4.5548986601107906</v>
      </c>
      <c r="F50" s="1">
        <f t="shared" si="3"/>
        <v>12.017790980703843</v>
      </c>
      <c r="G50" s="1">
        <f t="shared" si="4"/>
        <v>3.1208041530979331</v>
      </c>
    </row>
    <row r="51" spans="1:7" x14ac:dyDescent="0.2">
      <c r="A51">
        <v>39</v>
      </c>
      <c r="B51" s="1">
        <f t="shared" si="0"/>
        <v>1.4741225085031899</v>
      </c>
      <c r="C51" s="1">
        <f t="shared" si="1"/>
        <v>2.1647447682498568</v>
      </c>
      <c r="D51" s="1">
        <f t="shared" si="5"/>
        <v>18.029748189899625</v>
      </c>
      <c r="E51" s="1">
        <f t="shared" si="2"/>
        <v>4.6889689091507183</v>
      </c>
      <c r="F51" s="1">
        <f t="shared" si="3"/>
        <v>12.230834334255476</v>
      </c>
      <c r="G51" s="1">
        <f t="shared" si="4"/>
        <v>3.1808542927085841</v>
      </c>
    </row>
    <row r="52" spans="1:7" x14ac:dyDescent="0.2">
      <c r="A52">
        <v>40</v>
      </c>
      <c r="B52" s="1">
        <f t="shared" si="0"/>
        <v>1.4888637335882218</v>
      </c>
      <c r="C52" s="1">
        <f t="shared" si="1"/>
        <v>2.208039663614854</v>
      </c>
      <c r="D52" s="1">
        <f t="shared" si="5"/>
        <v>18.534951453149858</v>
      </c>
      <c r="E52" s="1">
        <f t="shared" si="2"/>
        <v>4.8271668902923839</v>
      </c>
      <c r="F52" s="1">
        <f t="shared" si="3"/>
        <v>12.449058322133938</v>
      </c>
      <c r="G52" s="1">
        <f t="shared" si="4"/>
        <v>3.2421817936680588</v>
      </c>
    </row>
    <row r="53" spans="1:7" x14ac:dyDescent="0.2">
      <c r="A53">
        <v>41</v>
      </c>
      <c r="B53" s="1">
        <f t="shared" si="0"/>
        <v>1.5037523709241041</v>
      </c>
      <c r="C53" s="1">
        <f t="shared" si="1"/>
        <v>2.252200456887151</v>
      </c>
      <c r="D53" s="1">
        <f t="shared" si="5"/>
        <v>19.056353947580082</v>
      </c>
      <c r="E53" s="1">
        <f t="shared" si="2"/>
        <v>4.9696155958393984</v>
      </c>
      <c r="F53" s="1">
        <f t="shared" si="3"/>
        <v>12.672534598146196</v>
      </c>
      <c r="G53" s="1">
        <f t="shared" si="4"/>
        <v>3.3048098157181358</v>
      </c>
    </row>
    <row r="54" spans="1:7" x14ac:dyDescent="0.2">
      <c r="A54">
        <v>42</v>
      </c>
      <c r="B54" s="1">
        <f t="shared" si="0"/>
        <v>1.5187898946333451</v>
      </c>
      <c r="C54" s="1">
        <f t="shared" si="1"/>
        <v>2.2972444660248938</v>
      </c>
      <c r="D54" s="1">
        <f t="shared" si="5"/>
        <v>19.594420928952896</v>
      </c>
      <c r="E54" s="1">
        <f t="shared" si="2"/>
        <v>5.1164417592652667</v>
      </c>
      <c r="F54" s="1">
        <f t="shared" si="3"/>
        <v>12.901337438568641</v>
      </c>
      <c r="G54" s="1">
        <f t="shared" si="4"/>
        <v>3.3687620501981543</v>
      </c>
    </row>
    <row r="55" spans="1:7" x14ac:dyDescent="0.2">
      <c r="A55">
        <v>43</v>
      </c>
      <c r="B55" s="1">
        <f t="shared" si="0"/>
        <v>1.5339777935796786</v>
      </c>
      <c r="C55" s="1">
        <f t="shared" si="1"/>
        <v>2.343189355345392</v>
      </c>
      <c r="D55" s="1">
        <f t="shared" si="5"/>
        <v>20.149632410284831</v>
      </c>
      <c r="E55" s="1">
        <f t="shared" si="2"/>
        <v>5.2677759683952265</v>
      </c>
      <c r="F55" s="1">
        <f t="shared" si="3"/>
        <v>13.135543744257083</v>
      </c>
      <c r="G55" s="1">
        <f t="shared" si="4"/>
        <v>3.434062729227902</v>
      </c>
    </row>
    <row r="56" spans="1:7" x14ac:dyDescent="0.2">
      <c r="A56">
        <v>44</v>
      </c>
      <c r="B56" s="1">
        <f t="shared" si="0"/>
        <v>1.5493175715154754</v>
      </c>
      <c r="C56" s="1">
        <f t="shared" si="1"/>
        <v>2.3900531424522997</v>
      </c>
      <c r="D56" s="1">
        <f t="shared" si="5"/>
        <v>20.722483580289158</v>
      </c>
      <c r="E56" s="1">
        <f t="shared" si="2"/>
        <v>5.4237527819478659</v>
      </c>
      <c r="F56" s="1">
        <f t="shared" si="3"/>
        <v>13.375233045359009</v>
      </c>
      <c r="G56" s="1">
        <f t="shared" si="4"/>
        <v>3.5007366350609357</v>
      </c>
    </row>
    <row r="57" spans="1:7" x14ac:dyDescent="0.2">
      <c r="A57">
        <v>45</v>
      </c>
      <c r="B57" s="1">
        <f t="shared" si="0"/>
        <v>1.5648107472306303</v>
      </c>
      <c r="C57" s="1">
        <f t="shared" si="1"/>
        <v>2.4378542053013459</v>
      </c>
      <c r="D57" s="1">
        <f t="shared" si="5"/>
        <v>21.313485235859059</v>
      </c>
      <c r="E57" s="1">
        <f t="shared" si="2"/>
        <v>5.5845108495425286</v>
      </c>
      <c r="F57" s="1">
        <f t="shared" si="3"/>
        <v>13.620487508524096</v>
      </c>
      <c r="G57" s="1">
        <f t="shared" si="4"/>
        <v>3.568809109616534</v>
      </c>
    </row>
    <row r="58" spans="1:7" x14ac:dyDescent="0.2">
      <c r="A58">
        <v>46</v>
      </c>
      <c r="B58" s="1">
        <f t="shared" si="0"/>
        <v>1.5804588547029366</v>
      </c>
      <c r="C58" s="1">
        <f t="shared" si="1"/>
        <v>2.4866112894073726</v>
      </c>
      <c r="D58" s="1">
        <f t="shared" si="5"/>
        <v>21.923164228928865</v>
      </c>
      <c r="E58" s="1">
        <f t="shared" si="2"/>
        <v>5.750193035281395</v>
      </c>
      <c r="F58" s="1">
        <f t="shared" si="3"/>
        <v>13.871391946517676</v>
      </c>
      <c r="G58" s="1">
        <f t="shared" si="4"/>
        <v>3.6383060641981739</v>
      </c>
    </row>
    <row r="59" spans="1:7" x14ac:dyDescent="0.2">
      <c r="A59">
        <v>47</v>
      </c>
      <c r="B59" s="1">
        <f t="shared" si="0"/>
        <v>1.5962634432499661</v>
      </c>
      <c r="C59" s="1">
        <f t="shared" si="1"/>
        <v>2.53634351519552</v>
      </c>
      <c r="D59" s="1">
        <f t="shared" si="5"/>
        <v>22.55206392806684</v>
      </c>
      <c r="E59" s="1">
        <f t="shared" si="2"/>
        <v>5.9209465450182597</v>
      </c>
      <c r="F59" s="1">
        <f t="shared" si="3"/>
        <v>14.128033830149747</v>
      </c>
      <c r="G59" s="1">
        <f t="shared" si="4"/>
        <v>3.7092539894062289</v>
      </c>
    </row>
    <row r="60" spans="1:7" x14ac:dyDescent="0.2">
      <c r="A60">
        <v>48</v>
      </c>
      <c r="B60" s="1">
        <f t="shared" si="0"/>
        <v>1.6122260776824657</v>
      </c>
      <c r="C60" s="1">
        <f t="shared" si="1"/>
        <v>2.5870703854994304</v>
      </c>
      <c r="D60" s="1">
        <f t="shared" si="5"/>
        <v>23.200744695168975</v>
      </c>
      <c r="E60" s="1">
        <f t="shared" si="2"/>
        <v>6.0969230574291089</v>
      </c>
      <c r="F60" s="1">
        <f t="shared" si="3"/>
        <v>14.390503302439729</v>
      </c>
      <c r="G60" s="1">
        <f t="shared" si="4"/>
        <v>3.7816799652523185</v>
      </c>
    </row>
    <row r="61" spans="1:7" x14ac:dyDescent="0.2">
      <c r="A61">
        <v>49</v>
      </c>
      <c r="B61" s="1">
        <f t="shared" si="0"/>
        <v>1.6283483384592905</v>
      </c>
      <c r="C61" s="1">
        <f t="shared" si="1"/>
        <v>2.6388117932094191</v>
      </c>
      <c r="D61" s="1">
        <f t="shared" si="5"/>
        <v>23.86978437763926</v>
      </c>
      <c r="E61" s="1">
        <f t="shared" si="2"/>
        <v>6.2782788590028895</v>
      </c>
      <c r="F61" s="1">
        <f t="shared" si="3"/>
        <v>14.658893194943998</v>
      </c>
      <c r="G61" s="1">
        <f t="shared" si="4"/>
        <v>3.8556116714825692</v>
      </c>
    </row>
    <row r="62" spans="1:7" x14ac:dyDescent="0.2">
      <c r="A62">
        <v>50</v>
      </c>
      <c r="B62" s="1">
        <f t="shared" si="0"/>
        <v>1.6446318218438833</v>
      </c>
      <c r="C62" s="1">
        <f t="shared" si="1"/>
        <v>2.6915880290736074</v>
      </c>
      <c r="D62" s="1">
        <f t="shared" si="5"/>
        <v>24.559778816458163</v>
      </c>
      <c r="E62" s="1">
        <f t="shared" si="2"/>
        <v>6.4651749830741716</v>
      </c>
      <c r="F62" s="1">
        <f t="shared" si="3"/>
        <v>14.933299046179771</v>
      </c>
      <c r="G62" s="1">
        <f t="shared" si="4"/>
        <v>3.9310773981168157</v>
      </c>
    </row>
    <row r="63" spans="1:7" x14ac:dyDescent="0.2">
      <c r="A63">
        <v>51</v>
      </c>
      <c r="B63" s="1">
        <f t="shared" si="0"/>
        <v>1.6610781400623222</v>
      </c>
      <c r="C63" s="1">
        <f t="shared" si="1"/>
        <v>2.7454197896550796</v>
      </c>
      <c r="D63" s="1">
        <f t="shared" si="5"/>
        <v>25.271342370557502</v>
      </c>
      <c r="E63" s="1">
        <f t="shared" si="2"/>
        <v>6.6577773530229782</v>
      </c>
      <c r="F63" s="1">
        <f t="shared" si="3"/>
        <v>15.213819122084974</v>
      </c>
      <c r="G63" s="1">
        <f t="shared" si="4"/>
        <v>4.0081060562106874</v>
      </c>
    </row>
    <row r="64" spans="1:7" x14ac:dyDescent="0.2">
      <c r="A64">
        <v>52</v>
      </c>
      <c r="B64" s="1">
        <f t="shared" si="0"/>
        <v>1.6776889214629456</v>
      </c>
      <c r="C64" s="1">
        <f t="shared" si="1"/>
        <v>2.8003281854481812</v>
      </c>
      <c r="D64" s="1">
        <f t="shared" si="5"/>
        <v>26.005108457936519</v>
      </c>
      <c r="E64" s="1">
        <f t="shared" si="2"/>
        <v>6.856256929770483</v>
      </c>
      <c r="F64" s="1">
        <f t="shared" si="3"/>
        <v>15.500554438459337</v>
      </c>
      <c r="G64" s="1">
        <f t="shared" si="4"/>
        <v>4.0867271888472763</v>
      </c>
    </row>
    <row r="65" spans="1:7" x14ac:dyDescent="0.2">
      <c r="A65">
        <v>53</v>
      </c>
      <c r="B65" s="1">
        <f t="shared" si="0"/>
        <v>1.694465810677575</v>
      </c>
      <c r="C65" s="1">
        <f t="shared" si="1"/>
        <v>2.8563347491571447</v>
      </c>
      <c r="D65" s="1">
        <f t="shared" si="5"/>
        <v>26.761730113970835</v>
      </c>
      <c r="E65" s="1">
        <f t="shared" si="2"/>
        <v>7.0607898637031239</v>
      </c>
      <c r="F65" s="1">
        <f t="shared" si="3"/>
        <v>15.793608785337179</v>
      </c>
      <c r="G65" s="1">
        <f t="shared" si="4"/>
        <v>4.1669709823650489</v>
      </c>
    </row>
    <row r="66" spans="1:7" x14ac:dyDescent="0.2">
      <c r="A66">
        <v>54</v>
      </c>
      <c r="B66" s="1">
        <f t="shared" si="0"/>
        <v>1.7114104687843508</v>
      </c>
      <c r="C66" s="1">
        <f t="shared" si="1"/>
        <v>2.9134614441402875</v>
      </c>
      <c r="D66" s="1">
        <f t="shared" si="5"/>
        <v>27.541880567383231</v>
      </c>
      <c r="E66" s="1">
        <f t="shared" si="2"/>
        <v>7.271557651161408</v>
      </c>
      <c r="F66" s="1">
        <f t="shared" si="3"/>
        <v>16.093088753247361</v>
      </c>
      <c r="G66" s="1">
        <f t="shared" si="4"/>
        <v>4.2488682778284872</v>
      </c>
    </row>
    <row r="67" spans="1:7" x14ac:dyDescent="0.2">
      <c r="A67">
        <v>55</v>
      </c>
      <c r="B67" s="1">
        <f t="shared" si="0"/>
        <v>1.7285245734721943</v>
      </c>
      <c r="C67" s="1">
        <f t="shared" si="1"/>
        <v>2.9717306730230932</v>
      </c>
      <c r="D67" s="1">
        <f t="shared" si="5"/>
        <v>28.346253834362489</v>
      </c>
      <c r="E67" s="1">
        <f t="shared" si="2"/>
        <v>7.4887472956336705</v>
      </c>
      <c r="F67" s="1">
        <f t="shared" si="3"/>
        <v>16.399103761320333</v>
      </c>
      <c r="G67" s="1">
        <f t="shared" si="4"/>
        <v>4.3324505827478985</v>
      </c>
    </row>
    <row r="68" spans="1:7" x14ac:dyDescent="0.2">
      <c r="A68">
        <v>56</v>
      </c>
      <c r="B68" s="1">
        <f t="shared" si="0"/>
        <v>1.7458098192069162</v>
      </c>
      <c r="C68" s="1">
        <f t="shared" si="1"/>
        <v>3.0311652864835552</v>
      </c>
      <c r="D68" s="1">
        <f t="shared" si="5"/>
        <v>29.175565331334465</v>
      </c>
      <c r="E68" s="1">
        <f t="shared" si="2"/>
        <v>7.7125514737990768</v>
      </c>
      <c r="F68" s="1">
        <f t="shared" si="3"/>
        <v>16.71176608720662</v>
      </c>
      <c r="G68" s="1">
        <f t="shared" si="4"/>
        <v>4.417750083054707</v>
      </c>
    </row>
    <row r="69" spans="1:7" x14ac:dyDescent="0.2">
      <c r="A69">
        <v>57</v>
      </c>
      <c r="B69" s="1">
        <f t="shared" si="0"/>
        <v>1.7632679173989854</v>
      </c>
      <c r="C69" s="1">
        <f t="shared" si="1"/>
        <v>3.0917885922132262</v>
      </c>
      <c r="D69" s="1">
        <f t="shared" si="5"/>
        <v>30.030552506907462</v>
      </c>
      <c r="E69" s="1">
        <f t="shared" si="2"/>
        <v>7.9431687065684109</v>
      </c>
      <c r="F69" s="1">
        <f t="shared" si="3"/>
        <v>17.031190898774952</v>
      </c>
      <c r="G69" s="1">
        <f t="shared" si="4"/>
        <v>4.5047996553385152</v>
      </c>
    </row>
    <row r="70" spans="1:7" x14ac:dyDescent="0.2">
      <c r="A70">
        <v>58</v>
      </c>
      <c r="B70" s="1">
        <f t="shared" si="0"/>
        <v>1.7809005965729752</v>
      </c>
      <c r="C70" s="1">
        <f t="shared" si="1"/>
        <v>3.1536243640574906</v>
      </c>
      <c r="D70" s="1">
        <f t="shared" si="5"/>
        <v>30.911975493532609</v>
      </c>
      <c r="E70" s="1">
        <f t="shared" si="2"/>
        <v>8.1808035352755351</v>
      </c>
      <c r="F70" s="1">
        <f t="shared" si="3"/>
        <v>17.357496287562135</v>
      </c>
      <c r="G70" s="1">
        <f t="shared" si="4"/>
        <v>4.5936328793521826</v>
      </c>
    </row>
    <row r="71" spans="1:7" x14ac:dyDescent="0.2">
      <c r="A71">
        <v>59</v>
      </c>
      <c r="B71" s="1">
        <f t="shared" si="0"/>
        <v>1.798709602538705</v>
      </c>
      <c r="C71" s="1">
        <f t="shared" si="1"/>
        <v>3.2166968513386403</v>
      </c>
      <c r="D71" s="1">
        <f t="shared" si="5"/>
        <v>31.820617779438638</v>
      </c>
      <c r="E71" s="1">
        <f t="shared" si="2"/>
        <v>8.4256667031767787</v>
      </c>
      <c r="F71" s="1">
        <f t="shared" si="3"/>
        <v>17.69080330395018</v>
      </c>
      <c r="G71" s="1">
        <f t="shared" si="4"/>
        <v>4.6842840507910575</v>
      </c>
    </row>
    <row r="72" spans="1:7" x14ac:dyDescent="0.2">
      <c r="A72">
        <v>60</v>
      </c>
      <c r="B72" s="1">
        <f t="shared" si="0"/>
        <v>1.8166966985640922</v>
      </c>
      <c r="C72" s="1">
        <f t="shared" si="1"/>
        <v>3.2810307883654133</v>
      </c>
      <c r="D72" s="1">
        <f t="shared" si="5"/>
        <v>32.757286901419739</v>
      </c>
      <c r="E72" s="1">
        <f t="shared" si="2"/>
        <v>8.6779753424203161</v>
      </c>
      <c r="F72" s="1">
        <f t="shared" si="3"/>
        <v>18.031235994049492</v>
      </c>
      <c r="G72" s="1">
        <f t="shared" si="4"/>
        <v>4.7767881943526094</v>
      </c>
    </row>
    <row r="73" spans="1:7" x14ac:dyDescent="0.2">
      <c r="A73">
        <v>61</v>
      </c>
      <c r="B73" s="1">
        <f t="shared" si="0"/>
        <v>1.8348636655497332</v>
      </c>
      <c r="C73" s="1">
        <f t="shared" si="1"/>
        <v>3.3466514041327216</v>
      </c>
      <c r="D73" s="1">
        <f t="shared" si="5"/>
        <v>33.722815159074848</v>
      </c>
      <c r="E73" s="1">
        <f t="shared" si="2"/>
        <v>8.9379531666521643</v>
      </c>
      <c r="F73" s="1">
        <f t="shared" si="3"/>
        <v>18.378921438270098</v>
      </c>
      <c r="G73" s="1">
        <f t="shared" si="4"/>
        <v>4.8711810770825386</v>
      </c>
    </row>
    <row r="74" spans="1:7" x14ac:dyDescent="0.2">
      <c r="A74">
        <v>62</v>
      </c>
      <c r="B74" s="1">
        <f t="shared" si="0"/>
        <v>1.8532123022052305</v>
      </c>
      <c r="C74" s="1">
        <f t="shared" si="1"/>
        <v>3.4135844322153761</v>
      </c>
      <c r="D74" s="1">
        <f t="shared" si="5"/>
        <v>34.718060351116755</v>
      </c>
      <c r="E74" s="1">
        <f t="shared" si="2"/>
        <v>9.2058306694305045</v>
      </c>
      <c r="F74" s="1">
        <f t="shared" si="3"/>
        <v>18.733989791565698</v>
      </c>
      <c r="G74" s="1">
        <f t="shared" si="4"/>
        <v>4.9674992220135943</v>
      </c>
    </row>
    <row r="75" spans="1:7" x14ac:dyDescent="0.2">
      <c r="A75">
        <v>63</v>
      </c>
      <c r="B75" s="1">
        <f t="shared" si="0"/>
        <v>1.8717444252272828</v>
      </c>
      <c r="C75" s="1">
        <f t="shared" si="1"/>
        <v>3.4818561208596837</v>
      </c>
      <c r="D75" s="1">
        <f t="shared" si="5"/>
        <v>35.743906534390064</v>
      </c>
      <c r="E75" s="1">
        <f t="shared" si="2"/>
        <v>9.481845328625047</v>
      </c>
      <c r="F75" s="1">
        <f t="shared" si="3"/>
        <v>19.096574325338107</v>
      </c>
      <c r="G75" s="1">
        <f t="shared" si="4"/>
        <v>5.0657799221032445</v>
      </c>
    </row>
    <row r="76" spans="1:7" x14ac:dyDescent="0.2">
      <c r="A76">
        <v>64</v>
      </c>
      <c r="B76" s="1">
        <f t="shared" si="0"/>
        <v>1.8904618694795556</v>
      </c>
      <c r="C76" s="1">
        <f t="shared" si="1"/>
        <v>3.5514932432768775</v>
      </c>
      <c r="D76" s="1">
        <f t="shared" si="5"/>
        <v>36.801264806258075</v>
      </c>
      <c r="E76" s="1">
        <f t="shared" si="2"/>
        <v>9.7662418169833352</v>
      </c>
      <c r="F76" s="1">
        <f t="shared" si="3"/>
        <v>19.466811470992255</v>
      </c>
      <c r="G76" s="1">
        <f t="shared" si="4"/>
        <v>5.1660612544763902</v>
      </c>
    </row>
    <row r="77" spans="1:7" x14ac:dyDescent="0.2">
      <c r="A77">
        <v>65</v>
      </c>
      <c r="B77" s="1">
        <f t="shared" si="0"/>
        <v>1.9093664881743513</v>
      </c>
      <c r="C77" s="1">
        <f t="shared" si="1"/>
        <v>3.6225231081424152</v>
      </c>
      <c r="D77" s="1">
        <f t="shared" si="5"/>
        <v>37.891074111040169</v>
      </c>
      <c r="E77" s="1">
        <f t="shared" si="2"/>
        <v>10.059272219051421</v>
      </c>
      <c r="F77" s="1">
        <f t="shared" si="3"/>
        <v>19.844840865134213</v>
      </c>
      <c r="G77" s="1">
        <f t="shared" si="4"/>
        <v>5.2683820949793851</v>
      </c>
    </row>
    <row r="78" spans="1:7" x14ac:dyDescent="0.2">
      <c r="A78">
        <v>66</v>
      </c>
      <c r="B78" s="1">
        <f t="shared" ref="B78:B111" si="6">(1+$B$5)*B77</f>
        <v>1.9284601530560948</v>
      </c>
      <c r="C78" s="1">
        <f t="shared" ref="C78:C111" si="7">(1+$B$4)*C77</f>
        <v>3.6949735703052635</v>
      </c>
      <c r="D78" s="1">
        <f t="shared" ref="D78:D111" si="8">$B$2*E77+(1-$B$3)*D77</f>
        <v>39.014302071203581</v>
      </c>
      <c r="E78" s="1">
        <f t="shared" ref="E78:E112" si="9">D78^($B$1)*(B78*C78)^(1-$B$1)*(1-$B$9)</f>
        <v>10.361196254641785</v>
      </c>
      <c r="F78" s="1">
        <f t="shared" ref="F78:F111" si="10">D78/B78</f>
        <v>20.230805396407245</v>
      </c>
      <c r="G78" s="1">
        <f t="shared" ref="G78:G111" si="11">E78/B78</f>
        <v>5.372782133051623</v>
      </c>
    </row>
    <row r="79" spans="1:7" x14ac:dyDescent="0.2">
      <c r="A79">
        <v>67</v>
      </c>
      <c r="B79" s="1">
        <f t="shared" si="6"/>
        <v>1.9477447545866557</v>
      </c>
      <c r="C79" s="1">
        <f t="shared" si="7"/>
        <v>3.7688730417113687</v>
      </c>
      <c r="D79" s="1">
        <f t="shared" si="8"/>
        <v>40.171945844035939</v>
      </c>
      <c r="E79" s="1">
        <f t="shared" si="9"/>
        <v>10.672281509047163</v>
      </c>
      <c r="F79" s="1">
        <f t="shared" si="10"/>
        <v>20.624851253962742</v>
      </c>
      <c r="G79" s="1">
        <f t="shared" si="11"/>
        <v>5.4793018869210108</v>
      </c>
    </row>
    <row r="80" spans="1:7" x14ac:dyDescent="0.2">
      <c r="A80">
        <v>68</v>
      </c>
      <c r="B80" s="1">
        <f t="shared" si="6"/>
        <v>1.9672222021325223</v>
      </c>
      <c r="C80" s="1">
        <f t="shared" si="7"/>
        <v>3.844250502545596</v>
      </c>
      <c r="D80" s="1">
        <f t="shared" si="8"/>
        <v>41.365033004548287</v>
      </c>
      <c r="E80" s="1">
        <f t="shared" si="9"/>
        <v>10.992803670204893</v>
      </c>
      <c r="F80" s="1">
        <f t="shared" si="10"/>
        <v>21.027127977565254</v>
      </c>
      <c r="G80" s="1">
        <f t="shared" si="11"/>
        <v>5.5879827191297426</v>
      </c>
    </row>
    <row r="81" spans="1:7" x14ac:dyDescent="0.2">
      <c r="A81">
        <v>69</v>
      </c>
      <c r="B81" s="1">
        <f t="shared" si="6"/>
        <v>1.9868944241538475</v>
      </c>
      <c r="C81" s="1">
        <f t="shared" si="7"/>
        <v>3.9211355125965079</v>
      </c>
      <c r="D81" s="1">
        <f t="shared" si="8"/>
        <v>42.594622455382336</v>
      </c>
      <c r="E81" s="1">
        <f t="shared" si="9"/>
        <v>11.323046773022453</v>
      </c>
      <c r="F81" s="1">
        <f t="shared" si="10"/>
        <v>21.437788509332584</v>
      </c>
      <c r="G81" s="1">
        <f t="shared" si="11"/>
        <v>5.698866852396832</v>
      </c>
    </row>
    <row r="82" spans="1:7" x14ac:dyDescent="0.2">
      <c r="A82">
        <v>70</v>
      </c>
      <c r="B82" s="1">
        <f t="shared" si="6"/>
        <v>2.006763368395386</v>
      </c>
      <c r="C82" s="1">
        <f t="shared" si="7"/>
        <v>3.9995582228484383</v>
      </c>
      <c r="D82" s="1">
        <f t="shared" si="8"/>
        <v>43.861805364519952</v>
      </c>
      <c r="E82" s="1">
        <f t="shared" si="9"/>
        <v>11.663303451081195</v>
      </c>
      <c r="F82" s="1">
        <f t="shared" si="10"/>
        <v>21.856989247113866</v>
      </c>
      <c r="G82" s="1">
        <f t="shared" si="11"/>
        <v>5.8119973858239238</v>
      </c>
    </row>
    <row r="83" spans="1:7" x14ac:dyDescent="0.2">
      <c r="A83">
        <v>71</v>
      </c>
      <c r="B83" s="1">
        <f t="shared" si="6"/>
        <v>2.0268310020793399</v>
      </c>
      <c r="C83" s="1">
        <f t="shared" si="7"/>
        <v>4.0795493873054074</v>
      </c>
      <c r="D83" s="1">
        <f t="shared" si="8"/>
        <v>45.16770613161831</v>
      </c>
      <c r="E83" s="1">
        <f t="shared" si="9"/>
        <v>12.013875195941711</v>
      </c>
      <c r="F83" s="1">
        <f t="shared" si="10"/>
        <v>22.284890099510246</v>
      </c>
      <c r="G83" s="1">
        <f t="shared" si="11"/>
        <v>5.9274183114510262</v>
      </c>
    </row>
    <row r="84" spans="1:7" x14ac:dyDescent="0.2">
      <c r="A84">
        <v>72</v>
      </c>
      <c r="B84" s="1">
        <f t="shared" si="6"/>
        <v>2.0470993121001331</v>
      </c>
      <c r="C84" s="1">
        <f t="shared" si="7"/>
        <v>4.1611403750515157</v>
      </c>
      <c r="D84" s="1">
        <f t="shared" si="8"/>
        <v>46.513483383819903</v>
      </c>
      <c r="E84" s="1">
        <f t="shared" si="9"/>
        <v>12.375072624281064</v>
      </c>
      <c r="F84" s="1">
        <f t="shared" si="10"/>
        <v>22.721654542544595</v>
      </c>
      <c r="G84" s="1">
        <f t="shared" si="11"/>
        <v>6.0451745311688825</v>
      </c>
    </row>
    <row r="85" spans="1:7" x14ac:dyDescent="0.2">
      <c r="A85">
        <v>73</v>
      </c>
      <c r="B85" s="1">
        <f t="shared" si="6"/>
        <v>2.0675703052211345</v>
      </c>
      <c r="C85" s="1">
        <f t="shared" si="7"/>
        <v>4.2443631825525463</v>
      </c>
      <c r="D85" s="1">
        <f t="shared" si="8"/>
        <v>47.900331001913223</v>
      </c>
      <c r="E85" s="1">
        <f t="shared" si="9"/>
        <v>12.747215753098864</v>
      </c>
      <c r="F85" s="1">
        <f t="shared" si="10"/>
        <v>23.167449677988145</v>
      </c>
      <c r="G85" s="1">
        <f t="shared" si="11"/>
        <v>6.1653118739947761</v>
      </c>
    </row>
    <row r="86" spans="1:7" x14ac:dyDescent="0.2">
      <c r="A86">
        <v>74</v>
      </c>
      <c r="B86" s="1">
        <f t="shared" si="6"/>
        <v>2.0882460082733458</v>
      </c>
      <c r="C86" s="1">
        <f t="shared" si="7"/>
        <v>4.3292504462035977</v>
      </c>
      <c r="D86" s="1">
        <f t="shared" si="8"/>
        <v>49.329479177747217</v>
      </c>
      <c r="E86" s="1">
        <f t="shared" si="9"/>
        <v>13.130634283236443</v>
      </c>
      <c r="F86" s="1">
        <f t="shared" si="10"/>
        <v>23.622446293353633</v>
      </c>
      <c r="G86" s="1">
        <f t="shared" si="11"/>
        <v>6.2878771137187197</v>
      </c>
    </row>
    <row r="87" spans="1:7" x14ac:dyDescent="0.2">
      <c r="A87">
        <v>75</v>
      </c>
      <c r="B87" s="1">
        <f t="shared" si="6"/>
        <v>2.1091284683560794</v>
      </c>
      <c r="C87" s="1">
        <f t="shared" si="7"/>
        <v>4.4158354551276693</v>
      </c>
      <c r="D87" s="1">
        <f t="shared" si="8"/>
        <v>50.802195503830788</v>
      </c>
      <c r="E87" s="1">
        <f t="shared" si="9"/>
        <v>13.525667891460563</v>
      </c>
      <c r="F87" s="1">
        <f t="shared" si="10"/>
        <v>24.086818923565907</v>
      </c>
      <c r="G87" s="1">
        <f t="shared" si="11"/>
        <v>6.4129179869270319</v>
      </c>
    </row>
    <row r="88" spans="1:7" x14ac:dyDescent="0.2">
      <c r="A88">
        <v>76</v>
      </c>
      <c r="B88" s="1">
        <f t="shared" si="6"/>
        <v>2.1302197530396403</v>
      </c>
      <c r="C88" s="1">
        <f t="shared" si="7"/>
        <v>4.5041521642302227</v>
      </c>
      <c r="D88" s="1">
        <f t="shared" si="8"/>
        <v>52.319786096077415</v>
      </c>
      <c r="E88" s="1">
        <f t="shared" si="9"/>
        <v>13.932666531370705</v>
      </c>
      <c r="F88" s="1">
        <f t="shared" si="10"/>
        <v>24.560745914322492</v>
      </c>
      <c r="G88" s="1">
        <f t="shared" si="11"/>
        <v>6.5404832114104607</v>
      </c>
    </row>
    <row r="89" spans="1:7" x14ac:dyDescent="0.2">
      <c r="A89">
        <v>77</v>
      </c>
      <c r="B89" s="1">
        <f t="shared" si="6"/>
        <v>2.1515219505700367</v>
      </c>
      <c r="C89" s="1">
        <f t="shared" si="7"/>
        <v>4.5942352075148269</v>
      </c>
      <c r="D89" s="1">
        <f t="shared" si="8"/>
        <v>53.883596750684752</v>
      </c>
      <c r="E89" s="1">
        <f t="shared" si="9"/>
        <v>14.351990743396879</v>
      </c>
      <c r="F89" s="1">
        <f t="shared" si="10"/>
        <v>25.044409487157925</v>
      </c>
      <c r="G89" s="1">
        <f t="shared" si="11"/>
        <v>6.6706225049641628</v>
      </c>
    </row>
    <row r="90" spans="1:7" x14ac:dyDescent="0.2">
      <c r="A90">
        <v>78</v>
      </c>
      <c r="B90" s="1">
        <f t="shared" si="6"/>
        <v>2.1730371700757369</v>
      </c>
      <c r="C90" s="1">
        <f t="shared" si="7"/>
        <v>4.6861199116651235</v>
      </c>
      <c r="D90" s="1">
        <f t="shared" si="8"/>
        <v>55.495014136169573</v>
      </c>
      <c r="E90" s="1">
        <f t="shared" si="9"/>
        <v>14.78401197416258</v>
      </c>
      <c r="F90" s="1">
        <f t="shared" si="10"/>
        <v>25.537995806227006</v>
      </c>
      <c r="G90" s="1">
        <f t="shared" si="11"/>
        <v>6.803386604586847</v>
      </c>
    </row>
    <row r="91" spans="1:7" x14ac:dyDescent="0.2">
      <c r="A91">
        <v>79</v>
      </c>
      <c r="B91" s="1">
        <f t="shared" si="6"/>
        <v>2.1947675417764945</v>
      </c>
      <c r="C91" s="1">
        <f t="shared" si="7"/>
        <v>4.7798423098984264</v>
      </c>
      <c r="D91" s="1">
        <f t="shared" si="8"/>
        <v>57.155467021609866</v>
      </c>
      <c r="E91" s="1">
        <f t="shared" si="9"/>
        <v>15.229112905496315</v>
      </c>
      <c r="F91" s="1">
        <f t="shared" si="10"/>
        <v>26.041695046823474</v>
      </c>
      <c r="G91" s="1">
        <f t="shared" si="11"/>
        <v>6.9388272860867657</v>
      </c>
    </row>
    <row r="92" spans="1:7" x14ac:dyDescent="0.2">
      <c r="A92">
        <v>80</v>
      </c>
      <c r="B92" s="1">
        <f t="shared" si="6"/>
        <v>2.2167152171942592</v>
      </c>
      <c r="C92" s="1">
        <f t="shared" si="7"/>
        <v>4.8754391560963954</v>
      </c>
      <c r="D92" s="1">
        <f t="shared" si="8"/>
        <v>58.866427542178265</v>
      </c>
      <c r="E92" s="1">
        <f t="shared" si="9"/>
        <v>15.687687793383004</v>
      </c>
      <c r="F92" s="1">
        <f t="shared" si="10"/>
        <v>26.555701465651811</v>
      </c>
      <c r="G92" s="1">
        <f t="shared" si="11"/>
        <v>7.0769973841020608</v>
      </c>
    </row>
    <row r="93" spans="1:7" x14ac:dyDescent="0.2">
      <c r="A93">
        <v>81</v>
      </c>
      <c r="B93" s="1">
        <f t="shared" si="6"/>
        <v>2.2388823693662019</v>
      </c>
      <c r="C93" s="1">
        <f t="shared" si="7"/>
        <v>4.9729479392183231</v>
      </c>
      <c r="D93" s="1">
        <f t="shared" si="8"/>
        <v>60.629412503084254</v>
      </c>
      <c r="E93" s="1">
        <f t="shared" si="9"/>
        <v>16.160142817155993</v>
      </c>
      <c r="F93" s="1">
        <f t="shared" si="10"/>
        <v>27.080213472871129</v>
      </c>
      <c r="G93" s="1">
        <f t="shared" si="11"/>
        <v>7.2179508125434548</v>
      </c>
    </row>
    <row r="94" spans="1:7" x14ac:dyDescent="0.2">
      <c r="A94">
        <v>82</v>
      </c>
      <c r="B94" s="1">
        <f t="shared" si="6"/>
        <v>2.2612711930598639</v>
      </c>
      <c r="C94" s="1">
        <f t="shared" si="7"/>
        <v>5.07240689800269</v>
      </c>
      <c r="D94" s="1">
        <f t="shared" si="8"/>
        <v>62.44598472307684</v>
      </c>
      <c r="E94" s="1">
        <f t="shared" si="9"/>
        <v>16.646896439238862</v>
      </c>
      <c r="F94" s="1">
        <f t="shared" si="10"/>
        <v>27.615433705931295</v>
      </c>
      <c r="G94" s="1">
        <f t="shared" si="11"/>
        <v>7.3617425854671295</v>
      </c>
    </row>
    <row r="95" spans="1:7" x14ac:dyDescent="0.2">
      <c r="A95">
        <v>83</v>
      </c>
      <c r="B95" s="1">
        <f t="shared" si="6"/>
        <v>2.2838839049904625</v>
      </c>
      <c r="C95" s="1">
        <f t="shared" si="7"/>
        <v>5.1738550359627435</v>
      </c>
      <c r="D95" s="1">
        <f t="shared" si="8"/>
        <v>64.317754418694662</v>
      </c>
      <c r="E95" s="1">
        <f t="shared" si="9"/>
        <v>17.148379775755938</v>
      </c>
      <c r="F95" s="1">
        <f t="shared" si="10"/>
        <v>28.161569105222647</v>
      </c>
      <c r="G95" s="1">
        <f t="shared" si="11"/>
        <v>7.5084288383859645</v>
      </c>
    </row>
    <row r="96" spans="1:7" x14ac:dyDescent="0.2">
      <c r="A96">
        <v>84</v>
      </c>
      <c r="B96" s="1">
        <f t="shared" si="6"/>
        <v>2.3067227440403673</v>
      </c>
      <c r="C96" s="1">
        <f t="shared" si="7"/>
        <v>5.2773321366819985</v>
      </c>
      <c r="D96" s="1">
        <f t="shared" si="8"/>
        <v>66.246380630486698</v>
      </c>
      <c r="E96" s="1">
        <f t="shared" si="9"/>
        <v>17.665036978339973</v>
      </c>
      <c r="F96" s="1">
        <f t="shared" si="10"/>
        <v>28.718830991561678</v>
      </c>
      <c r="G96" s="1">
        <f t="shared" si="11"/>
        <v>7.6580668500274856</v>
      </c>
    </row>
    <row r="97" spans="1:18" x14ac:dyDescent="0.2">
      <c r="A97">
        <v>85</v>
      </c>
      <c r="B97" s="1">
        <f t="shared" si="6"/>
        <v>2.3297899714807708</v>
      </c>
      <c r="C97" s="1">
        <f t="shared" si="7"/>
        <v>5.3828787794156385</v>
      </c>
      <c r="D97" s="1">
        <f t="shared" si="8"/>
        <v>68.23357269246435</v>
      </c>
      <c r="E97" s="1">
        <f t="shared" si="9"/>
        <v>18.197325627475053</v>
      </c>
      <c r="F97" s="1">
        <f t="shared" si="10"/>
        <v>29.287435145536474</v>
      </c>
      <c r="G97" s="1">
        <f t="shared" si="11"/>
        <v>7.8107150645468586</v>
      </c>
    </row>
    <row r="98" spans="1:18" x14ac:dyDescent="0.2">
      <c r="A98">
        <v>86</v>
      </c>
      <c r="B98" s="1">
        <f t="shared" si="6"/>
        <v>2.3530878711955787</v>
      </c>
      <c r="C98" s="1">
        <f t="shared" si="7"/>
        <v>5.4905363550039512</v>
      </c>
      <c r="D98" s="1">
        <f t="shared" si="8"/>
        <v>70.281091746083646</v>
      </c>
      <c r="E98" s="1">
        <f t="shared" si="9"/>
        <v>18.745717137723403</v>
      </c>
      <c r="F98" s="1">
        <f t="shared" si="10"/>
        <v>29.867601888736342</v>
      </c>
      <c r="G98" s="1">
        <f t="shared" si="11"/>
        <v>7.966433114203638</v>
      </c>
    </row>
    <row r="99" spans="1:18" x14ac:dyDescent="0.2">
      <c r="A99">
        <v>87</v>
      </c>
      <c r="B99" s="1">
        <f t="shared" si="6"/>
        <v>2.3766187499075344</v>
      </c>
      <c r="C99" s="1">
        <f t="shared" si="7"/>
        <v>5.6003470821040304</v>
      </c>
      <c r="D99" s="1">
        <f t="shared" si="8"/>
        <v>72.39075230009648</v>
      </c>
      <c r="E99" s="1">
        <f t="shared" si="9"/>
        <v>19.310697175195024</v>
      </c>
      <c r="F99" s="1">
        <f t="shared" si="10"/>
        <v>30.459556166891698</v>
      </c>
      <c r="G99" s="1">
        <f t="shared" si="11"/>
        <v>8.1252818425110611</v>
      </c>
    </row>
    <row r="100" spans="1:18" x14ac:dyDescent="0.2">
      <c r="A100">
        <v>88</v>
      </c>
      <c r="B100" s="1">
        <f t="shared" si="6"/>
        <v>2.40038493740661</v>
      </c>
      <c r="C100" s="1">
        <f t="shared" si="7"/>
        <v>5.7123540237461112</v>
      </c>
      <c r="D100" s="1">
        <f t="shared" si="8"/>
        <v>74.564423837650153</v>
      </c>
      <c r="E100" s="1">
        <f t="shared" si="9"/>
        <v>19.892766087629823</v>
      </c>
      <c r="F100" s="1">
        <f t="shared" si="10"/>
        <v>31.063527634950916</v>
      </c>
      <c r="G100" s="1">
        <f t="shared" si="11"/>
        <v>8.2873233278667726</v>
      </c>
    </row>
    <row r="101" spans="1:18" x14ac:dyDescent="0.2">
      <c r="A101">
        <v>89</v>
      </c>
      <c r="B101" s="1">
        <f t="shared" si="6"/>
        <v>2.4243887867806762</v>
      </c>
      <c r="C101" s="1">
        <f t="shared" si="7"/>
        <v>5.8266011042210337</v>
      </c>
      <c r="D101" s="1">
        <f t="shared" si="8"/>
        <v>76.804032472056591</v>
      </c>
      <c r="E101" s="1">
        <f t="shared" si="9"/>
        <v>20.492439347473482</v>
      </c>
      <c r="F101" s="1">
        <f t="shared" si="10"/>
        <v>31.679750744122178</v>
      </c>
      <c r="G101" s="1">
        <f t="shared" si="11"/>
        <v>8.4526209076743033</v>
      </c>
    </row>
    <row r="102" spans="1:18" x14ac:dyDescent="0.2">
      <c r="A102">
        <v>90</v>
      </c>
      <c r="B102" s="1">
        <f t="shared" si="6"/>
        <v>2.4486326746484828</v>
      </c>
      <c r="C102" s="1">
        <f t="shared" si="7"/>
        <v>5.9431331263054545</v>
      </c>
      <c r="D102" s="1">
        <f t="shared" si="8"/>
        <v>79.111562652695795</v>
      </c>
      <c r="E102" s="1">
        <f t="shared" si="9"/>
        <v>21.110248008339205</v>
      </c>
      <c r="F102" s="1">
        <f t="shared" si="10"/>
        <v>32.308464830909266</v>
      </c>
      <c r="G102" s="1">
        <f t="shared" si="11"/>
        <v>8.6212392029644533</v>
      </c>
    </row>
    <row r="103" spans="1:18" x14ac:dyDescent="0.2">
      <c r="A103">
        <v>91</v>
      </c>
      <c r="B103" s="1">
        <f t="shared" si="6"/>
        <v>2.4731190013949678</v>
      </c>
      <c r="C103" s="1">
        <f t="shared" si="7"/>
        <v>6.0619957888315641</v>
      </c>
      <c r="D103" s="1">
        <f t="shared" si="8"/>
        <v>81.489058922562762</v>
      </c>
      <c r="E103" s="1">
        <f t="shared" si="9"/>
        <v>21.746739175259872</v>
      </c>
      <c r="F103" s="1">
        <f t="shared" si="10"/>
        <v>32.949914208171421</v>
      </c>
      <c r="G103" s="1">
        <f t="shared" si="11"/>
        <v>8.7932441435262838</v>
      </c>
    </row>
    <row r="104" spans="1:18" x14ac:dyDescent="0.2">
      <c r="A104">
        <v>92</v>
      </c>
      <c r="B104" s="1">
        <f t="shared" si="6"/>
        <v>2.4978501914089173</v>
      </c>
      <c r="C104" s="1">
        <f t="shared" si="7"/>
        <v>6.1832357046081956</v>
      </c>
      <c r="D104" s="1">
        <f t="shared" si="8"/>
        <v>83.93862772901258</v>
      </c>
      <c r="E104" s="1">
        <f t="shared" si="9"/>
        <v>22.402476489146878</v>
      </c>
      <c r="F104" s="1">
        <f t="shared" si="10"/>
        <v>33.604348258238353</v>
      </c>
      <c r="G104" s="1">
        <f t="shared" si="11"/>
        <v>8.9687029935573186</v>
      </c>
    </row>
    <row r="105" spans="1:18" x14ac:dyDescent="0.2">
      <c r="A105">
        <v>93</v>
      </c>
      <c r="B105" s="1">
        <f t="shared" si="6"/>
        <v>2.5228286933230066</v>
      </c>
      <c r="C105" s="1">
        <f t="shared" si="7"/>
        <v>6.3069004187003594</v>
      </c>
      <c r="D105" s="1">
        <f t="shared" si="8"/>
        <v>86.462439289306019</v>
      </c>
      <c r="E105" s="1">
        <f t="shared" si="9"/>
        <v>23.078040625884995</v>
      </c>
      <c r="F105" s="1">
        <f t="shared" si="10"/>
        <v>34.272021528112504</v>
      </c>
      <c r="G105" s="1">
        <f t="shared" si="11"/>
        <v>9.1476843778430226</v>
      </c>
    </row>
    <row r="106" spans="1:18" x14ac:dyDescent="0.2">
      <c r="A106">
        <v>94</v>
      </c>
      <c r="B106" s="1">
        <f t="shared" si="6"/>
        <v>2.5480569802562365</v>
      </c>
      <c r="C106" s="1">
        <f t="shared" si="7"/>
        <v>6.4330384270743668</v>
      </c>
      <c r="D106" s="1">
        <f t="shared" si="8"/>
        <v>89.062729512606211</v>
      </c>
      <c r="E106" s="1">
        <f t="shared" si="9"/>
        <v>23.774029810504885</v>
      </c>
      <c r="F106" s="1">
        <f t="shared" si="10"/>
        <v>34.953193826791868</v>
      </c>
      <c r="G106" s="1">
        <f t="shared" si="11"/>
        <v>9.330258308475555</v>
      </c>
    </row>
    <row r="107" spans="1:18" x14ac:dyDescent="0.2">
      <c r="A107">
        <v>95</v>
      </c>
      <c r="B107" s="1">
        <f t="shared" si="6"/>
        <v>2.5735375500587989</v>
      </c>
      <c r="C107" s="1">
        <f t="shared" si="7"/>
        <v>6.5616991956158541</v>
      </c>
      <c r="D107" s="1">
        <f t="shared" si="8"/>
        <v>91.741801980127363</v>
      </c>
      <c r="E107" s="1">
        <f t="shared" si="9"/>
        <v>24.491060346888972</v>
      </c>
      <c r="F107" s="1">
        <f t="shared" si="10"/>
        <v>35.648130324747463</v>
      </c>
      <c r="G107" s="1">
        <f t="shared" si="11"/>
        <v>9.5164962121222647</v>
      </c>
    </row>
    <row r="108" spans="1:18" x14ac:dyDescent="0.2">
      <c r="A108">
        <v>96</v>
      </c>
      <c r="B108" s="1">
        <f t="shared" si="6"/>
        <v>2.5992729255593869</v>
      </c>
      <c r="C108" s="1">
        <f t="shared" si="7"/>
        <v>6.692933179528171</v>
      </c>
      <c r="D108" s="1">
        <f t="shared" si="8"/>
        <v>94.502029985187676</v>
      </c>
      <c r="E108" s="1">
        <f t="shared" si="9"/>
        <v>25.229767163479512</v>
      </c>
      <c r="F108" s="1">
        <f t="shared" si="10"/>
        <v>36.35710165559086</v>
      </c>
      <c r="G108" s="1">
        <f t="shared" si="11"/>
        <v>9.7064709578544317</v>
      </c>
    </row>
    <row r="109" spans="1:18" x14ac:dyDescent="0.2">
      <c r="A109">
        <v>97</v>
      </c>
      <c r="B109" s="1">
        <f t="shared" si="6"/>
        <v>2.6252656548149806</v>
      </c>
      <c r="C109" s="1">
        <f t="shared" si="7"/>
        <v>6.8267918431187349</v>
      </c>
      <c r="D109" s="1">
        <f t="shared" si="8"/>
        <v>97.345858634972146</v>
      </c>
      <c r="E109" s="1">
        <f t="shared" si="9"/>
        <v>25.990804375472202</v>
      </c>
      <c r="F109" s="1">
        <f t="shared" si="10"/>
        <v>37.080384019967966</v>
      </c>
      <c r="G109" s="1">
        <f t="shared" si="11"/>
        <v>9.9002568855470514</v>
      </c>
    </row>
    <row r="110" spans="1:18" x14ac:dyDescent="0.2">
      <c r="A110">
        <v>98</v>
      </c>
      <c r="B110" s="1">
        <f t="shared" si="6"/>
        <v>2.6515183113631307</v>
      </c>
      <c r="C110" s="1">
        <f t="shared" si="7"/>
        <v>6.9633276799811101</v>
      </c>
      <c r="D110" s="1">
        <f t="shared" si="8"/>
        <v>100.2758070158652</v>
      </c>
      <c r="E110" s="1">
        <f t="shared" si="9"/>
        <v>26.774845863993146</v>
      </c>
      <c r="F110" s="1">
        <f t="shared" si="10"/>
        <v>37.818259291716515</v>
      </c>
      <c r="G110" s="1">
        <f t="shared" si="11"/>
        <v>10.097929834860672</v>
      </c>
    </row>
    <row r="111" spans="1:18" x14ac:dyDescent="0.2">
      <c r="A111">
        <v>99</v>
      </c>
      <c r="B111" s="1">
        <f t="shared" si="6"/>
        <v>2.6780334944767619</v>
      </c>
      <c r="C111" s="1">
        <f t="shared" si="7"/>
        <v>7.1025942335807324</v>
      </c>
      <c r="D111" s="1">
        <f t="shared" si="8"/>
        <v>103.29447042426989</v>
      </c>
      <c r="E111" s="1">
        <f t="shared" si="9"/>
        <v>27.582585872771993</v>
      </c>
      <c r="F111" s="1">
        <f t="shared" si="10"/>
        <v>38.571015126325641</v>
      </c>
      <c r="G111" s="1">
        <f t="shared" si="11"/>
        <v>10.299567174816504</v>
      </c>
      <c r="H111" t="s">
        <v>9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10</v>
      </c>
      <c r="Q111" t="s">
        <v>0</v>
      </c>
      <c r="R111" t="s">
        <v>0</v>
      </c>
    </row>
    <row r="112" spans="1:18" x14ac:dyDescent="0.2">
      <c r="A112">
        <v>100</v>
      </c>
      <c r="B112" s="1">
        <f t="shared" ref="B112" si="12">(1+$B$5)*B111</f>
        <v>2.7048138294215294</v>
      </c>
      <c r="C112" s="1">
        <f t="shared" ref="C112" si="13">(1+$B$4)*C111</f>
        <v>7.2446461182523469</v>
      </c>
      <c r="D112" s="1">
        <f t="shared" ref="D112" si="14">$B$2*E111+(1-$B$3)*D111</f>
        <v>106.40452266488798</v>
      </c>
      <c r="E112" s="1">
        <f t="shared" si="9"/>
        <v>28.414739622839789</v>
      </c>
      <c r="F112" s="1">
        <f t="shared" ref="F112" si="15">D112/B112</f>
        <v>39.338945071736937</v>
      </c>
      <c r="G112" s="1">
        <f t="shared" ref="G112" si="16">E112/B112</f>
        <v>10.505247833976346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2021-12-28T14:40:23Z</dcterms:created>
  <dcterms:modified xsi:type="dcterms:W3CDTF">2021-12-28T15:49:46Z</dcterms:modified>
</cp:coreProperties>
</file>