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3. Sem/Makro/Eksamen/"/>
    </mc:Choice>
  </mc:AlternateContent>
  <xr:revisionPtr revIDLastSave="0" documentId="13_ncr:1_{08AC697B-C886-D649-AB5B-3E9A2850E7D2}" xr6:coauthVersionLast="47" xr6:coauthVersionMax="47" xr10:uidLastSave="{00000000-0000-0000-0000-000000000000}"/>
  <bookViews>
    <workbookView xWindow="11340" yWindow="500" windowWidth="14180" windowHeight="13960" xr2:uid="{C1D8E954-5876-3343-A74D-9943C49B1B86}"/>
  </bookViews>
  <sheets>
    <sheet name="Baseline" sheetId="1" r:id="rId1"/>
    <sheet name="Alternativ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2" l="1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4" i="2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4" i="1"/>
  <c r="B17" i="2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5" i="2"/>
  <c r="B16" i="2" s="1"/>
  <c r="E14" i="2"/>
  <c r="K14" i="2" s="1"/>
  <c r="D14" i="2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B14" i="2"/>
  <c r="B17" i="1"/>
  <c r="B16" i="1"/>
  <c r="C16" i="1"/>
  <c r="D16" i="1"/>
  <c r="E16" i="1"/>
  <c r="F16" i="1" s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C17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B37" i="1"/>
  <c r="B38" i="1" s="1"/>
  <c r="B39" i="1" s="1"/>
  <c r="B40" i="1" s="1"/>
  <c r="B41" i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C50" i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H15" i="1"/>
  <c r="G15" i="1"/>
  <c r="F15" i="1"/>
  <c r="E15" i="1"/>
  <c r="D15" i="1"/>
  <c r="C15" i="1"/>
  <c r="B15" i="1"/>
  <c r="H14" i="1"/>
  <c r="G14" i="1"/>
  <c r="F14" i="1"/>
  <c r="C14" i="1"/>
  <c r="D14" i="1"/>
  <c r="E14" i="1"/>
  <c r="B14" i="1"/>
  <c r="F14" i="2" l="1"/>
  <c r="I14" i="2"/>
  <c r="G16" i="1"/>
  <c r="D17" i="1" s="1"/>
  <c r="H16" i="1"/>
  <c r="E17" i="1" s="1"/>
  <c r="G14" i="2" l="1"/>
  <c r="D15" i="2" s="1"/>
  <c r="H14" i="2"/>
  <c r="E15" i="2" s="1"/>
  <c r="K15" i="2" s="1"/>
  <c r="F17" i="1"/>
  <c r="F15" i="2" l="1"/>
  <c r="I15" i="2"/>
  <c r="G17" i="1"/>
  <c r="D18" i="1" s="1"/>
  <c r="F18" i="1" s="1"/>
  <c r="H17" i="1"/>
  <c r="E18" i="1" s="1"/>
  <c r="H15" i="2" l="1"/>
  <c r="E16" i="2" s="1"/>
  <c r="K16" i="2" s="1"/>
  <c r="G15" i="2"/>
  <c r="D16" i="2" s="1"/>
  <c r="H18" i="1"/>
  <c r="E19" i="1" s="1"/>
  <c r="G18" i="1"/>
  <c r="D19" i="1" s="1"/>
  <c r="F19" i="1" s="1"/>
  <c r="F16" i="2" l="1"/>
  <c r="I16" i="2"/>
  <c r="G19" i="1"/>
  <c r="D20" i="1" s="1"/>
  <c r="H19" i="1"/>
  <c r="E20" i="1" s="1"/>
  <c r="H16" i="2" l="1"/>
  <c r="E17" i="2" s="1"/>
  <c r="K17" i="2" s="1"/>
  <c r="G16" i="2"/>
  <c r="D17" i="2" s="1"/>
  <c r="F20" i="1"/>
  <c r="I17" i="2" l="1"/>
  <c r="F17" i="2"/>
  <c r="G20" i="1"/>
  <c r="D21" i="1" s="1"/>
  <c r="H20" i="1"/>
  <c r="E21" i="1" s="1"/>
  <c r="H17" i="2" l="1"/>
  <c r="E18" i="2" s="1"/>
  <c r="K18" i="2" s="1"/>
  <c r="G17" i="2"/>
  <c r="D18" i="2" s="1"/>
  <c r="F21" i="1"/>
  <c r="F18" i="2" l="1"/>
  <c r="I18" i="2"/>
  <c r="G21" i="1"/>
  <c r="D22" i="1" s="1"/>
  <c r="H21" i="1"/>
  <c r="E22" i="1" s="1"/>
  <c r="H18" i="2" l="1"/>
  <c r="E19" i="2" s="1"/>
  <c r="K19" i="2" s="1"/>
  <c r="G18" i="2"/>
  <c r="D19" i="2" s="1"/>
  <c r="F22" i="1"/>
  <c r="F19" i="2" l="1"/>
  <c r="I19" i="2"/>
  <c r="H22" i="1"/>
  <c r="E23" i="1" s="1"/>
  <c r="G22" i="1"/>
  <c r="D23" i="1" s="1"/>
  <c r="F23" i="1" s="1"/>
  <c r="H19" i="2" l="1"/>
  <c r="E20" i="2" s="1"/>
  <c r="K20" i="2" s="1"/>
  <c r="G19" i="2"/>
  <c r="D20" i="2" s="1"/>
  <c r="G23" i="1"/>
  <c r="D24" i="1" s="1"/>
  <c r="F24" i="1" s="1"/>
  <c r="H23" i="1"/>
  <c r="E24" i="1" s="1"/>
  <c r="F20" i="2" l="1"/>
  <c r="I20" i="2"/>
  <c r="G24" i="1"/>
  <c r="D25" i="1" s="1"/>
  <c r="H24" i="1"/>
  <c r="E25" i="1" s="1"/>
  <c r="H20" i="2" l="1"/>
  <c r="E21" i="2" s="1"/>
  <c r="K21" i="2" s="1"/>
  <c r="G20" i="2"/>
  <c r="D21" i="2" s="1"/>
  <c r="F25" i="1"/>
  <c r="F21" i="2" l="1"/>
  <c r="I21" i="2"/>
  <c r="G25" i="1"/>
  <c r="D26" i="1" s="1"/>
  <c r="H25" i="1"/>
  <c r="E26" i="1" s="1"/>
  <c r="H21" i="2" l="1"/>
  <c r="E22" i="2" s="1"/>
  <c r="K22" i="2" s="1"/>
  <c r="G21" i="2"/>
  <c r="D22" i="2" s="1"/>
  <c r="F26" i="1"/>
  <c r="F22" i="2" l="1"/>
  <c r="I22" i="2"/>
  <c r="H26" i="1"/>
  <c r="E27" i="1" s="1"/>
  <c r="G26" i="1"/>
  <c r="D27" i="1" s="1"/>
  <c r="G22" i="2" l="1"/>
  <c r="D23" i="2" s="1"/>
  <c r="H22" i="2"/>
  <c r="E23" i="2" s="1"/>
  <c r="K23" i="2" s="1"/>
  <c r="F27" i="1"/>
  <c r="I23" i="2" l="1"/>
  <c r="F23" i="2"/>
  <c r="G27" i="1"/>
  <c r="D28" i="1" s="1"/>
  <c r="H27" i="1"/>
  <c r="E28" i="1" s="1"/>
  <c r="H23" i="2" l="1"/>
  <c r="E24" i="2" s="1"/>
  <c r="K24" i="2" s="1"/>
  <c r="G23" i="2"/>
  <c r="D24" i="2" s="1"/>
  <c r="F28" i="1"/>
  <c r="F24" i="2" l="1"/>
  <c r="I24" i="2"/>
  <c r="G28" i="1"/>
  <c r="D29" i="1" s="1"/>
  <c r="H28" i="1"/>
  <c r="E29" i="1" s="1"/>
  <c r="H24" i="2" l="1"/>
  <c r="E25" i="2" s="1"/>
  <c r="K25" i="2" s="1"/>
  <c r="G24" i="2"/>
  <c r="D25" i="2" s="1"/>
  <c r="F29" i="1"/>
  <c r="I25" i="2" l="1"/>
  <c r="F25" i="2"/>
  <c r="G29" i="1"/>
  <c r="D30" i="1" s="1"/>
  <c r="H29" i="1"/>
  <c r="E30" i="1" s="1"/>
  <c r="H25" i="2" l="1"/>
  <c r="E26" i="2" s="1"/>
  <c r="K26" i="2" s="1"/>
  <c r="G25" i="2"/>
  <c r="D26" i="2" s="1"/>
  <c r="F30" i="1"/>
  <c r="F26" i="2" l="1"/>
  <c r="I26" i="2"/>
  <c r="H30" i="1"/>
  <c r="E31" i="1" s="1"/>
  <c r="G30" i="1"/>
  <c r="D31" i="1" s="1"/>
  <c r="F31" i="1" s="1"/>
  <c r="H26" i="2" l="1"/>
  <c r="E27" i="2" s="1"/>
  <c r="K27" i="2" s="1"/>
  <c r="G26" i="2"/>
  <c r="D27" i="2" s="1"/>
  <c r="G31" i="1"/>
  <c r="D32" i="1" s="1"/>
  <c r="F32" i="1" s="1"/>
  <c r="H31" i="1"/>
  <c r="E32" i="1" s="1"/>
  <c r="I27" i="2" l="1"/>
  <c r="F27" i="2"/>
  <c r="G32" i="1"/>
  <c r="D33" i="1" s="1"/>
  <c r="F33" i="1" s="1"/>
  <c r="H32" i="1"/>
  <c r="E33" i="1" s="1"/>
  <c r="H27" i="2" l="1"/>
  <c r="E28" i="2" s="1"/>
  <c r="K28" i="2" s="1"/>
  <c r="G27" i="2"/>
  <c r="D28" i="2" s="1"/>
  <c r="G33" i="1"/>
  <c r="D34" i="1" s="1"/>
  <c r="H33" i="1"/>
  <c r="E34" i="1" s="1"/>
  <c r="F28" i="2" l="1"/>
  <c r="I28" i="2"/>
  <c r="F34" i="1"/>
  <c r="H28" i="2" l="1"/>
  <c r="E29" i="2" s="1"/>
  <c r="K29" i="2" s="1"/>
  <c r="G28" i="2"/>
  <c r="D29" i="2" s="1"/>
  <c r="H34" i="1"/>
  <c r="E35" i="1" s="1"/>
  <c r="G34" i="1"/>
  <c r="D35" i="1" s="1"/>
  <c r="F35" i="1" s="1"/>
  <c r="F29" i="2" l="1"/>
  <c r="I29" i="2"/>
  <c r="G35" i="1"/>
  <c r="D36" i="1" s="1"/>
  <c r="H35" i="1"/>
  <c r="E36" i="1" s="1"/>
  <c r="H29" i="2" l="1"/>
  <c r="E30" i="2" s="1"/>
  <c r="K30" i="2" s="1"/>
  <c r="G29" i="2"/>
  <c r="D30" i="2" s="1"/>
  <c r="F36" i="1"/>
  <c r="F30" i="2" l="1"/>
  <c r="I30" i="2"/>
  <c r="G36" i="1"/>
  <c r="D37" i="1" s="1"/>
  <c r="F37" i="1" s="1"/>
  <c r="H36" i="1"/>
  <c r="E37" i="1" s="1"/>
  <c r="G30" i="2" l="1"/>
  <c r="D31" i="2" s="1"/>
  <c r="H30" i="2"/>
  <c r="E31" i="2" s="1"/>
  <c r="K31" i="2" s="1"/>
  <c r="G37" i="1"/>
  <c r="D38" i="1" s="1"/>
  <c r="H37" i="1"/>
  <c r="E38" i="1" s="1"/>
  <c r="F31" i="2" l="1"/>
  <c r="I31" i="2"/>
  <c r="F38" i="1"/>
  <c r="H31" i="2" l="1"/>
  <c r="E32" i="2" s="1"/>
  <c r="K32" i="2" s="1"/>
  <c r="G31" i="2"/>
  <c r="D32" i="2" s="1"/>
  <c r="H38" i="1"/>
  <c r="E39" i="1" s="1"/>
  <c r="G38" i="1"/>
  <c r="D39" i="1" s="1"/>
  <c r="F39" i="1" s="1"/>
  <c r="F32" i="2" l="1"/>
  <c r="I32" i="2"/>
  <c r="G39" i="1"/>
  <c r="D40" i="1" s="1"/>
  <c r="H39" i="1"/>
  <c r="E40" i="1" s="1"/>
  <c r="H32" i="2" l="1"/>
  <c r="E33" i="2" s="1"/>
  <c r="K33" i="2" s="1"/>
  <c r="G32" i="2"/>
  <c r="D33" i="2" s="1"/>
  <c r="F40" i="1"/>
  <c r="I33" i="2" l="1"/>
  <c r="F33" i="2"/>
  <c r="G40" i="1"/>
  <c r="D41" i="1" s="1"/>
  <c r="F41" i="1" s="1"/>
  <c r="H40" i="1"/>
  <c r="E41" i="1" s="1"/>
  <c r="H33" i="2" l="1"/>
  <c r="E34" i="2" s="1"/>
  <c r="K34" i="2" s="1"/>
  <c r="G33" i="2"/>
  <c r="D34" i="2" s="1"/>
  <c r="G41" i="1"/>
  <c r="D42" i="1" s="1"/>
  <c r="H41" i="1"/>
  <c r="E42" i="1" s="1"/>
  <c r="F34" i="2" l="1"/>
  <c r="I34" i="2"/>
  <c r="F42" i="1"/>
  <c r="H34" i="2" l="1"/>
  <c r="E35" i="2" s="1"/>
  <c r="K35" i="2" s="1"/>
  <c r="G34" i="2"/>
  <c r="D35" i="2" s="1"/>
  <c r="H42" i="1"/>
  <c r="E43" i="1" s="1"/>
  <c r="G42" i="1"/>
  <c r="D43" i="1" s="1"/>
  <c r="F43" i="1" s="1"/>
  <c r="I35" i="2" l="1"/>
  <c r="F35" i="2"/>
  <c r="G43" i="1"/>
  <c r="D44" i="1" s="1"/>
  <c r="H43" i="1"/>
  <c r="E44" i="1" s="1"/>
  <c r="H35" i="2" l="1"/>
  <c r="E36" i="2" s="1"/>
  <c r="K36" i="2" s="1"/>
  <c r="G35" i="2"/>
  <c r="D36" i="2" s="1"/>
  <c r="F44" i="1"/>
  <c r="F36" i="2" l="1"/>
  <c r="I36" i="2"/>
  <c r="G44" i="1"/>
  <c r="D45" i="1" s="1"/>
  <c r="H44" i="1"/>
  <c r="E45" i="1" s="1"/>
  <c r="H36" i="2" l="1"/>
  <c r="E37" i="2" s="1"/>
  <c r="K37" i="2" s="1"/>
  <c r="G36" i="2"/>
  <c r="D37" i="2" s="1"/>
  <c r="F45" i="1"/>
  <c r="F37" i="2" l="1"/>
  <c r="I37" i="2"/>
  <c r="G45" i="1"/>
  <c r="D46" i="1" s="1"/>
  <c r="F46" i="1" s="1"/>
  <c r="H45" i="1"/>
  <c r="E46" i="1" s="1"/>
  <c r="H37" i="2" l="1"/>
  <c r="E38" i="2" s="1"/>
  <c r="K38" i="2" s="1"/>
  <c r="G37" i="2"/>
  <c r="D38" i="2" s="1"/>
  <c r="H46" i="1"/>
  <c r="E47" i="1" s="1"/>
  <c r="G46" i="1"/>
  <c r="D47" i="1" s="1"/>
  <c r="F47" i="1" s="1"/>
  <c r="F38" i="2" l="1"/>
  <c r="I38" i="2"/>
  <c r="G47" i="1"/>
  <c r="D48" i="1" s="1"/>
  <c r="H47" i="1"/>
  <c r="E48" i="1" s="1"/>
  <c r="G38" i="2" l="1"/>
  <c r="D39" i="2" s="1"/>
  <c r="H38" i="2"/>
  <c r="E39" i="2" s="1"/>
  <c r="K39" i="2" s="1"/>
  <c r="F48" i="1"/>
  <c r="F39" i="2" l="1"/>
  <c r="I39" i="2"/>
  <c r="G48" i="1"/>
  <c r="D49" i="1" s="1"/>
  <c r="F49" i="1" s="1"/>
  <c r="H48" i="1"/>
  <c r="E49" i="1" s="1"/>
  <c r="H39" i="2" l="1"/>
  <c r="E40" i="2" s="1"/>
  <c r="K40" i="2" s="1"/>
  <c r="G39" i="2"/>
  <c r="D40" i="2" s="1"/>
  <c r="G49" i="1"/>
  <c r="D50" i="1" s="1"/>
  <c r="H49" i="1"/>
  <c r="E50" i="1" s="1"/>
  <c r="F40" i="2" l="1"/>
  <c r="I40" i="2"/>
  <c r="F50" i="1"/>
  <c r="H40" i="2" l="1"/>
  <c r="E41" i="2" s="1"/>
  <c r="K41" i="2" s="1"/>
  <c r="G40" i="2"/>
  <c r="D41" i="2" s="1"/>
  <c r="H50" i="1"/>
  <c r="E51" i="1" s="1"/>
  <c r="G50" i="1"/>
  <c r="D51" i="1" s="1"/>
  <c r="F51" i="1" s="1"/>
  <c r="I41" i="2" l="1"/>
  <c r="F41" i="2"/>
  <c r="G51" i="1"/>
  <c r="D52" i="1" s="1"/>
  <c r="H51" i="1"/>
  <c r="E52" i="1" s="1"/>
  <c r="H41" i="2" l="1"/>
  <c r="E42" i="2" s="1"/>
  <c r="K42" i="2" s="1"/>
  <c r="G41" i="2"/>
  <c r="D42" i="2" s="1"/>
  <c r="F52" i="1"/>
  <c r="F42" i="2" l="1"/>
  <c r="I42" i="2"/>
  <c r="G52" i="1"/>
  <c r="D53" i="1" s="1"/>
  <c r="F53" i="1" s="1"/>
  <c r="H52" i="1"/>
  <c r="E53" i="1" s="1"/>
  <c r="H42" i="2" l="1"/>
  <c r="E43" i="2" s="1"/>
  <c r="K43" i="2" s="1"/>
  <c r="G42" i="2"/>
  <c r="D43" i="2" s="1"/>
  <c r="G53" i="1"/>
  <c r="D54" i="1" s="1"/>
  <c r="H53" i="1"/>
  <c r="E54" i="1" s="1"/>
  <c r="I43" i="2" l="1"/>
  <c r="F43" i="2"/>
  <c r="F54" i="1"/>
  <c r="H43" i="2" l="1"/>
  <c r="E44" i="2" s="1"/>
  <c r="K44" i="2" s="1"/>
  <c r="G43" i="2"/>
  <c r="D44" i="2" s="1"/>
  <c r="H54" i="1"/>
  <c r="E55" i="1" s="1"/>
  <c r="G54" i="1"/>
  <c r="D55" i="1" s="1"/>
  <c r="F55" i="1" s="1"/>
  <c r="F44" i="2" l="1"/>
  <c r="I44" i="2"/>
  <c r="G55" i="1"/>
  <c r="D56" i="1" s="1"/>
  <c r="H55" i="1"/>
  <c r="E56" i="1" s="1"/>
  <c r="H44" i="2" l="1"/>
  <c r="E45" i="2" s="1"/>
  <c r="K45" i="2" s="1"/>
  <c r="G44" i="2"/>
  <c r="D45" i="2" s="1"/>
  <c r="F56" i="1"/>
  <c r="F45" i="2" l="1"/>
  <c r="I45" i="2"/>
  <c r="G56" i="1"/>
  <c r="D57" i="1" s="1"/>
  <c r="F57" i="1" s="1"/>
  <c r="H56" i="1"/>
  <c r="E57" i="1" s="1"/>
  <c r="H45" i="2" l="1"/>
  <c r="E46" i="2" s="1"/>
  <c r="K46" i="2" s="1"/>
  <c r="G45" i="2"/>
  <c r="D46" i="2" s="1"/>
  <c r="G57" i="1"/>
  <c r="D58" i="1" s="1"/>
  <c r="F58" i="1" s="1"/>
  <c r="H57" i="1"/>
  <c r="E58" i="1" s="1"/>
  <c r="F46" i="2" l="1"/>
  <c r="I46" i="2"/>
  <c r="H58" i="1"/>
  <c r="E59" i="1" s="1"/>
  <c r="G58" i="1"/>
  <c r="D59" i="1" s="1"/>
  <c r="F59" i="1" s="1"/>
  <c r="G46" i="2" l="1"/>
  <c r="D47" i="2" s="1"/>
  <c r="H46" i="2"/>
  <c r="E47" i="2" s="1"/>
  <c r="K47" i="2" s="1"/>
  <c r="G59" i="1"/>
  <c r="D60" i="1" s="1"/>
  <c r="H59" i="1"/>
  <c r="E60" i="1" s="1"/>
  <c r="F47" i="2" l="1"/>
  <c r="I47" i="2"/>
  <c r="F60" i="1"/>
  <c r="H47" i="2" l="1"/>
  <c r="E48" i="2" s="1"/>
  <c r="K48" i="2" s="1"/>
  <c r="G47" i="2"/>
  <c r="D48" i="2" s="1"/>
  <c r="G60" i="1"/>
  <c r="D61" i="1" s="1"/>
  <c r="F61" i="1" s="1"/>
  <c r="H60" i="1"/>
  <c r="E61" i="1" s="1"/>
  <c r="F48" i="2" l="1"/>
  <c r="I48" i="2"/>
  <c r="G61" i="1"/>
  <c r="D62" i="1" s="1"/>
  <c r="H61" i="1"/>
  <c r="E62" i="1" s="1"/>
  <c r="H48" i="2" l="1"/>
  <c r="E49" i="2" s="1"/>
  <c r="K49" i="2" s="1"/>
  <c r="G48" i="2"/>
  <c r="D49" i="2" s="1"/>
  <c r="F62" i="1"/>
  <c r="I49" i="2" l="1"/>
  <c r="F49" i="2"/>
  <c r="H62" i="1"/>
  <c r="E63" i="1" s="1"/>
  <c r="G62" i="1"/>
  <c r="D63" i="1" s="1"/>
  <c r="F63" i="1" s="1"/>
  <c r="H49" i="2" l="1"/>
  <c r="E50" i="2" s="1"/>
  <c r="K50" i="2" s="1"/>
  <c r="G49" i="2"/>
  <c r="D50" i="2" s="1"/>
  <c r="G63" i="1"/>
  <c r="D64" i="1" s="1"/>
  <c r="H63" i="1"/>
  <c r="E64" i="1" s="1"/>
  <c r="F50" i="2" l="1"/>
  <c r="I50" i="2"/>
  <c r="F64" i="1"/>
  <c r="H50" i="2" l="1"/>
  <c r="E51" i="2" s="1"/>
  <c r="K51" i="2" s="1"/>
  <c r="G50" i="2"/>
  <c r="D51" i="2" s="1"/>
  <c r="G64" i="1"/>
  <c r="D65" i="1" s="1"/>
  <c r="H64" i="1"/>
  <c r="E65" i="1" s="1"/>
  <c r="I51" i="2" l="1"/>
  <c r="F51" i="2"/>
  <c r="F65" i="1"/>
  <c r="H51" i="2" l="1"/>
  <c r="E52" i="2" s="1"/>
  <c r="K52" i="2" s="1"/>
  <c r="G51" i="2"/>
  <c r="D52" i="2" s="1"/>
  <c r="H65" i="1"/>
  <c r="E66" i="1" s="1"/>
  <c r="G65" i="1"/>
  <c r="D66" i="1" s="1"/>
  <c r="F66" i="1" s="1"/>
  <c r="F52" i="2" l="1"/>
  <c r="I52" i="2"/>
  <c r="G66" i="1"/>
  <c r="D67" i="1" s="1"/>
  <c r="F67" i="1" s="1"/>
  <c r="H66" i="1"/>
  <c r="E67" i="1" s="1"/>
  <c r="H52" i="2" l="1"/>
  <c r="E53" i="2" s="1"/>
  <c r="K53" i="2" s="1"/>
  <c r="G52" i="2"/>
  <c r="D53" i="2" s="1"/>
  <c r="G67" i="1"/>
  <c r="D68" i="1" s="1"/>
  <c r="H67" i="1"/>
  <c r="E68" i="1" s="1"/>
  <c r="F53" i="2" l="1"/>
  <c r="I53" i="2"/>
  <c r="F68" i="1"/>
  <c r="H53" i="2" l="1"/>
  <c r="E54" i="2" s="1"/>
  <c r="K54" i="2" s="1"/>
  <c r="G53" i="2"/>
  <c r="D54" i="2" s="1"/>
  <c r="H68" i="1"/>
  <c r="E69" i="1" s="1"/>
  <c r="G68" i="1"/>
  <c r="D69" i="1" s="1"/>
  <c r="F69" i="1" s="1"/>
  <c r="F54" i="2" l="1"/>
  <c r="I54" i="2"/>
  <c r="G69" i="1"/>
  <c r="D70" i="1" s="1"/>
  <c r="F70" i="1" s="1"/>
  <c r="H69" i="1"/>
  <c r="E70" i="1" s="1"/>
  <c r="G54" i="2" l="1"/>
  <c r="D55" i="2" s="1"/>
  <c r="H54" i="2"/>
  <c r="E55" i="2" s="1"/>
  <c r="K55" i="2" s="1"/>
  <c r="G70" i="1"/>
  <c r="D71" i="1" s="1"/>
  <c r="F71" i="1" s="1"/>
  <c r="H70" i="1"/>
  <c r="E71" i="1" s="1"/>
  <c r="F55" i="2" l="1"/>
  <c r="I55" i="2"/>
  <c r="G71" i="1"/>
  <c r="D72" i="1" s="1"/>
  <c r="H71" i="1"/>
  <c r="E72" i="1" s="1"/>
  <c r="H55" i="2" l="1"/>
  <c r="E56" i="2" s="1"/>
  <c r="K56" i="2" s="1"/>
  <c r="G55" i="2"/>
  <c r="D56" i="2" s="1"/>
  <c r="F72" i="1"/>
  <c r="F56" i="2" l="1"/>
  <c r="I56" i="2"/>
  <c r="H72" i="1"/>
  <c r="E73" i="1" s="1"/>
  <c r="G72" i="1"/>
  <c r="D73" i="1" s="1"/>
  <c r="F73" i="1" s="1"/>
  <c r="H56" i="2" l="1"/>
  <c r="E57" i="2" s="1"/>
  <c r="K57" i="2" s="1"/>
  <c r="G56" i="2"/>
  <c r="D57" i="2" s="1"/>
  <c r="H73" i="1"/>
  <c r="E74" i="1" s="1"/>
  <c r="G73" i="1"/>
  <c r="D74" i="1" s="1"/>
  <c r="F74" i="1" s="1"/>
  <c r="I57" i="2" l="1"/>
  <c r="F57" i="2"/>
  <c r="G74" i="1"/>
  <c r="D75" i="1" s="1"/>
  <c r="H74" i="1"/>
  <c r="E75" i="1" s="1"/>
  <c r="H57" i="2" l="1"/>
  <c r="E58" i="2" s="1"/>
  <c r="K58" i="2" s="1"/>
  <c r="G57" i="2"/>
  <c r="D58" i="2" s="1"/>
  <c r="F75" i="1"/>
  <c r="F58" i="2" l="1"/>
  <c r="I58" i="2"/>
  <c r="G75" i="1"/>
  <c r="D76" i="1" s="1"/>
  <c r="H75" i="1"/>
  <c r="E76" i="1" s="1"/>
  <c r="H58" i="2" l="1"/>
  <c r="E59" i="2" s="1"/>
  <c r="K59" i="2" s="1"/>
  <c r="G58" i="2"/>
  <c r="D59" i="2" s="1"/>
  <c r="F76" i="1"/>
  <c r="I59" i="2" l="1"/>
  <c r="F59" i="2"/>
  <c r="H76" i="1"/>
  <c r="E77" i="1" s="1"/>
  <c r="G76" i="1"/>
  <c r="D77" i="1" s="1"/>
  <c r="F77" i="1" s="1"/>
  <c r="H59" i="2" l="1"/>
  <c r="E60" i="2" s="1"/>
  <c r="K60" i="2" s="1"/>
  <c r="G59" i="2"/>
  <c r="D60" i="2" s="1"/>
  <c r="G77" i="1"/>
  <c r="D78" i="1" s="1"/>
  <c r="H77" i="1"/>
  <c r="E78" i="1" s="1"/>
  <c r="F60" i="2" l="1"/>
  <c r="I60" i="2"/>
  <c r="F78" i="1"/>
  <c r="H60" i="2" l="1"/>
  <c r="E61" i="2" s="1"/>
  <c r="K61" i="2" s="1"/>
  <c r="G60" i="2"/>
  <c r="D61" i="2" s="1"/>
  <c r="G78" i="1"/>
  <c r="D79" i="1" s="1"/>
  <c r="H78" i="1"/>
  <c r="E79" i="1" s="1"/>
  <c r="F61" i="2" l="1"/>
  <c r="I61" i="2"/>
  <c r="F79" i="1"/>
  <c r="H61" i="2" l="1"/>
  <c r="E62" i="2" s="1"/>
  <c r="K62" i="2" s="1"/>
  <c r="G61" i="2"/>
  <c r="D62" i="2" s="1"/>
  <c r="G79" i="1"/>
  <c r="D80" i="1" s="1"/>
  <c r="F80" i="1" s="1"/>
  <c r="H79" i="1"/>
  <c r="E80" i="1" s="1"/>
  <c r="F62" i="2" l="1"/>
  <c r="I62" i="2"/>
  <c r="H80" i="1"/>
  <c r="E81" i="1" s="1"/>
  <c r="G80" i="1"/>
  <c r="D81" i="1" s="1"/>
  <c r="F81" i="1" s="1"/>
  <c r="H62" i="2" l="1"/>
  <c r="E63" i="2" s="1"/>
  <c r="K63" i="2" s="1"/>
  <c r="G62" i="2"/>
  <c r="D63" i="2" s="1"/>
  <c r="H81" i="1"/>
  <c r="E82" i="1" s="1"/>
  <c r="G81" i="1"/>
  <c r="D82" i="1" s="1"/>
  <c r="F82" i="1" s="1"/>
  <c r="F63" i="2" l="1"/>
  <c r="I63" i="2"/>
  <c r="G82" i="1"/>
  <c r="D83" i="1" s="1"/>
  <c r="F83" i="1" s="1"/>
  <c r="H82" i="1"/>
  <c r="E83" i="1" s="1"/>
  <c r="H63" i="2" l="1"/>
  <c r="E64" i="2" s="1"/>
  <c r="K64" i="2" s="1"/>
  <c r="G63" i="2"/>
  <c r="D64" i="2" s="1"/>
  <c r="G83" i="1"/>
  <c r="D84" i="1" s="1"/>
  <c r="F84" i="1" s="1"/>
  <c r="H83" i="1"/>
  <c r="E84" i="1" s="1"/>
  <c r="F64" i="2" l="1"/>
  <c r="I64" i="2"/>
  <c r="H84" i="1"/>
  <c r="E85" i="1" s="1"/>
  <c r="G84" i="1"/>
  <c r="D85" i="1" s="1"/>
  <c r="F85" i="1" s="1"/>
  <c r="H64" i="2" l="1"/>
  <c r="E65" i="2" s="1"/>
  <c r="K65" i="2" s="1"/>
  <c r="G64" i="2"/>
  <c r="D65" i="2" s="1"/>
  <c r="G85" i="1"/>
  <c r="D86" i="1" s="1"/>
  <c r="H85" i="1"/>
  <c r="E86" i="1" s="1"/>
  <c r="F65" i="2" l="1"/>
  <c r="I65" i="2"/>
  <c r="F86" i="1"/>
  <c r="H65" i="2" l="1"/>
  <c r="E66" i="2" s="1"/>
  <c r="K66" i="2" s="1"/>
  <c r="G65" i="2"/>
  <c r="D66" i="2" s="1"/>
  <c r="G86" i="1"/>
  <c r="D87" i="1" s="1"/>
  <c r="F87" i="1" s="1"/>
  <c r="H86" i="1"/>
  <c r="E87" i="1" s="1"/>
  <c r="F66" i="2" l="1"/>
  <c r="I66" i="2"/>
  <c r="G87" i="1"/>
  <c r="D88" i="1" s="1"/>
  <c r="H87" i="1"/>
  <c r="E88" i="1" s="1"/>
  <c r="H66" i="2" l="1"/>
  <c r="E67" i="2" s="1"/>
  <c r="K67" i="2" s="1"/>
  <c r="G66" i="2"/>
  <c r="D67" i="2" s="1"/>
  <c r="F88" i="1"/>
  <c r="F67" i="2" l="1"/>
  <c r="I67" i="2"/>
  <c r="H88" i="1"/>
  <c r="E89" i="1" s="1"/>
  <c r="G88" i="1"/>
  <c r="D89" i="1" s="1"/>
  <c r="F89" i="1" s="1"/>
  <c r="H67" i="2" l="1"/>
  <c r="E68" i="2" s="1"/>
  <c r="K68" i="2" s="1"/>
  <c r="G67" i="2"/>
  <c r="D68" i="2" s="1"/>
  <c r="H89" i="1"/>
  <c r="E90" i="1" s="1"/>
  <c r="G89" i="1"/>
  <c r="D90" i="1" s="1"/>
  <c r="F90" i="1" s="1"/>
  <c r="F68" i="2" l="1"/>
  <c r="I68" i="2"/>
  <c r="G90" i="1"/>
  <c r="D91" i="1" s="1"/>
  <c r="H90" i="1"/>
  <c r="E91" i="1" s="1"/>
  <c r="H68" i="2" l="1"/>
  <c r="E69" i="2" s="1"/>
  <c r="K69" i="2" s="1"/>
  <c r="G68" i="2"/>
  <c r="D69" i="2" s="1"/>
  <c r="F91" i="1"/>
  <c r="F69" i="2" l="1"/>
  <c r="I69" i="2"/>
  <c r="G91" i="1"/>
  <c r="D92" i="1" s="1"/>
  <c r="F92" i="1" s="1"/>
  <c r="H91" i="1"/>
  <c r="E92" i="1" s="1"/>
  <c r="H69" i="2" l="1"/>
  <c r="E70" i="2" s="1"/>
  <c r="K70" i="2" s="1"/>
  <c r="G69" i="2"/>
  <c r="D70" i="2" s="1"/>
  <c r="H92" i="1"/>
  <c r="E93" i="1" s="1"/>
  <c r="G92" i="1"/>
  <c r="D93" i="1" s="1"/>
  <c r="F93" i="1" s="1"/>
  <c r="F70" i="2" l="1"/>
  <c r="I70" i="2"/>
  <c r="G93" i="1"/>
  <c r="D94" i="1" s="1"/>
  <c r="H93" i="1"/>
  <c r="E94" i="1" s="1"/>
  <c r="H70" i="2" l="1"/>
  <c r="E71" i="2" s="1"/>
  <c r="K71" i="2" s="1"/>
  <c r="G70" i="2"/>
  <c r="D71" i="2" s="1"/>
  <c r="F94" i="1"/>
  <c r="F71" i="2" l="1"/>
  <c r="I71" i="2"/>
  <c r="G94" i="1"/>
  <c r="D95" i="1" s="1"/>
  <c r="H94" i="1"/>
  <c r="E95" i="1" s="1"/>
  <c r="H71" i="2" l="1"/>
  <c r="E72" i="2" s="1"/>
  <c r="K72" i="2" s="1"/>
  <c r="G71" i="2"/>
  <c r="D72" i="2" s="1"/>
  <c r="F95" i="1"/>
  <c r="F72" i="2" l="1"/>
  <c r="I72" i="2"/>
  <c r="G95" i="1"/>
  <c r="D96" i="1" s="1"/>
  <c r="F96" i="1" s="1"/>
  <c r="H95" i="1"/>
  <c r="E96" i="1" s="1"/>
  <c r="H72" i="2" l="1"/>
  <c r="E73" i="2" s="1"/>
  <c r="K73" i="2" s="1"/>
  <c r="G72" i="2"/>
  <c r="D73" i="2" s="1"/>
  <c r="H96" i="1"/>
  <c r="E97" i="1" s="1"/>
  <c r="G96" i="1"/>
  <c r="D97" i="1" s="1"/>
  <c r="F97" i="1" s="1"/>
  <c r="F73" i="2" l="1"/>
  <c r="I73" i="2"/>
  <c r="H97" i="1"/>
  <c r="E98" i="1" s="1"/>
  <c r="G97" i="1"/>
  <c r="D98" i="1" s="1"/>
  <c r="F98" i="1" s="1"/>
  <c r="H73" i="2" l="1"/>
  <c r="E74" i="2" s="1"/>
  <c r="K74" i="2" s="1"/>
  <c r="G73" i="2"/>
  <c r="D74" i="2" s="1"/>
  <c r="G98" i="1"/>
  <c r="D99" i="1" s="1"/>
  <c r="H98" i="1"/>
  <c r="E99" i="1" s="1"/>
  <c r="F74" i="2" l="1"/>
  <c r="I74" i="2"/>
  <c r="F99" i="1"/>
  <c r="H74" i="2" l="1"/>
  <c r="E75" i="2" s="1"/>
  <c r="K75" i="2" s="1"/>
  <c r="G74" i="2"/>
  <c r="D75" i="2" s="1"/>
  <c r="G99" i="1"/>
  <c r="D100" i="1" s="1"/>
  <c r="H99" i="1"/>
  <c r="E100" i="1" s="1"/>
  <c r="F75" i="2" l="1"/>
  <c r="I75" i="2"/>
  <c r="F100" i="1"/>
  <c r="H75" i="2" l="1"/>
  <c r="E76" i="2" s="1"/>
  <c r="K76" i="2" s="1"/>
  <c r="G75" i="2"/>
  <c r="D76" i="2" s="1"/>
  <c r="H100" i="1"/>
  <c r="E101" i="1" s="1"/>
  <c r="G100" i="1"/>
  <c r="D101" i="1" s="1"/>
  <c r="F101" i="1" s="1"/>
  <c r="F76" i="2" l="1"/>
  <c r="I76" i="2"/>
  <c r="G101" i="1"/>
  <c r="D102" i="1" s="1"/>
  <c r="H101" i="1"/>
  <c r="E102" i="1" s="1"/>
  <c r="H76" i="2" l="1"/>
  <c r="E77" i="2" s="1"/>
  <c r="K77" i="2" s="1"/>
  <c r="G76" i="2"/>
  <c r="D77" i="2" s="1"/>
  <c r="F102" i="1"/>
  <c r="F77" i="2" l="1"/>
  <c r="I77" i="2"/>
  <c r="G102" i="1"/>
  <c r="D103" i="1" s="1"/>
  <c r="H102" i="1"/>
  <c r="E103" i="1" s="1"/>
  <c r="H77" i="2" l="1"/>
  <c r="E78" i="2" s="1"/>
  <c r="K78" i="2" s="1"/>
  <c r="G77" i="2"/>
  <c r="D78" i="2" s="1"/>
  <c r="F103" i="1"/>
  <c r="F78" i="2" l="1"/>
  <c r="I78" i="2"/>
  <c r="G103" i="1"/>
  <c r="D104" i="1" s="1"/>
  <c r="H103" i="1"/>
  <c r="E104" i="1" s="1"/>
  <c r="H78" i="2" l="1"/>
  <c r="E79" i="2" s="1"/>
  <c r="K79" i="2" s="1"/>
  <c r="G78" i="2"/>
  <c r="D79" i="2" s="1"/>
  <c r="F104" i="1"/>
  <c r="F79" i="2" l="1"/>
  <c r="I79" i="2"/>
  <c r="H104" i="1"/>
  <c r="E105" i="1" s="1"/>
  <c r="G104" i="1"/>
  <c r="D105" i="1" s="1"/>
  <c r="F105" i="1" s="1"/>
  <c r="H79" i="2" l="1"/>
  <c r="E80" i="2" s="1"/>
  <c r="K80" i="2" s="1"/>
  <c r="G79" i="2"/>
  <c r="D80" i="2" s="1"/>
  <c r="H105" i="1"/>
  <c r="E106" i="1" s="1"/>
  <c r="G105" i="1"/>
  <c r="D106" i="1" s="1"/>
  <c r="F106" i="1" s="1"/>
  <c r="F80" i="2" l="1"/>
  <c r="I80" i="2"/>
  <c r="G106" i="1"/>
  <c r="D107" i="1" s="1"/>
  <c r="H106" i="1"/>
  <c r="E107" i="1" s="1"/>
  <c r="H80" i="2" l="1"/>
  <c r="E81" i="2" s="1"/>
  <c r="K81" i="2" s="1"/>
  <c r="G80" i="2"/>
  <c r="D81" i="2" s="1"/>
  <c r="F107" i="1"/>
  <c r="F81" i="2" l="1"/>
  <c r="I81" i="2"/>
  <c r="H107" i="1"/>
  <c r="E108" i="1" s="1"/>
  <c r="G107" i="1"/>
  <c r="D108" i="1" s="1"/>
  <c r="F108" i="1" s="1"/>
  <c r="H81" i="2" l="1"/>
  <c r="E82" i="2" s="1"/>
  <c r="K82" i="2" s="1"/>
  <c r="G81" i="2"/>
  <c r="D82" i="2" s="1"/>
  <c r="G108" i="1"/>
  <c r="D109" i="1" s="1"/>
  <c r="H108" i="1"/>
  <c r="E109" i="1" s="1"/>
  <c r="F82" i="2" l="1"/>
  <c r="I82" i="2"/>
  <c r="F109" i="1"/>
  <c r="H82" i="2" l="1"/>
  <c r="E83" i="2" s="1"/>
  <c r="K83" i="2" s="1"/>
  <c r="G82" i="2"/>
  <c r="D83" i="2" s="1"/>
  <c r="G109" i="1"/>
  <c r="D110" i="1" s="1"/>
  <c r="H109" i="1"/>
  <c r="E110" i="1" s="1"/>
  <c r="F83" i="2" l="1"/>
  <c r="I83" i="2"/>
  <c r="F110" i="1"/>
  <c r="H83" i="2" l="1"/>
  <c r="E84" i="2" s="1"/>
  <c r="K84" i="2" s="1"/>
  <c r="G83" i="2"/>
  <c r="D84" i="2" s="1"/>
  <c r="G110" i="1"/>
  <c r="D111" i="1" s="1"/>
  <c r="H110" i="1"/>
  <c r="E111" i="1" s="1"/>
  <c r="F84" i="2" l="1"/>
  <c r="I84" i="2"/>
  <c r="F111" i="1"/>
  <c r="H84" i="2" l="1"/>
  <c r="E85" i="2" s="1"/>
  <c r="K85" i="2" s="1"/>
  <c r="G84" i="2"/>
  <c r="D85" i="2" s="1"/>
  <c r="H111" i="1"/>
  <c r="E112" i="1" s="1"/>
  <c r="G111" i="1"/>
  <c r="D112" i="1" s="1"/>
  <c r="F112" i="1" s="1"/>
  <c r="F85" i="2" l="1"/>
  <c r="I85" i="2"/>
  <c r="G112" i="1"/>
  <c r="D113" i="1" s="1"/>
  <c r="F113" i="1" s="1"/>
  <c r="H112" i="1"/>
  <c r="E113" i="1" s="1"/>
  <c r="G85" i="2" l="1"/>
  <c r="D86" i="2" s="1"/>
  <c r="H85" i="2"/>
  <c r="E86" i="2" s="1"/>
  <c r="K86" i="2" s="1"/>
  <c r="G113" i="1"/>
  <c r="D114" i="1" s="1"/>
  <c r="H113" i="1"/>
  <c r="E114" i="1" s="1"/>
  <c r="I86" i="2" l="1"/>
  <c r="F86" i="2"/>
  <c r="F114" i="1"/>
  <c r="H86" i="2" l="1"/>
  <c r="E87" i="2" s="1"/>
  <c r="K87" i="2" s="1"/>
  <c r="G86" i="2"/>
  <c r="D87" i="2" s="1"/>
  <c r="G114" i="1"/>
  <c r="D115" i="1" s="1"/>
  <c r="H114" i="1"/>
  <c r="E115" i="1" s="1"/>
  <c r="F87" i="2" l="1"/>
  <c r="I87" i="2"/>
  <c r="F115" i="1"/>
  <c r="H87" i="2" l="1"/>
  <c r="E88" i="2" s="1"/>
  <c r="K88" i="2" s="1"/>
  <c r="G87" i="2"/>
  <c r="D88" i="2" s="1"/>
  <c r="H115" i="1"/>
  <c r="E116" i="1" s="1"/>
  <c r="G115" i="1"/>
  <c r="D116" i="1" s="1"/>
  <c r="F88" i="2" l="1"/>
  <c r="I88" i="2"/>
  <c r="F116" i="1"/>
  <c r="H88" i="2" l="1"/>
  <c r="E89" i="2" s="1"/>
  <c r="K89" i="2" s="1"/>
  <c r="G88" i="2"/>
  <c r="D89" i="2" s="1"/>
  <c r="G116" i="1"/>
  <c r="D117" i="1" s="1"/>
  <c r="H116" i="1"/>
  <c r="E117" i="1" s="1"/>
  <c r="F89" i="2" l="1"/>
  <c r="I89" i="2"/>
  <c r="F117" i="1"/>
  <c r="H89" i="2" l="1"/>
  <c r="E90" i="2" s="1"/>
  <c r="K90" i="2" s="1"/>
  <c r="G89" i="2"/>
  <c r="D90" i="2" s="1"/>
  <c r="G117" i="1"/>
  <c r="D118" i="1" s="1"/>
  <c r="H117" i="1"/>
  <c r="E118" i="1" s="1"/>
  <c r="F90" i="2" l="1"/>
  <c r="I90" i="2"/>
  <c r="F118" i="1"/>
  <c r="H90" i="2" l="1"/>
  <c r="E91" i="2" s="1"/>
  <c r="K91" i="2" s="1"/>
  <c r="G90" i="2"/>
  <c r="D91" i="2" s="1"/>
  <c r="G118" i="1"/>
  <c r="H118" i="1"/>
  <c r="F91" i="2" l="1"/>
  <c r="I91" i="2"/>
  <c r="H91" i="2" l="1"/>
  <c r="E92" i="2" s="1"/>
  <c r="K92" i="2" s="1"/>
  <c r="G91" i="2"/>
  <c r="D92" i="2" s="1"/>
  <c r="F92" i="2" l="1"/>
  <c r="I92" i="2"/>
  <c r="H92" i="2" l="1"/>
  <c r="E93" i="2" s="1"/>
  <c r="K93" i="2" s="1"/>
  <c r="G92" i="2"/>
  <c r="D93" i="2" s="1"/>
  <c r="F93" i="2" l="1"/>
  <c r="I93" i="2"/>
  <c r="H93" i="2" l="1"/>
  <c r="E94" i="2" s="1"/>
  <c r="K94" i="2" s="1"/>
  <c r="G93" i="2"/>
  <c r="D94" i="2" s="1"/>
  <c r="F94" i="2" l="1"/>
  <c r="I94" i="2"/>
  <c r="H94" i="2" l="1"/>
  <c r="E95" i="2" s="1"/>
  <c r="K95" i="2" s="1"/>
  <c r="G94" i="2"/>
  <c r="D95" i="2" s="1"/>
  <c r="F95" i="2" l="1"/>
  <c r="I95" i="2"/>
  <c r="H95" i="2" l="1"/>
  <c r="E96" i="2" s="1"/>
  <c r="K96" i="2" s="1"/>
  <c r="G95" i="2"/>
  <c r="D96" i="2" s="1"/>
  <c r="F96" i="2" l="1"/>
  <c r="I96" i="2"/>
  <c r="H96" i="2" l="1"/>
  <c r="E97" i="2" s="1"/>
  <c r="K97" i="2" s="1"/>
  <c r="G96" i="2"/>
  <c r="D97" i="2" s="1"/>
  <c r="F97" i="2" l="1"/>
  <c r="I97" i="2"/>
  <c r="H97" i="2" l="1"/>
  <c r="E98" i="2" s="1"/>
  <c r="K98" i="2" s="1"/>
  <c r="G97" i="2"/>
  <c r="D98" i="2" s="1"/>
  <c r="F98" i="2" l="1"/>
  <c r="I98" i="2"/>
  <c r="H98" i="2" l="1"/>
  <c r="E99" i="2" s="1"/>
  <c r="K99" i="2" s="1"/>
  <c r="G98" i="2"/>
  <c r="D99" i="2" s="1"/>
  <c r="F99" i="2" l="1"/>
  <c r="I99" i="2"/>
  <c r="H99" i="2" l="1"/>
  <c r="E100" i="2" s="1"/>
  <c r="K100" i="2" s="1"/>
  <c r="G99" i="2"/>
  <c r="D100" i="2" s="1"/>
  <c r="F100" i="2" l="1"/>
  <c r="I100" i="2"/>
  <c r="H100" i="2" l="1"/>
  <c r="E101" i="2" s="1"/>
  <c r="K101" i="2" s="1"/>
  <c r="G100" i="2"/>
  <c r="D101" i="2" s="1"/>
  <c r="F101" i="2" l="1"/>
  <c r="I101" i="2"/>
  <c r="H101" i="2" l="1"/>
  <c r="E102" i="2" s="1"/>
  <c r="K102" i="2" s="1"/>
  <c r="G101" i="2"/>
  <c r="D102" i="2" s="1"/>
  <c r="F102" i="2" l="1"/>
  <c r="I102" i="2"/>
  <c r="H102" i="2" l="1"/>
  <c r="E103" i="2" s="1"/>
  <c r="K103" i="2" s="1"/>
  <c r="G102" i="2"/>
  <c r="D103" i="2" s="1"/>
  <c r="F103" i="2" l="1"/>
  <c r="I103" i="2"/>
  <c r="H103" i="2" l="1"/>
  <c r="E104" i="2" s="1"/>
  <c r="K104" i="2" s="1"/>
  <c r="G103" i="2"/>
  <c r="D104" i="2" s="1"/>
  <c r="F104" i="2" l="1"/>
  <c r="I104" i="2"/>
  <c r="H104" i="2" l="1"/>
  <c r="E105" i="2" s="1"/>
  <c r="K105" i="2" s="1"/>
  <c r="G104" i="2"/>
  <c r="D105" i="2" s="1"/>
  <c r="F105" i="2" l="1"/>
  <c r="I105" i="2"/>
  <c r="H105" i="2" l="1"/>
  <c r="E106" i="2" s="1"/>
  <c r="K106" i="2" s="1"/>
  <c r="G105" i="2"/>
  <c r="D106" i="2" s="1"/>
  <c r="F106" i="2" l="1"/>
  <c r="I106" i="2"/>
  <c r="H106" i="2" l="1"/>
  <c r="E107" i="2" s="1"/>
  <c r="K107" i="2" s="1"/>
  <c r="G106" i="2"/>
  <c r="D107" i="2" s="1"/>
  <c r="F107" i="2" l="1"/>
  <c r="I107" i="2"/>
  <c r="H107" i="2" l="1"/>
  <c r="E108" i="2" s="1"/>
  <c r="K108" i="2" s="1"/>
  <c r="G107" i="2"/>
  <c r="D108" i="2" s="1"/>
  <c r="F108" i="2" l="1"/>
  <c r="I108" i="2"/>
  <c r="H108" i="2" l="1"/>
  <c r="E109" i="2" s="1"/>
  <c r="K109" i="2" s="1"/>
  <c r="G108" i="2"/>
  <c r="D109" i="2" s="1"/>
  <c r="F109" i="2" l="1"/>
  <c r="I109" i="2"/>
  <c r="H109" i="2" l="1"/>
  <c r="E110" i="2" s="1"/>
  <c r="K110" i="2" s="1"/>
  <c r="G109" i="2"/>
  <c r="D110" i="2" s="1"/>
  <c r="F110" i="2" l="1"/>
  <c r="I110" i="2"/>
  <c r="H110" i="2" l="1"/>
  <c r="E111" i="2" s="1"/>
  <c r="K111" i="2" s="1"/>
  <c r="G110" i="2"/>
  <c r="D111" i="2" s="1"/>
  <c r="F111" i="2" l="1"/>
  <c r="I111" i="2"/>
  <c r="H111" i="2" l="1"/>
  <c r="E112" i="2" s="1"/>
  <c r="K112" i="2" s="1"/>
  <c r="G111" i="2"/>
  <c r="D112" i="2" s="1"/>
  <c r="F112" i="2" l="1"/>
  <c r="I112" i="2"/>
  <c r="H112" i="2" l="1"/>
  <c r="E113" i="2" s="1"/>
  <c r="K113" i="2" s="1"/>
  <c r="G112" i="2"/>
  <c r="D113" i="2" s="1"/>
  <c r="F113" i="2" l="1"/>
  <c r="I113" i="2"/>
  <c r="H113" i="2" l="1"/>
  <c r="E114" i="2" s="1"/>
  <c r="K114" i="2" s="1"/>
  <c r="G113" i="2"/>
  <c r="D114" i="2" s="1"/>
  <c r="F114" i="2" l="1"/>
  <c r="I114" i="2"/>
  <c r="H114" i="2" l="1"/>
  <c r="G114" i="2"/>
</calcChain>
</file>

<file path=xl/sharedStrings.xml><?xml version="1.0" encoding="utf-8"?>
<sst xmlns="http://schemas.openxmlformats.org/spreadsheetml/2006/main" count="43" uniqueCount="23">
  <si>
    <t>t</t>
  </si>
  <si>
    <t>alpha</t>
  </si>
  <si>
    <t>phi</t>
  </si>
  <si>
    <t>s_k</t>
  </si>
  <si>
    <t xml:space="preserve">s_h </t>
  </si>
  <si>
    <t xml:space="preserve">delta </t>
  </si>
  <si>
    <t>g</t>
  </si>
  <si>
    <t>n</t>
  </si>
  <si>
    <t>A=L=K=H</t>
  </si>
  <si>
    <t>L</t>
  </si>
  <si>
    <t>A</t>
  </si>
  <si>
    <t>K</t>
  </si>
  <si>
    <t>Y</t>
  </si>
  <si>
    <t>H</t>
  </si>
  <si>
    <t>S_k</t>
  </si>
  <si>
    <t>S_h</t>
  </si>
  <si>
    <t>a</t>
  </si>
  <si>
    <t>k_tilde</t>
  </si>
  <si>
    <t>y_tilde</t>
  </si>
  <si>
    <t>h_tilde</t>
  </si>
  <si>
    <t>k</t>
  </si>
  <si>
    <t>y</t>
  </si>
  <si>
    <t xml:space="preserve">Forskelrelativt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</si>
</sst>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Alternativ/</a:t>
            </a:r>
            <a:r>
              <a:rPr lang="en-GB" baseline="0"/>
              <a:t>Baseline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 relativ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Alternativ!$M$14:$M$114</c:f>
              <c:numCache>
                <c:formatCode>General</c:formatCode>
                <c:ptCount val="101"/>
                <c:pt idx="0">
                  <c:v>1</c:v>
                </c:pt>
                <c:pt idx="1">
                  <c:v>1.0583393580572158</c:v>
                </c:pt>
                <c:pt idx="2">
                  <c:v>1.1151688219512206</c:v>
                </c:pt>
                <c:pt idx="3">
                  <c:v>1.1707973967545426</c:v>
                </c:pt>
                <c:pt idx="4">
                  <c:v>1.2254191351359125</c:v>
                </c:pt>
                <c:pt idx="5">
                  <c:v>1.2791537536991824</c:v>
                </c:pt>
                <c:pt idx="6">
                  <c:v>1.3320725933545348</c:v>
                </c:pt>
                <c:pt idx="7">
                  <c:v>1.3842155166160923</c:v>
                </c:pt>
                <c:pt idx="8">
                  <c:v>1.4356020576400861</c:v>
                </c:pt>
                <c:pt idx="9">
                  <c:v>1.4862388522305929</c:v>
                </c:pt>
                <c:pt idx="10">
                  <c:v>1.5361246192646092</c:v>
                </c:pt>
                <c:pt idx="11">
                  <c:v>1.5852535082165804</c:v>
                </c:pt>
                <c:pt idx="12">
                  <c:v>1.6336173443136957</c:v>
                </c:pt>
                <c:pt idx="13">
                  <c:v>1.6812071234951045</c:v>
                </c:pt>
                <c:pt idx="14">
                  <c:v>1.7280139936000032</c:v>
                </c:pt>
                <c:pt idx="15">
                  <c:v>1.7740298822935596</c:v>
                </c:pt>
                <c:pt idx="16">
                  <c:v>1.8192478817388229</c:v>
                </c:pt>
                <c:pt idx="17">
                  <c:v>1.8636624660077834</c:v>
                </c:pt>
                <c:pt idx="18">
                  <c:v>1.9072695940612492</c:v>
                </c:pt>
                <c:pt idx="19">
                  <c:v>1.9500667352002714</c:v>
                </c:pt>
                <c:pt idx="20">
                  <c:v>1.9920528428478228</c:v>
                </c:pt>
                <c:pt idx="21">
                  <c:v>2.0332282948051335</c:v>
                </c:pt>
                <c:pt idx="22">
                  <c:v>2.0735948127050499</c:v>
                </c:pt>
                <c:pt idx="23">
                  <c:v>2.1131553695544896</c:v>
                </c:pt>
                <c:pt idx="24">
                  <c:v>2.1519140915414998</c:v>
                </c:pt>
                <c:pt idx="25">
                  <c:v>2.1898761583505468</c:v>
                </c:pt>
                <c:pt idx="26">
                  <c:v>2.2270477048538662</c:v>
                </c:pt>
                <c:pt idx="27">
                  <c:v>2.2634357260671765</c:v>
                </c:pt>
                <c:pt idx="28">
                  <c:v>2.2990479865619347</c:v>
                </c:pt>
                <c:pt idx="29">
                  <c:v>2.3338929350337305</c:v>
                </c:pt>
                <c:pt idx="30">
                  <c:v>2.3679796243802596</c:v>
                </c:pt>
                <c:pt idx="31">
                  <c:v>2.4013176374017542</c:v>
                </c:pt>
                <c:pt idx="32">
                  <c:v>2.433917018072191</c:v>
                </c:pt>
                <c:pt idx="33">
                  <c:v>2.4657882082198563</c:v>
                </c:pt>
                <c:pt idx="34">
                  <c:v>2.4969419893854412</c:v>
                </c:pt>
                <c:pt idx="35">
                  <c:v>2.5273894295834518</c:v>
                </c:pt>
                <c:pt idx="36">
                  <c:v>2.5571418346703414</c:v>
                </c:pt>
                <c:pt idx="37">
                  <c:v>2.5862107040143307</c:v>
                </c:pt>
                <c:pt idx="38">
                  <c:v>2.6146076901630657</c:v>
                </c:pt>
                <c:pt idx="39">
                  <c:v>2.6423445622129904</c:v>
                </c:pt>
                <c:pt idx="40">
                  <c:v>2.669433172596261</c:v>
                </c:pt>
                <c:pt idx="41">
                  <c:v>2.6958854270155417</c:v>
                </c:pt>
                <c:pt idx="42">
                  <c:v>2.7217132572730116</c:v>
                </c:pt>
                <c:pt idx="43">
                  <c:v>2.7469285967564354</c:v>
                </c:pt>
                <c:pt idx="44">
                  <c:v>2.7715433583617775</c:v>
                </c:pt>
                <c:pt idx="45">
                  <c:v>2.7955694146480186</c:v>
                </c:pt>
                <c:pt idx="46">
                  <c:v>2.8190185800354408</c:v>
                </c:pt>
                <c:pt idx="47">
                  <c:v>2.8419025948734689</c:v>
                </c:pt>
                <c:pt idx="48">
                  <c:v>2.8642331112180637</c:v>
                </c:pt>
                <c:pt idx="49">
                  <c:v>2.8860216801717371</c:v>
                </c:pt>
                <c:pt idx="50">
                  <c:v>2.9072797406512905</c:v>
                </c:pt>
                <c:pt idx="51">
                  <c:v>2.9280186094596599</c:v>
                </c:pt>
                <c:pt idx="52">
                  <c:v>2.9482494725485289</c:v>
                </c:pt>
                <c:pt idx="53">
                  <c:v>2.9679833773679007</c:v>
                </c:pt>
                <c:pt idx="54">
                  <c:v>2.9872312262075496</c:v>
                </c:pt>
                <c:pt idx="55">
                  <c:v>3.0060037704432849</c:v>
                </c:pt>
                <c:pt idx="56">
                  <c:v>3.0243116056082959</c:v>
                </c:pt>
                <c:pt idx="57">
                  <c:v>3.0421651672165355</c:v>
                </c:pt>
                <c:pt idx="58">
                  <c:v>3.0595747272712717</c:v>
                </c:pt>
                <c:pt idx="59">
                  <c:v>3.0765503913975492</c:v>
                </c:pt>
                <c:pt idx="60">
                  <c:v>3.0931020965424008</c:v>
                </c:pt>
                <c:pt idx="61">
                  <c:v>3.1092396091914036</c:v>
                </c:pt>
                <c:pt idx="62">
                  <c:v>3.1249725240543902</c:v>
                </c:pt>
                <c:pt idx="63">
                  <c:v>3.1403102631771396</c:v>
                </c:pt>
                <c:pt idx="64">
                  <c:v>3.1552620754393605</c:v>
                </c:pt>
                <c:pt idx="65">
                  <c:v>3.1698370364026758</c:v>
                </c:pt>
                <c:pt idx="66">
                  <c:v>3.1840440484752337</c:v>
                </c:pt>
                <c:pt idx="67">
                  <c:v>3.1978918413623529</c:v>
                </c:pt>
                <c:pt idx="68">
                  <c:v>3.2113889727751719</c:v>
                </c:pt>
                <c:pt idx="69">
                  <c:v>3.2245438293715263</c:v>
                </c:pt>
                <c:pt idx="70">
                  <c:v>3.2373646279054213</c:v>
                </c:pt>
                <c:pt idx="71">
                  <c:v>3.2498594165634365</c:v>
                </c:pt>
                <c:pt idx="72">
                  <c:v>3.2620360764681338</c:v>
                </c:pt>
                <c:pt idx="73">
                  <c:v>3.2739023233302404</c:v>
                </c:pt>
                <c:pt idx="74">
                  <c:v>3.2854657092328052</c:v>
                </c:pt>
                <c:pt idx="75">
                  <c:v>3.296733624532012</c:v>
                </c:pt>
                <c:pt idx="76">
                  <c:v>3.3077132998604912</c:v>
                </c:pt>
                <c:pt idx="77">
                  <c:v>3.3184118082202603</c:v>
                </c:pt>
                <c:pt idx="78">
                  <c:v>3.3288360671533734</c:v>
                </c:pt>
                <c:pt idx="79">
                  <c:v>3.3389928409794742</c:v>
                </c:pt>
                <c:pt idx="80">
                  <c:v>3.3488887430902765</c:v>
                </c:pt>
                <c:pt idx="81">
                  <c:v>3.3585302382918343</c:v>
                </c:pt>
                <c:pt idx="82">
                  <c:v>3.3679236451863299</c:v>
                </c:pt>
                <c:pt idx="83">
                  <c:v>3.3770751385856785</c:v>
                </c:pt>
                <c:pt idx="84">
                  <c:v>3.3859907519500503</c:v>
                </c:pt>
                <c:pt idx="85">
                  <c:v>3.3946763798448902</c:v>
                </c:pt>
                <c:pt idx="86">
                  <c:v>3.4031377804106837</c:v>
                </c:pt>
                <c:pt idx="87">
                  <c:v>3.4113805778401325</c:v>
                </c:pt>
                <c:pt idx="88">
                  <c:v>3.4194102648579734</c:v>
                </c:pt>
                <c:pt idx="89">
                  <c:v>3.4272322051990223</c:v>
                </c:pt>
                <c:pt idx="90">
                  <c:v>3.4348516360805106</c:v>
                </c:pt>
                <c:pt idx="91">
                  <c:v>3.4422736706650792</c:v>
                </c:pt>
                <c:pt idx="92">
                  <c:v>3.4495033005112212</c:v>
                </c:pt>
                <c:pt idx="93">
                  <c:v>3.4565453980081728</c:v>
                </c:pt>
                <c:pt idx="94">
                  <c:v>3.4634047187926873</c:v>
                </c:pt>
                <c:pt idx="95">
                  <c:v>3.4700859041452348</c:v>
                </c:pt>
                <c:pt idx="96">
                  <c:v>3.4765934833635788</c:v>
                </c:pt>
                <c:pt idx="97">
                  <c:v>3.4829318761117554</c:v>
                </c:pt>
                <c:pt idx="98">
                  <c:v>3.4891053947428468</c:v>
                </c:pt>
                <c:pt idx="99">
                  <c:v>3.4951182465939867</c:v>
                </c:pt>
                <c:pt idx="100">
                  <c:v>3.5009745362523441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3-5C45-BDD4-758F982BC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80720"/>
        <c:axId val="123758560"/>
      </c:lineChart>
      <c:catAx>
        <c:axId val="5248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58560"/>
        <c:crosses val="autoZero"/>
        <c:auto val="1"/>
        <c:lblAlgn val="ctr"/>
        <c:lblOffset val="100"/>
        <c:noMultiLvlLbl val="0"/>
      </c:catAx>
      <c:valAx>
        <c:axId val="12375856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184150</xdr:colOff>
      <xdr:row>1</xdr:row>
      <xdr:rowOff>196850</xdr:rowOff>
    </xdr:from>
    <xdr:to>
      <xdr:col>18</xdr:col>
      <xdr:colOff>628650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D5FC0-F8C3-5043-BED6-4AC73CBAE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FEAA-E532-3D40-BEB6-0E6AFFBF8E56}">
  <dimension ref="A1:O118"/>
  <sheetViews>
    <sheetView tabSelected="1" topLeftCell="E32" workbookViewId="0">
      <selection activeCell="K13" sqref="K13:K118"/>
    </sheetView>
  </sheetViews>
  <sheetFormatPr baseColWidth="10" defaultRowHeight="16" x14ac:dyDescent="0.2"/>
  <cols>
    <col min="2" max="3" width="11.6640625" bestFit="1" customWidth="1"/>
    <col min="4" max="6" width="12.6640625" bestFit="1" customWidth="1"/>
    <col min="7" max="8" width="11.6640625" bestFit="1" customWidth="1"/>
  </cols>
  <sheetData>
    <row r="1" spans="1:10" x14ac:dyDescent="0.2">
      <c r="A1" t="s">
        <v>1</v>
      </c>
      <c r="B1">
        <v>0.33</v>
      </c>
    </row>
    <row r="2" spans="1:10" x14ac:dyDescent="0.2">
      <c r="A2" t="s">
        <v>2</v>
      </c>
      <c r="B2">
        <v>0.33</v>
      </c>
    </row>
    <row r="3" spans="1:10" x14ac:dyDescent="0.2">
      <c r="A3" t="s">
        <v>3</v>
      </c>
      <c r="B3">
        <v>0.12</v>
      </c>
    </row>
    <row r="4" spans="1:10" x14ac:dyDescent="0.2">
      <c r="A4" t="s">
        <v>4</v>
      </c>
      <c r="B4">
        <v>7.0000000000000007E-2</v>
      </c>
    </row>
    <row r="5" spans="1:10" x14ac:dyDescent="0.2">
      <c r="A5" t="s">
        <v>5</v>
      </c>
      <c r="B5">
        <v>0.05</v>
      </c>
    </row>
    <row r="6" spans="1:10" x14ac:dyDescent="0.2">
      <c r="A6" t="s">
        <v>6</v>
      </c>
      <c r="B6">
        <v>0.02</v>
      </c>
    </row>
    <row r="7" spans="1:10" x14ac:dyDescent="0.2">
      <c r="A7" t="s">
        <v>7</v>
      </c>
      <c r="B7">
        <v>0.01</v>
      </c>
    </row>
    <row r="8" spans="1:10" x14ac:dyDescent="0.2">
      <c r="A8" t="s">
        <v>8</v>
      </c>
      <c r="B8">
        <v>1</v>
      </c>
    </row>
    <row r="12" spans="1:10" ht="19" customHeight="1" x14ac:dyDescent="0.2"/>
    <row r="13" spans="1:10" x14ac:dyDescent="0.2">
      <c r="A13" s="1" t="s">
        <v>0</v>
      </c>
      <c r="B13" t="s">
        <v>9</v>
      </c>
      <c r="C13" t="s">
        <v>10</v>
      </c>
      <c r="D13" t="s">
        <v>11</v>
      </c>
      <c r="E13" t="s">
        <v>13</v>
      </c>
      <c r="F13" t="s">
        <v>12</v>
      </c>
      <c r="G13" t="s">
        <v>14</v>
      </c>
      <c r="H13" t="s">
        <v>15</v>
      </c>
      <c r="I13" t="s">
        <v>20</v>
      </c>
      <c r="J13" t="s">
        <v>21</v>
      </c>
    </row>
    <row r="14" spans="1:10" x14ac:dyDescent="0.2">
      <c r="A14" s="2">
        <v>0</v>
      </c>
      <c r="B14" s="3">
        <f>$B$8</f>
        <v>1</v>
      </c>
      <c r="C14" s="3">
        <f t="shared" ref="C14:E14" si="0">$B$8</f>
        <v>1</v>
      </c>
      <c r="D14" s="3">
        <f t="shared" si="0"/>
        <v>1</v>
      </c>
      <c r="E14" s="3">
        <f t="shared" si="0"/>
        <v>1</v>
      </c>
      <c r="F14" s="3">
        <f>D14^($B$1)*(C14*B14)^(1-$B$1-$B$2)*E14^($B$2)</f>
        <v>1</v>
      </c>
      <c r="G14" s="3">
        <f>F14*$B$3</f>
        <v>0.12</v>
      </c>
      <c r="H14" s="3">
        <f>F14*$B$4</f>
        <v>7.0000000000000007E-2</v>
      </c>
      <c r="I14">
        <f>D14/B14</f>
        <v>1</v>
      </c>
      <c r="J14">
        <f>F14/B14</f>
        <v>1</v>
      </c>
    </row>
    <row r="15" spans="1:10" x14ac:dyDescent="0.2">
      <c r="A15" s="2">
        <v>1</v>
      </c>
      <c r="B15" s="3">
        <f>B14*(1+$B$7)</f>
        <v>1.01</v>
      </c>
      <c r="C15" s="3">
        <f>C14*($B$6+1)</f>
        <v>1.02</v>
      </c>
      <c r="D15" s="3">
        <f>G14+(1-$B$5)*D14</f>
        <v>1.0699999999999998</v>
      </c>
      <c r="E15" s="3">
        <f>H14+(1-$B$5)*E14</f>
        <v>1.02</v>
      </c>
      <c r="F15" s="3">
        <f>D15^($B$1)*(C15*B15)^(1-$B$1-$B$2)*E15^($B$2)</f>
        <v>1.0397478447398021</v>
      </c>
      <c r="G15" s="3">
        <f>F15*$B$3</f>
        <v>0.12476974136877625</v>
      </c>
      <c r="H15" s="3">
        <f>F15*$B$4</f>
        <v>7.2782349131786148E-2</v>
      </c>
      <c r="I15">
        <f t="shared" ref="I15:I78" si="1">D15/B15</f>
        <v>1.0594059405940592</v>
      </c>
      <c r="J15">
        <f t="shared" ref="J15:J78" si="2">F15/B15</f>
        <v>1.0294533116235665</v>
      </c>
    </row>
    <row r="16" spans="1:10" x14ac:dyDescent="0.2">
      <c r="A16" s="2">
        <v>2</v>
      </c>
      <c r="B16" s="3">
        <f t="shared" ref="B16:B79" si="3">B15*(1+$B$7)</f>
        <v>1.0201</v>
      </c>
      <c r="C16" s="3">
        <f t="shared" ref="C16:C79" si="4">C15*($B$6+1)</f>
        <v>1.0404</v>
      </c>
      <c r="D16" s="3">
        <f t="shared" ref="D16:D79" si="5">G15+(1-$B$5)*D15</f>
        <v>1.141269741368776</v>
      </c>
      <c r="E16" s="3">
        <f t="shared" ref="E16:E79" si="6">H15+(1-$B$5)*E15</f>
        <v>1.0417823491317861</v>
      </c>
      <c r="F16" s="3">
        <f t="shared" ref="F16:F79" si="7">D16^($B$1)*(C16*B16)^(1-$B$1-$B$2)*E16^($B$2)</f>
        <v>1.0804164780960286</v>
      </c>
      <c r="G16" s="3">
        <f t="shared" ref="G16:G79" si="8">F16*$B$3</f>
        <v>0.12964997737152342</v>
      </c>
      <c r="H16" s="3">
        <f t="shared" ref="H16:H79" si="9">F16*$B$4</f>
        <v>7.5629153466722013E-2</v>
      </c>
      <c r="I16">
        <f t="shared" si="1"/>
        <v>1.1187822187714695</v>
      </c>
      <c r="J16">
        <f t="shared" si="2"/>
        <v>1.0591280051916758</v>
      </c>
    </row>
    <row r="17" spans="1:10" x14ac:dyDescent="0.2">
      <c r="A17" s="2">
        <v>3</v>
      </c>
      <c r="B17" s="3">
        <f>B16*(1+$B$7)</f>
        <v>1.0303009999999999</v>
      </c>
      <c r="C17" s="3">
        <f t="shared" si="4"/>
        <v>1.0612079999999999</v>
      </c>
      <c r="D17" s="3">
        <f t="shared" si="5"/>
        <v>1.2138562316718606</v>
      </c>
      <c r="E17" s="3">
        <f t="shared" si="6"/>
        <v>1.0653223851419187</v>
      </c>
      <c r="F17" s="3">
        <f t="shared" si="7"/>
        <v>1.1220802468617761</v>
      </c>
      <c r="G17" s="3">
        <f t="shared" si="8"/>
        <v>0.13464962962341312</v>
      </c>
      <c r="H17" s="3">
        <f t="shared" si="9"/>
        <v>7.8545617280324331E-2</v>
      </c>
      <c r="I17">
        <f t="shared" si="1"/>
        <v>1.1781568994612843</v>
      </c>
      <c r="J17">
        <f t="shared" si="2"/>
        <v>1.089080032788259</v>
      </c>
    </row>
    <row r="18" spans="1:10" x14ac:dyDescent="0.2">
      <c r="A18" s="2">
        <v>4</v>
      </c>
      <c r="B18" s="3">
        <f t="shared" si="3"/>
        <v>1.04060401</v>
      </c>
      <c r="C18" s="3">
        <f t="shared" si="4"/>
        <v>1.08243216</v>
      </c>
      <c r="D18" s="3">
        <f t="shared" si="5"/>
        <v>1.2878130497116806</v>
      </c>
      <c r="E18" s="3">
        <f t="shared" si="6"/>
        <v>1.0906018831651469</v>
      </c>
      <c r="F18" s="3">
        <f t="shared" si="7"/>
        <v>1.1648086667313813</v>
      </c>
      <c r="G18" s="3">
        <f t="shared" si="8"/>
        <v>0.13977704000776575</v>
      </c>
      <c r="H18" s="3">
        <f t="shared" si="9"/>
        <v>8.1536606671196693E-2</v>
      </c>
      <c r="I18">
        <f t="shared" si="1"/>
        <v>1.237563028141397</v>
      </c>
      <c r="J18">
        <f t="shared" si="2"/>
        <v>1.1193582338120927</v>
      </c>
    </row>
    <row r="19" spans="1:10" x14ac:dyDescent="0.2">
      <c r="A19" s="2">
        <v>5</v>
      </c>
      <c r="B19" s="3">
        <f t="shared" si="3"/>
        <v>1.0510100500999999</v>
      </c>
      <c r="C19" s="3">
        <f t="shared" si="4"/>
        <v>1.1040808032</v>
      </c>
      <c r="D19" s="3">
        <f t="shared" si="5"/>
        <v>1.3631994372338623</v>
      </c>
      <c r="E19" s="3">
        <f t="shared" si="6"/>
        <v>1.1176083956780862</v>
      </c>
      <c r="F19" s="3">
        <f t="shared" si="7"/>
        <v>1.2086674184375901</v>
      </c>
      <c r="G19" s="3">
        <f t="shared" si="8"/>
        <v>0.1450400902125108</v>
      </c>
      <c r="H19" s="3">
        <f t="shared" si="9"/>
        <v>8.4606719290631308E-2</v>
      </c>
      <c r="I19">
        <f t="shared" si="1"/>
        <v>1.2970374898928498</v>
      </c>
      <c r="J19">
        <f t="shared" si="2"/>
        <v>1.1500055763715957</v>
      </c>
    </row>
    <row r="20" spans="1:10" x14ac:dyDescent="0.2">
      <c r="A20" s="2">
        <v>6</v>
      </c>
      <c r="B20" s="3">
        <f t="shared" si="3"/>
        <v>1.0615201506009999</v>
      </c>
      <c r="C20" s="3">
        <f t="shared" si="4"/>
        <v>1.1261624192640001</v>
      </c>
      <c r="D20" s="3">
        <f t="shared" si="5"/>
        <v>1.4400795555846799</v>
      </c>
      <c r="E20" s="3">
        <f t="shared" si="6"/>
        <v>1.146334695184813</v>
      </c>
      <c r="F20" s="3">
        <f t="shared" si="7"/>
        <v>1.2537191718691352</v>
      </c>
      <c r="G20" s="3">
        <f t="shared" si="8"/>
        <v>0.1504463006242962</v>
      </c>
      <c r="H20" s="3">
        <f t="shared" si="9"/>
        <v>8.7760342030839475E-2</v>
      </c>
      <c r="I20">
        <f t="shared" si="1"/>
        <v>1.3566200837255433</v>
      </c>
      <c r="J20">
        <f t="shared" si="2"/>
        <v>1.1810601722061689</v>
      </c>
    </row>
    <row r="21" spans="1:10" x14ac:dyDescent="0.2">
      <c r="A21" s="2">
        <v>7</v>
      </c>
      <c r="B21" s="3">
        <f t="shared" si="3"/>
        <v>1.0721353521070098</v>
      </c>
      <c r="C21" s="3">
        <f t="shared" si="4"/>
        <v>1.14868566764928</v>
      </c>
      <c r="D21" s="3">
        <f t="shared" si="5"/>
        <v>1.5185218784297421</v>
      </c>
      <c r="E21" s="3">
        <f t="shared" si="6"/>
        <v>1.1767783024564118</v>
      </c>
      <c r="F21" s="3">
        <f t="shared" si="7"/>
        <v>1.3000242733215266</v>
      </c>
      <c r="G21" s="3">
        <f t="shared" si="8"/>
        <v>0.15600291279858319</v>
      </c>
      <c r="H21" s="3">
        <f t="shared" si="9"/>
        <v>9.1001699132506872E-2</v>
      </c>
      <c r="I21">
        <f t="shared" si="1"/>
        <v>1.4163527724792144</v>
      </c>
      <c r="J21">
        <f t="shared" si="2"/>
        <v>1.2125561112845118</v>
      </c>
    </row>
    <row r="22" spans="1:10" x14ac:dyDescent="0.2">
      <c r="A22" s="2">
        <v>8</v>
      </c>
      <c r="B22" s="3">
        <f t="shared" si="3"/>
        <v>1.08285670562808</v>
      </c>
      <c r="C22" s="3">
        <f t="shared" si="4"/>
        <v>1.1716593810022657</v>
      </c>
      <c r="D22" s="3">
        <f t="shared" si="5"/>
        <v>1.598598697306838</v>
      </c>
      <c r="E22" s="3">
        <f t="shared" si="6"/>
        <v>1.2089410864660981</v>
      </c>
      <c r="F22" s="3">
        <f t="shared" si="7"/>
        <v>1.347641322872732</v>
      </c>
      <c r="G22" s="3">
        <f t="shared" si="8"/>
        <v>0.16171695874472783</v>
      </c>
      <c r="H22" s="3">
        <f t="shared" si="9"/>
        <v>9.433489260109125E-2</v>
      </c>
      <c r="I22">
        <f t="shared" si="1"/>
        <v>1.4762790764449454</v>
      </c>
      <c r="J22">
        <f t="shared" si="2"/>
        <v>1.2445241515968368</v>
      </c>
    </row>
    <row r="23" spans="1:10" x14ac:dyDescent="0.2">
      <c r="A23" s="2">
        <v>9</v>
      </c>
      <c r="B23" s="3">
        <f t="shared" si="3"/>
        <v>1.0936852726843609</v>
      </c>
      <c r="C23" s="3">
        <f t="shared" si="4"/>
        <v>1.1950925686223111</v>
      </c>
      <c r="D23" s="3">
        <f t="shared" si="5"/>
        <v>1.6803857211862239</v>
      </c>
      <c r="E23" s="3">
        <f t="shared" si="6"/>
        <v>1.2428289247438844</v>
      </c>
      <c r="F23" s="3">
        <f t="shared" si="7"/>
        <v>1.3966276628675045</v>
      </c>
      <c r="G23" s="3">
        <f t="shared" si="8"/>
        <v>0.16759531954410054</v>
      </c>
      <c r="H23" s="3">
        <f t="shared" si="9"/>
        <v>9.7763936400725324E-2</v>
      </c>
      <c r="I23">
        <f t="shared" si="1"/>
        <v>1.5364435849646716</v>
      </c>
      <c r="J23">
        <f t="shared" si="2"/>
        <v>1.2769922917948746</v>
      </c>
    </row>
    <row r="24" spans="1:10" x14ac:dyDescent="0.2">
      <c r="A24" s="2">
        <v>10</v>
      </c>
      <c r="B24" s="3">
        <f t="shared" si="3"/>
        <v>1.1046221254112045</v>
      </c>
      <c r="C24" s="3">
        <f t="shared" si="4"/>
        <v>1.2189944199947573</v>
      </c>
      <c r="D24" s="3">
        <f t="shared" si="5"/>
        <v>1.7639617546710131</v>
      </c>
      <c r="E24" s="3">
        <f t="shared" si="6"/>
        <v>1.2784514149074153</v>
      </c>
      <c r="F24" s="3">
        <f t="shared" si="7"/>
        <v>1.4470397940082262</v>
      </c>
      <c r="G24" s="3">
        <f t="shared" si="8"/>
        <v>0.17364477528098715</v>
      </c>
      <c r="H24" s="3">
        <f t="shared" si="9"/>
        <v>0.10129278558057585</v>
      </c>
      <c r="I24">
        <f t="shared" si="1"/>
        <v>1.5968915650810127</v>
      </c>
      <c r="J24">
        <f t="shared" si="2"/>
        <v>1.3099862484372689</v>
      </c>
    </row>
    <row r="25" spans="1:10" x14ac:dyDescent="0.2">
      <c r="A25" s="2">
        <v>11</v>
      </c>
      <c r="B25" s="3">
        <f t="shared" si="3"/>
        <v>1.1156683466653166</v>
      </c>
      <c r="C25" s="3">
        <f t="shared" si="4"/>
        <v>1.2433743083946525</v>
      </c>
      <c r="D25" s="3">
        <f t="shared" si="5"/>
        <v>1.8494084422184496</v>
      </c>
      <c r="E25" s="3">
        <f t="shared" si="6"/>
        <v>1.3158216297426204</v>
      </c>
      <c r="F25" s="3">
        <f t="shared" si="7"/>
        <v>1.498933732156154</v>
      </c>
      <c r="G25" s="3">
        <f t="shared" si="8"/>
        <v>0.17987204785873848</v>
      </c>
      <c r="H25" s="3">
        <f t="shared" si="9"/>
        <v>0.10492536125093078</v>
      </c>
      <c r="I25">
        <f t="shared" si="1"/>
        <v>1.6576686501380538</v>
      </c>
      <c r="J25">
        <f t="shared" si="2"/>
        <v>1.3435298551190422</v>
      </c>
    </row>
    <row r="26" spans="1:10" x14ac:dyDescent="0.2">
      <c r="A26" s="2">
        <v>12</v>
      </c>
      <c r="B26" s="3">
        <f t="shared" si="3"/>
        <v>1.1268250301319698</v>
      </c>
      <c r="C26" s="3">
        <f t="shared" si="4"/>
        <v>1.2682417945625455</v>
      </c>
      <c r="D26" s="3">
        <f t="shared" si="5"/>
        <v>1.9368100679662656</v>
      </c>
      <c r="E26" s="3">
        <f t="shared" si="6"/>
        <v>1.3549559095064203</v>
      </c>
      <c r="F26" s="3">
        <f t="shared" si="7"/>
        <v>1.5523653163474074</v>
      </c>
      <c r="G26" s="3">
        <f t="shared" si="8"/>
        <v>0.18628383796168888</v>
      </c>
      <c r="H26" s="3">
        <f t="shared" si="9"/>
        <v>0.10866557214431853</v>
      </c>
      <c r="I26">
        <f t="shared" si="1"/>
        <v>1.718820594302412</v>
      </c>
      <c r="J26">
        <f t="shared" si="2"/>
        <v>1.3776453973210019</v>
      </c>
    </row>
    <row r="27" spans="1:10" x14ac:dyDescent="0.2">
      <c r="A27" s="2">
        <v>13</v>
      </c>
      <c r="B27" s="3">
        <f t="shared" si="3"/>
        <v>1.1380932804332895</v>
      </c>
      <c r="C27" s="3">
        <f t="shared" si="4"/>
        <v>1.2936066304537963</v>
      </c>
      <c r="D27" s="3">
        <f t="shared" si="5"/>
        <v>2.0262534025296413</v>
      </c>
      <c r="E27" s="3">
        <f t="shared" si="6"/>
        <v>1.3958736861754177</v>
      </c>
      <c r="F27" s="3">
        <f t="shared" si="7"/>
        <v>1.6073904765141747</v>
      </c>
      <c r="G27" s="3">
        <f t="shared" si="8"/>
        <v>0.19288685718170095</v>
      </c>
      <c r="H27" s="3">
        <f t="shared" si="9"/>
        <v>0.11251733335599223</v>
      </c>
      <c r="I27">
        <f t="shared" si="1"/>
        <v>1.7803930814512987</v>
      </c>
      <c r="J27">
        <f t="shared" si="2"/>
        <v>1.4123538941396936</v>
      </c>
    </row>
    <row r="28" spans="1:10" x14ac:dyDescent="0.2">
      <c r="A28" s="2">
        <v>14</v>
      </c>
      <c r="B28" s="3">
        <f t="shared" si="3"/>
        <v>1.1494742132376223</v>
      </c>
      <c r="C28" s="3">
        <f t="shared" si="4"/>
        <v>1.3194787630628724</v>
      </c>
      <c r="D28" s="3">
        <f t="shared" si="5"/>
        <v>2.1178275895848602</v>
      </c>
      <c r="E28" s="3">
        <f t="shared" si="6"/>
        <v>1.4385973352226391</v>
      </c>
      <c r="F28" s="3">
        <f t="shared" si="7"/>
        <v>1.6640654678250459</v>
      </c>
      <c r="G28" s="3">
        <f t="shared" si="8"/>
        <v>0.1996878561390055</v>
      </c>
      <c r="H28" s="3">
        <f t="shared" si="9"/>
        <v>0.11648458274775322</v>
      </c>
      <c r="I28">
        <f t="shared" si="1"/>
        <v>1.8424315788866308</v>
      </c>
      <c r="J28">
        <f t="shared" si="2"/>
        <v>1.4476753359590555</v>
      </c>
    </row>
    <row r="29" spans="1:10" x14ac:dyDescent="0.2">
      <c r="A29" s="2">
        <v>15</v>
      </c>
      <c r="B29" s="3">
        <f t="shared" si="3"/>
        <v>1.1609689553699987</v>
      </c>
      <c r="C29" s="3">
        <f t="shared" si="4"/>
        <v>1.3458683383241299</v>
      </c>
      <c r="D29" s="3">
        <f t="shared" si="5"/>
        <v>2.2116240662446223</v>
      </c>
      <c r="E29" s="3">
        <f t="shared" si="6"/>
        <v>1.4831520512092602</v>
      </c>
      <c r="F29" s="3">
        <f t="shared" si="7"/>
        <v>1.7224470773122773</v>
      </c>
      <c r="G29" s="3">
        <f t="shared" si="8"/>
        <v>0.20669364927747327</v>
      </c>
      <c r="H29" s="3">
        <f t="shared" si="9"/>
        <v>0.12057129541185942</v>
      </c>
      <c r="I29">
        <f t="shared" si="1"/>
        <v>1.9049812279776093</v>
      </c>
      <c r="J29">
        <f t="shared" si="2"/>
        <v>1.4836288854626063</v>
      </c>
    </row>
    <row r="30" spans="1:10" x14ac:dyDescent="0.2">
      <c r="A30" s="2">
        <v>16</v>
      </c>
      <c r="B30" s="3">
        <f t="shared" si="3"/>
        <v>1.1725786449236986</v>
      </c>
      <c r="C30" s="3">
        <f t="shared" si="4"/>
        <v>1.3727857050906125</v>
      </c>
      <c r="D30" s="3">
        <f t="shared" si="5"/>
        <v>2.3077365122098641</v>
      </c>
      <c r="E30" s="3">
        <f t="shared" si="6"/>
        <v>1.5295657440606565</v>
      </c>
      <c r="F30" s="3">
        <f t="shared" si="7"/>
        <v>1.7825928074601547</v>
      </c>
      <c r="G30" s="3">
        <f t="shared" si="8"/>
        <v>0.21391113689521857</v>
      </c>
      <c r="H30" s="3">
        <f t="shared" si="9"/>
        <v>0.12478149652221084</v>
      </c>
      <c r="I30">
        <f t="shared" si="1"/>
        <v>1.9680867651824172</v>
      </c>
      <c r="J30">
        <f t="shared" si="2"/>
        <v>1.5202330480580692</v>
      </c>
    </row>
    <row r="31" spans="1:10" x14ac:dyDescent="0.2">
      <c r="A31" s="2">
        <v>17</v>
      </c>
      <c r="B31" s="3">
        <f t="shared" si="3"/>
        <v>1.1843044313729356</v>
      </c>
      <c r="C31" s="3">
        <f t="shared" si="4"/>
        <v>1.4002414191924248</v>
      </c>
      <c r="D31" s="3">
        <f t="shared" si="5"/>
        <v>2.4062608234945895</v>
      </c>
      <c r="E31" s="3">
        <f t="shared" si="6"/>
        <v>1.5778689533798345</v>
      </c>
      <c r="F31" s="3">
        <f t="shared" si="7"/>
        <v>1.8445610406300834</v>
      </c>
      <c r="G31" s="3">
        <f t="shared" si="8"/>
        <v>0.22134732487561001</v>
      </c>
      <c r="H31" s="3">
        <f t="shared" si="9"/>
        <v>0.12911927284410585</v>
      </c>
      <c r="I31">
        <f t="shared" si="1"/>
        <v>2.0317924680101629</v>
      </c>
      <c r="J31">
        <f t="shared" si="2"/>
        <v>1.5575058167195475</v>
      </c>
    </row>
    <row r="32" spans="1:10" x14ac:dyDescent="0.2">
      <c r="A32" s="2">
        <v>18</v>
      </c>
      <c r="B32" s="3">
        <f t="shared" si="3"/>
        <v>1.196147475686665</v>
      </c>
      <c r="C32" s="3">
        <f t="shared" si="4"/>
        <v>1.4282462475762734</v>
      </c>
      <c r="D32" s="3">
        <f t="shared" si="5"/>
        <v>2.5072951071954699</v>
      </c>
      <c r="E32" s="3">
        <f t="shared" si="6"/>
        <v>1.6280947785549484</v>
      </c>
      <c r="F32" s="3">
        <f t="shared" si="7"/>
        <v>1.908411187551595</v>
      </c>
      <c r="G32" s="3">
        <f t="shared" si="8"/>
        <v>0.2290093425061914</v>
      </c>
      <c r="H32" s="3">
        <f t="shared" si="9"/>
        <v>0.13358878312861167</v>
      </c>
      <c r="I32">
        <f t="shared" si="1"/>
        <v>2.0961421214019804</v>
      </c>
      <c r="J32">
        <f t="shared" si="2"/>
        <v>1.5954647953890846</v>
      </c>
    </row>
    <row r="33" spans="1:10" x14ac:dyDescent="0.2">
      <c r="A33" s="2">
        <v>19</v>
      </c>
      <c r="B33" s="3">
        <f t="shared" si="3"/>
        <v>1.2081089504435316</v>
      </c>
      <c r="C33" s="3">
        <f t="shared" si="4"/>
        <v>1.4568111725277988</v>
      </c>
      <c r="D33" s="3">
        <f t="shared" si="5"/>
        <v>2.6109396943418877</v>
      </c>
      <c r="E33" s="3">
        <f t="shared" si="6"/>
        <v>1.6802788227558128</v>
      </c>
      <c r="F33" s="3">
        <f t="shared" si="7"/>
        <v>1.9742038225818506</v>
      </c>
      <c r="G33" s="3">
        <f t="shared" si="8"/>
        <v>0.23690445870982205</v>
      </c>
      <c r="H33" s="3">
        <f t="shared" si="9"/>
        <v>0.13819426758072956</v>
      </c>
      <c r="I33">
        <f t="shared" si="1"/>
        <v>2.1611790007708631</v>
      </c>
      <c r="J33">
        <f t="shared" si="2"/>
        <v>1.6341273043768638</v>
      </c>
    </row>
    <row r="34" spans="1:10" x14ac:dyDescent="0.2">
      <c r="A34" s="2">
        <v>20</v>
      </c>
      <c r="B34" s="3">
        <f t="shared" si="3"/>
        <v>1.220190039947967</v>
      </c>
      <c r="C34" s="3">
        <f t="shared" si="4"/>
        <v>1.4859473959783549</v>
      </c>
      <c r="D34" s="3">
        <f t="shared" si="5"/>
        <v>2.7172971683346154</v>
      </c>
      <c r="E34" s="3">
        <f t="shared" si="6"/>
        <v>1.7344591491987515</v>
      </c>
      <c r="F34" s="3">
        <f t="shared" si="7"/>
        <v>2.0420008080047602</v>
      </c>
      <c r="G34" s="3">
        <f t="shared" si="8"/>
        <v>0.24504009696057122</v>
      </c>
      <c r="H34" s="3">
        <f t="shared" si="9"/>
        <v>0.14294005656033323</v>
      </c>
      <c r="I34">
        <f t="shared" si="1"/>
        <v>2.2269458685718253</v>
      </c>
      <c r="J34">
        <f t="shared" si="2"/>
        <v>1.6735104706245905</v>
      </c>
    </row>
    <row r="35" spans="1:10" x14ac:dyDescent="0.2">
      <c r="A35" s="2">
        <v>21</v>
      </c>
      <c r="B35" s="3">
        <f t="shared" si="3"/>
        <v>1.2323919403474468</v>
      </c>
      <c r="C35" s="3">
        <f t="shared" si="4"/>
        <v>1.5156663438979221</v>
      </c>
      <c r="D35" s="3">
        <f t="shared" si="5"/>
        <v>2.8264724068784557</v>
      </c>
      <c r="E35" s="3">
        <f t="shared" si="6"/>
        <v>1.790676248299147</v>
      </c>
      <c r="F35" s="3">
        <f t="shared" si="7"/>
        <v>2.1118654092855196</v>
      </c>
      <c r="G35" s="3">
        <f t="shared" si="8"/>
        <v>0.25342384911426236</v>
      </c>
      <c r="H35" s="3">
        <f t="shared" si="9"/>
        <v>0.14783057864998639</v>
      </c>
      <c r="I35">
        <f t="shared" si="1"/>
        <v>2.2934849818001823</v>
      </c>
      <c r="J35">
        <f t="shared" si="2"/>
        <v>1.7136313052243135</v>
      </c>
    </row>
    <row r="36" spans="1:10" x14ac:dyDescent="0.2">
      <c r="A36" s="2">
        <v>22</v>
      </c>
      <c r="B36" s="3">
        <f t="shared" si="3"/>
        <v>1.2447158597509214</v>
      </c>
      <c r="C36" s="3">
        <f t="shared" si="4"/>
        <v>1.5459796707758806</v>
      </c>
      <c r="D36" s="3">
        <f t="shared" si="5"/>
        <v>2.9385726356487951</v>
      </c>
      <c r="E36" s="3">
        <f t="shared" si="6"/>
        <v>1.8489730145341761</v>
      </c>
      <c r="F36" s="3">
        <f t="shared" si="7"/>
        <v>2.1838624029024598</v>
      </c>
      <c r="G36" s="3">
        <f t="shared" si="8"/>
        <v>0.26206348834829518</v>
      </c>
      <c r="H36" s="3">
        <f t="shared" si="9"/>
        <v>0.15287036820317221</v>
      </c>
      <c r="I36">
        <f t="shared" si="1"/>
        <v>2.3608381082545451</v>
      </c>
      <c r="J36">
        <f t="shared" si="2"/>
        <v>1.7545067701953039</v>
      </c>
    </row>
    <row r="37" spans="1:10" x14ac:dyDescent="0.2">
      <c r="A37" s="2">
        <v>23</v>
      </c>
      <c r="B37" s="3">
        <f t="shared" si="3"/>
        <v>1.2571630183484306</v>
      </c>
      <c r="C37" s="3">
        <f t="shared" si="4"/>
        <v>1.5768992641913981</v>
      </c>
      <c r="D37" s="3">
        <f t="shared" si="5"/>
        <v>3.0537074922146501</v>
      </c>
      <c r="E37" s="3">
        <f t="shared" si="6"/>
        <v>1.9093947320106395</v>
      </c>
      <c r="F37" s="3">
        <f t="shared" si="7"/>
        <v>2.2580581781340658</v>
      </c>
      <c r="G37" s="3">
        <f t="shared" si="8"/>
        <v>0.27096698137608788</v>
      </c>
      <c r="H37" s="3">
        <f t="shared" si="9"/>
        <v>0.15806407246938461</v>
      </c>
      <c r="I37">
        <f t="shared" si="1"/>
        <v>2.4290465497675782</v>
      </c>
      <c r="J37">
        <f t="shared" si="2"/>
        <v>1.7961538361990146</v>
      </c>
    </row>
    <row r="38" spans="1:10" x14ac:dyDescent="0.2">
      <c r="A38" s="2">
        <v>24</v>
      </c>
      <c r="B38" s="3">
        <f t="shared" si="3"/>
        <v>1.269734648531915</v>
      </c>
      <c r="C38" s="3">
        <f t="shared" si="4"/>
        <v>1.6084372494752261</v>
      </c>
      <c r="D38" s="3">
        <f t="shared" si="5"/>
        <v>3.1719890989800055</v>
      </c>
      <c r="E38" s="3">
        <f t="shared" si="6"/>
        <v>1.971989067879492</v>
      </c>
      <c r="F38" s="3">
        <f t="shared" si="7"/>
        <v>2.3345208339756178</v>
      </c>
      <c r="G38" s="3">
        <f t="shared" si="8"/>
        <v>0.28014250007707414</v>
      </c>
      <c r="H38" s="3">
        <f t="shared" si="9"/>
        <v>0.16341645837829327</v>
      </c>
      <c r="I38">
        <f t="shared" si="1"/>
        <v>2.4981511709139417</v>
      </c>
      <c r="J38">
        <f t="shared" si="2"/>
        <v>1.8385895326041732</v>
      </c>
    </row>
    <row r="39" spans="1:10" x14ac:dyDescent="0.2">
      <c r="A39" s="2">
        <v>25</v>
      </c>
      <c r="B39" s="3">
        <f t="shared" si="3"/>
        <v>1.282431995017234</v>
      </c>
      <c r="C39" s="3">
        <f t="shared" si="4"/>
        <v>1.6406059944647307</v>
      </c>
      <c r="D39" s="3">
        <f t="shared" si="5"/>
        <v>3.2935321441080792</v>
      </c>
      <c r="E39" s="3">
        <f t="shared" si="6"/>
        <v>2.0368060728638104</v>
      </c>
      <c r="F39" s="3">
        <f t="shared" si="7"/>
        <v>2.4133202721899782</v>
      </c>
      <c r="G39" s="3">
        <f t="shared" si="8"/>
        <v>0.28959843266279739</v>
      </c>
      <c r="H39" s="3">
        <f t="shared" si="9"/>
        <v>0.1689324190532985</v>
      </c>
      <c r="I39">
        <f t="shared" si="1"/>
        <v>2.5681924319611338</v>
      </c>
      <c r="J39">
        <f t="shared" si="2"/>
        <v>1.881830991090913</v>
      </c>
    </row>
    <row r="40" spans="1:10" x14ac:dyDescent="0.2">
      <c r="A40" s="2">
        <v>26</v>
      </c>
      <c r="B40" s="3">
        <f t="shared" si="3"/>
        <v>1.2952563149674063</v>
      </c>
      <c r="C40" s="3">
        <f t="shared" si="4"/>
        <v>1.6734181143540252</v>
      </c>
      <c r="D40" s="3">
        <f t="shared" si="5"/>
        <v>3.4184539695654723</v>
      </c>
      <c r="E40" s="3">
        <f t="shared" si="6"/>
        <v>2.1038981882739183</v>
      </c>
      <c r="F40" s="3">
        <f t="shared" si="7"/>
        <v>2.494528287354612</v>
      </c>
      <c r="G40" s="3">
        <f t="shared" si="8"/>
        <v>0.29934339448255343</v>
      </c>
      <c r="H40" s="3">
        <f t="shared" si="9"/>
        <v>0.17461698011482285</v>
      </c>
      <c r="I40">
        <f t="shared" si="1"/>
        <v>2.6392104250435513</v>
      </c>
      <c r="J40">
        <f t="shared" si="2"/>
        <v>1.9258954837964901</v>
      </c>
    </row>
    <row r="41" spans="1:10" x14ac:dyDescent="0.2">
      <c r="A41" s="2">
        <v>27</v>
      </c>
      <c r="B41" s="3">
        <f t="shared" si="3"/>
        <v>1.3082088781170804</v>
      </c>
      <c r="C41" s="3">
        <f t="shared" si="4"/>
        <v>1.7068864766411058</v>
      </c>
      <c r="D41" s="3">
        <f t="shared" si="5"/>
        <v>3.5468746655697521</v>
      </c>
      <c r="E41" s="3">
        <f t="shared" si="6"/>
        <v>2.1733202589750453</v>
      </c>
      <c r="F41" s="3">
        <f t="shared" si="7"/>
        <v>2.5782186546473587</v>
      </c>
      <c r="G41" s="3">
        <f t="shared" si="8"/>
        <v>0.30938623855768305</v>
      </c>
      <c r="H41" s="3">
        <f t="shared" si="9"/>
        <v>0.18047530582531512</v>
      </c>
      <c r="I41">
        <f t="shared" si="1"/>
        <v>2.7112449127197547</v>
      </c>
      <c r="J41">
        <f t="shared" si="2"/>
        <v>1.9708004568492283</v>
      </c>
    </row>
    <row r="42" spans="1:10" x14ac:dyDescent="0.2">
      <c r="A42" s="2">
        <v>28</v>
      </c>
      <c r="B42" s="3">
        <f t="shared" si="3"/>
        <v>1.3212909668982513</v>
      </c>
      <c r="C42" s="3">
        <f t="shared" si="4"/>
        <v>1.7410242061739281</v>
      </c>
      <c r="D42" s="3">
        <f t="shared" si="5"/>
        <v>3.6789171708489472</v>
      </c>
      <c r="E42" s="3">
        <f t="shared" si="6"/>
        <v>2.2451295518516083</v>
      </c>
      <c r="F42" s="3">
        <f t="shared" si="7"/>
        <v>2.6644672160128962</v>
      </c>
      <c r="G42" s="3">
        <f t="shared" si="8"/>
        <v>0.31973606592154752</v>
      </c>
      <c r="H42" s="3">
        <f t="shared" si="9"/>
        <v>0.18651270512090276</v>
      </c>
      <c r="I42">
        <f t="shared" si="1"/>
        <v>2.7843353682234397</v>
      </c>
      <c r="J42">
        <f t="shared" si="2"/>
        <v>2.0165635600065968</v>
      </c>
    </row>
    <row r="43" spans="1:10" x14ac:dyDescent="0.2">
      <c r="A43" s="2">
        <v>29</v>
      </c>
      <c r="B43" s="3">
        <f t="shared" si="3"/>
        <v>1.3345038765672339</v>
      </c>
      <c r="C43" s="3">
        <f t="shared" si="4"/>
        <v>1.7758446902974065</v>
      </c>
      <c r="D43" s="3">
        <f t="shared" si="5"/>
        <v>3.8147073782280474</v>
      </c>
      <c r="E43" s="3">
        <f t="shared" si="6"/>
        <v>2.3193857793799304</v>
      </c>
      <c r="F43" s="3">
        <f t="shared" si="7"/>
        <v>2.7533519652670657</v>
      </c>
      <c r="G43" s="3">
        <f t="shared" si="8"/>
        <v>0.33040223583204786</v>
      </c>
      <c r="H43" s="3">
        <f t="shared" si="9"/>
        <v>0.19273463756869461</v>
      </c>
      <c r="I43">
        <f t="shared" si="1"/>
        <v>2.8585210168446129</v>
      </c>
      <c r="J43">
        <f t="shared" si="2"/>
        <v>2.063202673003512</v>
      </c>
    </row>
    <row r="44" spans="1:10" x14ac:dyDescent="0.2">
      <c r="A44" s="2">
        <v>30</v>
      </c>
      <c r="B44" s="3">
        <f t="shared" si="3"/>
        <v>1.3478489153329063</v>
      </c>
      <c r="C44" s="3">
        <f t="shared" si="4"/>
        <v>1.8113615841033548</v>
      </c>
      <c r="D44" s="3">
        <f t="shared" si="5"/>
        <v>3.954374245148693</v>
      </c>
      <c r="E44" s="3">
        <f t="shared" si="6"/>
        <v>2.3961511279796284</v>
      </c>
      <c r="F44" s="3">
        <f t="shared" si="7"/>
        <v>2.8449531326248065</v>
      </c>
      <c r="G44" s="3">
        <f t="shared" si="8"/>
        <v>0.34139437591497679</v>
      </c>
      <c r="H44" s="3">
        <f t="shared" si="9"/>
        <v>0.19914671928373648</v>
      </c>
      <c r="I44">
        <f t="shared" si="1"/>
        <v>2.9338408779829739</v>
      </c>
      <c r="J44">
        <f t="shared" si="2"/>
        <v>2.1107359291246151</v>
      </c>
    </row>
    <row r="45" spans="1:10" x14ac:dyDescent="0.2">
      <c r="A45" s="2">
        <v>31</v>
      </c>
      <c r="B45" s="3">
        <f t="shared" si="3"/>
        <v>1.3613274044862353</v>
      </c>
      <c r="C45" s="3">
        <f t="shared" si="4"/>
        <v>1.8475888157854219</v>
      </c>
      <c r="D45" s="3">
        <f t="shared" si="5"/>
        <v>4.0980499088062352</v>
      </c>
      <c r="E45" s="3">
        <f t="shared" si="6"/>
        <v>2.4754902908643834</v>
      </c>
      <c r="F45" s="3">
        <f t="shared" si="7"/>
        <v>2.93935326907709</v>
      </c>
      <c r="G45" s="3">
        <f t="shared" si="8"/>
        <v>0.35272239228925079</v>
      </c>
      <c r="H45" s="3">
        <f t="shared" si="9"/>
        <v>0.20575472883539633</v>
      </c>
      <c r="I45">
        <f t="shared" si="1"/>
        <v>3.0103338075037418</v>
      </c>
      <c r="J45">
        <f t="shared" si="2"/>
        <v>2.1591817364364316</v>
      </c>
    </row>
    <row r="46" spans="1:10" x14ac:dyDescent="0.2">
      <c r="A46" s="2">
        <v>32</v>
      </c>
      <c r="B46" s="3">
        <f t="shared" si="3"/>
        <v>1.3749406785310978</v>
      </c>
      <c r="C46" s="3">
        <f t="shared" si="4"/>
        <v>1.8845405921011305</v>
      </c>
      <c r="D46" s="3">
        <f t="shared" si="5"/>
        <v>4.2458698056551736</v>
      </c>
      <c r="E46" s="3">
        <f t="shared" si="6"/>
        <v>2.5574705051565605</v>
      </c>
      <c r="F46" s="3">
        <f t="shared" si="7"/>
        <v>3.0366373309913537</v>
      </c>
      <c r="G46" s="3">
        <f t="shared" si="8"/>
        <v>0.36439647971896244</v>
      </c>
      <c r="H46" s="3">
        <f t="shared" si="9"/>
        <v>0.21256461316939479</v>
      </c>
      <c r="I46">
        <f t="shared" si="1"/>
        <v>3.0880385400999266</v>
      </c>
      <c r="J46">
        <f t="shared" si="2"/>
        <v>2.2085587970497103</v>
      </c>
    </row>
    <row r="47" spans="1:10" x14ac:dyDescent="0.2">
      <c r="A47" s="2">
        <v>33</v>
      </c>
      <c r="B47" s="3">
        <f t="shared" si="3"/>
        <v>1.3886900853164088</v>
      </c>
      <c r="C47" s="3">
        <f t="shared" si="4"/>
        <v>1.9222314039431532</v>
      </c>
      <c r="D47" s="3">
        <f t="shared" si="5"/>
        <v>4.397972795091377</v>
      </c>
      <c r="E47" s="3">
        <f t="shared" si="6"/>
        <v>2.6421615930681273</v>
      </c>
      <c r="F47" s="3">
        <f t="shared" si="7"/>
        <v>3.1368927652669099</v>
      </c>
      <c r="G47" s="3">
        <f t="shared" si="8"/>
        <v>0.37642713183202919</v>
      </c>
      <c r="H47" s="3">
        <f t="shared" si="9"/>
        <v>0.2195824935686837</v>
      </c>
      <c r="I47">
        <f t="shared" si="1"/>
        <v>3.1669937314266288</v>
      </c>
      <c r="J47">
        <f t="shared" si="2"/>
        <v>2.2588861247267986</v>
      </c>
    </row>
    <row r="48" spans="1:10" x14ac:dyDescent="0.2">
      <c r="A48" s="2">
        <v>34</v>
      </c>
      <c r="B48" s="3">
        <f t="shared" si="3"/>
        <v>1.4025769861695729</v>
      </c>
      <c r="C48" s="3">
        <f t="shared" si="4"/>
        <v>1.9606760320220162</v>
      </c>
      <c r="D48" s="3">
        <f t="shared" si="5"/>
        <v>4.5545012871688373</v>
      </c>
      <c r="E48" s="3">
        <f t="shared" si="6"/>
        <v>2.7296360069834043</v>
      </c>
      <c r="F48" s="3">
        <f t="shared" si="7"/>
        <v>3.2402095953405077</v>
      </c>
      <c r="G48" s="3">
        <f t="shared" si="8"/>
        <v>0.38882515144086088</v>
      </c>
      <c r="H48" s="3">
        <f t="shared" si="9"/>
        <v>0.22681467167383557</v>
      </c>
      <c r="I48">
        <f t="shared" si="1"/>
        <v>3.2472379998242702</v>
      </c>
      <c r="J48">
        <f t="shared" si="2"/>
        <v>2.3101830611020473</v>
      </c>
    </row>
    <row r="49" spans="1:10" x14ac:dyDescent="0.2">
      <c r="A49" s="2">
        <v>35</v>
      </c>
      <c r="B49" s="3">
        <f t="shared" si="3"/>
        <v>1.4166027560312686</v>
      </c>
      <c r="C49" s="3">
        <f t="shared" si="4"/>
        <v>1.9998895526624565</v>
      </c>
      <c r="D49" s="3">
        <f t="shared" si="5"/>
        <v>4.7156013742512561</v>
      </c>
      <c r="E49" s="3">
        <f t="shared" si="6"/>
        <v>2.8199688783080696</v>
      </c>
      <c r="F49" s="3">
        <f t="shared" si="7"/>
        <v>3.3466805083066382</v>
      </c>
      <c r="G49" s="3">
        <f t="shared" si="8"/>
        <v>0.40160166099679656</v>
      </c>
      <c r="H49" s="3">
        <f t="shared" si="9"/>
        <v>0.23426763558146468</v>
      </c>
      <c r="I49">
        <f t="shared" si="1"/>
        <v>3.3288099674903986</v>
      </c>
      <c r="J49">
        <f t="shared" si="2"/>
        <v>2.3624692907436127</v>
      </c>
    </row>
    <row r="50" spans="1:10" x14ac:dyDescent="0.2">
      <c r="A50" s="2">
        <v>36</v>
      </c>
      <c r="B50" s="3">
        <f t="shared" si="3"/>
        <v>1.4307687835915812</v>
      </c>
      <c r="C50" s="3">
        <f t="shared" si="4"/>
        <v>2.0398873437157055</v>
      </c>
      <c r="D50" s="3">
        <f t="shared" si="5"/>
        <v>4.8814229665354896</v>
      </c>
      <c r="E50" s="3">
        <f t="shared" si="6"/>
        <v>2.9132380699741307</v>
      </c>
      <c r="F50" s="3">
        <f t="shared" si="7"/>
        <v>3.4564009433913636</v>
      </c>
      <c r="G50" s="3">
        <f t="shared" si="8"/>
        <v>0.41476811320696361</v>
      </c>
      <c r="H50" s="3">
        <f t="shared" si="9"/>
        <v>0.24194806603739547</v>
      </c>
      <c r="I50">
        <f t="shared" si="1"/>
        <v>3.4117483009951606</v>
      </c>
      <c r="J50">
        <f t="shared" si="2"/>
        <v>2.4157648552514179</v>
      </c>
    </row>
    <row r="51" spans="1:10" x14ac:dyDescent="0.2">
      <c r="A51" s="2">
        <v>37</v>
      </c>
      <c r="B51" s="3">
        <f t="shared" si="3"/>
        <v>1.4450764714274971</v>
      </c>
      <c r="C51" s="3">
        <f t="shared" si="4"/>
        <v>2.0806850905900198</v>
      </c>
      <c r="D51" s="3">
        <f t="shared" si="5"/>
        <v>5.0521199314156782</v>
      </c>
      <c r="E51" s="3">
        <f t="shared" si="6"/>
        <v>3.0095242325128195</v>
      </c>
      <c r="F51" s="3">
        <f t="shared" si="7"/>
        <v>3.5694691819967947</v>
      </c>
      <c r="G51" s="3">
        <f t="shared" si="8"/>
        <v>0.42833630183961535</v>
      </c>
      <c r="H51" s="3">
        <f t="shared" si="9"/>
        <v>0.24986284273977566</v>
      </c>
      <c r="I51">
        <f t="shared" si="1"/>
        <v>3.496091751064923</v>
      </c>
      <c r="J51">
        <f t="shared" si="2"/>
        <v>2.4700901665575858</v>
      </c>
    </row>
    <row r="52" spans="1:10" x14ac:dyDescent="0.2">
      <c r="A52" s="2">
        <v>38</v>
      </c>
      <c r="B52" s="3">
        <f t="shared" si="3"/>
        <v>1.4595272361417722</v>
      </c>
      <c r="C52" s="3">
        <f t="shared" si="4"/>
        <v>2.1222987924018204</v>
      </c>
      <c r="D52" s="3">
        <f t="shared" si="5"/>
        <v>5.2278502366845094</v>
      </c>
      <c r="E52" s="3">
        <f t="shared" si="6"/>
        <v>3.1089108636269538</v>
      </c>
      <c r="F52" s="3">
        <f t="shared" si="7"/>
        <v>3.6859864395151645</v>
      </c>
      <c r="G52" s="3">
        <f t="shared" si="8"/>
        <v>0.44231837274181973</v>
      </c>
      <c r="H52" s="3">
        <f t="shared" si="9"/>
        <v>0.25801905076606152</v>
      </c>
      <c r="I52">
        <f t="shared" si="1"/>
        <v>3.5818791915827588</v>
      </c>
      <c r="J52">
        <f t="shared" si="2"/>
        <v>2.5254660195715073</v>
      </c>
    </row>
    <row r="53" spans="1:10" x14ac:dyDescent="0.2">
      <c r="A53" s="2">
        <v>39</v>
      </c>
      <c r="B53" s="3">
        <f t="shared" si="3"/>
        <v>1.4741225085031899</v>
      </c>
      <c r="C53" s="3">
        <f t="shared" si="4"/>
        <v>2.1647447682498568</v>
      </c>
      <c r="D53" s="3">
        <f t="shared" si="5"/>
        <v>5.4087760975921038</v>
      </c>
      <c r="E53" s="3">
        <f t="shared" si="6"/>
        <v>3.2114843712116676</v>
      </c>
      <c r="F53" s="3">
        <f t="shared" si="7"/>
        <v>3.8060569590963036</v>
      </c>
      <c r="G53" s="3">
        <f t="shared" si="8"/>
        <v>0.45672683509155643</v>
      </c>
      <c r="H53" s="3">
        <f t="shared" si="9"/>
        <v>0.26642398713674126</v>
      </c>
      <c r="I53">
        <f t="shared" si="1"/>
        <v>3.6691496577744571</v>
      </c>
      <c r="J53">
        <f t="shared" si="2"/>
        <v>2.5819136042912323</v>
      </c>
    </row>
    <row r="54" spans="1:10" x14ac:dyDescent="0.2">
      <c r="A54" s="2">
        <v>40</v>
      </c>
      <c r="B54" s="3">
        <f t="shared" si="3"/>
        <v>1.4888637335882218</v>
      </c>
      <c r="C54" s="3">
        <f t="shared" si="4"/>
        <v>2.208039663614854</v>
      </c>
      <c r="D54" s="3">
        <f t="shared" si="5"/>
        <v>5.5950641278040552</v>
      </c>
      <c r="E54" s="3">
        <f t="shared" si="6"/>
        <v>3.3173341397878255</v>
      </c>
      <c r="F54" s="3">
        <f t="shared" si="7"/>
        <v>3.9297881075396712</v>
      </c>
      <c r="G54" s="3">
        <f t="shared" si="8"/>
        <v>0.47157457290476051</v>
      </c>
      <c r="H54" s="3">
        <f t="shared" si="9"/>
        <v>0.27508516752777701</v>
      </c>
      <c r="I54">
        <f t="shared" si="1"/>
        <v>3.7579423835650321</v>
      </c>
      <c r="J54">
        <f t="shared" si="2"/>
        <v>2.6394545174854405</v>
      </c>
    </row>
    <row r="55" spans="1:10" x14ac:dyDescent="0.2">
      <c r="A55" s="2">
        <v>41</v>
      </c>
      <c r="B55" s="3">
        <f t="shared" si="3"/>
        <v>1.5037523709241041</v>
      </c>
      <c r="C55" s="3">
        <f t="shared" si="4"/>
        <v>2.252200456887151</v>
      </c>
      <c r="D55" s="3">
        <f t="shared" si="5"/>
        <v>5.7868854943186125</v>
      </c>
      <c r="E55" s="3">
        <f t="shared" si="6"/>
        <v>3.426552600326211</v>
      </c>
      <c r="F55" s="3">
        <f t="shared" si="7"/>
        <v>4.0572904734717339</v>
      </c>
      <c r="G55" s="3">
        <f t="shared" si="8"/>
        <v>0.48687485681660803</v>
      </c>
      <c r="H55" s="3">
        <f t="shared" si="9"/>
        <v>0.28401033314302138</v>
      </c>
      <c r="I55">
        <f t="shared" si="1"/>
        <v>3.8482968381039928</v>
      </c>
      <c r="J55">
        <f t="shared" si="2"/>
        <v>2.6981107740354875</v>
      </c>
    </row>
    <row r="56" spans="1:10" x14ac:dyDescent="0.2">
      <c r="A56" s="2">
        <v>42</v>
      </c>
      <c r="B56" s="3">
        <f t="shared" si="3"/>
        <v>1.5187898946333451</v>
      </c>
      <c r="C56" s="3">
        <f t="shared" si="4"/>
        <v>2.2972444660248938</v>
      </c>
      <c r="D56" s="3">
        <f t="shared" si="5"/>
        <v>5.98441607641929</v>
      </c>
      <c r="E56" s="3">
        <f t="shared" si="6"/>
        <v>3.5392353034529216</v>
      </c>
      <c r="F56" s="3">
        <f t="shared" si="7"/>
        <v>4.1886779679609356</v>
      </c>
      <c r="G56" s="3">
        <f t="shared" si="8"/>
        <v>0.50264135615531225</v>
      </c>
      <c r="H56" s="3">
        <f t="shared" si="9"/>
        <v>0.29320745775726553</v>
      </c>
      <c r="I56">
        <f t="shared" si="1"/>
        <v>3.940252761468368</v>
      </c>
      <c r="J56">
        <f t="shared" si="2"/>
        <v>2.757904818014433</v>
      </c>
    </row>
    <row r="57" spans="1:10" x14ac:dyDescent="0.2">
      <c r="A57" s="2">
        <v>43</v>
      </c>
      <c r="B57" s="3">
        <f t="shared" si="3"/>
        <v>1.5339777935796786</v>
      </c>
      <c r="C57" s="3">
        <f t="shared" si="4"/>
        <v>2.343189355345392</v>
      </c>
      <c r="D57" s="3">
        <f t="shared" si="5"/>
        <v>6.1878366287536375</v>
      </c>
      <c r="E57" s="3">
        <f t="shared" si="6"/>
        <v>3.6554809960375412</v>
      </c>
      <c r="F57" s="3">
        <f t="shared" si="7"/>
        <v>4.324067927715638</v>
      </c>
      <c r="G57" s="3">
        <f t="shared" si="8"/>
        <v>0.51888815132587651</v>
      </c>
      <c r="H57" s="3">
        <f t="shared" si="9"/>
        <v>0.30268475494009467</v>
      </c>
      <c r="I57">
        <f t="shared" si="1"/>
        <v>4.0338501995610709</v>
      </c>
      <c r="J57">
        <f t="shared" si="2"/>
        <v>2.8188595335692748</v>
      </c>
    </row>
    <row r="58" spans="1:10" x14ac:dyDescent="0.2">
      <c r="A58" s="2">
        <v>44</v>
      </c>
      <c r="B58" s="3">
        <f t="shared" si="3"/>
        <v>1.5493175715154754</v>
      </c>
      <c r="C58" s="3">
        <f t="shared" si="4"/>
        <v>2.3900531424522997</v>
      </c>
      <c r="D58" s="3">
        <f t="shared" si="5"/>
        <v>6.3973329486418322</v>
      </c>
      <c r="E58" s="3">
        <f t="shared" si="6"/>
        <v>3.7753917011757587</v>
      </c>
      <c r="F58" s="3">
        <f t="shared" si="7"/>
        <v>4.4635812210048949</v>
      </c>
      <c r="G58" s="3">
        <f t="shared" si="8"/>
        <v>0.53562974652058737</v>
      </c>
      <c r="H58" s="3">
        <f t="shared" si="9"/>
        <v>0.31245068547034266</v>
      </c>
      <c r="I58">
        <f t="shared" si="1"/>
        <v>4.1291295382290398</v>
      </c>
      <c r="J58">
        <f t="shared" si="2"/>
        <v>2.8809982556635001</v>
      </c>
    </row>
    <row r="59" spans="1:10" x14ac:dyDescent="0.2">
      <c r="A59" s="2">
        <v>45</v>
      </c>
      <c r="B59" s="3">
        <f t="shared" si="3"/>
        <v>1.5648107472306303</v>
      </c>
      <c r="C59" s="3">
        <f t="shared" si="4"/>
        <v>2.4378542053013459</v>
      </c>
      <c r="D59" s="3">
        <f t="shared" si="5"/>
        <v>6.6130960477303278</v>
      </c>
      <c r="E59" s="3">
        <f t="shared" si="6"/>
        <v>3.8990728015873133</v>
      </c>
      <c r="F59" s="3">
        <f t="shared" si="7"/>
        <v>4.6073423564376972</v>
      </c>
      <c r="G59" s="3">
        <f t="shared" si="8"/>
        <v>0.55288108277252368</v>
      </c>
      <c r="H59" s="3">
        <f t="shared" si="9"/>
        <v>0.32251396495063883</v>
      </c>
      <c r="I59">
        <f t="shared" si="1"/>
        <v>4.2261315366308985</v>
      </c>
      <c r="J59">
        <f t="shared" si="2"/>
        <v>2.9443447807293479</v>
      </c>
    </row>
    <row r="60" spans="1:10" x14ac:dyDescent="0.2">
      <c r="A60" s="2">
        <v>46</v>
      </c>
      <c r="B60" s="3">
        <f t="shared" si="3"/>
        <v>1.5804588547029366</v>
      </c>
      <c r="C60" s="3">
        <f t="shared" si="4"/>
        <v>2.4866112894073726</v>
      </c>
      <c r="D60" s="3">
        <f t="shared" si="5"/>
        <v>6.8353223281163356</v>
      </c>
      <c r="E60" s="3">
        <f t="shared" si="6"/>
        <v>4.0266331264585862</v>
      </c>
      <c r="F60" s="3">
        <f t="shared" si="7"/>
        <v>4.7554795947330755</v>
      </c>
      <c r="G60" s="3">
        <f t="shared" si="8"/>
        <v>0.57065755136796903</v>
      </c>
      <c r="H60" s="3">
        <f t="shared" si="9"/>
        <v>0.33288357163131532</v>
      </c>
      <c r="I60">
        <f t="shared" si="1"/>
        <v>4.3248973598879958</v>
      </c>
      <c r="J60">
        <f t="shared" si="2"/>
        <v>3.0089233772725557</v>
      </c>
    </row>
    <row r="61" spans="1:10" x14ac:dyDescent="0.2">
      <c r="A61" s="2">
        <v>47</v>
      </c>
      <c r="B61" s="3">
        <f t="shared" si="3"/>
        <v>1.5962634432499661</v>
      </c>
      <c r="C61" s="3">
        <f t="shared" si="4"/>
        <v>2.53634351519552</v>
      </c>
      <c r="D61" s="3">
        <f t="shared" si="5"/>
        <v>7.0642137630784871</v>
      </c>
      <c r="E61" s="3">
        <f t="shared" si="6"/>
        <v>4.1581850417669717</v>
      </c>
      <c r="F61" s="3">
        <f t="shared" si="7"/>
        <v>4.9081250636111857</v>
      </c>
      <c r="G61" s="3">
        <f t="shared" si="8"/>
        <v>0.58897500763334232</v>
      </c>
      <c r="H61" s="3">
        <f t="shared" si="9"/>
        <v>0.34356875445278301</v>
      </c>
      <c r="I61">
        <f t="shared" si="1"/>
        <v>4.4254686110557442</v>
      </c>
      <c r="J61">
        <f t="shared" si="2"/>
        <v>3.0747587964667811</v>
      </c>
    </row>
    <row r="62" spans="1:10" x14ac:dyDescent="0.2">
      <c r="A62" s="2">
        <v>48</v>
      </c>
      <c r="B62" s="3">
        <f t="shared" si="3"/>
        <v>1.6122260776824657</v>
      </c>
      <c r="C62" s="3">
        <f t="shared" si="4"/>
        <v>2.5870703854994304</v>
      </c>
      <c r="D62" s="3">
        <f t="shared" si="5"/>
        <v>7.2999780825579048</v>
      </c>
      <c r="E62" s="3">
        <f t="shared" si="6"/>
        <v>4.2938445441314057</v>
      </c>
      <c r="F62" s="3">
        <f t="shared" si="7"/>
        <v>5.0654148759339845</v>
      </c>
      <c r="G62" s="3">
        <f t="shared" si="8"/>
        <v>0.6078497851120781</v>
      </c>
      <c r="H62" s="3">
        <f t="shared" si="9"/>
        <v>0.35457904131537893</v>
      </c>
      <c r="I62">
        <f t="shared" si="1"/>
        <v>4.5278873624544262</v>
      </c>
      <c r="J62">
        <f t="shared" si="2"/>
        <v>3.1418762827700881</v>
      </c>
    </row>
    <row r="63" spans="1:10" x14ac:dyDescent="0.2">
      <c r="A63" s="2">
        <v>49</v>
      </c>
      <c r="B63" s="3">
        <f t="shared" si="3"/>
        <v>1.6283483384592905</v>
      </c>
      <c r="C63" s="3">
        <f t="shared" si="4"/>
        <v>2.6388117932094191</v>
      </c>
      <c r="D63" s="3">
        <f t="shared" si="5"/>
        <v>7.542828963542088</v>
      </c>
      <c r="E63" s="3">
        <f t="shared" si="6"/>
        <v>4.4337313582402142</v>
      </c>
      <c r="F63" s="3">
        <f t="shared" si="7"/>
        <v>5.2274892512233384</v>
      </c>
      <c r="G63" s="3">
        <f t="shared" si="8"/>
        <v>0.62729871014680061</v>
      </c>
      <c r="H63" s="3">
        <f t="shared" si="9"/>
        <v>0.36592424758563374</v>
      </c>
      <c r="I63">
        <f t="shared" si="1"/>
        <v>4.6321961864001144</v>
      </c>
      <c r="J63">
        <f t="shared" si="2"/>
        <v>3.210301584591833</v>
      </c>
    </row>
    <row r="64" spans="1:10" x14ac:dyDescent="0.2">
      <c r="A64" s="2">
        <v>50</v>
      </c>
      <c r="B64" s="3">
        <f t="shared" si="3"/>
        <v>1.6446318218438833</v>
      </c>
      <c r="C64" s="3">
        <f t="shared" si="4"/>
        <v>2.6915880290736074</v>
      </c>
      <c r="D64" s="3">
        <f t="shared" si="5"/>
        <v>7.7929862255117834</v>
      </c>
      <c r="E64" s="3">
        <f t="shared" si="6"/>
        <v>4.5779690379138369</v>
      </c>
      <c r="F64" s="3">
        <f t="shared" si="7"/>
        <v>5.3944926406842244</v>
      </c>
      <c r="G64" s="3">
        <f t="shared" si="8"/>
        <v>0.64733911688210688</v>
      </c>
      <c r="H64" s="3">
        <f t="shared" si="9"/>
        <v>0.37761448484789573</v>
      </c>
      <c r="I64">
        <f t="shared" si="1"/>
        <v>4.7384381853773547</v>
      </c>
      <c r="J64">
        <f t="shared" si="2"/>
        <v>3.2800609650348211</v>
      </c>
    </row>
    <row r="65" spans="1:10" x14ac:dyDescent="0.2">
      <c r="A65" s="2">
        <v>51</v>
      </c>
      <c r="B65" s="3">
        <f t="shared" si="3"/>
        <v>1.6610781400623222</v>
      </c>
      <c r="C65" s="3">
        <f t="shared" si="4"/>
        <v>2.7454197896550796</v>
      </c>
      <c r="D65" s="3">
        <f t="shared" si="5"/>
        <v>8.0506760311183001</v>
      </c>
      <c r="E65" s="3">
        <f t="shared" si="6"/>
        <v>4.72668507086604</v>
      </c>
      <c r="F65" s="3">
        <f t="shared" si="7"/>
        <v>5.5665738558611073</v>
      </c>
      <c r="G65" s="3">
        <f t="shared" si="8"/>
        <v>0.6679888627033328</v>
      </c>
      <c r="H65" s="3">
        <f t="shared" si="9"/>
        <v>0.38966016991027758</v>
      </c>
      <c r="I65">
        <f t="shared" si="1"/>
        <v>4.8466570216957079</v>
      </c>
      <c r="J65">
        <f t="shared" si="2"/>
        <v>3.3511812127346725</v>
      </c>
    </row>
    <row r="66" spans="1:10" x14ac:dyDescent="0.2">
      <c r="A66" s="2">
        <v>52</v>
      </c>
      <c r="B66" s="3">
        <f t="shared" si="3"/>
        <v>1.6776889214629456</v>
      </c>
      <c r="C66" s="3">
        <f t="shared" si="4"/>
        <v>2.8003281854481812</v>
      </c>
      <c r="D66" s="3">
        <f t="shared" si="5"/>
        <v>8.3161310922657172</v>
      </c>
      <c r="E66" s="3">
        <f t="shared" si="6"/>
        <v>4.8800109872330157</v>
      </c>
      <c r="F66" s="3">
        <f t="shared" si="7"/>
        <v>5.7438862010563554</v>
      </c>
      <c r="G66" s="3">
        <f t="shared" si="8"/>
        <v>0.68926634412676258</v>
      </c>
      <c r="H66" s="3">
        <f t="shared" si="9"/>
        <v>0.40207203407394493</v>
      </c>
      <c r="I66">
        <f t="shared" si="1"/>
        <v>4.9568969466723587</v>
      </c>
      <c r="J66">
        <f t="shared" si="2"/>
        <v>3.4236896528157819</v>
      </c>
    </row>
    <row r="67" spans="1:10" x14ac:dyDescent="0.2">
      <c r="A67" s="2">
        <v>53</v>
      </c>
      <c r="B67" s="3">
        <f t="shared" si="3"/>
        <v>1.694465810677575</v>
      </c>
      <c r="C67" s="3">
        <f t="shared" si="4"/>
        <v>2.8563347491571447</v>
      </c>
      <c r="D67" s="3">
        <f t="shared" si="5"/>
        <v>8.5895908817791948</v>
      </c>
      <c r="E67" s="3">
        <f t="shared" si="6"/>
        <v>5.0380824719453097</v>
      </c>
      <c r="F67" s="3">
        <f t="shared" si="7"/>
        <v>5.9265876096409755</v>
      </c>
      <c r="G67" s="3">
        <f t="shared" si="8"/>
        <v>0.71119051315691706</v>
      </c>
      <c r="H67" s="3">
        <f t="shared" si="9"/>
        <v>0.41486113267486835</v>
      </c>
      <c r="I67">
        <f t="shared" si="1"/>
        <v>5.0692028293828066</v>
      </c>
      <c r="J67">
        <f t="shared" si="2"/>
        <v>3.4976141579811988</v>
      </c>
    </row>
    <row r="68" spans="1:10" x14ac:dyDescent="0.2">
      <c r="A68" s="2">
        <v>54</v>
      </c>
      <c r="B68" s="3">
        <f t="shared" si="3"/>
        <v>1.7114104687843508</v>
      </c>
      <c r="C68" s="3">
        <f t="shared" si="4"/>
        <v>2.9134614441402875</v>
      </c>
      <c r="D68" s="3">
        <f t="shared" si="5"/>
        <v>8.8713018508471517</v>
      </c>
      <c r="E68" s="3">
        <f t="shared" si="6"/>
        <v>5.2010394810229128</v>
      </c>
      <c r="F68" s="3">
        <f t="shared" si="7"/>
        <v>6.1148407843895614</v>
      </c>
      <c r="G68" s="3">
        <f t="shared" si="8"/>
        <v>0.7337808941267473</v>
      </c>
      <c r="H68" s="3">
        <f t="shared" si="9"/>
        <v>0.42803885490726934</v>
      </c>
      <c r="I68">
        <f t="shared" si="1"/>
        <v>5.1836201850211978</v>
      </c>
      <c r="J68">
        <f t="shared" si="2"/>
        <v>3.5729831597518831</v>
      </c>
    </row>
    <row r="69" spans="1:10" x14ac:dyDescent="0.2">
      <c r="A69" s="2">
        <v>55</v>
      </c>
      <c r="B69" s="3">
        <f t="shared" si="3"/>
        <v>1.7285245734721943</v>
      </c>
      <c r="C69" s="3">
        <f t="shared" si="4"/>
        <v>2.9717306730230932</v>
      </c>
      <c r="D69" s="3">
        <f t="shared" si="5"/>
        <v>9.1615176524315416</v>
      </c>
      <c r="E69" s="3">
        <f t="shared" si="6"/>
        <v>5.3690263618790359</v>
      </c>
      <c r="F69" s="3">
        <f t="shared" si="7"/>
        <v>6.3088133419734609</v>
      </c>
      <c r="G69" s="3">
        <f t="shared" si="8"/>
        <v>0.7570576010368153</v>
      </c>
      <c r="H69" s="3">
        <f t="shared" si="9"/>
        <v>0.44161693393814233</v>
      </c>
      <c r="I69">
        <f t="shared" si="1"/>
        <v>5.3001952029112518</v>
      </c>
      <c r="J69">
        <f t="shared" si="2"/>
        <v>3.6498256598693053</v>
      </c>
    </row>
    <row r="70" spans="1:10" x14ac:dyDescent="0.2">
      <c r="A70" s="2">
        <v>56</v>
      </c>
      <c r="B70" s="3">
        <f t="shared" si="3"/>
        <v>1.7458098192069162</v>
      </c>
      <c r="C70" s="3">
        <f t="shared" si="4"/>
        <v>3.0311652864835552</v>
      </c>
      <c r="D70" s="3">
        <f t="shared" si="5"/>
        <v>9.4604993708467795</v>
      </c>
      <c r="E70" s="3">
        <f t="shared" si="6"/>
        <v>5.5421919777232267</v>
      </c>
      <c r="F70" s="3">
        <f t="shared" si="7"/>
        <v>6.5086779617484609</v>
      </c>
      <c r="G70" s="3">
        <f t="shared" si="8"/>
        <v>0.78104135540981523</v>
      </c>
      <c r="H70" s="3">
        <f t="shared" si="9"/>
        <v>0.45560745732239233</v>
      </c>
      <c r="I70">
        <f t="shared" si="1"/>
        <v>5.4189747742079266</v>
      </c>
      <c r="J70">
        <f t="shared" si="2"/>
        <v>3.7281712418739934</v>
      </c>
    </row>
    <row r="71" spans="1:10" x14ac:dyDescent="0.2">
      <c r="A71" s="2">
        <v>57</v>
      </c>
      <c r="B71" s="3">
        <f t="shared" si="3"/>
        <v>1.7632679173989854</v>
      </c>
      <c r="C71" s="3">
        <f t="shared" si="4"/>
        <v>3.0917885922132262</v>
      </c>
      <c r="D71" s="3">
        <f t="shared" si="5"/>
        <v>9.7685157577142547</v>
      </c>
      <c r="E71" s="3">
        <f t="shared" si="6"/>
        <v>5.7206898361594574</v>
      </c>
      <c r="F71" s="3">
        <f t="shared" si="7"/>
        <v>6.7146125389760982</v>
      </c>
      <c r="G71" s="3">
        <f t="shared" si="8"/>
        <v>0.8057535046771318</v>
      </c>
      <c r="H71" s="3">
        <f t="shared" si="9"/>
        <v>0.4700228777283269</v>
      </c>
      <c r="I71">
        <f t="shared" si="1"/>
        <v>5.5400065193291175</v>
      </c>
      <c r="J71">
        <f t="shared" si="2"/>
        <v>3.8080500828716333</v>
      </c>
    </row>
    <row r="72" spans="1:10" x14ac:dyDescent="0.2">
      <c r="A72" s="2">
        <v>58</v>
      </c>
      <c r="B72" s="3">
        <f t="shared" si="3"/>
        <v>1.7809005965729752</v>
      </c>
      <c r="C72" s="3">
        <f t="shared" si="4"/>
        <v>3.1536243640574906</v>
      </c>
      <c r="D72" s="3">
        <f t="shared" si="5"/>
        <v>10.085843474505673</v>
      </c>
      <c r="E72" s="3">
        <f t="shared" si="6"/>
        <v>5.9046782220798111</v>
      </c>
      <c r="F72" s="3">
        <f t="shared" si="7"/>
        <v>6.9268003426205116</v>
      </c>
      <c r="G72" s="3">
        <f t="shared" si="8"/>
        <v>0.83121604111446135</v>
      </c>
      <c r="H72" s="3">
        <f t="shared" si="9"/>
        <v>0.48487602398343588</v>
      </c>
      <c r="I72">
        <f t="shared" si="1"/>
        <v>5.6633388151556998</v>
      </c>
      <c r="J72">
        <f t="shared" si="2"/>
        <v>3.8894929654972885</v>
      </c>
    </row>
    <row r="73" spans="1:10" x14ac:dyDescent="0.2">
      <c r="A73" s="2">
        <v>59</v>
      </c>
      <c r="B73" s="3">
        <f t="shared" si="3"/>
        <v>1.798709602538705</v>
      </c>
      <c r="C73" s="3">
        <f t="shared" si="4"/>
        <v>3.2166968513386403</v>
      </c>
      <c r="D73" s="3">
        <f t="shared" si="5"/>
        <v>10.412767341894849</v>
      </c>
      <c r="E73" s="3">
        <f t="shared" si="6"/>
        <v>6.0943203349592556</v>
      </c>
      <c r="F73" s="3">
        <f t="shared" si="7"/>
        <v>7.1454301778660616</v>
      </c>
      <c r="G73" s="3">
        <f t="shared" si="8"/>
        <v>0.85745162134392738</v>
      </c>
      <c r="H73" s="3">
        <f t="shared" si="9"/>
        <v>0.50018011245062433</v>
      </c>
      <c r="I73">
        <f t="shared" si="1"/>
        <v>5.7890208220372168</v>
      </c>
      <c r="J73">
        <f t="shared" si="2"/>
        <v>3.972531290087614</v>
      </c>
    </row>
    <row r="74" spans="1:10" x14ac:dyDescent="0.2">
      <c r="A74" s="2">
        <v>60</v>
      </c>
      <c r="B74" s="3">
        <f t="shared" si="3"/>
        <v>1.8166966985640922</v>
      </c>
      <c r="C74" s="3">
        <f t="shared" si="4"/>
        <v>3.2810307883654133</v>
      </c>
      <c r="D74" s="3">
        <f t="shared" si="5"/>
        <v>10.749580596144034</v>
      </c>
      <c r="E74" s="3">
        <f t="shared" si="6"/>
        <v>6.2897844306619168</v>
      </c>
      <c r="F74" s="3">
        <f t="shared" si="7"/>
        <v>7.3706965535043345</v>
      </c>
      <c r="G74" s="3">
        <f t="shared" si="8"/>
        <v>0.88448358642052016</v>
      </c>
      <c r="H74" s="3">
        <f t="shared" si="9"/>
        <v>0.51594875874530344</v>
      </c>
      <c r="I74">
        <f t="shared" si="1"/>
        <v>5.9171025106394737</v>
      </c>
      <c r="J74">
        <f t="shared" si="2"/>
        <v>4.0571970870702279</v>
      </c>
    </row>
    <row r="75" spans="1:10" x14ac:dyDescent="0.2">
      <c r="A75" s="2">
        <v>61</v>
      </c>
      <c r="B75" s="3">
        <f t="shared" si="3"/>
        <v>1.8348636655497332</v>
      </c>
      <c r="C75" s="3">
        <f t="shared" si="4"/>
        <v>3.3466514041327216</v>
      </c>
      <c r="D75" s="3">
        <f t="shared" si="5"/>
        <v>11.096585152757353</v>
      </c>
      <c r="E75" s="3">
        <f t="shared" si="6"/>
        <v>6.4912439678741247</v>
      </c>
      <c r="F75" s="3">
        <f t="shared" si="7"/>
        <v>7.6027998543428748</v>
      </c>
      <c r="G75" s="3">
        <f t="shared" si="8"/>
        <v>0.91233598252114489</v>
      </c>
      <c r="H75" s="3">
        <f t="shared" si="9"/>
        <v>0.53219598980400129</v>
      </c>
      <c r="I75">
        <f t="shared" si="1"/>
        <v>6.0476346886692349</v>
      </c>
      <c r="J75">
        <f t="shared" si="2"/>
        <v>4.1435230295788994</v>
      </c>
    </row>
    <row r="76" spans="1:10" x14ac:dyDescent="0.2">
      <c r="A76" s="2">
        <v>62</v>
      </c>
      <c r="B76" s="3">
        <f t="shared" si="3"/>
        <v>1.8532123022052305</v>
      </c>
      <c r="C76" s="3">
        <f t="shared" si="4"/>
        <v>3.4135844322153761</v>
      </c>
      <c r="D76" s="3">
        <f t="shared" si="5"/>
        <v>11.454091877640629</v>
      </c>
      <c r="E76" s="3">
        <f t="shared" si="6"/>
        <v>6.6988777592844198</v>
      </c>
      <c r="F76" s="3">
        <f t="shared" si="7"/>
        <v>7.8419465187918318</v>
      </c>
      <c r="G76" s="3">
        <f t="shared" si="8"/>
        <v>0.94103358225501976</v>
      </c>
      <c r="H76" s="3">
        <f t="shared" si="9"/>
        <v>0.54893625631542831</v>
      </c>
      <c r="I76">
        <f t="shared" si="1"/>
        <v>6.1806690275101399</v>
      </c>
      <c r="J76">
        <f t="shared" si="2"/>
        <v>4.2315424463027282</v>
      </c>
    </row>
    <row r="77" spans="1:10" x14ac:dyDescent="0.2">
      <c r="A77" s="2">
        <v>63</v>
      </c>
      <c r="B77" s="3">
        <f t="shared" si="3"/>
        <v>1.8717444252272828</v>
      </c>
      <c r="C77" s="3">
        <f t="shared" si="4"/>
        <v>3.4818561208596837</v>
      </c>
      <c r="D77" s="3">
        <f t="shared" si="5"/>
        <v>11.822420866013617</v>
      </c>
      <c r="E77" s="3">
        <f t="shared" si="6"/>
        <v>6.9128701276356264</v>
      </c>
      <c r="F77" s="3">
        <f t="shared" si="7"/>
        <v>8.0883492217888922</v>
      </c>
      <c r="G77" s="3">
        <f t="shared" si="8"/>
        <v>0.97060190661466705</v>
      </c>
      <c r="H77" s="3">
        <f t="shared" si="9"/>
        <v>0.56618444552522251</v>
      </c>
      <c r="I77">
        <f t="shared" si="1"/>
        <v>6.3162580888029307</v>
      </c>
      <c r="J77">
        <f t="shared" si="2"/>
        <v>4.3212893345771484</v>
      </c>
    </row>
    <row r="78" spans="1:10" x14ac:dyDescent="0.2">
      <c r="A78" s="2">
        <v>64</v>
      </c>
      <c r="B78" s="3">
        <f t="shared" si="3"/>
        <v>1.8904618694795556</v>
      </c>
      <c r="C78" s="3">
        <f t="shared" si="4"/>
        <v>3.5514932432768775</v>
      </c>
      <c r="D78" s="3">
        <f t="shared" si="5"/>
        <v>12.201901729327602</v>
      </c>
      <c r="E78" s="3">
        <f t="shared" si="6"/>
        <v>7.1334110667790673</v>
      </c>
      <c r="F78" s="3">
        <f t="shared" si="7"/>
        <v>8.3422270632271029</v>
      </c>
      <c r="G78" s="3">
        <f t="shared" si="8"/>
        <v>1.0010672475872524</v>
      </c>
      <c r="H78" s="3">
        <f t="shared" si="9"/>
        <v>0.58395589442589724</v>
      </c>
      <c r="I78">
        <f t="shared" si="1"/>
        <v>6.4544553510020215</v>
      </c>
      <c r="J78">
        <f t="shared" si="2"/>
        <v>4.4127983737242573</v>
      </c>
    </row>
    <row r="79" spans="1:10" x14ac:dyDescent="0.2">
      <c r="A79" s="2">
        <v>65</v>
      </c>
      <c r="B79" s="3">
        <f t="shared" si="3"/>
        <v>1.9093664881743513</v>
      </c>
      <c r="C79" s="3">
        <f t="shared" si="4"/>
        <v>3.6225231081424152</v>
      </c>
      <c r="D79" s="3">
        <f t="shared" si="5"/>
        <v>12.592873890448475</v>
      </c>
      <c r="E79" s="3">
        <f t="shared" si="6"/>
        <v>7.3606964078660111</v>
      </c>
      <c r="F79" s="3">
        <f t="shared" si="7"/>
        <v>8.6038057620547761</v>
      </c>
      <c r="G79" s="3">
        <f t="shared" si="8"/>
        <v>1.0324566914465731</v>
      </c>
      <c r="H79" s="3">
        <f t="shared" si="9"/>
        <v>0.60226640334383441</v>
      </c>
      <c r="I79">
        <f t="shared" ref="I79:I118" si="10">D79/B79</f>
        <v>6.5953152359394362</v>
      </c>
      <c r="J79">
        <f t="shared" ref="J79:J118" si="11">F79/B79</f>
        <v>4.5061049386497514</v>
      </c>
    </row>
    <row r="80" spans="1:10" x14ac:dyDescent="0.2">
      <c r="A80" s="2">
        <v>66</v>
      </c>
      <c r="B80" s="3">
        <f t="shared" ref="B80:B118" si="12">B79*(1+$B$7)</f>
        <v>1.9284601530560948</v>
      </c>
      <c r="C80" s="3">
        <f t="shared" ref="C80:C118" si="13">C79*($B$6+1)</f>
        <v>3.6949735703052635</v>
      </c>
      <c r="D80" s="3">
        <f t="shared" ref="D80:D118" si="14">G79+(1-$B$5)*D79</f>
        <v>12.995686887372623</v>
      </c>
      <c r="E80" s="3">
        <f t="shared" ref="E80:E118" si="15">H79+(1-$B$5)*E79</f>
        <v>7.5949279908165446</v>
      </c>
      <c r="F80" s="3">
        <f t="shared" ref="F80:F118" si="16">D80^($B$1)*(C80*B80)^(1-$B$1-$B$2)*E80^($B$2)</f>
        <v>8.8733178562213251</v>
      </c>
      <c r="G80" s="3">
        <f t="shared" ref="G80:G118" si="17">F80*$B$3</f>
        <v>1.0647981427465589</v>
      </c>
      <c r="H80" s="3">
        <f t="shared" ref="H80:H118" si="18">F80*$B$4</f>
        <v>0.62113224993549276</v>
      </c>
      <c r="I80">
        <f t="shared" si="10"/>
        <v>6.7388931354261725</v>
      </c>
      <c r="J80">
        <f t="shared" si="11"/>
        <v>4.6012451137035342</v>
      </c>
    </row>
    <row r="81" spans="1:10" x14ac:dyDescent="0.2">
      <c r="A81" s="2">
        <v>67</v>
      </c>
      <c r="B81" s="3">
        <f t="shared" si="12"/>
        <v>1.9477447545866557</v>
      </c>
      <c r="C81" s="3">
        <f t="shared" si="13"/>
        <v>3.7688730417113687</v>
      </c>
      <c r="D81" s="3">
        <f t="shared" si="14"/>
        <v>13.41070068575055</v>
      </c>
      <c r="E81" s="3">
        <f t="shared" si="15"/>
        <v>7.8363138412112097</v>
      </c>
      <c r="F81" s="3">
        <f t="shared" si="16"/>
        <v>9.151002908647877</v>
      </c>
      <c r="G81" s="3">
        <f t="shared" si="17"/>
        <v>1.0981203490377451</v>
      </c>
      <c r="H81" s="3">
        <f t="shared" si="18"/>
        <v>0.64057020360535144</v>
      </c>
      <c r="I81">
        <f t="shared" si="10"/>
        <v>6.8852454379200863</v>
      </c>
      <c r="J81">
        <f t="shared" si="11"/>
        <v>4.6982557068109649</v>
      </c>
    </row>
    <row r="82" spans="1:10" x14ac:dyDescent="0.2">
      <c r="A82" s="2">
        <v>68</v>
      </c>
      <c r="B82" s="3">
        <f t="shared" si="12"/>
        <v>1.9672222021325223</v>
      </c>
      <c r="C82" s="3">
        <f t="shared" si="13"/>
        <v>3.844250502545596</v>
      </c>
      <c r="D82" s="3">
        <f t="shared" si="14"/>
        <v>13.838286000500766</v>
      </c>
      <c r="E82" s="3">
        <f t="shared" si="15"/>
        <v>8.0850683527560001</v>
      </c>
      <c r="F82" s="3">
        <f t="shared" si="16"/>
        <v>9.437107719406443</v>
      </c>
      <c r="G82" s="3">
        <f t="shared" si="17"/>
        <v>1.132452926328773</v>
      </c>
      <c r="H82" s="3">
        <f t="shared" si="18"/>
        <v>0.66059754035845109</v>
      </c>
      <c r="I82">
        <f t="shared" si="10"/>
        <v>7.0344295552885114</v>
      </c>
      <c r="J82">
        <f t="shared" si="11"/>
        <v>4.7971742638815087</v>
      </c>
    </row>
    <row r="83" spans="1:10" x14ac:dyDescent="0.2">
      <c r="A83" s="2">
        <v>69</v>
      </c>
      <c r="B83" s="3">
        <f t="shared" si="12"/>
        <v>1.9868944241538475</v>
      </c>
      <c r="C83" s="3">
        <f t="shared" si="13"/>
        <v>3.9211355125965079</v>
      </c>
      <c r="D83" s="3">
        <f t="shared" si="14"/>
        <v>14.2788246268045</v>
      </c>
      <c r="E83" s="3">
        <f t="shared" si="15"/>
        <v>8.3414124754766501</v>
      </c>
      <c r="F83" s="3">
        <f t="shared" si="16"/>
        <v>9.731886544296934</v>
      </c>
      <c r="G83" s="3">
        <f t="shared" si="17"/>
        <v>1.1678263853156321</v>
      </c>
      <c r="H83" s="3">
        <f t="shared" si="18"/>
        <v>0.68123205810078546</v>
      </c>
      <c r="I83">
        <f t="shared" si="10"/>
        <v>7.1865039496929377</v>
      </c>
      <c r="J83">
        <f t="shared" si="11"/>
        <v>4.8980390835015912</v>
      </c>
    </row>
    <row r="84" spans="1:10" x14ac:dyDescent="0.2">
      <c r="A84" s="2">
        <v>70</v>
      </c>
      <c r="B84" s="3">
        <f t="shared" si="12"/>
        <v>2.006763368395386</v>
      </c>
      <c r="C84" s="3">
        <f t="shared" si="13"/>
        <v>3.9995582228484383</v>
      </c>
      <c r="D84" s="3">
        <f t="shared" si="14"/>
        <v>14.732709780779906</v>
      </c>
      <c r="E84" s="3">
        <f t="shared" si="15"/>
        <v>8.6055739098036028</v>
      </c>
      <c r="F84" s="3">
        <f t="shared" si="16"/>
        <v>10.035601320016658</v>
      </c>
      <c r="G84" s="3">
        <f t="shared" si="17"/>
        <v>1.2042721584019989</v>
      </c>
      <c r="H84" s="3">
        <f t="shared" si="18"/>
        <v>0.70249209240116617</v>
      </c>
      <c r="I84">
        <f t="shared" si="10"/>
        <v>7.3415281606222589</v>
      </c>
      <c r="J84">
        <f t="shared" si="11"/>
        <v>5.0008892319183378</v>
      </c>
    </row>
    <row r="85" spans="1:10" x14ac:dyDescent="0.2">
      <c r="A85" s="2">
        <v>71</v>
      </c>
      <c r="B85" s="3">
        <f t="shared" si="12"/>
        <v>2.0268310020793399</v>
      </c>
      <c r="C85" s="3">
        <f t="shared" si="13"/>
        <v>4.0795493873054074</v>
      </c>
      <c r="D85" s="3">
        <f t="shared" si="14"/>
        <v>15.200346450142909</v>
      </c>
      <c r="E85" s="3">
        <f t="shared" si="15"/>
        <v>8.8777873067145876</v>
      </c>
      <c r="F85" s="3">
        <f t="shared" si="16"/>
        <v>10.3485218961226</v>
      </c>
      <c r="G85" s="3">
        <f t="shared" si="17"/>
        <v>1.241822627534712</v>
      </c>
      <c r="H85" s="3">
        <f t="shared" si="18"/>
        <v>0.72439653272858207</v>
      </c>
      <c r="I85">
        <f t="shared" si="10"/>
        <v>7.4995628321003425</v>
      </c>
      <c r="J85">
        <f t="shared" si="11"/>
        <v>5.1057645583208373</v>
      </c>
    </row>
    <row r="86" spans="1:10" x14ac:dyDescent="0.2">
      <c r="A86" s="2">
        <v>72</v>
      </c>
      <c r="B86" s="3">
        <f t="shared" si="12"/>
        <v>2.0470993121001331</v>
      </c>
      <c r="C86" s="3">
        <f t="shared" si="13"/>
        <v>4.1611403750515157</v>
      </c>
      <c r="D86" s="3">
        <f t="shared" si="14"/>
        <v>15.682151755170475</v>
      </c>
      <c r="E86" s="3">
        <f t="shared" si="15"/>
        <v>9.1582944741074392</v>
      </c>
      <c r="F86" s="3">
        <f t="shared" si="16"/>
        <v>10.670926273992844</v>
      </c>
      <c r="G86" s="3">
        <f t="shared" si="17"/>
        <v>1.2805111528791413</v>
      </c>
      <c r="H86" s="3">
        <f t="shared" si="18"/>
        <v>0.74696483917949918</v>
      </c>
      <c r="I86">
        <f t="shared" si="10"/>
        <v>7.6606697400928967</v>
      </c>
      <c r="J86">
        <f t="shared" si="11"/>
        <v>5.2127057104256798</v>
      </c>
    </row>
    <row r="87" spans="1:10" x14ac:dyDescent="0.2">
      <c r="A87" s="2">
        <v>73</v>
      </c>
      <c r="B87" s="3">
        <f t="shared" si="12"/>
        <v>2.0675703052211345</v>
      </c>
      <c r="C87" s="3">
        <f t="shared" si="13"/>
        <v>4.2443631825525463</v>
      </c>
      <c r="D87" s="3">
        <f t="shared" si="14"/>
        <v>16.178555320291093</v>
      </c>
      <c r="E87" s="3">
        <f t="shared" si="15"/>
        <v>9.4473445895815669</v>
      </c>
      <c r="F87" s="3">
        <f t="shared" si="16"/>
        <v>11.003100852999316</v>
      </c>
      <c r="G87" s="3">
        <f t="shared" si="17"/>
        <v>1.3203721023599178</v>
      </c>
      <c r="H87" s="3">
        <f t="shared" si="18"/>
        <v>0.77021705970995213</v>
      </c>
      <c r="I87">
        <f t="shared" si="10"/>
        <v>7.8249118201379542</v>
      </c>
      <c r="J87">
        <f t="shared" si="11"/>
        <v>5.3217541503733736</v>
      </c>
    </row>
    <row r="88" spans="1:10" x14ac:dyDescent="0.2">
      <c r="A88" s="2">
        <v>74</v>
      </c>
      <c r="B88" s="3">
        <f t="shared" si="12"/>
        <v>2.0882460082733458</v>
      </c>
      <c r="C88" s="3">
        <f t="shared" si="13"/>
        <v>4.3292504462035977</v>
      </c>
      <c r="D88" s="3">
        <f t="shared" si="14"/>
        <v>16.689999656636456</v>
      </c>
      <c r="E88" s="3">
        <f t="shared" si="15"/>
        <v>9.7451944198124387</v>
      </c>
      <c r="F88" s="3">
        <f t="shared" si="16"/>
        <v>11.345340684110598</v>
      </c>
      <c r="G88" s="3">
        <f t="shared" si="17"/>
        <v>1.3614408820932717</v>
      </c>
      <c r="H88" s="3">
        <f t="shared" si="18"/>
        <v>0.79417384788774192</v>
      </c>
      <c r="I88">
        <f t="shared" si="10"/>
        <v>7.9923531952236244</v>
      </c>
      <c r="J88">
        <f t="shared" si="11"/>
        <v>5.4329521709424586</v>
      </c>
    </row>
    <row r="89" spans="1:10" x14ac:dyDescent="0.2">
      <c r="A89" s="2">
        <v>75</v>
      </c>
      <c r="B89" s="3">
        <f t="shared" si="12"/>
        <v>2.1091284683560794</v>
      </c>
      <c r="C89" s="3">
        <f t="shared" si="13"/>
        <v>4.4158354551276693</v>
      </c>
      <c r="D89" s="3">
        <f t="shared" si="14"/>
        <v>17.216940555897903</v>
      </c>
      <c r="E89" s="3">
        <f t="shared" si="15"/>
        <v>10.052108546709558</v>
      </c>
      <c r="F89" s="3">
        <f t="shared" si="16"/>
        <v>11.697949731149784</v>
      </c>
      <c r="G89" s="3">
        <f t="shared" si="17"/>
        <v>1.403753967737974</v>
      </c>
      <c r="H89" s="3">
        <f t="shared" si="18"/>
        <v>0.81885648118048493</v>
      </c>
      <c r="I89">
        <f t="shared" si="10"/>
        <v>8.1630592039361751</v>
      </c>
      <c r="J89">
        <f t="shared" si="11"/>
        <v>5.5463429120880114</v>
      </c>
    </row>
    <row r="90" spans="1:10" x14ac:dyDescent="0.2">
      <c r="A90" s="2">
        <v>76</v>
      </c>
      <c r="B90" s="3">
        <f t="shared" si="12"/>
        <v>2.1302197530396403</v>
      </c>
      <c r="C90" s="3">
        <f t="shared" si="13"/>
        <v>4.5041521642302227</v>
      </c>
      <c r="D90" s="3">
        <f t="shared" si="14"/>
        <v>17.75984749584098</v>
      </c>
      <c r="E90" s="3">
        <f t="shared" si="15"/>
        <v>10.368359600554564</v>
      </c>
      <c r="F90" s="3">
        <f t="shared" si="16"/>
        <v>12.06124113993928</v>
      </c>
      <c r="G90" s="3">
        <f t="shared" si="17"/>
        <v>1.4473489367927137</v>
      </c>
      <c r="H90" s="3">
        <f t="shared" si="18"/>
        <v>0.84428687979574968</v>
      </c>
      <c r="I90">
        <f t="shared" si="10"/>
        <v>8.3370964289009173</v>
      </c>
      <c r="J90">
        <f t="shared" si="11"/>
        <v>5.661970377811457</v>
      </c>
    </row>
    <row r="91" spans="1:10" x14ac:dyDescent="0.2">
      <c r="A91" s="2">
        <v>77</v>
      </c>
      <c r="B91" s="3">
        <f t="shared" si="12"/>
        <v>2.1515219505700367</v>
      </c>
      <c r="C91" s="3">
        <f t="shared" si="13"/>
        <v>4.5942352075148269</v>
      </c>
      <c r="D91" s="3">
        <f t="shared" si="14"/>
        <v>18.319204057841645</v>
      </c>
      <c r="E91" s="3">
        <f t="shared" si="15"/>
        <v>10.694228500322584</v>
      </c>
      <c r="F91" s="3">
        <f t="shared" si="16"/>
        <v>12.4355375155712</v>
      </c>
      <c r="G91" s="3">
        <f t="shared" si="17"/>
        <v>1.4922645018685439</v>
      </c>
      <c r="H91" s="3">
        <f t="shared" si="18"/>
        <v>0.87048762608998409</v>
      </c>
      <c r="I91">
        <f t="shared" si="10"/>
        <v>8.5145327255378689</v>
      </c>
      <c r="J91">
        <f t="shared" si="11"/>
        <v>5.7798794533685589</v>
      </c>
    </row>
    <row r="92" spans="1:10" x14ac:dyDescent="0.2">
      <c r="A92" s="2">
        <v>78</v>
      </c>
      <c r="B92" s="3">
        <f t="shared" si="12"/>
        <v>2.1730371700757369</v>
      </c>
      <c r="C92" s="3">
        <f t="shared" si="13"/>
        <v>4.6861199116651235</v>
      </c>
      <c r="D92" s="3">
        <f t="shared" si="14"/>
        <v>18.895508356818105</v>
      </c>
      <c r="E92" s="3">
        <f t="shared" si="15"/>
        <v>11.030004701396438</v>
      </c>
      <c r="F92" s="3">
        <f t="shared" si="16"/>
        <v>12.821171208049238</v>
      </c>
      <c r="G92" s="3">
        <f t="shared" si="17"/>
        <v>1.5385405449659084</v>
      </c>
      <c r="H92" s="3">
        <f t="shared" si="18"/>
        <v>0.89748198456344674</v>
      </c>
      <c r="I92">
        <f t="shared" si="10"/>
        <v>8.6954372511536651</v>
      </c>
      <c r="J92">
        <f t="shared" si="11"/>
        <v>5.900115922822609</v>
      </c>
    </row>
    <row r="93" spans="1:10" x14ac:dyDescent="0.2">
      <c r="A93" s="2">
        <v>79</v>
      </c>
      <c r="B93" s="3">
        <f t="shared" si="12"/>
        <v>2.1947675417764945</v>
      </c>
      <c r="C93" s="3">
        <f t="shared" si="13"/>
        <v>4.7798423098984264</v>
      </c>
      <c r="D93" s="3">
        <f t="shared" si="14"/>
        <v>19.489273483943109</v>
      </c>
      <c r="E93" s="3">
        <f t="shared" si="15"/>
        <v>11.375986450890062</v>
      </c>
      <c r="F93" s="3">
        <f t="shared" si="16"/>
        <v>13.218484606555254</v>
      </c>
      <c r="G93" s="3">
        <f t="shared" si="17"/>
        <v>1.5862181527866304</v>
      </c>
      <c r="H93" s="3">
        <f t="shared" si="18"/>
        <v>0.92529392245886788</v>
      </c>
      <c r="I93">
        <f t="shared" si="10"/>
        <v>8.8798804943907861</v>
      </c>
      <c r="J93">
        <f t="shared" si="11"/>
        <v>6.0227264869499182</v>
      </c>
    </row>
    <row r="94" spans="1:10" x14ac:dyDescent="0.2">
      <c r="A94" s="2">
        <v>80</v>
      </c>
      <c r="B94" s="3">
        <f t="shared" si="12"/>
        <v>2.2167152171942592</v>
      </c>
      <c r="C94" s="3">
        <f t="shared" si="13"/>
        <v>4.8754391560963954</v>
      </c>
      <c r="D94" s="3">
        <f t="shared" si="14"/>
        <v>20.101027962532584</v>
      </c>
      <c r="E94" s="3">
        <f t="shared" si="15"/>
        <v>11.732481050804427</v>
      </c>
      <c r="F94" s="3">
        <f t="shared" si="16"/>
        <v>13.627830442601317</v>
      </c>
      <c r="G94" s="3">
        <f t="shared" si="17"/>
        <v>1.635339653112158</v>
      </c>
      <c r="H94" s="3">
        <f t="shared" si="18"/>
        <v>0.9539481309820923</v>
      </c>
      <c r="I94">
        <f t="shared" si="10"/>
        <v>9.0679343050546919</v>
      </c>
      <c r="J94">
        <f t="shared" si="11"/>
        <v>6.1477587815047956</v>
      </c>
    </row>
    <row r="95" spans="1:10" x14ac:dyDescent="0.2">
      <c r="A95" s="2">
        <v>81</v>
      </c>
      <c r="B95" s="3">
        <f t="shared" si="12"/>
        <v>2.2388823693662019</v>
      </c>
      <c r="C95" s="3">
        <f t="shared" si="13"/>
        <v>4.9729479392183231</v>
      </c>
      <c r="D95" s="3">
        <f t="shared" si="14"/>
        <v>20.731316217518113</v>
      </c>
      <c r="E95" s="3">
        <f t="shared" si="15"/>
        <v>12.099805129246299</v>
      </c>
      <c r="F95" s="3">
        <f t="shared" si="16"/>
        <v>14.049572102335954</v>
      </c>
      <c r="G95" s="3">
        <f t="shared" si="17"/>
        <v>1.6859486522803144</v>
      </c>
      <c r="H95" s="3">
        <f t="shared" si="18"/>
        <v>0.98347004716351694</v>
      </c>
      <c r="I95">
        <f t="shared" si="10"/>
        <v>9.2596719243391412</v>
      </c>
      <c r="J95">
        <f t="shared" si="11"/>
        <v>6.275261395851361</v>
      </c>
    </row>
    <row r="96" spans="1:10" x14ac:dyDescent="0.2">
      <c r="A96" s="2">
        <v>82</v>
      </c>
      <c r="B96" s="3">
        <f t="shared" si="12"/>
        <v>2.2612711930598639</v>
      </c>
      <c r="C96" s="3">
        <f t="shared" si="13"/>
        <v>5.07240689800269</v>
      </c>
      <c r="D96" s="3">
        <f t="shared" si="14"/>
        <v>21.38069905892252</v>
      </c>
      <c r="E96" s="3">
        <f t="shared" si="15"/>
        <v>12.4782849199475</v>
      </c>
      <c r="F96" s="3">
        <f t="shared" si="16"/>
        <v>14.484083948281191</v>
      </c>
      <c r="G96" s="3">
        <f t="shared" si="17"/>
        <v>1.7380900737937428</v>
      </c>
      <c r="H96" s="3">
        <f t="shared" si="18"/>
        <v>1.0138858763796834</v>
      </c>
      <c r="I96">
        <f t="shared" si="10"/>
        <v>9.4551680154696491</v>
      </c>
      <c r="J96">
        <f t="shared" si="11"/>
        <v>6.4052838919695843</v>
      </c>
    </row>
    <row r="97" spans="1:10" x14ac:dyDescent="0.2">
      <c r="A97" s="2">
        <v>83</v>
      </c>
      <c r="B97" s="3">
        <f t="shared" si="12"/>
        <v>2.2838839049904625</v>
      </c>
      <c r="C97" s="3">
        <f t="shared" si="13"/>
        <v>5.1738550359627435</v>
      </c>
      <c r="D97" s="3">
        <f t="shared" si="14"/>
        <v>22.049754179770137</v>
      </c>
      <c r="E97" s="3">
        <f t="shared" si="15"/>
        <v>12.868256550329807</v>
      </c>
      <c r="F97" s="3">
        <f t="shared" si="16"/>
        <v>14.931751650785513</v>
      </c>
      <c r="G97" s="3">
        <f t="shared" si="17"/>
        <v>1.7918101980942616</v>
      </c>
      <c r="H97" s="3">
        <f t="shared" si="18"/>
        <v>1.045222615554986</v>
      </c>
      <c r="I97">
        <f t="shared" si="10"/>
        <v>9.6544986947846709</v>
      </c>
      <c r="J97">
        <f t="shared" si="11"/>
        <v>6.5378768238431402</v>
      </c>
    </row>
    <row r="98" spans="1:10" x14ac:dyDescent="0.2">
      <c r="A98" s="2">
        <v>84</v>
      </c>
      <c r="B98" s="3">
        <f t="shared" si="12"/>
        <v>2.3067227440403673</v>
      </c>
      <c r="C98" s="3">
        <f t="shared" si="13"/>
        <v>5.2773321366819985</v>
      </c>
      <c r="D98" s="3">
        <f t="shared" si="14"/>
        <v>22.739076668875889</v>
      </c>
      <c r="E98" s="3">
        <f t="shared" si="15"/>
        <v>13.270066338368302</v>
      </c>
      <c r="F98" s="3">
        <f t="shared" si="16"/>
        <v>15.392972529486284</v>
      </c>
      <c r="G98" s="3">
        <f t="shared" si="17"/>
        <v>1.847156703538354</v>
      </c>
      <c r="H98" s="3">
        <f t="shared" si="18"/>
        <v>1.0775080770640399</v>
      </c>
      <c r="I98">
        <f t="shared" si="10"/>
        <v>9.8577415632738727</v>
      </c>
      <c r="J98">
        <f t="shared" si="11"/>
        <v>6.6730917572367376</v>
      </c>
    </row>
    <row r="99" spans="1:10" x14ac:dyDescent="0.2">
      <c r="A99" s="2">
        <v>85</v>
      </c>
      <c r="B99" s="3">
        <f t="shared" si="12"/>
        <v>2.3297899714807708</v>
      </c>
      <c r="C99" s="3">
        <f t="shared" si="13"/>
        <v>5.3828787794156385</v>
      </c>
      <c r="D99" s="3">
        <f t="shared" si="14"/>
        <v>23.449279538970448</v>
      </c>
      <c r="E99" s="3">
        <f t="shared" si="15"/>
        <v>13.684071098513927</v>
      </c>
      <c r="F99" s="3">
        <f t="shared" si="16"/>
        <v>15.868155905084183</v>
      </c>
      <c r="G99" s="3">
        <f t="shared" si="17"/>
        <v>1.9041787086101019</v>
      </c>
      <c r="H99" s="3">
        <f t="shared" si="18"/>
        <v>1.110770913355893</v>
      </c>
      <c r="I99">
        <f t="shared" si="10"/>
        <v>10.064975738592661</v>
      </c>
      <c r="J99">
        <f t="shared" si="11"/>
        <v>6.8109812898708126</v>
      </c>
    </row>
    <row r="100" spans="1:10" x14ac:dyDescent="0.2">
      <c r="A100" s="2">
        <v>86</v>
      </c>
      <c r="B100" s="3">
        <f t="shared" si="12"/>
        <v>2.3530878711955787</v>
      </c>
      <c r="C100" s="3">
        <f t="shared" si="13"/>
        <v>5.4905363550039512</v>
      </c>
      <c r="D100" s="3">
        <f t="shared" si="14"/>
        <v>24.180994270632024</v>
      </c>
      <c r="E100" s="3">
        <f t="shared" si="15"/>
        <v>14.110638456944123</v>
      </c>
      <c r="F100" s="3">
        <f t="shared" si="16"/>
        <v>16.35772346174101</v>
      </c>
      <c r="G100" s="3">
        <f t="shared" si="17"/>
        <v>1.9629268154089212</v>
      </c>
      <c r="H100" s="3">
        <f t="shared" si="18"/>
        <v>1.1450406423218709</v>
      </c>
      <c r="I100">
        <f t="shared" si="10"/>
        <v>10.276281887571805</v>
      </c>
      <c r="J100">
        <f t="shared" si="11"/>
        <v>6.9515990720014322</v>
      </c>
    </row>
    <row r="101" spans="1:10" x14ac:dyDescent="0.2">
      <c r="A101" s="2">
        <v>87</v>
      </c>
      <c r="B101" s="3">
        <f t="shared" si="12"/>
        <v>2.3766187499075344</v>
      </c>
      <c r="C101" s="3">
        <f t="shared" si="13"/>
        <v>5.6003470821040304</v>
      </c>
      <c r="D101" s="3">
        <f t="shared" si="14"/>
        <v>24.934871372509342</v>
      </c>
      <c r="E101" s="3">
        <f t="shared" si="15"/>
        <v>14.550147176418786</v>
      </c>
      <c r="F101" s="3">
        <f t="shared" si="16"/>
        <v>16.862109620422096</v>
      </c>
      <c r="G101" s="3">
        <f t="shared" si="17"/>
        <v>2.0234531544506513</v>
      </c>
      <c r="H101" s="3">
        <f t="shared" si="18"/>
        <v>1.1803476734295468</v>
      </c>
      <c r="I101">
        <f t="shared" si="10"/>
        <v>10.491742259240977</v>
      </c>
      <c r="J101">
        <f t="shared" si="11"/>
        <v>7.0949998274136901</v>
      </c>
    </row>
    <row r="102" spans="1:10" x14ac:dyDescent="0.2">
      <c r="A102" s="2">
        <v>88</v>
      </c>
      <c r="B102" s="3">
        <f t="shared" si="12"/>
        <v>2.40038493740661</v>
      </c>
      <c r="C102" s="3">
        <f t="shared" si="13"/>
        <v>5.7123540237461112</v>
      </c>
      <c r="D102" s="3">
        <f t="shared" si="14"/>
        <v>25.711580958334523</v>
      </c>
      <c r="E102" s="3">
        <f t="shared" si="15"/>
        <v>15.002987491027392</v>
      </c>
      <c r="F102" s="3">
        <f t="shared" si="16"/>
        <v>17.38176192351365</v>
      </c>
      <c r="G102" s="3">
        <f t="shared" si="17"/>
        <v>2.085811430821638</v>
      </c>
      <c r="H102" s="3">
        <f t="shared" si="18"/>
        <v>1.2167233346459556</v>
      </c>
      <c r="I102">
        <f t="shared" si="10"/>
        <v>10.711440718384722</v>
      </c>
      <c r="J102">
        <f t="shared" si="11"/>
        <v>7.2412393748366908</v>
      </c>
    </row>
    <row r="103" spans="1:10" x14ac:dyDescent="0.2">
      <c r="A103" s="2">
        <v>89</v>
      </c>
      <c r="B103" s="3">
        <f t="shared" si="12"/>
        <v>2.4243887867806762</v>
      </c>
      <c r="C103" s="3">
        <f t="shared" si="13"/>
        <v>5.8266011042210337</v>
      </c>
      <c r="D103" s="3">
        <f t="shared" si="14"/>
        <v>26.511813341239435</v>
      </c>
      <c r="E103" s="3">
        <f t="shared" si="15"/>
        <v>15.469561451121978</v>
      </c>
      <c r="F103" s="3">
        <f t="shared" si="16"/>
        <v>17.917141431055857</v>
      </c>
      <c r="G103" s="3">
        <f t="shared" si="17"/>
        <v>2.1500569717267028</v>
      </c>
      <c r="H103" s="3">
        <f t="shared" si="18"/>
        <v>1.2541999001739101</v>
      </c>
      <c r="I103">
        <f t="shared" si="10"/>
        <v>10.935462779649393</v>
      </c>
      <c r="J103">
        <f t="shared" si="11"/>
        <v>7.3903746497886855</v>
      </c>
    </row>
    <row r="104" spans="1:10" x14ac:dyDescent="0.2">
      <c r="A104" s="2">
        <v>90</v>
      </c>
      <c r="B104" s="3">
        <f t="shared" si="12"/>
        <v>2.4486326746484828</v>
      </c>
      <c r="C104" s="3">
        <f t="shared" si="13"/>
        <v>5.9431331263054545</v>
      </c>
      <c r="D104" s="3">
        <f t="shared" si="14"/>
        <v>27.336279645904163</v>
      </c>
      <c r="E104" s="3">
        <f t="shared" si="15"/>
        <v>15.950283278739789</v>
      </c>
      <c r="F104" s="3">
        <f t="shared" si="16"/>
        <v>18.468723128942429</v>
      </c>
      <c r="G104" s="3">
        <f t="shared" si="17"/>
        <v>2.2162467754730915</v>
      </c>
      <c r="H104" s="3">
        <f t="shared" si="18"/>
        <v>1.2928106190259701</v>
      </c>
      <c r="I104">
        <f t="shared" si="10"/>
        <v>11.163895642219373</v>
      </c>
      <c r="J104">
        <f t="shared" si="11"/>
        <v>7.5424637268608432</v>
      </c>
    </row>
    <row r="105" spans="1:10" x14ac:dyDescent="0.2">
      <c r="A105" s="2">
        <v>91</v>
      </c>
      <c r="B105" s="3">
        <f t="shared" si="12"/>
        <v>2.4731190013949678</v>
      </c>
      <c r="C105" s="3">
        <f t="shared" si="13"/>
        <v>6.0619957888315641</v>
      </c>
      <c r="D105" s="3">
        <f t="shared" si="14"/>
        <v>28.185712439082046</v>
      </c>
      <c r="E105" s="3">
        <f t="shared" si="15"/>
        <v>16.445579733828769</v>
      </c>
      <c r="F105" s="3">
        <f t="shared" si="16"/>
        <v>19.036996349448252</v>
      </c>
      <c r="G105" s="3">
        <f t="shared" si="17"/>
        <v>2.2844395619337901</v>
      </c>
      <c r="H105" s="3">
        <f t="shared" si="18"/>
        <v>1.3325897444613777</v>
      </c>
      <c r="I105">
        <f t="shared" si="10"/>
        <v>11.396828225080895</v>
      </c>
      <c r="J105">
        <f t="shared" si="11"/>
        <v>7.6975658424485012</v>
      </c>
    </row>
    <row r="106" spans="1:10" x14ac:dyDescent="0.2">
      <c r="A106" s="2">
        <v>92</v>
      </c>
      <c r="B106" s="3">
        <f t="shared" si="12"/>
        <v>2.4978501914089173</v>
      </c>
      <c r="C106" s="3">
        <f t="shared" si="13"/>
        <v>6.1832357046081956</v>
      </c>
      <c r="D106" s="3">
        <f t="shared" si="14"/>
        <v>29.060866379061732</v>
      </c>
      <c r="E106" s="3">
        <f t="shared" si="15"/>
        <v>16.955890491598709</v>
      </c>
      <c r="F106" s="3">
        <f t="shared" si="16"/>
        <v>19.62246520445721</v>
      </c>
      <c r="G106" s="3">
        <f t="shared" si="17"/>
        <v>2.3546958245348653</v>
      </c>
      <c r="H106" s="3">
        <f t="shared" si="18"/>
        <v>1.3735725643120049</v>
      </c>
      <c r="I106">
        <f t="shared" si="10"/>
        <v>11.634351202891754</v>
      </c>
      <c r="J106">
        <f t="shared" si="11"/>
        <v>7.8557414179387282</v>
      </c>
    </row>
    <row r="107" spans="1:10" x14ac:dyDescent="0.2">
      <c r="A107" s="2">
        <v>93</v>
      </c>
      <c r="B107" s="3">
        <f t="shared" si="12"/>
        <v>2.5228286933230066</v>
      </c>
      <c r="C107" s="3">
        <f t="shared" si="13"/>
        <v>6.3069004187003594</v>
      </c>
      <c r="D107" s="3">
        <f t="shared" si="14"/>
        <v>29.962518884643508</v>
      </c>
      <c r="E107" s="3">
        <f t="shared" si="15"/>
        <v>17.481668531330779</v>
      </c>
      <c r="F107" s="3">
        <f t="shared" si="16"/>
        <v>20.225649031774079</v>
      </c>
      <c r="G107" s="3">
        <f t="shared" si="17"/>
        <v>2.4270778838128892</v>
      </c>
      <c r="H107" s="3">
        <f t="shared" si="18"/>
        <v>1.4157954322241857</v>
      </c>
      <c r="I107">
        <f t="shared" si="10"/>
        <v>11.87655704247506</v>
      </c>
      <c r="J107">
        <f t="shared" si="11"/>
        <v>8.0170520833633621</v>
      </c>
    </row>
    <row r="108" spans="1:10" x14ac:dyDescent="0.2">
      <c r="A108" s="2">
        <v>94</v>
      </c>
      <c r="B108" s="3">
        <f t="shared" si="12"/>
        <v>2.5480569802562365</v>
      </c>
      <c r="C108" s="3">
        <f t="shared" si="13"/>
        <v>6.4330384270743668</v>
      </c>
      <c r="D108" s="3">
        <f t="shared" si="14"/>
        <v>30.891470824224221</v>
      </c>
      <c r="E108" s="3">
        <f t="shared" si="15"/>
        <v>18.023380536988427</v>
      </c>
      <c r="F108" s="3">
        <f t="shared" si="16"/>
        <v>20.84708285491541</v>
      </c>
      <c r="G108" s="3">
        <f t="shared" si="17"/>
        <v>2.5016499425898493</v>
      </c>
      <c r="H108" s="3">
        <f t="shared" si="18"/>
        <v>1.4592957998440788</v>
      </c>
      <c r="I108">
        <f t="shared" si="10"/>
        <v>12.123540039955358</v>
      </c>
      <c r="J108">
        <f t="shared" si="11"/>
        <v>8.1815607015267755</v>
      </c>
    </row>
    <row r="109" spans="1:10" x14ac:dyDescent="0.2">
      <c r="A109" s="2">
        <v>95</v>
      </c>
      <c r="B109" s="3">
        <f t="shared" si="12"/>
        <v>2.5735375500587989</v>
      </c>
      <c r="C109" s="3">
        <f t="shared" si="13"/>
        <v>6.5616991956158541</v>
      </c>
      <c r="D109" s="3">
        <f t="shared" si="14"/>
        <v>31.848547225602861</v>
      </c>
      <c r="E109" s="3">
        <f t="shared" si="15"/>
        <v>18.581507309983081</v>
      </c>
      <c r="F109" s="3">
        <f t="shared" si="16"/>
        <v>21.487317856786674</v>
      </c>
      <c r="G109" s="3">
        <f t="shared" si="17"/>
        <v>2.5784781428144008</v>
      </c>
      <c r="H109" s="3">
        <f t="shared" si="18"/>
        <v>1.5041122499750674</v>
      </c>
      <c r="I109">
        <f t="shared" si="10"/>
        <v>12.37539635855525</v>
      </c>
      <c r="J109">
        <f t="shared" si="11"/>
        <v>8.3493313926178168</v>
      </c>
    </row>
    <row r="110" spans="1:10" x14ac:dyDescent="0.2">
      <c r="A110" s="2">
        <v>96</v>
      </c>
      <c r="B110" s="3">
        <f t="shared" si="12"/>
        <v>2.5992729255593869</v>
      </c>
      <c r="C110" s="3">
        <f t="shared" si="13"/>
        <v>6.692933179528171</v>
      </c>
      <c r="D110" s="3">
        <f t="shared" si="14"/>
        <v>32.834598007137117</v>
      </c>
      <c r="E110" s="3">
        <f t="shared" si="15"/>
        <v>19.156544194458995</v>
      </c>
      <c r="F110" s="3">
        <f t="shared" si="16"/>
        <v>22.146921867664918</v>
      </c>
      <c r="G110" s="3">
        <f t="shared" si="17"/>
        <v>2.6576306241197902</v>
      </c>
      <c r="H110" s="3">
        <f t="shared" si="18"/>
        <v>1.5502845307365445</v>
      </c>
      <c r="I110">
        <f t="shared" si="10"/>
        <v>12.632224067070917</v>
      </c>
      <c r="J110">
        <f t="shared" si="11"/>
        <v>8.520429559315593</v>
      </c>
    </row>
    <row r="111" spans="1:10" x14ac:dyDescent="0.2">
      <c r="A111" s="2">
        <v>97</v>
      </c>
      <c r="B111" s="3">
        <f t="shared" si="12"/>
        <v>2.6252656548149806</v>
      </c>
      <c r="C111" s="3">
        <f t="shared" si="13"/>
        <v>6.8267918431187349</v>
      </c>
      <c r="D111" s="3">
        <f t="shared" si="14"/>
        <v>33.85049873090005</v>
      </c>
      <c r="E111" s="3">
        <f t="shared" si="15"/>
        <v>19.749001515472589</v>
      </c>
      <c r="F111" s="3">
        <f t="shared" si="16"/>
        <v>22.826479867919126</v>
      </c>
      <c r="G111" s="3">
        <f t="shared" si="17"/>
        <v>2.739177584150295</v>
      </c>
      <c r="H111" s="3">
        <f t="shared" si="18"/>
        <v>1.597853590754339</v>
      </c>
      <c r="I111">
        <f t="shared" si="10"/>
        <v>12.894123179044794</v>
      </c>
      <c r="J111">
        <f t="shared" si="11"/>
        <v>8.6949219123989394</v>
      </c>
    </row>
    <row r="112" spans="1:10" x14ac:dyDescent="0.2">
      <c r="A112" s="2">
        <v>98</v>
      </c>
      <c r="B112" s="3">
        <f t="shared" si="12"/>
        <v>2.6515183113631307</v>
      </c>
      <c r="C112" s="3">
        <f t="shared" si="13"/>
        <v>6.9633276799811101</v>
      </c>
      <c r="D112" s="3">
        <f t="shared" si="14"/>
        <v>34.897151378505342</v>
      </c>
      <c r="E112" s="3">
        <f t="shared" si="15"/>
        <v>20.359405030453299</v>
      </c>
      <c r="F112" s="3">
        <f t="shared" si="16"/>
        <v>23.526594505913181</v>
      </c>
      <c r="G112" s="3">
        <f t="shared" si="17"/>
        <v>2.8231913407095814</v>
      </c>
      <c r="H112" s="3">
        <f t="shared" si="18"/>
        <v>1.6468616154139228</v>
      </c>
      <c r="I112">
        <f t="shared" si="10"/>
        <v>13.161195692653887</v>
      </c>
      <c r="J112">
        <f t="shared" si="11"/>
        <v>8.8728764968695586</v>
      </c>
    </row>
    <row r="113" spans="1:15" x14ac:dyDescent="0.2">
      <c r="A113" s="2">
        <v>99</v>
      </c>
      <c r="B113" s="3">
        <f t="shared" si="12"/>
        <v>2.6780334944767619</v>
      </c>
      <c r="C113" s="3">
        <f t="shared" si="13"/>
        <v>7.1025942335807324</v>
      </c>
      <c r="D113" s="3">
        <f t="shared" si="14"/>
        <v>35.975485150289657</v>
      </c>
      <c r="E113" s="3">
        <f t="shared" si="15"/>
        <v>20.988296394344555</v>
      </c>
      <c r="F113" s="3">
        <f t="shared" si="16"/>
        <v>24.247886631550145</v>
      </c>
      <c r="G113" s="3">
        <f t="shared" si="17"/>
        <v>2.9097463957860175</v>
      </c>
      <c r="H113" s="3">
        <f t="shared" si="18"/>
        <v>1.6973520642085103</v>
      </c>
      <c r="I113">
        <f t="shared" si="10"/>
        <v>13.433545631332217</v>
      </c>
      <c r="J113">
        <f t="shared" si="11"/>
        <v>9.0543627185991316</v>
      </c>
    </row>
    <row r="114" spans="1:15" x14ac:dyDescent="0.2">
      <c r="A114" s="2">
        <v>100</v>
      </c>
      <c r="B114" s="3">
        <f t="shared" si="12"/>
        <v>2.7048138294215294</v>
      </c>
      <c r="C114" s="3">
        <f t="shared" si="13"/>
        <v>7.2446461182523469</v>
      </c>
      <c r="D114" s="3">
        <f t="shared" si="14"/>
        <v>37.086457288561185</v>
      </c>
      <c r="E114" s="3">
        <f t="shared" si="15"/>
        <v>21.636233638835837</v>
      </c>
      <c r="F114" s="3">
        <f t="shared" si="16"/>
        <v>24.990995845930183</v>
      </c>
      <c r="G114" s="3">
        <f t="shared" si="17"/>
        <v>2.9989195015116219</v>
      </c>
      <c r="H114" s="3">
        <f t="shared" si="18"/>
        <v>1.749369709215113</v>
      </c>
      <c r="I114">
        <f t="shared" si="10"/>
        <v>13.711279085146041</v>
      </c>
      <c r="J114">
        <f t="shared" si="11"/>
        <v>9.2394513715108193</v>
      </c>
    </row>
    <row r="115" spans="1:15" x14ac:dyDescent="0.2">
      <c r="B115" s="3">
        <f t="shared" si="12"/>
        <v>2.7318619677157447</v>
      </c>
      <c r="C115" s="3">
        <f t="shared" si="13"/>
        <v>7.389539040617394</v>
      </c>
      <c r="D115" s="3">
        <f t="shared" si="14"/>
        <v>38.231053925644744</v>
      </c>
      <c r="E115" s="3">
        <f t="shared" si="15"/>
        <v>22.303791666109156</v>
      </c>
      <c r="F115" s="3">
        <f t="shared" si="16"/>
        <v>25.756581067608579</v>
      </c>
      <c r="G115" s="3">
        <f t="shared" si="17"/>
        <v>3.0907897281130294</v>
      </c>
      <c r="H115" s="3">
        <f t="shared" si="18"/>
        <v>1.8029606747326008</v>
      </c>
      <c r="I115">
        <f t="shared" si="10"/>
        <v>13.994504252940629</v>
      </c>
      <c r="J115">
        <f t="shared" si="11"/>
        <v>9.4282146653057399</v>
      </c>
    </row>
    <row r="116" spans="1:15" x14ac:dyDescent="0.2">
      <c r="B116" s="3">
        <f t="shared" si="12"/>
        <v>2.7591805873929021</v>
      </c>
      <c r="C116" s="3">
        <f t="shared" si="13"/>
        <v>7.5373298214297417</v>
      </c>
      <c r="D116" s="3">
        <f t="shared" si="14"/>
        <v>39.410290957475539</v>
      </c>
      <c r="E116" s="3">
        <f t="shared" si="15"/>
        <v>22.991562757536297</v>
      </c>
      <c r="F116" s="3">
        <f t="shared" si="16"/>
        <v>26.54532111595551</v>
      </c>
      <c r="G116" s="3">
        <f t="shared" si="17"/>
        <v>3.1854385339146609</v>
      </c>
      <c r="H116" s="3">
        <f t="shared" si="18"/>
        <v>1.8581724781168858</v>
      </c>
      <c r="I116">
        <f t="shared" si="10"/>
        <v>14.283331485277513</v>
      </c>
      <c r="J116">
        <f t="shared" si="11"/>
        <v>9.6207262537453868</v>
      </c>
    </row>
    <row r="117" spans="1:15" x14ac:dyDescent="0.2">
      <c r="B117" s="3">
        <f t="shared" si="12"/>
        <v>2.7867723932668311</v>
      </c>
      <c r="C117" s="3">
        <f t="shared" si="13"/>
        <v>7.688076417858337</v>
      </c>
      <c r="D117" s="3">
        <f t="shared" si="14"/>
        <v>40.625214943516426</v>
      </c>
      <c r="E117" s="3">
        <f t="shared" si="15"/>
        <v>23.700157097776366</v>
      </c>
      <c r="F117" s="3">
        <f t="shared" si="16"/>
        <v>27.357915312133699</v>
      </c>
      <c r="G117" s="3">
        <f t="shared" si="17"/>
        <v>3.2829498374560435</v>
      </c>
      <c r="H117" s="3">
        <f t="shared" si="18"/>
        <v>1.9150540718493592</v>
      </c>
      <c r="I117">
        <f t="shared" si="10"/>
        <v>14.577873328181271</v>
      </c>
      <c r="J117">
        <f t="shared" si="11"/>
        <v>9.8170612635009693</v>
      </c>
    </row>
    <row r="118" spans="1:15" x14ac:dyDescent="0.2">
      <c r="A118" t="s">
        <v>16</v>
      </c>
      <c r="B118" s="3">
        <f t="shared" si="12"/>
        <v>2.8146401171994992</v>
      </c>
      <c r="C118" s="3">
        <f t="shared" si="13"/>
        <v>7.8418379462155041</v>
      </c>
      <c r="D118" s="3">
        <f t="shared" si="14"/>
        <v>41.876904033796649</v>
      </c>
      <c r="E118" s="3">
        <f t="shared" si="15"/>
        <v>24.430203314736904</v>
      </c>
      <c r="F118" s="3">
        <f t="shared" si="16"/>
        <v>28.195084098226282</v>
      </c>
      <c r="G118" s="3">
        <f t="shared" si="17"/>
        <v>3.3834100917871539</v>
      </c>
      <c r="H118" s="3">
        <f t="shared" si="18"/>
        <v>1.9736558868758398</v>
      </c>
      <c r="I118">
        <f t="shared" si="10"/>
        <v>14.878244567715173</v>
      </c>
      <c r="J118">
        <f t="shared" si="11"/>
        <v>10.01729632358105</v>
      </c>
      <c r="L118" t="s">
        <v>16</v>
      </c>
      <c r="M118" t="s">
        <v>16</v>
      </c>
      <c r="N118" t="s">
        <v>16</v>
      </c>
      <c r="O118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2ED00-9376-9343-BD8F-B8910261948E}">
  <dimension ref="A1:M118"/>
  <sheetViews>
    <sheetView workbookViewId="0">
      <selection activeCell="M114" sqref="M114"/>
    </sheetView>
  </sheetViews>
  <sheetFormatPr baseColWidth="10" defaultRowHeight="16" x14ac:dyDescent="0.2"/>
  <cols>
    <col min="2" max="3" width="11.6640625" bestFit="1" customWidth="1"/>
    <col min="4" max="6" width="12.6640625" bestFit="1" customWidth="1"/>
    <col min="7" max="8" width="11.6640625" bestFit="1" customWidth="1"/>
  </cols>
  <sheetData>
    <row r="1" spans="1:13" x14ac:dyDescent="0.2">
      <c r="A1" t="s">
        <v>1</v>
      </c>
      <c r="B1">
        <v>0.33</v>
      </c>
    </row>
    <row r="2" spans="1:13" x14ac:dyDescent="0.2">
      <c r="A2" t="s">
        <v>2</v>
      </c>
      <c r="B2">
        <v>0.33</v>
      </c>
    </row>
    <row r="3" spans="1:13" x14ac:dyDescent="0.2">
      <c r="A3" t="s">
        <v>3</v>
      </c>
      <c r="B3">
        <v>0.25</v>
      </c>
    </row>
    <row r="4" spans="1:13" x14ac:dyDescent="0.2">
      <c r="A4" t="s">
        <v>4</v>
      </c>
      <c r="B4">
        <v>0.13</v>
      </c>
    </row>
    <row r="5" spans="1:13" x14ac:dyDescent="0.2">
      <c r="A5" t="s">
        <v>5</v>
      </c>
      <c r="B5">
        <v>0.05</v>
      </c>
    </row>
    <row r="6" spans="1:13" x14ac:dyDescent="0.2">
      <c r="A6" t="s">
        <v>6</v>
      </c>
      <c r="B6">
        <v>0.02</v>
      </c>
    </row>
    <row r="7" spans="1:13" x14ac:dyDescent="0.2">
      <c r="A7" t="s">
        <v>7</v>
      </c>
      <c r="B7">
        <v>0.01</v>
      </c>
    </row>
    <row r="8" spans="1:13" x14ac:dyDescent="0.2">
      <c r="A8" t="s">
        <v>8</v>
      </c>
      <c r="B8">
        <v>1</v>
      </c>
    </row>
    <row r="12" spans="1:13" ht="19" customHeight="1" x14ac:dyDescent="0.2"/>
    <row r="13" spans="1:13" x14ac:dyDescent="0.2">
      <c r="A13" s="1" t="s">
        <v>0</v>
      </c>
      <c r="B13" t="s">
        <v>9</v>
      </c>
      <c r="C13" t="s">
        <v>10</v>
      </c>
      <c r="D13" t="s">
        <v>11</v>
      </c>
      <c r="E13" t="s">
        <v>13</v>
      </c>
      <c r="F13" t="s">
        <v>12</v>
      </c>
      <c r="G13" t="s">
        <v>14</v>
      </c>
      <c r="H13" t="s">
        <v>15</v>
      </c>
      <c r="I13" t="s">
        <v>17</v>
      </c>
      <c r="J13" t="s">
        <v>18</v>
      </c>
      <c r="K13" t="s">
        <v>19</v>
      </c>
      <c r="M13" t="s">
        <v>22</v>
      </c>
    </row>
    <row r="14" spans="1:13" x14ac:dyDescent="0.2">
      <c r="A14" s="2">
        <v>0</v>
      </c>
      <c r="B14" s="3">
        <f>$B$8</f>
        <v>1</v>
      </c>
      <c r="C14" s="3">
        <f t="shared" ref="C14:E14" si="0">$B$8</f>
        <v>1</v>
      </c>
      <c r="D14" s="3">
        <f t="shared" si="0"/>
        <v>1</v>
      </c>
      <c r="E14" s="3">
        <f t="shared" si="0"/>
        <v>1</v>
      </c>
      <c r="F14" s="3">
        <f>D14^($B$1)*(C14*B14)^(1-$B$1-$B$2)*E14^($B$2)</f>
        <v>1</v>
      </c>
      <c r="G14" s="3">
        <f>F14*$B$3</f>
        <v>0.25</v>
      </c>
      <c r="H14" s="3">
        <f>F14*$B$4</f>
        <v>0.13</v>
      </c>
      <c r="I14">
        <f>D14/(C14*B14)</f>
        <v>1</v>
      </c>
      <c r="J14">
        <f>F14/B14</f>
        <v>1</v>
      </c>
      <c r="K14">
        <f>E14/(B14*C14)</f>
        <v>1</v>
      </c>
      <c r="M14">
        <f>J14/Baseline!J14</f>
        <v>1</v>
      </c>
    </row>
    <row r="15" spans="1:13" x14ac:dyDescent="0.2">
      <c r="A15" s="2">
        <v>1</v>
      </c>
      <c r="B15" s="3">
        <f>B14*(1+$B$7)</f>
        <v>1.01</v>
      </c>
      <c r="C15" s="3">
        <f>C14*($B$6+1)</f>
        <v>1.02</v>
      </c>
      <c r="D15" s="3">
        <f>G14+(1-$B$5)*D14</f>
        <v>1.2</v>
      </c>
      <c r="E15" s="3">
        <f>H14+(1-$B$5)*E14</f>
        <v>1.08</v>
      </c>
      <c r="F15" s="3">
        <f>D15^($B$1)*(C15*B15)^(1-$B$1-$B$2)*E15^($B$2)</f>
        <v>1.1004060665432958</v>
      </c>
      <c r="G15" s="3">
        <f>F15*$B$3</f>
        <v>0.27510151663582394</v>
      </c>
      <c r="H15" s="3">
        <f>F15*$B$4</f>
        <v>0.14305278865062845</v>
      </c>
      <c r="I15">
        <f t="shared" ref="I15:I78" si="1">D15/(C15*B15)</f>
        <v>1.1648223645894</v>
      </c>
      <c r="J15">
        <f t="shared" ref="J15:J78" si="2">F15/B15</f>
        <v>1.0895109569735602</v>
      </c>
      <c r="K15">
        <f>E15/(B15*C15)</f>
        <v>1.0483401281304601</v>
      </c>
      <c r="M15">
        <f>J15/Baseline!J15</f>
        <v>1.0583393580572158</v>
      </c>
    </row>
    <row r="16" spans="1:13" x14ac:dyDescent="0.2">
      <c r="A16" s="2">
        <v>2</v>
      </c>
      <c r="B16" s="3">
        <f t="shared" ref="B16:B79" si="3">B15*(1+$B$7)</f>
        <v>1.0201</v>
      </c>
      <c r="C16" s="3">
        <f t="shared" ref="C16:C79" si="4">C15*($B$6+1)</f>
        <v>1.0404</v>
      </c>
      <c r="D16" s="3">
        <f t="shared" ref="D16:E79" si="5">G15+(1-$B$5)*D15</f>
        <v>1.4151015166358238</v>
      </c>
      <c r="E16" s="3">
        <f t="shared" si="5"/>
        <v>1.1690527886506286</v>
      </c>
      <c r="F16" s="3">
        <f t="shared" ref="F16:F79" si="6">D16^($B$1)*(C16*B16)^(1-$B$1-$B$2)*E16^($B$2)</f>
        <v>1.2048467710950348</v>
      </c>
      <c r="G16" s="3">
        <f t="shared" ref="G16:G79" si="7">F16*$B$3</f>
        <v>0.3012116927737587</v>
      </c>
      <c r="H16" s="3">
        <f t="shared" ref="H16:H79" si="8">F16*$B$4</f>
        <v>0.15663008024235453</v>
      </c>
      <c r="I16">
        <f t="shared" si="1"/>
        <v>1.333351044086736</v>
      </c>
      <c r="J16">
        <f t="shared" si="2"/>
        <v>1.1811065298451473</v>
      </c>
      <c r="K16">
        <f t="shared" ref="K16:K79" si="9">E16/(B16*C16)</f>
        <v>1.1015165611902684</v>
      </c>
      <c r="M16">
        <f>J16/Baseline!J16</f>
        <v>1.1151688219512206</v>
      </c>
    </row>
    <row r="17" spans="1:13" x14ac:dyDescent="0.2">
      <c r="A17" s="2">
        <v>3</v>
      </c>
      <c r="B17" s="3">
        <f>B16*(1+$B$7)</f>
        <v>1.0303009999999999</v>
      </c>
      <c r="C17" s="3">
        <f t="shared" si="4"/>
        <v>1.0612079999999999</v>
      </c>
      <c r="D17" s="3">
        <f t="shared" si="5"/>
        <v>1.6455581335777913</v>
      </c>
      <c r="E17" s="3">
        <f t="shared" si="5"/>
        <v>1.2672302294604516</v>
      </c>
      <c r="F17" s="3">
        <f t="shared" si="6"/>
        <v>1.313728631975462</v>
      </c>
      <c r="G17" s="3">
        <f t="shared" si="7"/>
        <v>0.32843215799386549</v>
      </c>
      <c r="H17" s="3">
        <f t="shared" si="8"/>
        <v>0.17078472215681006</v>
      </c>
      <c r="I17">
        <f t="shared" si="1"/>
        <v>1.5050419072347809</v>
      </c>
      <c r="J17">
        <f t="shared" si="2"/>
        <v>1.2750920672458457</v>
      </c>
      <c r="K17">
        <f t="shared" si="9"/>
        <v>1.159019886648426</v>
      </c>
      <c r="M17">
        <f>J17/Baseline!J17</f>
        <v>1.1707973967545426</v>
      </c>
    </row>
    <row r="18" spans="1:13" x14ac:dyDescent="0.2">
      <c r="A18" s="2">
        <v>4</v>
      </c>
      <c r="B18" s="3">
        <f t="shared" si="3"/>
        <v>1.04060401</v>
      </c>
      <c r="C18" s="3">
        <f t="shared" si="4"/>
        <v>1.08243216</v>
      </c>
      <c r="D18" s="3">
        <f t="shared" si="5"/>
        <v>1.8917123848927671</v>
      </c>
      <c r="E18" s="3">
        <f t="shared" si="5"/>
        <v>1.3746534401442392</v>
      </c>
      <c r="F18" s="3">
        <f t="shared" si="6"/>
        <v>1.4273788289847846</v>
      </c>
      <c r="G18" s="3">
        <f t="shared" si="7"/>
        <v>0.35684470724619616</v>
      </c>
      <c r="H18" s="3">
        <f t="shared" si="8"/>
        <v>0.18555924776802202</v>
      </c>
      <c r="I18">
        <f t="shared" si="1"/>
        <v>1.6794571396480509</v>
      </c>
      <c r="J18">
        <f t="shared" si="2"/>
        <v>1.3716829987852772</v>
      </c>
      <c r="K18">
        <f>E18/(B18*C18)</f>
        <v>1.220413606756011</v>
      </c>
      <c r="M18">
        <f>J18/Baseline!J18</f>
        <v>1.2254191351359125</v>
      </c>
    </row>
    <row r="19" spans="1:13" x14ac:dyDescent="0.2">
      <c r="A19" s="2">
        <v>5</v>
      </c>
      <c r="B19" s="3">
        <f t="shared" si="3"/>
        <v>1.0510100500999999</v>
      </c>
      <c r="C19" s="3">
        <f t="shared" si="4"/>
        <v>1.1040808032</v>
      </c>
      <c r="D19" s="3">
        <f t="shared" si="5"/>
        <v>2.1539714728943249</v>
      </c>
      <c r="E19" s="3">
        <f t="shared" si="5"/>
        <v>1.491480015905049</v>
      </c>
      <c r="F19" s="3">
        <f t="shared" si="6"/>
        <v>1.5460714652683436</v>
      </c>
      <c r="G19" s="3">
        <f t="shared" si="7"/>
        <v>0.3865178663170859</v>
      </c>
      <c r="H19" s="3">
        <f t="shared" si="8"/>
        <v>0.20098929048488468</v>
      </c>
      <c r="I19">
        <f t="shared" si="1"/>
        <v>1.856231846983281</v>
      </c>
      <c r="J19">
        <f t="shared" si="2"/>
        <v>1.4710339497907183</v>
      </c>
      <c r="K19">
        <f t="shared" si="9"/>
        <v>1.2853153997169526</v>
      </c>
      <c r="M19">
        <f>J19/Baseline!J19</f>
        <v>1.2791537536991824</v>
      </c>
    </row>
    <row r="20" spans="1:13" x14ac:dyDescent="0.2">
      <c r="A20" s="2">
        <v>6</v>
      </c>
      <c r="B20" s="3">
        <f t="shared" si="3"/>
        <v>1.0615201506009999</v>
      </c>
      <c r="C20" s="3">
        <f t="shared" si="4"/>
        <v>1.1261624192640001</v>
      </c>
      <c r="D20" s="3">
        <f t="shared" si="5"/>
        <v>2.4327907655666947</v>
      </c>
      <c r="E20" s="3">
        <f t="shared" si="5"/>
        <v>1.6178953055946812</v>
      </c>
      <c r="F20" s="3">
        <f t="shared" si="6"/>
        <v>1.6700449486100186</v>
      </c>
      <c r="G20" s="3">
        <f t="shared" si="7"/>
        <v>0.41751123715250466</v>
      </c>
      <c r="H20" s="3">
        <f t="shared" si="8"/>
        <v>0.21710584331930244</v>
      </c>
      <c r="I20">
        <f t="shared" si="1"/>
        <v>2.0350518805008049</v>
      </c>
      <c r="J20">
        <f t="shared" si="2"/>
        <v>1.5732578864984248</v>
      </c>
      <c r="K20">
        <f t="shared" si="9"/>
        <v>1.353384323348056</v>
      </c>
      <c r="M20">
        <f>J20/Baseline!J20</f>
        <v>1.3320725933545348</v>
      </c>
    </row>
    <row r="21" spans="1:13" x14ac:dyDescent="0.2">
      <c r="A21" s="2">
        <v>7</v>
      </c>
      <c r="B21" s="3">
        <f t="shared" si="3"/>
        <v>1.0721353521070098</v>
      </c>
      <c r="C21" s="3">
        <f t="shared" si="4"/>
        <v>1.14868566764928</v>
      </c>
      <c r="D21" s="3">
        <f t="shared" si="5"/>
        <v>2.7286624644408644</v>
      </c>
      <c r="E21" s="3">
        <f t="shared" si="5"/>
        <v>1.7541063836342496</v>
      </c>
      <c r="F21" s="3">
        <f t="shared" si="6"/>
        <v>1.7995137711092171</v>
      </c>
      <c r="G21" s="3">
        <f t="shared" si="7"/>
        <v>0.44987844277730427</v>
      </c>
      <c r="H21" s="3">
        <f t="shared" si="8"/>
        <v>0.23393679024419822</v>
      </c>
      <c r="I21">
        <f t="shared" si="1"/>
        <v>2.2156389841565693</v>
      </c>
      <c r="J21">
        <f t="shared" si="2"/>
        <v>1.6784389840076905</v>
      </c>
      <c r="K21">
        <f t="shared" si="9"/>
        <v>1.4243119244630815</v>
      </c>
      <c r="M21">
        <f>J21/Baseline!J21</f>
        <v>1.3842155166160923</v>
      </c>
    </row>
    <row r="22" spans="1:13" x14ac:dyDescent="0.2">
      <c r="A22" s="2">
        <v>8</v>
      </c>
      <c r="B22" s="3">
        <f t="shared" si="3"/>
        <v>1.08285670562808</v>
      </c>
      <c r="C22" s="3">
        <f t="shared" si="4"/>
        <v>1.1716593810022657</v>
      </c>
      <c r="D22" s="3">
        <f t="shared" si="5"/>
        <v>3.042107783996125</v>
      </c>
      <c r="E22" s="3">
        <f t="shared" si="5"/>
        <v>1.9003378546967353</v>
      </c>
      <c r="F22" s="3">
        <f t="shared" si="6"/>
        <v>1.9346766560769015</v>
      </c>
      <c r="G22" s="3">
        <f t="shared" si="7"/>
        <v>0.48366916401922538</v>
      </c>
      <c r="H22" s="3">
        <f t="shared" si="8"/>
        <v>0.25150796528999719</v>
      </c>
      <c r="I22">
        <f t="shared" si="1"/>
        <v>2.3977407982686012</v>
      </c>
      <c r="J22">
        <f t="shared" si="2"/>
        <v>1.7866414328152014</v>
      </c>
      <c r="K22">
        <f t="shared" si="9"/>
        <v>1.4978159645333575</v>
      </c>
      <c r="M22">
        <f>J22/Baseline!J22</f>
        <v>1.4356020576400861</v>
      </c>
    </row>
    <row r="23" spans="1:13" x14ac:dyDescent="0.2">
      <c r="A23" s="2">
        <v>9</v>
      </c>
      <c r="B23" s="3">
        <f t="shared" si="3"/>
        <v>1.0936852726843609</v>
      </c>
      <c r="C23" s="3">
        <f t="shared" si="4"/>
        <v>1.1950925686223111</v>
      </c>
      <c r="D23" s="3">
        <f t="shared" si="5"/>
        <v>3.3736715588155439</v>
      </c>
      <c r="E23" s="3">
        <f t="shared" si="5"/>
        <v>2.0568289272518956</v>
      </c>
      <c r="F23" s="3">
        <f t="shared" si="6"/>
        <v>2.0757222946536951</v>
      </c>
      <c r="G23" s="3">
        <f t="shared" si="7"/>
        <v>0.51893057366342377</v>
      </c>
      <c r="H23" s="3">
        <f t="shared" si="8"/>
        <v>0.26984389830498035</v>
      </c>
      <c r="I23">
        <f t="shared" si="1"/>
        <v>2.5811241247082513</v>
      </c>
      <c r="J23">
        <f t="shared" si="2"/>
        <v>1.8979155580645288</v>
      </c>
      <c r="K23">
        <f t="shared" si="9"/>
        <v>1.5736359251259073</v>
      </c>
      <c r="M23">
        <f>J23/Baseline!J23</f>
        <v>1.4862388522305929</v>
      </c>
    </row>
    <row r="24" spans="1:13" x14ac:dyDescent="0.2">
      <c r="A24" s="2">
        <v>10</v>
      </c>
      <c r="B24" s="3">
        <f t="shared" si="3"/>
        <v>1.1046221254112045</v>
      </c>
      <c r="C24" s="3">
        <f t="shared" si="4"/>
        <v>1.2189944199947573</v>
      </c>
      <c r="D24" s="3">
        <f t="shared" si="5"/>
        <v>3.7239185545381908</v>
      </c>
      <c r="E24" s="3">
        <f t="shared" si="5"/>
        <v>2.223831379194281</v>
      </c>
      <c r="F24" s="3">
        <f t="shared" si="6"/>
        <v>2.2228334526316247</v>
      </c>
      <c r="G24" s="3">
        <f t="shared" si="7"/>
        <v>0.55570836315790617</v>
      </c>
      <c r="H24" s="3">
        <f t="shared" si="8"/>
        <v>0.2889683488421112</v>
      </c>
      <c r="I24">
        <f t="shared" si="1"/>
        <v>2.7655704016898399</v>
      </c>
      <c r="J24">
        <f t="shared" si="2"/>
        <v>2.0123021271225734</v>
      </c>
      <c r="K24">
        <f t="shared" si="9"/>
        <v>1.6515297395948259</v>
      </c>
      <c r="M24">
        <f>J24/Baseline!J24</f>
        <v>1.5361246192646092</v>
      </c>
    </row>
    <row r="25" spans="1:13" x14ac:dyDescent="0.2">
      <c r="A25" s="2">
        <v>11</v>
      </c>
      <c r="B25" s="3">
        <f t="shared" si="3"/>
        <v>1.1156683466653166</v>
      </c>
      <c r="C25" s="3">
        <f t="shared" si="4"/>
        <v>1.2433743083946525</v>
      </c>
      <c r="D25" s="3">
        <f t="shared" si="5"/>
        <v>4.0934309899691872</v>
      </c>
      <c r="E25" s="3">
        <f t="shared" si="5"/>
        <v>2.401608159076678</v>
      </c>
      <c r="F25" s="3">
        <f t="shared" si="6"/>
        <v>2.3761899574847152</v>
      </c>
      <c r="G25" s="3">
        <f t="shared" si="7"/>
        <v>0.59404748937117879</v>
      </c>
      <c r="H25" s="3">
        <f t="shared" si="8"/>
        <v>0.308904694473013</v>
      </c>
      <c r="I25">
        <f t="shared" si="1"/>
        <v>2.9508726837608119</v>
      </c>
      <c r="J25">
        <f t="shared" si="2"/>
        <v>2.1298354162211757</v>
      </c>
      <c r="K25">
        <f t="shared" si="9"/>
        <v>1.7312713787242338</v>
      </c>
      <c r="M25">
        <f>J25/Baseline!J25</f>
        <v>1.5852535082165804</v>
      </c>
    </row>
    <row r="26" spans="1:13" x14ac:dyDescent="0.2">
      <c r="A26" s="2">
        <v>12</v>
      </c>
      <c r="B26" s="3">
        <f t="shared" si="3"/>
        <v>1.1268250301319698</v>
      </c>
      <c r="C26" s="3">
        <f t="shared" si="4"/>
        <v>1.2682417945625455</v>
      </c>
      <c r="D26" s="3">
        <f t="shared" si="5"/>
        <v>4.4828069298419067</v>
      </c>
      <c r="E26" s="3">
        <f t="shared" si="5"/>
        <v>2.5904324455958569</v>
      </c>
      <c r="F26" s="3">
        <f t="shared" si="6"/>
        <v>2.5359709054961415</v>
      </c>
      <c r="G26" s="3">
        <f t="shared" si="7"/>
        <v>0.63399272637403536</v>
      </c>
      <c r="H26" s="3">
        <f t="shared" si="8"/>
        <v>0.3296762177144984</v>
      </c>
      <c r="I26">
        <f t="shared" si="1"/>
        <v>3.1368336495121452</v>
      </c>
      <c r="J26">
        <f t="shared" si="2"/>
        <v>2.2505454153775211</v>
      </c>
      <c r="K26">
        <f t="shared" si="9"/>
        <v>1.8126490364865415</v>
      </c>
      <c r="M26">
        <f>J26/Baseline!J26</f>
        <v>1.6336173443136957</v>
      </c>
    </row>
    <row r="27" spans="1:13" x14ac:dyDescent="0.2">
      <c r="A27" s="2">
        <v>13</v>
      </c>
      <c r="B27" s="3">
        <f t="shared" si="3"/>
        <v>1.1380932804332895</v>
      </c>
      <c r="C27" s="3">
        <f t="shared" si="4"/>
        <v>1.2936066304537963</v>
      </c>
      <c r="D27" s="3">
        <f t="shared" si="5"/>
        <v>4.8926593097238467</v>
      </c>
      <c r="E27" s="3">
        <f t="shared" si="5"/>
        <v>2.7905870410305624</v>
      </c>
      <c r="F27" s="3">
        <f t="shared" si="6"/>
        <v>2.7023563193538207</v>
      </c>
      <c r="G27" s="3">
        <f t="shared" si="7"/>
        <v>0.67558907983845518</v>
      </c>
      <c r="H27" s="3">
        <f t="shared" si="8"/>
        <v>0.35130632151599672</v>
      </c>
      <c r="I27">
        <f t="shared" si="1"/>
        <v>3.3232643102086761</v>
      </c>
      <c r="J27">
        <f t="shared" si="2"/>
        <v>2.3744594277237034</v>
      </c>
      <c r="K27">
        <f t="shared" si="9"/>
        <v>1.8954637408651167</v>
      </c>
      <c r="M27">
        <f>J27/Baseline!J27</f>
        <v>1.6812071234951045</v>
      </c>
    </row>
    <row r="28" spans="1:13" x14ac:dyDescent="0.2">
      <c r="A28" s="2">
        <v>14</v>
      </c>
      <c r="B28" s="3">
        <f t="shared" si="3"/>
        <v>1.1494742132376223</v>
      </c>
      <c r="C28" s="3">
        <f t="shared" si="4"/>
        <v>1.3194787630628724</v>
      </c>
      <c r="D28" s="3">
        <f t="shared" si="5"/>
        <v>5.3236154240761095</v>
      </c>
      <c r="E28" s="3">
        <f t="shared" si="5"/>
        <v>3.0023640104950307</v>
      </c>
      <c r="F28" s="3">
        <f t="shared" si="6"/>
        <v>2.875528414668215</v>
      </c>
      <c r="G28" s="3">
        <f t="shared" si="7"/>
        <v>0.71888210366705374</v>
      </c>
      <c r="H28" s="3">
        <f t="shared" si="8"/>
        <v>0.37381869390686795</v>
      </c>
      <c r="I28">
        <f t="shared" si="1"/>
        <v>3.5099831940172694</v>
      </c>
      <c r="J28">
        <f t="shared" si="2"/>
        <v>2.5016032387268337</v>
      </c>
      <c r="K28">
        <f t="shared" si="9"/>
        <v>1.9795282678573112</v>
      </c>
      <c r="M28">
        <f>J28/Baseline!J28</f>
        <v>1.7280139936000032</v>
      </c>
    </row>
    <row r="29" spans="1:13" x14ac:dyDescent="0.2">
      <c r="A29" s="2">
        <v>15</v>
      </c>
      <c r="B29" s="3">
        <f t="shared" si="3"/>
        <v>1.1609689553699987</v>
      </c>
      <c r="C29" s="3">
        <f t="shared" si="4"/>
        <v>1.3458683383241299</v>
      </c>
      <c r="D29" s="3">
        <f t="shared" si="5"/>
        <v>5.7763167565393569</v>
      </c>
      <c r="E29" s="3">
        <f t="shared" si="5"/>
        <v>3.2260645038771467</v>
      </c>
      <c r="F29" s="3">
        <f t="shared" si="6"/>
        <v>3.0556725858211857</v>
      </c>
      <c r="G29" s="3">
        <f t="shared" si="7"/>
        <v>0.76391814645529643</v>
      </c>
      <c r="H29" s="3">
        <f t="shared" si="8"/>
        <v>0.39723743615675416</v>
      </c>
      <c r="I29">
        <f t="shared" si="1"/>
        <v>3.6968158496713901</v>
      </c>
      <c r="J29">
        <f t="shared" si="2"/>
        <v>2.6320019770445526</v>
      </c>
      <c r="K29">
        <f t="shared" si="9"/>
        <v>2.0646662731045202</v>
      </c>
      <c r="M29">
        <f>J29/Baseline!J29</f>
        <v>1.7740298822935596</v>
      </c>
    </row>
    <row r="30" spans="1:13" x14ac:dyDescent="0.2">
      <c r="A30" s="2">
        <v>16</v>
      </c>
      <c r="B30" s="3">
        <f t="shared" si="3"/>
        <v>1.1725786449236986</v>
      </c>
      <c r="C30" s="3">
        <f t="shared" si="4"/>
        <v>1.3727857050906125</v>
      </c>
      <c r="D30" s="3">
        <f t="shared" si="5"/>
        <v>6.2514190651676849</v>
      </c>
      <c r="E30" s="3">
        <f t="shared" si="5"/>
        <v>3.4619987148400435</v>
      </c>
      <c r="F30" s="3">
        <f t="shared" si="6"/>
        <v>3.2429781889747478</v>
      </c>
      <c r="G30" s="3">
        <f t="shared" si="7"/>
        <v>0.81074454724368694</v>
      </c>
      <c r="H30" s="3">
        <f t="shared" si="8"/>
        <v>0.42158716456671724</v>
      </c>
      <c r="I30">
        <f t="shared" si="1"/>
        <v>3.8835945610207454</v>
      </c>
      <c r="J30">
        <f t="shared" si="2"/>
        <v>2.7656807524289966</v>
      </c>
      <c r="K30">
        <f t="shared" si="9"/>
        <v>2.1507115806917931</v>
      </c>
      <c r="M30">
        <f>J30/Baseline!J30</f>
        <v>1.8192478817388229</v>
      </c>
    </row>
    <row r="31" spans="1:13" x14ac:dyDescent="0.2">
      <c r="A31" s="2">
        <v>17</v>
      </c>
      <c r="B31" s="3">
        <f t="shared" si="3"/>
        <v>1.1843044313729356</v>
      </c>
      <c r="C31" s="3">
        <f t="shared" si="4"/>
        <v>1.4002414191924248</v>
      </c>
      <c r="D31" s="3">
        <f t="shared" si="5"/>
        <v>6.749592659152988</v>
      </c>
      <c r="E31" s="3">
        <f t="shared" si="5"/>
        <v>3.7104859436647586</v>
      </c>
      <c r="F31" s="3">
        <f t="shared" si="6"/>
        <v>3.4376391776825441</v>
      </c>
      <c r="G31" s="3">
        <f t="shared" si="7"/>
        <v>0.85940979442063603</v>
      </c>
      <c r="H31" s="3">
        <f t="shared" si="8"/>
        <v>0.44689309309873076</v>
      </c>
      <c r="I31">
        <f t="shared" si="1"/>
        <v>4.0701581969655818</v>
      </c>
      <c r="J31">
        <f t="shared" si="2"/>
        <v>2.9026651312090186</v>
      </c>
      <c r="K31">
        <f t="shared" si="9"/>
        <v>2.2375075861582268</v>
      </c>
      <c r="M31">
        <f>J31/Baseline!J31</f>
        <v>1.8636624660077834</v>
      </c>
    </row>
    <row r="32" spans="1:13" x14ac:dyDescent="0.2">
      <c r="A32" s="2">
        <v>18</v>
      </c>
      <c r="B32" s="3">
        <f t="shared" si="3"/>
        <v>1.196147475686665</v>
      </c>
      <c r="C32" s="3">
        <f t="shared" si="4"/>
        <v>1.4282462475762734</v>
      </c>
      <c r="D32" s="3">
        <f t="shared" si="5"/>
        <v>7.2715228206159743</v>
      </c>
      <c r="E32" s="3">
        <f t="shared" si="5"/>
        <v>3.9718547395802513</v>
      </c>
      <c r="F32" s="3">
        <f t="shared" si="6"/>
        <v>3.6398546309834772</v>
      </c>
      <c r="G32" s="3">
        <f t="shared" si="7"/>
        <v>0.90996365774586929</v>
      </c>
      <c r="H32" s="3">
        <f t="shared" si="8"/>
        <v>0.47318110202785207</v>
      </c>
      <c r="I32">
        <f t="shared" si="1"/>
        <v>4.256352144377562</v>
      </c>
      <c r="J32">
        <f t="shared" si="2"/>
        <v>3.0429814926407532</v>
      </c>
      <c r="K32">
        <f t="shared" si="9"/>
        <v>2.3249067430605277</v>
      </c>
      <c r="M32">
        <f>J32/Baseline!J32</f>
        <v>1.9072695940612492</v>
      </c>
    </row>
    <row r="33" spans="1:13" x14ac:dyDescent="0.2">
      <c r="A33" s="2">
        <v>19</v>
      </c>
      <c r="B33" s="3">
        <f t="shared" si="3"/>
        <v>1.2081089504435316</v>
      </c>
      <c r="C33" s="3">
        <f t="shared" si="4"/>
        <v>1.4568111725277988</v>
      </c>
      <c r="D33" s="3">
        <f t="shared" si="5"/>
        <v>7.8179103373310452</v>
      </c>
      <c r="E33" s="3">
        <f t="shared" si="5"/>
        <v>4.2464431046290905</v>
      </c>
      <c r="F33" s="3">
        <f t="shared" si="6"/>
        <v>3.8498292029220851</v>
      </c>
      <c r="G33" s="3">
        <f t="shared" si="7"/>
        <v>0.96245730073052127</v>
      </c>
      <c r="H33" s="3">
        <f t="shared" si="8"/>
        <v>0.50047779637987111</v>
      </c>
      <c r="I33">
        <f t="shared" si="1"/>
        <v>4.4420282878455755</v>
      </c>
      <c r="J33">
        <f t="shared" si="2"/>
        <v>3.1866572973478111</v>
      </c>
      <c r="K33">
        <f t="shared" si="9"/>
        <v>2.4127701111405662</v>
      </c>
      <c r="M33">
        <f>J33/Baseline!J33</f>
        <v>1.9500667352002714</v>
      </c>
    </row>
    <row r="34" spans="1:13" x14ac:dyDescent="0.2">
      <c r="A34" s="2">
        <v>20</v>
      </c>
      <c r="B34" s="3">
        <f t="shared" si="3"/>
        <v>1.220190039947967</v>
      </c>
      <c r="C34" s="3">
        <f t="shared" si="4"/>
        <v>1.4859473959783549</v>
      </c>
      <c r="D34" s="3">
        <f t="shared" si="5"/>
        <v>8.3894721211950145</v>
      </c>
      <c r="E34" s="3">
        <f t="shared" si="5"/>
        <v>4.5345987457775072</v>
      </c>
      <c r="F34" s="3">
        <f t="shared" si="6"/>
        <v>4.0677735146834335</v>
      </c>
      <c r="G34" s="3">
        <f t="shared" si="7"/>
        <v>1.0169433786708584</v>
      </c>
      <c r="H34" s="3">
        <f t="shared" si="8"/>
        <v>0.52881055690884637</v>
      </c>
      <c r="I34">
        <f t="shared" si="1"/>
        <v>4.6270450115411945</v>
      </c>
      <c r="J34">
        <f t="shared" si="2"/>
        <v>3.3337212905433131</v>
      </c>
      <c r="K34">
        <f t="shared" si="9"/>
        <v>2.5009669503499201</v>
      </c>
      <c r="M34">
        <f>J34/Baseline!J34</f>
        <v>1.9920528428478228</v>
      </c>
    </row>
    <row r="35" spans="1:13" x14ac:dyDescent="0.2">
      <c r="A35" s="2">
        <v>21</v>
      </c>
      <c r="B35" s="3">
        <f t="shared" si="3"/>
        <v>1.2323919403474468</v>
      </c>
      <c r="C35" s="3">
        <f t="shared" si="4"/>
        <v>1.5156663438979221</v>
      </c>
      <c r="D35" s="3">
        <f t="shared" si="5"/>
        <v>8.9869418938061223</v>
      </c>
      <c r="E35" s="3">
        <f t="shared" si="5"/>
        <v>4.8366793653974778</v>
      </c>
      <c r="F35" s="3">
        <f t="shared" si="6"/>
        <v>4.2939045049795421</v>
      </c>
      <c r="G35" s="3">
        <f t="shared" si="7"/>
        <v>1.0734761262448855</v>
      </c>
      <c r="H35" s="3">
        <f t="shared" si="8"/>
        <v>0.55820758564734052</v>
      </c>
      <c r="I35">
        <f t="shared" si="1"/>
        <v>4.8112672066016753</v>
      </c>
      <c r="J35">
        <f t="shared" si="2"/>
        <v>3.484203656645926</v>
      </c>
      <c r="K35">
        <f t="shared" si="9"/>
        <v>2.5893743494238182</v>
      </c>
      <c r="M35">
        <f>J35/Baseline!J35</f>
        <v>2.0332282948051335</v>
      </c>
    </row>
    <row r="36" spans="1:13" x14ac:dyDescent="0.2">
      <c r="A36" s="2">
        <v>22</v>
      </c>
      <c r="B36" s="3">
        <f t="shared" si="3"/>
        <v>1.2447158597509214</v>
      </c>
      <c r="C36" s="3">
        <f t="shared" si="4"/>
        <v>1.5459796707758806</v>
      </c>
      <c r="D36" s="3">
        <f t="shared" si="5"/>
        <v>9.6110709253607016</v>
      </c>
      <c r="E36" s="3">
        <f t="shared" si="5"/>
        <v>5.1530529827749447</v>
      </c>
      <c r="F36" s="3">
        <f t="shared" si="6"/>
        <v>4.5284457503201265</v>
      </c>
      <c r="G36" s="3">
        <f t="shared" si="7"/>
        <v>1.1321114375800316</v>
      </c>
      <c r="H36" s="3">
        <f t="shared" si="8"/>
        <v>0.58869794754161642</v>
      </c>
      <c r="I36">
        <f t="shared" si="1"/>
        <v>4.9945662731634703</v>
      </c>
      <c r="J36">
        <f t="shared" si="2"/>
        <v>3.6381361375328733</v>
      </c>
      <c r="K36">
        <f t="shared" si="9"/>
        <v>2.6778768808873652</v>
      </c>
      <c r="M36">
        <f>J36/Baseline!J36</f>
        <v>2.0735948127050499</v>
      </c>
    </row>
    <row r="37" spans="1:13" x14ac:dyDescent="0.2">
      <c r="A37" s="2">
        <v>23</v>
      </c>
      <c r="B37" s="3">
        <f t="shared" si="3"/>
        <v>1.2571630183484306</v>
      </c>
      <c r="C37" s="3">
        <f t="shared" si="4"/>
        <v>1.5768992641913981</v>
      </c>
      <c r="D37" s="3">
        <f t="shared" si="5"/>
        <v>10.262628816672697</v>
      </c>
      <c r="E37" s="3">
        <f t="shared" si="5"/>
        <v>5.4840982811778138</v>
      </c>
      <c r="F37" s="3">
        <f t="shared" si="6"/>
        <v>4.7716277638904288</v>
      </c>
      <c r="G37" s="3">
        <f t="shared" si="7"/>
        <v>1.1929069409726072</v>
      </c>
      <c r="H37" s="3">
        <f t="shared" si="8"/>
        <v>0.6203116093057558</v>
      </c>
      <c r="I37">
        <f t="shared" si="1"/>
        <v>5.1768201102328053</v>
      </c>
      <c r="J37">
        <f t="shared" si="2"/>
        <v>3.7955521235098426</v>
      </c>
      <c r="K37">
        <f t="shared" si="9"/>
        <v>2.7663662766767594</v>
      </c>
      <c r="M37">
        <f>J37/Baseline!J37</f>
        <v>2.1131553695544896</v>
      </c>
    </row>
    <row r="38" spans="1:13" x14ac:dyDescent="0.2">
      <c r="A38" s="2">
        <v>24</v>
      </c>
      <c r="B38" s="3">
        <f t="shared" si="3"/>
        <v>1.269734648531915</v>
      </c>
      <c r="C38" s="3">
        <f t="shared" si="4"/>
        <v>1.6084372494752261</v>
      </c>
      <c r="D38" s="3">
        <f t="shared" si="5"/>
        <v>10.942404316811668</v>
      </c>
      <c r="E38" s="3">
        <f t="shared" si="5"/>
        <v>5.8302049764246791</v>
      </c>
      <c r="F38" s="3">
        <f t="shared" si="6"/>
        <v>5.0236882796293463</v>
      </c>
      <c r="G38" s="3">
        <f t="shared" si="7"/>
        <v>1.2559220699073366</v>
      </c>
      <c r="H38" s="3">
        <f t="shared" si="8"/>
        <v>0.65307947635181507</v>
      </c>
      <c r="I38">
        <f t="shared" si="1"/>
        <v>5.3579130894336524</v>
      </c>
      <c r="J38">
        <f t="shared" si="2"/>
        <v>3.9564867237716204</v>
      </c>
      <c r="K38">
        <f t="shared" si="9"/>
        <v>2.8547411202192601</v>
      </c>
      <c r="M38">
        <f>J38/Baseline!J38</f>
        <v>2.1519140915414998</v>
      </c>
    </row>
    <row r="39" spans="1:13" x14ac:dyDescent="0.2">
      <c r="A39" s="2">
        <v>25</v>
      </c>
      <c r="B39" s="3">
        <f t="shared" si="3"/>
        <v>1.282431995017234</v>
      </c>
      <c r="C39" s="3">
        <f t="shared" si="4"/>
        <v>1.6406059944647307</v>
      </c>
      <c r="D39" s="3">
        <f t="shared" si="5"/>
        <v>11.651206170878421</v>
      </c>
      <c r="E39" s="3">
        <f t="shared" si="5"/>
        <v>6.1917742039552595</v>
      </c>
      <c r="F39" s="3">
        <f t="shared" si="6"/>
        <v>5.2848725265328858</v>
      </c>
      <c r="G39" s="3">
        <f t="shared" si="7"/>
        <v>1.3212181316332214</v>
      </c>
      <c r="H39" s="3">
        <f t="shared" si="8"/>
        <v>0.68703342844927517</v>
      </c>
      <c r="I39">
        <f t="shared" si="1"/>
        <v>5.5377360106681852</v>
      </c>
      <c r="J39">
        <f t="shared" si="2"/>
        <v>4.1209768214351703</v>
      </c>
      <c r="K39">
        <f t="shared" si="9"/>
        <v>2.9429065520161735</v>
      </c>
      <c r="M39">
        <f>J39/Baseline!J39</f>
        <v>2.1898761583505468</v>
      </c>
    </row>
    <row r="40" spans="1:13" x14ac:dyDescent="0.2">
      <c r="A40" s="2">
        <v>26</v>
      </c>
      <c r="B40" s="3">
        <f t="shared" si="3"/>
        <v>1.2952563149674063</v>
      </c>
      <c r="C40" s="3">
        <f t="shared" si="4"/>
        <v>1.6734181143540252</v>
      </c>
      <c r="D40" s="3">
        <f t="shared" si="5"/>
        <v>12.389863993967721</v>
      </c>
      <c r="E40" s="3">
        <f t="shared" si="5"/>
        <v>6.5692189222067707</v>
      </c>
      <c r="F40" s="3">
        <f t="shared" si="6"/>
        <v>5.5554334970461339</v>
      </c>
      <c r="G40" s="3">
        <f t="shared" si="7"/>
        <v>1.3888583742615335</v>
      </c>
      <c r="H40" s="3">
        <f t="shared" si="8"/>
        <v>0.72220635461599747</v>
      </c>
      <c r="I40">
        <f t="shared" si="1"/>
        <v>5.7161860391029267</v>
      </c>
      <c r="J40">
        <f t="shared" si="2"/>
        <v>4.2890611169773996</v>
      </c>
      <c r="K40">
        <f t="shared" si="9"/>
        <v>3.0307739866403374</v>
      </c>
      <c r="M40">
        <f>J40/Baseline!J40</f>
        <v>2.2270477048538662</v>
      </c>
    </row>
    <row r="41" spans="1:13" x14ac:dyDescent="0.2">
      <c r="A41" s="2">
        <v>27</v>
      </c>
      <c r="B41" s="3">
        <f t="shared" si="3"/>
        <v>1.3082088781170804</v>
      </c>
      <c r="C41" s="3">
        <f t="shared" si="4"/>
        <v>1.7068864766411058</v>
      </c>
      <c r="D41" s="3">
        <f t="shared" si="5"/>
        <v>13.159229168530867</v>
      </c>
      <c r="E41" s="3">
        <f t="shared" si="5"/>
        <v>6.9629643307124294</v>
      </c>
      <c r="F41" s="3">
        <f t="shared" si="6"/>
        <v>5.8356322125416824</v>
      </c>
      <c r="G41" s="3">
        <f t="shared" si="7"/>
        <v>1.4589080531354206</v>
      </c>
      <c r="H41" s="3">
        <f t="shared" si="8"/>
        <v>0.75863218763041873</v>
      </c>
      <c r="I41">
        <f t="shared" si="1"/>
        <v>5.8931666238287939</v>
      </c>
      <c r="J41">
        <f t="shared" si="2"/>
        <v>4.460780162982056</v>
      </c>
      <c r="K41">
        <f t="shared" si="9"/>
        <v>3.1182608396845803</v>
      </c>
      <c r="M41">
        <f>J41/Baseline!J41</f>
        <v>2.2634357260671765</v>
      </c>
    </row>
    <row r="42" spans="1:13" x14ac:dyDescent="0.2">
      <c r="A42" s="2">
        <v>28</v>
      </c>
      <c r="B42" s="3">
        <f t="shared" si="3"/>
        <v>1.3212909668982513</v>
      </c>
      <c r="C42" s="3">
        <f t="shared" si="4"/>
        <v>1.7410242061739281</v>
      </c>
      <c r="D42" s="3">
        <f t="shared" si="5"/>
        <v>13.960175763239745</v>
      </c>
      <c r="E42" s="3">
        <f t="shared" si="5"/>
        <v>7.3734483018072261</v>
      </c>
      <c r="F42" s="3">
        <f t="shared" si="6"/>
        <v>6.1257379882347323</v>
      </c>
      <c r="G42" s="3">
        <f t="shared" si="7"/>
        <v>1.5314344970586831</v>
      </c>
      <c r="H42" s="3">
        <f t="shared" si="8"/>
        <v>0.79634593847051527</v>
      </c>
      <c r="I42">
        <f t="shared" si="1"/>
        <v>6.0685873991596946</v>
      </c>
      <c r="J42">
        <f t="shared" si="2"/>
        <v>4.6361763924073331</v>
      </c>
      <c r="K42">
        <f t="shared" si="9"/>
        <v>3.2052902636462548</v>
      </c>
      <c r="M42">
        <f>J42/Baseline!J42</f>
        <v>2.2990479865619347</v>
      </c>
    </row>
    <row r="43" spans="1:13" x14ac:dyDescent="0.2">
      <c r="A43" s="2">
        <v>29</v>
      </c>
      <c r="B43" s="3">
        <f t="shared" si="3"/>
        <v>1.3345038765672339</v>
      </c>
      <c r="C43" s="3">
        <f t="shared" si="4"/>
        <v>1.7758446902974065</v>
      </c>
      <c r="D43" s="3">
        <f t="shared" si="5"/>
        <v>14.793601472136441</v>
      </c>
      <c r="E43" s="3">
        <f t="shared" si="5"/>
        <v>7.80112182518738</v>
      </c>
      <c r="F43" s="3">
        <f t="shared" si="6"/>
        <v>6.4260286993980422</v>
      </c>
      <c r="G43" s="3">
        <f t="shared" si="7"/>
        <v>1.6065071748495106</v>
      </c>
      <c r="H43" s="3">
        <f t="shared" si="8"/>
        <v>0.83538373092174556</v>
      </c>
      <c r="I43">
        <f t="shared" si="1"/>
        <v>6.2423640699225302</v>
      </c>
      <c r="J43">
        <f t="shared" si="2"/>
        <v>4.8152941420656044</v>
      </c>
      <c r="K43">
        <f t="shared" si="9"/>
        <v>3.2917908920528367</v>
      </c>
      <c r="M43">
        <f>J43/Baseline!J43</f>
        <v>2.3338929350337305</v>
      </c>
    </row>
    <row r="44" spans="1:13" x14ac:dyDescent="0.2">
      <c r="A44" s="2">
        <v>30</v>
      </c>
      <c r="B44" s="3">
        <f t="shared" si="3"/>
        <v>1.3478489153329063</v>
      </c>
      <c r="C44" s="3">
        <f t="shared" si="4"/>
        <v>1.8113615841033548</v>
      </c>
      <c r="D44" s="3">
        <f t="shared" si="5"/>
        <v>15.660428573379129</v>
      </c>
      <c r="E44" s="3">
        <f t="shared" si="5"/>
        <v>8.246449464849757</v>
      </c>
      <c r="F44" s="3">
        <f t="shared" si="6"/>
        <v>6.7367910503723323</v>
      </c>
      <c r="G44" s="3">
        <f t="shared" si="7"/>
        <v>1.6841977625930831</v>
      </c>
      <c r="H44" s="3">
        <f t="shared" si="8"/>
        <v>0.87578283654840328</v>
      </c>
      <c r="I44">
        <f t="shared" si="1"/>
        <v>6.4144182823164746</v>
      </c>
      <c r="J44">
        <f t="shared" si="2"/>
        <v>4.9981796726144241</v>
      </c>
      <c r="K44">
        <f t="shared" si="9"/>
        <v>3.3776965913594741</v>
      </c>
      <c r="M44">
        <f>J44/Baseline!J44</f>
        <v>2.3679796243802596</v>
      </c>
    </row>
    <row r="45" spans="1:13" x14ac:dyDescent="0.2">
      <c r="A45" s="2">
        <v>31</v>
      </c>
      <c r="B45" s="3">
        <f t="shared" si="3"/>
        <v>1.3613274044862353</v>
      </c>
      <c r="C45" s="3">
        <f t="shared" si="4"/>
        <v>1.8475888157854219</v>
      </c>
      <c r="D45" s="3">
        <f t="shared" si="5"/>
        <v>16.561604907303256</v>
      </c>
      <c r="E45" s="3">
        <f t="shared" si="5"/>
        <v>8.7099098281556717</v>
      </c>
      <c r="F45" s="3">
        <f t="shared" si="6"/>
        <v>7.0583208475893207</v>
      </c>
      <c r="G45" s="3">
        <f t="shared" si="7"/>
        <v>1.7645802118973302</v>
      </c>
      <c r="H45" s="3">
        <f t="shared" si="8"/>
        <v>0.91758171018661172</v>
      </c>
      <c r="I45">
        <f t="shared" si="1"/>
        <v>6.5846774820287743</v>
      </c>
      <c r="J45">
        <f t="shared" si="2"/>
        <v>5.184881186060549</v>
      </c>
      <c r="K45">
        <f t="shared" si="9"/>
        <v>3.4629462203066432</v>
      </c>
      <c r="M45">
        <f>J45/Baseline!J45</f>
        <v>2.4013176374017542</v>
      </c>
    </row>
    <row r="46" spans="1:13" x14ac:dyDescent="0.2">
      <c r="A46" s="2">
        <v>32</v>
      </c>
      <c r="B46" s="3">
        <f t="shared" si="3"/>
        <v>1.3749406785310978</v>
      </c>
      <c r="C46" s="3">
        <f t="shared" si="4"/>
        <v>1.8845405921011305</v>
      </c>
      <c r="D46" s="3">
        <f t="shared" si="5"/>
        <v>17.498104873835423</v>
      </c>
      <c r="E46" s="3">
        <f t="shared" si="5"/>
        <v>9.1919960469345003</v>
      </c>
      <c r="F46" s="3">
        <f t="shared" si="6"/>
        <v>7.3909232776131724</v>
      </c>
      <c r="G46" s="3">
        <f t="shared" si="7"/>
        <v>1.8477308194032931</v>
      </c>
      <c r="H46" s="3">
        <f t="shared" si="8"/>
        <v>0.9608200260897124</v>
      </c>
      <c r="I46">
        <f t="shared" si="1"/>
        <v>6.7530747613225666</v>
      </c>
      <c r="J46">
        <f t="shared" si="2"/>
        <v>5.3754488415523358</v>
      </c>
      <c r="K46">
        <f t="shared" si="9"/>
        <v>3.5474833965333343</v>
      </c>
      <c r="M46">
        <f>J46/Baseline!J46</f>
        <v>2.433917018072191</v>
      </c>
    </row>
    <row r="47" spans="1:13" x14ac:dyDescent="0.2">
      <c r="A47" s="2">
        <v>33</v>
      </c>
      <c r="B47" s="3">
        <f t="shared" si="3"/>
        <v>1.3886900853164088</v>
      </c>
      <c r="C47" s="3">
        <f t="shared" si="4"/>
        <v>1.9222314039431532</v>
      </c>
      <c r="D47" s="3">
        <f t="shared" si="5"/>
        <v>18.470930449546945</v>
      </c>
      <c r="E47" s="3">
        <f t="shared" si="5"/>
        <v>9.6932162706774871</v>
      </c>
      <c r="F47" s="3">
        <f t="shared" si="6"/>
        <v>7.7349131910453242</v>
      </c>
      <c r="G47" s="3">
        <f t="shared" si="7"/>
        <v>1.933728297761331</v>
      </c>
      <c r="H47" s="3">
        <f t="shared" si="8"/>
        <v>1.0055387148358921</v>
      </c>
      <c r="I47">
        <f t="shared" si="1"/>
        <v>6.9195486967844966</v>
      </c>
      <c r="J47">
        <f t="shared" si="2"/>
        <v>5.5699347700627877</v>
      </c>
      <c r="K47">
        <f t="shared" si="9"/>
        <v>3.6312562703121349</v>
      </c>
      <c r="M47">
        <f>J47/Baseline!J47</f>
        <v>2.4657882082198563</v>
      </c>
    </row>
    <row r="48" spans="1:13" x14ac:dyDescent="0.2">
      <c r="A48" s="2">
        <v>34</v>
      </c>
      <c r="B48" s="3">
        <f t="shared" si="3"/>
        <v>1.4025769861695729</v>
      </c>
      <c r="C48" s="3">
        <f t="shared" si="4"/>
        <v>1.9606760320220162</v>
      </c>
      <c r="D48" s="3">
        <f t="shared" si="5"/>
        <v>19.481112224830927</v>
      </c>
      <c r="E48" s="3">
        <f t="shared" si="5"/>
        <v>10.214094171979504</v>
      </c>
      <c r="F48" s="3">
        <f t="shared" si="6"/>
        <v>8.0906153930153231</v>
      </c>
      <c r="G48" s="3">
        <f t="shared" si="7"/>
        <v>2.0226538482538308</v>
      </c>
      <c r="H48" s="3">
        <f t="shared" si="8"/>
        <v>1.051780001091992</v>
      </c>
      <c r="I48">
        <f t="shared" si="1"/>
        <v>7.0840431793545093</v>
      </c>
      <c r="J48">
        <f t="shared" si="2"/>
        <v>5.7683930884326946</v>
      </c>
      <c r="K48">
        <f t="shared" si="9"/>
        <v>3.7142173053173311</v>
      </c>
      <c r="M48">
        <f>J48/Baseline!J48</f>
        <v>2.4969419893854412</v>
      </c>
    </row>
    <row r="49" spans="1:13" x14ac:dyDescent="0.2">
      <c r="A49" s="2">
        <v>35</v>
      </c>
      <c r="B49" s="3">
        <f t="shared" si="3"/>
        <v>1.4166027560312686</v>
      </c>
      <c r="C49" s="3">
        <f t="shared" si="4"/>
        <v>1.9998895526624565</v>
      </c>
      <c r="D49" s="3">
        <f t="shared" si="5"/>
        <v>20.529710461843212</v>
      </c>
      <c r="E49" s="3">
        <f t="shared" si="5"/>
        <v>10.75516946447252</v>
      </c>
      <c r="F49" s="3">
        <f t="shared" si="6"/>
        <v>8.4583649408871704</v>
      </c>
      <c r="G49" s="3">
        <f t="shared" si="7"/>
        <v>2.1145912352217926</v>
      </c>
      <c r="H49" s="3">
        <f t="shared" si="8"/>
        <v>1.0995874423153322</v>
      </c>
      <c r="I49">
        <f t="shared" si="1"/>
        <v>7.246507238170488</v>
      </c>
      <c r="J49">
        <f t="shared" si="2"/>
        <v>5.9708799131409211</v>
      </c>
      <c r="K49">
        <f t="shared" si="9"/>
        <v>3.7963230663630556</v>
      </c>
      <c r="M49">
        <f>J49/Baseline!J49</f>
        <v>2.5273894295834518</v>
      </c>
    </row>
    <row r="50" spans="1:13" x14ac:dyDescent="0.2">
      <c r="A50" s="2">
        <v>36</v>
      </c>
      <c r="B50" s="3">
        <f t="shared" si="3"/>
        <v>1.4307687835915812</v>
      </c>
      <c r="C50" s="3">
        <f t="shared" si="4"/>
        <v>2.0398873437157055</v>
      </c>
      <c r="D50" s="3">
        <f t="shared" si="5"/>
        <v>21.617816173972841</v>
      </c>
      <c r="E50" s="3">
        <f t="shared" si="5"/>
        <v>11.316998433564226</v>
      </c>
      <c r="F50" s="3">
        <f t="shared" si="6"/>
        <v>8.8385074497400904</v>
      </c>
      <c r="G50" s="3">
        <f t="shared" si="7"/>
        <v>2.2096268624350226</v>
      </c>
      <c r="H50" s="3">
        <f t="shared" si="8"/>
        <v>1.1490059684662117</v>
      </c>
      <c r="I50">
        <f t="shared" si="1"/>
        <v>7.406894859656056</v>
      </c>
      <c r="J50">
        <f t="shared" si="2"/>
        <v>6.177453374089743</v>
      </c>
      <c r="K50">
        <f t="shared" si="9"/>
        <v>3.8775340140612213</v>
      </c>
      <c r="M50">
        <f>J50/Baseline!J50</f>
        <v>2.5571418346703414</v>
      </c>
    </row>
    <row r="51" spans="1:13" x14ac:dyDescent="0.2">
      <c r="A51" s="2">
        <v>37</v>
      </c>
      <c r="B51" s="3">
        <f t="shared" si="3"/>
        <v>1.4450764714274971</v>
      </c>
      <c r="C51" s="3">
        <f t="shared" si="4"/>
        <v>2.0806850905900198</v>
      </c>
      <c r="D51" s="3">
        <f t="shared" si="5"/>
        <v>22.74655222770922</v>
      </c>
      <c r="E51" s="3">
        <f t="shared" si="5"/>
        <v>11.900154480352226</v>
      </c>
      <c r="F51" s="3">
        <f t="shared" si="6"/>
        <v>9.2313994061293876</v>
      </c>
      <c r="G51" s="3">
        <f t="shared" si="7"/>
        <v>2.3078498515323469</v>
      </c>
      <c r="H51" s="3">
        <f t="shared" si="8"/>
        <v>1.2000819227968205</v>
      </c>
      <c r="I51">
        <f t="shared" si="1"/>
        <v>7.5651648031676917</v>
      </c>
      <c r="J51">
        <f t="shared" si="2"/>
        <v>6.3881736286317699</v>
      </c>
      <c r="K51">
        <f t="shared" si="9"/>
        <v>3.9578143063523723</v>
      </c>
      <c r="M51">
        <f>J51/Baseline!J51</f>
        <v>2.5862107040143307</v>
      </c>
    </row>
    <row r="52" spans="1:13" x14ac:dyDescent="0.2">
      <c r="A52" s="2">
        <v>38</v>
      </c>
      <c r="B52" s="3">
        <f t="shared" si="3"/>
        <v>1.4595272361417722</v>
      </c>
      <c r="C52" s="3">
        <f t="shared" si="4"/>
        <v>2.1222987924018204</v>
      </c>
      <c r="D52" s="3">
        <f t="shared" si="5"/>
        <v>23.917074467856104</v>
      </c>
      <c r="E52" s="3">
        <f t="shared" si="5"/>
        <v>12.505228679131436</v>
      </c>
      <c r="F52" s="3">
        <f t="shared" si="6"/>
        <v>9.6374084905931277</v>
      </c>
      <c r="G52" s="3">
        <f t="shared" si="7"/>
        <v>2.4093521226482819</v>
      </c>
      <c r="H52" s="3">
        <f t="shared" si="8"/>
        <v>1.2528631037771067</v>
      </c>
      <c r="I52">
        <f t="shared" si="1"/>
        <v>7.7212804144024503</v>
      </c>
      <c r="J52">
        <f t="shared" si="2"/>
        <v>6.6031028760171706</v>
      </c>
      <c r="K52">
        <f t="shared" si="9"/>
        <v>4.0371316068597993</v>
      </c>
      <c r="M52">
        <f>J52/Baseline!J52</f>
        <v>2.6146076901630657</v>
      </c>
    </row>
    <row r="53" spans="1:13" x14ac:dyDescent="0.2">
      <c r="A53" s="2">
        <v>39</v>
      </c>
      <c r="B53" s="3">
        <f t="shared" si="3"/>
        <v>1.4741225085031899</v>
      </c>
      <c r="C53" s="3">
        <f t="shared" si="4"/>
        <v>2.1647447682498568</v>
      </c>
      <c r="D53" s="3">
        <f t="shared" si="5"/>
        <v>25.130572867111582</v>
      </c>
      <c r="E53" s="3">
        <f t="shared" si="5"/>
        <v>13.132830348951972</v>
      </c>
      <c r="F53" s="3">
        <f t="shared" si="6"/>
        <v>10.056913909341029</v>
      </c>
      <c r="G53" s="3">
        <f t="shared" si="7"/>
        <v>2.5142284773352572</v>
      </c>
      <c r="H53" s="3">
        <f t="shared" si="8"/>
        <v>1.3073988082143337</v>
      </c>
      <c r="I53">
        <f t="shared" si="1"/>
        <v>7.8752094376533623</v>
      </c>
      <c r="J53">
        <f t="shared" si="2"/>
        <v>6.8223053724026803</v>
      </c>
      <c r="K53">
        <f t="shared" si="9"/>
        <v>4.1154569000103427</v>
      </c>
      <c r="M53">
        <f>J53/Baseline!J53</f>
        <v>2.6423445622129904</v>
      </c>
    </row>
    <row r="54" spans="1:13" x14ac:dyDescent="0.2">
      <c r="A54" s="2">
        <v>40</v>
      </c>
      <c r="B54" s="3">
        <f t="shared" si="3"/>
        <v>1.4888637335882218</v>
      </c>
      <c r="C54" s="3">
        <f t="shared" si="4"/>
        <v>2.208039663614854</v>
      </c>
      <c r="D54" s="3">
        <f t="shared" si="5"/>
        <v>26.38827270109126</v>
      </c>
      <c r="E54" s="3">
        <f t="shared" si="5"/>
        <v>13.783587639718705</v>
      </c>
      <c r="F54" s="3">
        <f t="shared" si="6"/>
        <v>10.490306735540681</v>
      </c>
      <c r="G54" s="3">
        <f t="shared" si="7"/>
        <v>2.6225766838851703</v>
      </c>
      <c r="H54" s="3">
        <f t="shared" si="8"/>
        <v>1.3637398756202885</v>
      </c>
      <c r="I54">
        <f t="shared" si="1"/>
        <v>8.0269238278885773</v>
      </c>
      <c r="J54">
        <f t="shared" si="2"/>
        <v>7.045847446534693</v>
      </c>
      <c r="K54">
        <f t="shared" si="9"/>
        <v>4.1927643128560348</v>
      </c>
      <c r="M54">
        <f>J54/Baseline!J54</f>
        <v>2.669433172596261</v>
      </c>
    </row>
    <row r="55" spans="1:13" x14ac:dyDescent="0.2">
      <c r="A55" s="2">
        <v>41</v>
      </c>
      <c r="B55" s="3">
        <f t="shared" si="3"/>
        <v>1.5037523709241041</v>
      </c>
      <c r="C55" s="3">
        <f t="shared" si="4"/>
        <v>2.252200456887151</v>
      </c>
      <c r="D55" s="3">
        <f t="shared" si="5"/>
        <v>27.691435749921869</v>
      </c>
      <c r="E55" s="3">
        <f t="shared" si="5"/>
        <v>14.458148133353058</v>
      </c>
      <c r="F55" s="3">
        <f t="shared" si="6"/>
        <v>10.937990260601435</v>
      </c>
      <c r="G55" s="3">
        <f t="shared" si="7"/>
        <v>2.7344975651503587</v>
      </c>
      <c r="H55" s="3">
        <f t="shared" si="8"/>
        <v>1.4219387338781866</v>
      </c>
      <c r="I55">
        <f t="shared" si="1"/>
        <v>8.1763995635239581</v>
      </c>
      <c r="J55">
        <f t="shared" si="2"/>
        <v>7.2737975161958941</v>
      </c>
      <c r="K55">
        <f t="shared" si="9"/>
        <v>4.2690309435200096</v>
      </c>
      <c r="M55">
        <f>J55/Baseline!J55</f>
        <v>2.6958854270155417</v>
      </c>
    </row>
    <row r="56" spans="1:13" x14ac:dyDescent="0.2">
      <c r="A56" s="2">
        <v>42</v>
      </c>
      <c r="B56" s="3">
        <f t="shared" si="3"/>
        <v>1.5187898946333451</v>
      </c>
      <c r="C56" s="3">
        <f t="shared" si="4"/>
        <v>2.2972444660248938</v>
      </c>
      <c r="D56" s="3">
        <f t="shared" si="5"/>
        <v>29.041361527576132</v>
      </c>
      <c r="E56" s="3">
        <f t="shared" si="5"/>
        <v>15.15717946056359</v>
      </c>
      <c r="F56" s="3">
        <f t="shared" si="6"/>
        <v>11.400380355846657</v>
      </c>
      <c r="G56" s="3">
        <f t="shared" si="7"/>
        <v>2.8500950889616643</v>
      </c>
      <c r="H56" s="3">
        <f t="shared" si="8"/>
        <v>1.4820494462600655</v>
      </c>
      <c r="I56">
        <f t="shared" si="1"/>
        <v>8.3236164606582577</v>
      </c>
      <c r="J56">
        <f t="shared" si="2"/>
        <v>7.506226105486995</v>
      </c>
      <c r="K56">
        <f t="shared" si="9"/>
        <v>4.3442366961790375</v>
      </c>
      <c r="M56">
        <f>J56/Baseline!J56</f>
        <v>2.7217132572730116</v>
      </c>
    </row>
    <row r="57" spans="1:13" x14ac:dyDescent="0.2">
      <c r="A57" s="2">
        <v>43</v>
      </c>
      <c r="B57" s="3">
        <f t="shared" si="3"/>
        <v>1.5339777935796786</v>
      </c>
      <c r="C57" s="3">
        <f t="shared" si="4"/>
        <v>2.343189355345392</v>
      </c>
      <c r="D57" s="3">
        <f t="shared" si="5"/>
        <v>30.439388540158987</v>
      </c>
      <c r="E57" s="3">
        <f t="shared" si="5"/>
        <v>15.881369933795476</v>
      </c>
      <c r="F57" s="3">
        <f t="shared" si="6"/>
        <v>11.877905844959425</v>
      </c>
      <c r="G57" s="3">
        <f t="shared" si="7"/>
        <v>2.9694764612398563</v>
      </c>
      <c r="H57" s="3">
        <f t="shared" si="8"/>
        <v>1.5441277598447254</v>
      </c>
      <c r="I57">
        <f t="shared" si="1"/>
        <v>8.4685579894458343</v>
      </c>
      <c r="J57">
        <f t="shared" si="2"/>
        <v>7.7432058630009486</v>
      </c>
      <c r="K57">
        <f t="shared" si="9"/>
        <v>4.4183641224839816</v>
      </c>
      <c r="M57">
        <f>J57/Baseline!J57</f>
        <v>2.7469285967564354</v>
      </c>
    </row>
    <row r="58" spans="1:13" x14ac:dyDescent="0.2">
      <c r="A58" s="2">
        <v>44</v>
      </c>
      <c r="B58" s="3">
        <f t="shared" si="3"/>
        <v>1.5493175715154754</v>
      </c>
      <c r="C58" s="3">
        <f t="shared" si="4"/>
        <v>2.3900531424522997</v>
      </c>
      <c r="D58" s="3">
        <f t="shared" si="5"/>
        <v>31.886895574390895</v>
      </c>
      <c r="E58" s="3">
        <f t="shared" si="5"/>
        <v>16.631429196950428</v>
      </c>
      <c r="F58" s="3">
        <f t="shared" si="6"/>
        <v>12.37100888758447</v>
      </c>
      <c r="G58" s="3">
        <f t="shared" si="7"/>
        <v>3.0927522218961174</v>
      </c>
      <c r="H58" s="3">
        <f t="shared" si="8"/>
        <v>1.6082311553859812</v>
      </c>
      <c r="I58">
        <f t="shared" si="1"/>
        <v>8.6112110931942691</v>
      </c>
      <c r="J58">
        <f t="shared" si="2"/>
        <v>7.9848115809360403</v>
      </c>
      <c r="K58">
        <f t="shared" si="9"/>
        <v>4.4913982693089531</v>
      </c>
      <c r="M58">
        <f>J58/Baseline!J58</f>
        <v>2.7715433583617775</v>
      </c>
    </row>
    <row r="59" spans="1:13" x14ac:dyDescent="0.2">
      <c r="A59" s="2">
        <v>45</v>
      </c>
      <c r="B59" s="3">
        <f t="shared" si="3"/>
        <v>1.5648107472306303</v>
      </c>
      <c r="C59" s="3">
        <f t="shared" si="4"/>
        <v>2.4378542053013459</v>
      </c>
      <c r="D59" s="3">
        <f t="shared" si="5"/>
        <v>33.385303017567466</v>
      </c>
      <c r="E59" s="3">
        <f t="shared" si="5"/>
        <v>17.408088892488887</v>
      </c>
      <c r="F59" s="3">
        <f t="shared" si="6"/>
        <v>12.880145374469555</v>
      </c>
      <c r="G59" s="3">
        <f t="shared" si="7"/>
        <v>3.2200363436173887</v>
      </c>
      <c r="H59" s="3">
        <f t="shared" si="8"/>
        <v>1.6744188986810422</v>
      </c>
      <c r="I59">
        <f t="shared" si="1"/>
        <v>8.7515660106933915</v>
      </c>
      <c r="J59">
        <f t="shared" si="2"/>
        <v>8.2311202151854914</v>
      </c>
      <c r="K59">
        <f t="shared" si="9"/>
        <v>4.5633265327101817</v>
      </c>
      <c r="M59">
        <f>J59/Baseline!J59</f>
        <v>2.7955694146480186</v>
      </c>
    </row>
    <row r="60" spans="1:13" x14ac:dyDescent="0.2">
      <c r="A60" s="2">
        <v>46</v>
      </c>
      <c r="B60" s="3">
        <f t="shared" si="3"/>
        <v>1.5804588547029366</v>
      </c>
      <c r="C60" s="3">
        <f t="shared" si="4"/>
        <v>2.4866112894073726</v>
      </c>
      <c r="D60" s="3">
        <f t="shared" si="5"/>
        <v>34.936074210306479</v>
      </c>
      <c r="E60" s="3">
        <f t="shared" si="5"/>
        <v>18.212103346545486</v>
      </c>
      <c r="F60" s="3">
        <f t="shared" si="6"/>
        <v>13.405785334531949</v>
      </c>
      <c r="G60" s="3">
        <f t="shared" si="7"/>
        <v>3.3514463336329872</v>
      </c>
      <c r="H60" s="3">
        <f t="shared" si="8"/>
        <v>1.7427520934891534</v>
      </c>
      <c r="I60">
        <f t="shared" si="1"/>
        <v>8.8896161022080253</v>
      </c>
      <c r="J60">
        <f t="shared" si="2"/>
        <v>8.4822109064343234</v>
      </c>
      <c r="K60">
        <f t="shared" si="9"/>
        <v>4.6341385179667887</v>
      </c>
      <c r="M60">
        <f>J60/Baseline!J60</f>
        <v>2.8190185800354408</v>
      </c>
    </row>
    <row r="61" spans="1:13" x14ac:dyDescent="0.2">
      <c r="A61" s="2">
        <v>47</v>
      </c>
      <c r="B61" s="3">
        <f t="shared" si="3"/>
        <v>1.5962634432499661</v>
      </c>
      <c r="C61" s="3">
        <f t="shared" si="4"/>
        <v>2.53634351519552</v>
      </c>
      <c r="D61" s="3">
        <f t="shared" si="5"/>
        <v>36.540716833424142</v>
      </c>
      <c r="E61" s="3">
        <f t="shared" si="5"/>
        <v>19.044250272707362</v>
      </c>
      <c r="F61" s="3">
        <f t="shared" si="6"/>
        <v>13.948413354240138</v>
      </c>
      <c r="G61" s="3">
        <f t="shared" si="7"/>
        <v>3.4871033385600345</v>
      </c>
      <c r="H61" s="3">
        <f t="shared" si="8"/>
        <v>1.813293736051218</v>
      </c>
      <c r="I61">
        <f t="shared" si="1"/>
        <v>9.025357679498871</v>
      </c>
      <c r="J61">
        <f t="shared" si="2"/>
        <v>8.7381650022889694</v>
      </c>
      <c r="K61">
        <f t="shared" si="9"/>
        <v>4.7038259055677996</v>
      </c>
      <c r="M61">
        <f>J61/Baseline!J61</f>
        <v>2.8419025948734689</v>
      </c>
    </row>
    <row r="62" spans="1:13" x14ac:dyDescent="0.2">
      <c r="A62" s="2">
        <v>48</v>
      </c>
      <c r="B62" s="3">
        <f t="shared" si="3"/>
        <v>1.6122260776824657</v>
      </c>
      <c r="C62" s="3">
        <f t="shared" si="4"/>
        <v>2.5870703854994304</v>
      </c>
      <c r="D62" s="3">
        <f t="shared" si="5"/>
        <v>38.200784330312963</v>
      </c>
      <c r="E62" s="3">
        <f t="shared" si="5"/>
        <v>19.90533149512321</v>
      </c>
      <c r="F62" s="3">
        <f t="shared" si="6"/>
        <v>14.50852900970666</v>
      </c>
      <c r="G62" s="3">
        <f t="shared" si="7"/>
        <v>3.6271322524266649</v>
      </c>
      <c r="H62" s="3">
        <f t="shared" si="8"/>
        <v>1.8861087712618658</v>
      </c>
      <c r="I62">
        <f t="shared" si="1"/>
        <v>9.1587898401743608</v>
      </c>
      <c r="J62">
        <f t="shared" si="2"/>
        <v>8.999066080460814</v>
      </c>
      <c r="K62">
        <f t="shared" si="9"/>
        <v>4.7723823230030415</v>
      </c>
      <c r="M62">
        <f>J62/Baseline!J62</f>
        <v>2.8642331112180637</v>
      </c>
    </row>
    <row r="63" spans="1:13" x14ac:dyDescent="0.2">
      <c r="A63" s="2">
        <v>49</v>
      </c>
      <c r="B63" s="3">
        <f t="shared" si="3"/>
        <v>1.6283483384592905</v>
      </c>
      <c r="C63" s="3">
        <f t="shared" si="4"/>
        <v>2.6388117932094191</v>
      </c>
      <c r="D63" s="3">
        <f t="shared" si="5"/>
        <v>39.917877366223976</v>
      </c>
      <c r="E63" s="3">
        <f t="shared" si="5"/>
        <v>20.796173691628915</v>
      </c>
      <c r="F63" s="3">
        <f t="shared" si="6"/>
        <v>15.086647311895277</v>
      </c>
      <c r="G63" s="3">
        <f t="shared" si="7"/>
        <v>3.7716618279738192</v>
      </c>
      <c r="H63" s="3">
        <f t="shared" si="8"/>
        <v>1.9612641505463861</v>
      </c>
      <c r="I63">
        <f t="shared" si="1"/>
        <v>9.2899143066203926</v>
      </c>
      <c r="J63">
        <f t="shared" si="2"/>
        <v>9.2649999730217125</v>
      </c>
      <c r="K63">
        <f t="shared" si="9"/>
        <v>4.8398032222097909</v>
      </c>
      <c r="M63">
        <f>J63/Baseline!J63</f>
        <v>2.8860216801717371</v>
      </c>
    </row>
    <row r="64" spans="1:13" x14ac:dyDescent="0.2">
      <c r="A64" s="2">
        <v>50</v>
      </c>
      <c r="B64" s="3">
        <f t="shared" si="3"/>
        <v>1.6446318218438833</v>
      </c>
      <c r="C64" s="3">
        <f t="shared" si="4"/>
        <v>2.6915880290736074</v>
      </c>
      <c r="D64" s="3">
        <f t="shared" si="5"/>
        <v>41.693645325886592</v>
      </c>
      <c r="E64" s="3">
        <f t="shared" si="5"/>
        <v>21.717629157593855</v>
      </c>
      <c r="F64" s="3">
        <f t="shared" si="6"/>
        <v>15.683299165353727</v>
      </c>
      <c r="G64" s="3">
        <f t="shared" si="7"/>
        <v>3.9208247913384318</v>
      </c>
      <c r="H64" s="3">
        <f t="shared" si="8"/>
        <v>2.0388288914959847</v>
      </c>
      <c r="I64">
        <f t="shared" si="1"/>
        <v>9.4187352697044915</v>
      </c>
      <c r="J64">
        <f t="shared" si="2"/>
        <v>9.5360547917468566</v>
      </c>
      <c r="K64">
        <f t="shared" si="9"/>
        <v>4.9060857625224248</v>
      </c>
      <c r="M64">
        <f>J64/Baseline!J64</f>
        <v>2.9072797406512905</v>
      </c>
    </row>
    <row r="65" spans="1:13" x14ac:dyDescent="0.2">
      <c r="A65" s="2">
        <v>51</v>
      </c>
      <c r="B65" s="3">
        <f t="shared" si="3"/>
        <v>1.6610781400623222</v>
      </c>
      <c r="C65" s="3">
        <f t="shared" si="4"/>
        <v>2.7454197896550796</v>
      </c>
      <c r="D65" s="3">
        <f t="shared" si="5"/>
        <v>43.529787850930695</v>
      </c>
      <c r="E65" s="3">
        <f t="shared" si="5"/>
        <v>22.670576591210146</v>
      </c>
      <c r="F65" s="3">
        <f t="shared" si="6"/>
        <v>16.299031840892937</v>
      </c>
      <c r="G65" s="3">
        <f t="shared" si="7"/>
        <v>4.0747579602232342</v>
      </c>
      <c r="H65" s="3">
        <f t="shared" si="8"/>
        <v>2.1188741393160817</v>
      </c>
      <c r="I65">
        <f t="shared" si="1"/>
        <v>9.5452592374057073</v>
      </c>
      <c r="J65">
        <f t="shared" si="2"/>
        <v>9.8123209545587127</v>
      </c>
      <c r="K65">
        <f t="shared" si="9"/>
        <v>4.9712286989686199</v>
      </c>
      <c r="M65">
        <f>J65/Baseline!J65</f>
        <v>2.9280186094596599</v>
      </c>
    </row>
    <row r="66" spans="1:13" x14ac:dyDescent="0.2">
      <c r="A66" s="2">
        <v>52</v>
      </c>
      <c r="B66" s="3">
        <f t="shared" si="3"/>
        <v>1.6776889214629456</v>
      </c>
      <c r="C66" s="3">
        <f t="shared" si="4"/>
        <v>2.8003281854481812</v>
      </c>
      <c r="D66" s="3">
        <f t="shared" si="5"/>
        <v>45.428056418607397</v>
      </c>
      <c r="E66" s="3">
        <f t="shared" si="5"/>
        <v>23.655921900965719</v>
      </c>
      <c r="F66" s="3">
        <f t="shared" si="6"/>
        <v>16.934409462643174</v>
      </c>
      <c r="G66" s="3">
        <f t="shared" si="7"/>
        <v>4.2336023656607935</v>
      </c>
      <c r="H66" s="3">
        <f t="shared" si="8"/>
        <v>2.2014732301436126</v>
      </c>
      <c r="I66">
        <f t="shared" si="1"/>
        <v>9.6694948884810401</v>
      </c>
      <c r="J66">
        <f t="shared" si="2"/>
        <v>10.093891213083985</v>
      </c>
      <c r="K66">
        <f t="shared" si="9"/>
        <v>5.0352322757528789</v>
      </c>
      <c r="M66">
        <f>J66/Baseline!J66</f>
        <v>2.9482494725485289</v>
      </c>
    </row>
    <row r="67" spans="1:13" x14ac:dyDescent="0.2">
      <c r="A67" s="2">
        <v>53</v>
      </c>
      <c r="B67" s="3">
        <f t="shared" si="3"/>
        <v>1.694465810677575</v>
      </c>
      <c r="C67" s="3">
        <f t="shared" si="4"/>
        <v>2.8563347491571447</v>
      </c>
      <c r="D67" s="3">
        <f t="shared" si="5"/>
        <v>47.390255963337822</v>
      </c>
      <c r="E67" s="3">
        <f t="shared" si="5"/>
        <v>24.674599036061046</v>
      </c>
      <c r="F67" s="3">
        <f t="shared" si="6"/>
        <v>17.590013509928976</v>
      </c>
      <c r="G67" s="3">
        <f t="shared" si="7"/>
        <v>4.3975033774822441</v>
      </c>
      <c r="H67" s="3">
        <f t="shared" si="8"/>
        <v>2.2867017562907668</v>
      </c>
      <c r="I67">
        <f t="shared" si="1"/>
        <v>9.7914529312430414</v>
      </c>
      <c r="J67">
        <f t="shared" si="2"/>
        <v>10.380860681334825</v>
      </c>
      <c r="K67">
        <f t="shared" si="9"/>
        <v>5.098098124766282</v>
      </c>
      <c r="M67">
        <f>J67/Baseline!J67</f>
        <v>2.9679833773679007</v>
      </c>
    </row>
    <row r="68" spans="1:13" x14ac:dyDescent="0.2">
      <c r="A68" s="2">
        <v>54</v>
      </c>
      <c r="B68" s="3">
        <f t="shared" si="3"/>
        <v>1.7114104687843508</v>
      </c>
      <c r="C68" s="3">
        <f t="shared" si="4"/>
        <v>2.9134614441402875</v>
      </c>
      <c r="D68" s="3">
        <f t="shared" si="5"/>
        <v>49.418246542653172</v>
      </c>
      <c r="E68" s="3">
        <f t="shared" si="5"/>
        <v>25.727570840548761</v>
      </c>
      <c r="F68" s="3">
        <f t="shared" si="6"/>
        <v>18.26644333441596</v>
      </c>
      <c r="G68" s="3">
        <f t="shared" si="7"/>
        <v>4.5666108336039901</v>
      </c>
      <c r="H68" s="3">
        <f t="shared" si="8"/>
        <v>2.3746376334740749</v>
      </c>
      <c r="I68">
        <f t="shared" si="1"/>
        <v>9.9111459674912208</v>
      </c>
      <c r="J68">
        <f t="shared" si="2"/>
        <v>10.673326865524542</v>
      </c>
      <c r="K68">
        <f t="shared" si="9"/>
        <v>5.1598291689602238</v>
      </c>
      <c r="M68">
        <f>J68/Baseline!J68</f>
        <v>2.9872312262075496</v>
      </c>
    </row>
    <row r="69" spans="1:13" x14ac:dyDescent="0.2">
      <c r="A69" s="2">
        <v>55</v>
      </c>
      <c r="B69" s="3">
        <f t="shared" si="3"/>
        <v>1.7285245734721943</v>
      </c>
      <c r="C69" s="3">
        <f t="shared" si="4"/>
        <v>2.9717306730230932</v>
      </c>
      <c r="D69" s="3">
        <f t="shared" si="5"/>
        <v>51.513945049124501</v>
      </c>
      <c r="E69" s="3">
        <f t="shared" si="5"/>
        <v>26.815829931995395</v>
      </c>
      <c r="F69" s="3">
        <f t="shared" si="6"/>
        <v>18.964316692995123</v>
      </c>
      <c r="G69" s="3">
        <f t="shared" si="7"/>
        <v>4.7410791732487807</v>
      </c>
      <c r="H69" s="3">
        <f t="shared" si="8"/>
        <v>2.4653611700893658</v>
      </c>
      <c r="I69">
        <f t="shared" si="1"/>
        <v>10.028588361611549</v>
      </c>
      <c r="J69">
        <f t="shared" si="2"/>
        <v>10.971389695027781</v>
      </c>
      <c r="K69">
        <f t="shared" si="9"/>
        <v>5.2204295304215709</v>
      </c>
      <c r="M69">
        <f>J69/Baseline!J69</f>
        <v>3.0060037704432849</v>
      </c>
    </row>
    <row r="70" spans="1:13" x14ac:dyDescent="0.2">
      <c r="A70" s="2">
        <v>56</v>
      </c>
      <c r="B70" s="3">
        <f t="shared" si="3"/>
        <v>1.7458098192069162</v>
      </c>
      <c r="C70" s="3">
        <f t="shared" si="4"/>
        <v>3.0311652864835552</v>
      </c>
      <c r="D70" s="3">
        <f t="shared" si="5"/>
        <v>53.679326969917049</v>
      </c>
      <c r="E70" s="3">
        <f t="shared" si="5"/>
        <v>27.940399605484991</v>
      </c>
      <c r="F70" s="3">
        <f t="shared" si="6"/>
        <v>19.684270296882818</v>
      </c>
      <c r="G70" s="3">
        <f t="shared" si="7"/>
        <v>4.9210675742207046</v>
      </c>
      <c r="H70" s="3">
        <f t="shared" si="8"/>
        <v>2.5589551385947664</v>
      </c>
      <c r="I70">
        <f t="shared" si="1"/>
        <v>10.143796114833389</v>
      </c>
      <c r="J70">
        <f t="shared" si="2"/>
        <v>11.275151554494611</v>
      </c>
      <c r="K70">
        <f t="shared" si="9"/>
        <v>5.27990444298689</v>
      </c>
      <c r="M70">
        <f>J70/Baseline!J70</f>
        <v>3.0243116056082959</v>
      </c>
    </row>
    <row r="71" spans="1:13" x14ac:dyDescent="0.2">
      <c r="A71" s="2">
        <v>57</v>
      </c>
      <c r="B71" s="3">
        <f t="shared" si="3"/>
        <v>1.7632679173989854</v>
      </c>
      <c r="C71" s="3">
        <f t="shared" si="4"/>
        <v>3.0917885922132262</v>
      </c>
      <c r="D71" s="3">
        <f t="shared" si="5"/>
        <v>55.916428195641899</v>
      </c>
      <c r="E71" s="3">
        <f t="shared" si="5"/>
        <v>29.102334763805505</v>
      </c>
      <c r="F71" s="3">
        <f t="shared" si="6"/>
        <v>20.426960377428468</v>
      </c>
      <c r="G71" s="3">
        <f t="shared" si="7"/>
        <v>5.1067400943571171</v>
      </c>
      <c r="H71" s="3">
        <f t="shared" si="8"/>
        <v>2.6555048490657009</v>
      </c>
      <c r="I71">
        <f t="shared" si="1"/>
        <v>10.256786744611398</v>
      </c>
      <c r="J71">
        <f t="shared" si="2"/>
        <v>11.584717317128124</v>
      </c>
      <c r="K71">
        <f t="shared" si="9"/>
        <v>5.3382601692342799</v>
      </c>
      <c r="M71">
        <f>J71/Baseline!J71</f>
        <v>3.0421651672165355</v>
      </c>
    </row>
    <row r="72" spans="1:13" x14ac:dyDescent="0.2">
      <c r="A72" s="2">
        <v>58</v>
      </c>
      <c r="B72" s="3">
        <f t="shared" si="3"/>
        <v>1.7809005965729752</v>
      </c>
      <c r="C72" s="3">
        <f t="shared" si="4"/>
        <v>3.1536243640574906</v>
      </c>
      <c r="D72" s="3">
        <f t="shared" si="5"/>
        <v>58.227346880216913</v>
      </c>
      <c r="E72" s="3">
        <f t="shared" si="5"/>
        <v>30.302722874680928</v>
      </c>
      <c r="F72" s="3">
        <f t="shared" si="6"/>
        <v>21.193063269135703</v>
      </c>
      <c r="G72" s="3">
        <f t="shared" si="7"/>
        <v>5.2982658172839256</v>
      </c>
      <c r="H72" s="3">
        <f t="shared" si="8"/>
        <v>2.7550982249876412</v>
      </c>
      <c r="I72">
        <f t="shared" si="1"/>
        <v>10.367579169080958</v>
      </c>
      <c r="J72">
        <f t="shared" si="2"/>
        <v>11.900194379134897</v>
      </c>
      <c r="K72">
        <f t="shared" si="9"/>
        <v>5.3955039216927601</v>
      </c>
      <c r="M72">
        <f>J72/Baseline!J72</f>
        <v>3.0595747272712717</v>
      </c>
    </row>
    <row r="73" spans="1:13" x14ac:dyDescent="0.2">
      <c r="A73" s="2">
        <v>59</v>
      </c>
      <c r="B73" s="3">
        <f t="shared" si="3"/>
        <v>1.798709602538705</v>
      </c>
      <c r="C73" s="3">
        <f t="shared" si="4"/>
        <v>3.2166968513386403</v>
      </c>
      <c r="D73" s="3">
        <f t="shared" si="5"/>
        <v>60.614245353489991</v>
      </c>
      <c r="E73" s="3">
        <f t="shared" si="5"/>
        <v>31.542684955934522</v>
      </c>
      <c r="F73" s="3">
        <f t="shared" si="6"/>
        <v>21.98327601041769</v>
      </c>
      <c r="G73" s="3">
        <f t="shared" si="7"/>
        <v>5.4958190026044225</v>
      </c>
      <c r="H73" s="3">
        <f t="shared" si="8"/>
        <v>2.8578258813542998</v>
      </c>
      <c r="I73">
        <f t="shared" si="1"/>
        <v>10.476193596519265</v>
      </c>
      <c r="J73">
        <f t="shared" si="2"/>
        <v>12.22169269535806</v>
      </c>
      <c r="K73">
        <f t="shared" si="9"/>
        <v>5.4516437881109336</v>
      </c>
      <c r="M73">
        <f>J73/Baseline!J73</f>
        <v>3.0765503913975492</v>
      </c>
    </row>
    <row r="74" spans="1:13" x14ac:dyDescent="0.2">
      <c r="A74" s="2">
        <v>60</v>
      </c>
      <c r="B74" s="3">
        <f t="shared" si="3"/>
        <v>1.8166966985640922</v>
      </c>
      <c r="C74" s="3">
        <f t="shared" si="4"/>
        <v>3.2810307883654133</v>
      </c>
      <c r="D74" s="3">
        <f t="shared" si="5"/>
        <v>63.07935208841991</v>
      </c>
      <c r="E74" s="3">
        <f t="shared" si="5"/>
        <v>32.823376589492092</v>
      </c>
      <c r="F74" s="3">
        <f t="shared" si="6"/>
        <v>22.798316962622106</v>
      </c>
      <c r="G74" s="3">
        <f t="shared" si="7"/>
        <v>5.6995792406555266</v>
      </c>
      <c r="H74" s="3">
        <f t="shared" si="8"/>
        <v>2.9637812051408741</v>
      </c>
      <c r="I74">
        <f t="shared" si="1"/>
        <v>10.582651419730109</v>
      </c>
      <c r="J74">
        <f t="shared" si="2"/>
        <v>12.549324816102644</v>
      </c>
      <c r="K74">
        <f t="shared" si="9"/>
        <v>5.5066886606289742</v>
      </c>
      <c r="M74">
        <f>J74/Baseline!J74</f>
        <v>3.0931020965424008</v>
      </c>
    </row>
    <row r="75" spans="1:13" x14ac:dyDescent="0.2">
      <c r="A75" s="2">
        <v>61</v>
      </c>
      <c r="B75" s="3">
        <f t="shared" si="3"/>
        <v>1.8348636655497332</v>
      </c>
      <c r="C75" s="3">
        <f t="shared" si="4"/>
        <v>3.3466514041327216</v>
      </c>
      <c r="D75" s="3">
        <f t="shared" si="5"/>
        <v>65.624963724654435</v>
      </c>
      <c r="E75" s="3">
        <f t="shared" si="5"/>
        <v>34.145988965158359</v>
      </c>
      <c r="F75" s="3">
        <f t="shared" si="6"/>
        <v>23.638926447877502</v>
      </c>
      <c r="G75" s="3">
        <f t="shared" si="7"/>
        <v>5.9097316119693755</v>
      </c>
      <c r="H75" s="3">
        <f t="shared" si="8"/>
        <v>3.0730604382240752</v>
      </c>
      <c r="I75">
        <f t="shared" si="1"/>
        <v>10.6869751152585</v>
      </c>
      <c r="J75">
        <f t="shared" si="2"/>
        <v>12.883205925163479</v>
      </c>
      <c r="K75">
        <f t="shared" si="9"/>
        <v>5.5606481687005349</v>
      </c>
      <c r="M75">
        <f>J75/Baseline!J75</f>
        <v>3.1092396091914036</v>
      </c>
    </row>
    <row r="76" spans="1:13" x14ac:dyDescent="0.2">
      <c r="A76" s="2">
        <v>62</v>
      </c>
      <c r="B76" s="3">
        <f t="shared" si="3"/>
        <v>1.8532123022052305</v>
      </c>
      <c r="C76" s="3">
        <f t="shared" si="4"/>
        <v>3.4135844322153761</v>
      </c>
      <c r="D76" s="3">
        <f t="shared" si="5"/>
        <v>68.253447150391082</v>
      </c>
      <c r="E76" s="3">
        <f t="shared" si="5"/>
        <v>35.511749955124515</v>
      </c>
      <c r="F76" s="3">
        <f t="shared" si="6"/>
        <v>24.505867406328449</v>
      </c>
      <c r="G76" s="3">
        <f t="shared" si="7"/>
        <v>6.1264668515821121</v>
      </c>
      <c r="H76" s="3">
        <f t="shared" si="8"/>
        <v>3.1857627628226983</v>
      </c>
      <c r="I76">
        <f t="shared" si="1"/>
        <v>10.789188147331041</v>
      </c>
      <c r="J76">
        <f t="shared" si="2"/>
        <v>13.223453879065925</v>
      </c>
      <c r="K76">
        <f t="shared" si="9"/>
        <v>5.6135326156140914</v>
      </c>
      <c r="M76">
        <f>J76/Baseline!J76</f>
        <v>3.1249725240543902</v>
      </c>
    </row>
    <row r="77" spans="1:13" x14ac:dyDescent="0.2">
      <c r="A77" s="2">
        <v>63</v>
      </c>
      <c r="B77" s="3">
        <f t="shared" si="3"/>
        <v>1.8717444252272828</v>
      </c>
      <c r="C77" s="3">
        <f t="shared" si="4"/>
        <v>3.4818561208596837</v>
      </c>
      <c r="D77" s="3">
        <f t="shared" si="5"/>
        <v>70.967241644453637</v>
      </c>
      <c r="E77" s="3">
        <f t="shared" si="5"/>
        <v>36.921925220190985</v>
      </c>
      <c r="F77" s="3">
        <f t="shared" si="6"/>
        <v>25.399926073344485</v>
      </c>
      <c r="G77" s="3">
        <f t="shared" si="7"/>
        <v>6.3499815183361212</v>
      </c>
      <c r="H77" s="3">
        <f t="shared" si="8"/>
        <v>3.3019903895347831</v>
      </c>
      <c r="I77">
        <f t="shared" si="1"/>
        <v>10.889314876409784</v>
      </c>
      <c r="J77">
        <f t="shared" si="2"/>
        <v>13.57018924753053</v>
      </c>
      <c r="K77">
        <f t="shared" si="9"/>
        <v>5.6653529184663958</v>
      </c>
      <c r="M77">
        <f>J77/Baseline!J77</f>
        <v>3.1403102631771396</v>
      </c>
    </row>
    <row r="78" spans="1:13" x14ac:dyDescent="0.2">
      <c r="A78" s="2">
        <v>64</v>
      </c>
      <c r="B78" s="3">
        <f t="shared" si="3"/>
        <v>1.8904618694795556</v>
      </c>
      <c r="C78" s="3">
        <f t="shared" si="4"/>
        <v>3.5514932432768775</v>
      </c>
      <c r="D78" s="3">
        <f t="shared" si="5"/>
        <v>73.768861080567078</v>
      </c>
      <c r="E78" s="3">
        <f t="shared" si="5"/>
        <v>38.377819348716216</v>
      </c>
      <c r="F78" s="3">
        <f t="shared" si="6"/>
        <v>26.321912677304351</v>
      </c>
      <c r="G78" s="3">
        <f t="shared" si="7"/>
        <v>6.5804781693260876</v>
      </c>
      <c r="H78" s="3">
        <f t="shared" si="8"/>
        <v>3.4218486480495658</v>
      </c>
      <c r="I78">
        <f t="shared" si="1"/>
        <v>10.987380472240353</v>
      </c>
      <c r="J78">
        <f t="shared" si="2"/>
        <v>13.923535355172636</v>
      </c>
      <c r="K78">
        <f t="shared" si="9"/>
        <v>5.7161205514440763</v>
      </c>
      <c r="M78">
        <f>J78/Baseline!J78</f>
        <v>3.1552620754393605</v>
      </c>
    </row>
    <row r="79" spans="1:13" x14ac:dyDescent="0.2">
      <c r="A79" s="2">
        <v>65</v>
      </c>
      <c r="B79" s="3">
        <f t="shared" si="3"/>
        <v>1.9093664881743513</v>
      </c>
      <c r="C79" s="3">
        <f t="shared" si="4"/>
        <v>3.6225231081424152</v>
      </c>
      <c r="D79" s="3">
        <f t="shared" si="5"/>
        <v>76.660896195864808</v>
      </c>
      <c r="E79" s="3">
        <f t="shared" si="5"/>
        <v>39.88077702932997</v>
      </c>
      <c r="F79" s="3">
        <f t="shared" si="6"/>
        <v>27.272662158575979</v>
      </c>
      <c r="G79" s="3">
        <f t="shared" si="7"/>
        <v>6.8181655396439949</v>
      </c>
      <c r="H79" s="3">
        <f t="shared" si="8"/>
        <v>3.5454460806148775</v>
      </c>
      <c r="I79">
        <f t="shared" ref="I79:I117" si="10">D79/(C79*B79)</f>
        <v>11.083410831269662</v>
      </c>
      <c r="J79">
        <f t="shared" ref="J79:J118" si="11">F79/B79</f>
        <v>14.283618324448989</v>
      </c>
      <c r="K79">
        <f t="shared" si="9"/>
        <v>5.765847492272977</v>
      </c>
      <c r="M79">
        <f>J79/Baseline!J79</f>
        <v>3.1698370364026758</v>
      </c>
    </row>
    <row r="80" spans="1:13" x14ac:dyDescent="0.2">
      <c r="A80" s="2">
        <v>66</v>
      </c>
      <c r="B80" s="3">
        <f t="shared" ref="B80:B118" si="12">B79*(1+$B$7)</f>
        <v>1.9284601530560948</v>
      </c>
      <c r="C80" s="3">
        <f t="shared" ref="C80:C118" si="13">C79*($B$6+1)</f>
        <v>3.6949735703052635</v>
      </c>
      <c r="D80" s="3">
        <f t="shared" ref="D80:E118" si="14">G79+(1-$B$5)*D79</f>
        <v>79.646016925715557</v>
      </c>
      <c r="E80" s="3">
        <f t="shared" si="14"/>
        <v>41.432184258478351</v>
      </c>
      <c r="F80" s="3">
        <f t="shared" ref="F80:F118" si="15">D80^($B$1)*(C80*B80)^(1-$B$1-$B$2)*E80^($B$2)</f>
        <v>28.253034910330534</v>
      </c>
      <c r="G80" s="3">
        <f t="shared" ref="G80:G118" si="16">F80*$B$3</f>
        <v>7.0632587275826335</v>
      </c>
      <c r="H80" s="3">
        <f t="shared" ref="H80:H118" si="17">F80*$B$4</f>
        <v>3.6728945383429696</v>
      </c>
      <c r="I80">
        <f t="shared" si="10"/>
        <v>11.177432498304418</v>
      </c>
      <c r="J80">
        <f t="shared" si="11"/>
        <v>14.650567119863489</v>
      </c>
      <c r="K80">
        <f t="shared" ref="K80:K118" si="18">E80/(B80*C80)</f>
        <v>5.814546171698491</v>
      </c>
      <c r="M80">
        <f>J80/Baseline!J80</f>
        <v>3.1840440484752337</v>
      </c>
    </row>
    <row r="81" spans="1:13" x14ac:dyDescent="0.2">
      <c r="A81" s="2">
        <v>67</v>
      </c>
      <c r="B81" s="3">
        <f t="shared" si="12"/>
        <v>1.9477447545866557</v>
      </c>
      <c r="C81" s="3">
        <f t="shared" si="13"/>
        <v>3.7688730417113687</v>
      </c>
      <c r="D81" s="3">
        <f t="shared" si="14"/>
        <v>82.726974807012411</v>
      </c>
      <c r="E81" s="3">
        <f t="shared" si="14"/>
        <v>43.0334695838974</v>
      </c>
      <c r="F81" s="3">
        <f t="shared" si="15"/>
        <v>29.263917541848208</v>
      </c>
      <c r="G81" s="3">
        <f t="shared" si="16"/>
        <v>7.3159793854620521</v>
      </c>
      <c r="H81" s="3">
        <f t="shared" si="17"/>
        <v>3.8043092804402674</v>
      </c>
      <c r="I81">
        <f t="shared" si="10"/>
        <v>11.269472592278373</v>
      </c>
      <c r="J81">
        <f t="shared" si="11"/>
        <v>15.024513593444899</v>
      </c>
      <c r="K81">
        <f t="shared" si="18"/>
        <v>5.8622294258639851</v>
      </c>
      <c r="M81">
        <f>J81/Baseline!J81</f>
        <v>3.1978918413623529</v>
      </c>
    </row>
    <row r="82" spans="1:13" x14ac:dyDescent="0.2">
      <c r="A82" s="2">
        <v>68</v>
      </c>
      <c r="B82" s="3">
        <f t="shared" si="12"/>
        <v>1.9672222021325223</v>
      </c>
      <c r="C82" s="3">
        <f t="shared" si="13"/>
        <v>3.844250502545596</v>
      </c>
      <c r="D82" s="3">
        <f t="shared" si="14"/>
        <v>85.906605452123841</v>
      </c>
      <c r="E82" s="3">
        <f t="shared" si="14"/>
        <v>44.686105385142795</v>
      </c>
      <c r="F82" s="3">
        <f t="shared" si="15"/>
        <v>30.306223664993304</v>
      </c>
      <c r="G82" s="3">
        <f t="shared" si="16"/>
        <v>7.576555916248326</v>
      </c>
      <c r="H82" s="3">
        <f t="shared" si="17"/>
        <v>3.9398090764491296</v>
      </c>
      <c r="I82">
        <f t="shared" si="10"/>
        <v>11.359558735994154</v>
      </c>
      <c r="J82">
        <f t="shared" si="11"/>
        <v>15.40559253150993</v>
      </c>
      <c r="K82">
        <f t="shared" si="18"/>
        <v>5.9089104514582438</v>
      </c>
      <c r="M82">
        <f>J82/Baseline!J82</f>
        <v>3.2113889727751719</v>
      </c>
    </row>
    <row r="83" spans="1:13" x14ac:dyDescent="0.2">
      <c r="A83" s="2">
        <v>69</v>
      </c>
      <c r="B83" s="3">
        <f t="shared" si="12"/>
        <v>1.9868944241538475</v>
      </c>
      <c r="C83" s="3">
        <f t="shared" si="13"/>
        <v>3.9211355125965079</v>
      </c>
      <c r="D83" s="3">
        <f t="shared" si="14"/>
        <v>89.187831095765972</v>
      </c>
      <c r="E83" s="3">
        <f t="shared" si="14"/>
        <v>46.391609192334784</v>
      </c>
      <c r="F83" s="3">
        <f t="shared" si="15"/>
        <v>31.380894704556464</v>
      </c>
      <c r="G83" s="3">
        <f t="shared" si="16"/>
        <v>7.8452236761391161</v>
      </c>
      <c r="H83" s="3">
        <f t="shared" si="17"/>
        <v>4.0795163115923403</v>
      </c>
      <c r="I83">
        <f t="shared" si="10"/>
        <v>11.447718989704208</v>
      </c>
      <c r="J83">
        <f t="shared" si="11"/>
        <v>15.793941702725622</v>
      </c>
      <c r="K83">
        <f t="shared" si="18"/>
        <v>5.9546027635068164</v>
      </c>
      <c r="M83">
        <f>J83/Baseline!J83</f>
        <v>3.2245438293715263</v>
      </c>
    </row>
    <row r="84" spans="1:13" x14ac:dyDescent="0.2">
      <c r="A84" s="2">
        <v>70</v>
      </c>
      <c r="B84" s="3">
        <f t="shared" si="12"/>
        <v>2.006763368395386</v>
      </c>
      <c r="C84" s="3">
        <f t="shared" si="13"/>
        <v>3.9995582228484383</v>
      </c>
      <c r="D84" s="3">
        <f t="shared" si="14"/>
        <v>92.573663217116788</v>
      </c>
      <c r="E84" s="3">
        <f t="shared" si="14"/>
        <v>48.151545044310389</v>
      </c>
      <c r="F84" s="3">
        <f t="shared" si="15"/>
        <v>32.488900733182888</v>
      </c>
      <c r="G84" s="3">
        <f t="shared" si="16"/>
        <v>8.122225183295722</v>
      </c>
      <c r="H84" s="3">
        <f t="shared" si="17"/>
        <v>4.223557095313776</v>
      </c>
      <c r="I84">
        <f t="shared" si="10"/>
        <v>11.533981788394831</v>
      </c>
      <c r="J84">
        <f t="shared" si="11"/>
        <v>16.189701907485539</v>
      </c>
      <c r="K84">
        <f t="shared" si="18"/>
        <v>5.9993201556861404</v>
      </c>
      <c r="M84">
        <f>J84/Baseline!J84</f>
        <v>3.2373646279054213</v>
      </c>
    </row>
    <row r="85" spans="1:13" x14ac:dyDescent="0.2">
      <c r="A85" s="2">
        <v>71</v>
      </c>
      <c r="B85" s="3">
        <f t="shared" si="12"/>
        <v>2.0268310020793399</v>
      </c>
      <c r="C85" s="3">
        <f t="shared" si="13"/>
        <v>4.0795493873054074</v>
      </c>
      <c r="D85" s="3">
        <f t="shared" si="14"/>
        <v>96.067205239556671</v>
      </c>
      <c r="E85" s="3">
        <f t="shared" si="14"/>
        <v>49.967524887408644</v>
      </c>
      <c r="F85" s="3">
        <f t="shared" si="15"/>
        <v>33.631241331626939</v>
      </c>
      <c r="G85" s="3">
        <f t="shared" si="16"/>
        <v>8.4078103329067346</v>
      </c>
      <c r="H85" s="3">
        <f t="shared" si="17"/>
        <v>4.3720613731115021</v>
      </c>
      <c r="I85">
        <f t="shared" si="10"/>
        <v>11.618375882637359</v>
      </c>
      <c r="J85">
        <f t="shared" si="11"/>
        <v>16.593017028614828</v>
      </c>
      <c r="K85">
        <f t="shared" si="18"/>
        <v>6.0430766630432435</v>
      </c>
      <c r="M85">
        <f>J85/Baseline!J85</f>
        <v>3.2498594165634365</v>
      </c>
    </row>
    <row r="86" spans="1:13" x14ac:dyDescent="0.2">
      <c r="A86" s="2">
        <v>72</v>
      </c>
      <c r="B86" s="3">
        <f t="shared" si="12"/>
        <v>2.0470993121001331</v>
      </c>
      <c r="C86" s="3">
        <f t="shared" si="13"/>
        <v>4.1611403750515157</v>
      </c>
      <c r="D86" s="3">
        <f t="shared" si="14"/>
        <v>99.671655310485562</v>
      </c>
      <c r="E86" s="3">
        <f t="shared" si="14"/>
        <v>51.841210016149709</v>
      </c>
      <c r="F86" s="3">
        <f t="shared" si="15"/>
        <v>34.808946475096342</v>
      </c>
      <c r="G86" s="3">
        <f t="shared" si="16"/>
        <v>8.7022366187740854</v>
      </c>
      <c r="H86" s="3">
        <f t="shared" si="17"/>
        <v>4.5251630417625242</v>
      </c>
      <c r="I86">
        <f t="shared" si="10"/>
        <v>11.700930282871324</v>
      </c>
      <c r="J86">
        <f t="shared" si="11"/>
        <v>17.00403408342002</v>
      </c>
      <c r="K86">
        <f t="shared" si="18"/>
        <v>6.0858865270078883</v>
      </c>
      <c r="M86">
        <f>J86/Baseline!J86</f>
        <v>3.2620360764681338</v>
      </c>
    </row>
    <row r="87" spans="1:13" x14ac:dyDescent="0.2">
      <c r="A87" s="2">
        <v>73</v>
      </c>
      <c r="B87" s="3">
        <f t="shared" si="12"/>
        <v>2.0675703052211345</v>
      </c>
      <c r="C87" s="3">
        <f t="shared" si="13"/>
        <v>4.2443631825525463</v>
      </c>
      <c r="D87" s="3">
        <f t="shared" si="14"/>
        <v>103.39030916373535</v>
      </c>
      <c r="E87" s="3">
        <f t="shared" si="14"/>
        <v>53.77431255710475</v>
      </c>
      <c r="F87" s="3">
        <f t="shared" si="15"/>
        <v>36.023077446471412</v>
      </c>
      <c r="G87" s="3">
        <f t="shared" si="16"/>
        <v>9.0057693616178529</v>
      </c>
      <c r="H87" s="3">
        <f t="shared" si="17"/>
        <v>4.6830000680412835</v>
      </c>
      <c r="I87">
        <f t="shared" si="10"/>
        <v>11.781674206985516</v>
      </c>
      <c r="J87">
        <f t="shared" si="11"/>
        <v>17.422903277099739</v>
      </c>
      <c r="K87">
        <f t="shared" si="18"/>
        <v>6.1277641625878756</v>
      </c>
      <c r="M87">
        <f>J87/Baseline!J87</f>
        <v>3.2739023233302404</v>
      </c>
    </row>
    <row r="88" spans="1:13" x14ac:dyDescent="0.2">
      <c r="A88" s="2">
        <v>74</v>
      </c>
      <c r="B88" s="3">
        <f t="shared" si="12"/>
        <v>2.0882460082733458</v>
      </c>
      <c r="C88" s="3">
        <f t="shared" si="13"/>
        <v>4.3292504462035977</v>
      </c>
      <c r="D88" s="3">
        <f t="shared" si="14"/>
        <v>107.22656306716644</v>
      </c>
      <c r="E88" s="3">
        <f t="shared" si="14"/>
        <v>55.768596997290793</v>
      </c>
      <c r="F88" s="3">
        <f t="shared" si="15"/>
        <v>37.274727777209229</v>
      </c>
      <c r="G88" s="3">
        <f t="shared" si="16"/>
        <v>9.3186819443023072</v>
      </c>
      <c r="H88" s="3">
        <f t="shared" si="17"/>
        <v>4.8457146110371996</v>
      </c>
      <c r="I88">
        <f t="shared" si="10"/>
        <v>11.860637031064607</v>
      </c>
      <c r="J88">
        <f t="shared" si="11"/>
        <v>17.849778057533374</v>
      </c>
      <c r="K88">
        <f t="shared" si="18"/>
        <v>6.1687241276422746</v>
      </c>
      <c r="M88">
        <f>J88/Baseline!J88</f>
        <v>3.2854657092328052</v>
      </c>
    </row>
    <row r="89" spans="1:13" x14ac:dyDescent="0.2">
      <c r="A89" s="2">
        <v>75</v>
      </c>
      <c r="B89" s="3">
        <f t="shared" si="12"/>
        <v>2.1091284683560794</v>
      </c>
      <c r="C89" s="3">
        <f t="shared" si="13"/>
        <v>4.4158354551276693</v>
      </c>
      <c r="D89" s="3">
        <f t="shared" si="14"/>
        <v>111.18391685811042</v>
      </c>
      <c r="E89" s="3">
        <f t="shared" si="14"/>
        <v>57.825881758463453</v>
      </c>
      <c r="F89" s="3">
        <f t="shared" si="15"/>
        <v>38.565024216766702</v>
      </c>
      <c r="G89" s="3">
        <f t="shared" si="16"/>
        <v>9.6412560541916754</v>
      </c>
      <c r="H89" s="3">
        <f t="shared" si="17"/>
        <v>5.0134531481796714</v>
      </c>
      <c r="I89">
        <f t="shared" si="10"/>
        <v>11.93784824317091</v>
      </c>
      <c r="J89">
        <f t="shared" si="11"/>
        <v>18.284815171465343</v>
      </c>
      <c r="K89">
        <f t="shared" si="18"/>
        <v>6.2087810941311146</v>
      </c>
      <c r="M89">
        <f>J89/Baseline!J89</f>
        <v>3.296733624532012</v>
      </c>
    </row>
    <row r="90" spans="1:13" x14ac:dyDescent="0.2">
      <c r="A90" s="2">
        <v>76</v>
      </c>
      <c r="B90" s="3">
        <f t="shared" si="12"/>
        <v>2.1302197530396403</v>
      </c>
      <c r="C90" s="3">
        <f t="shared" si="13"/>
        <v>4.5041521642302227</v>
      </c>
      <c r="D90" s="3">
        <f t="shared" si="14"/>
        <v>115.26597706939657</v>
      </c>
      <c r="E90" s="3">
        <f t="shared" si="14"/>
        <v>59.948040818719946</v>
      </c>
      <c r="F90" s="3">
        <f t="shared" si="15"/>
        <v>39.895127731401672</v>
      </c>
      <c r="G90" s="3">
        <f t="shared" si="16"/>
        <v>9.973781932850418</v>
      </c>
      <c r="H90" s="3">
        <f t="shared" si="17"/>
        <v>5.1863666050822177</v>
      </c>
      <c r="I90">
        <f t="shared" si="10"/>
        <v>12.01333740003327</v>
      </c>
      <c r="J90">
        <f t="shared" si="11"/>
        <v>18.728174722103088</v>
      </c>
      <c r="K90">
        <f t="shared" si="18"/>
        <v>6.2479498212439832</v>
      </c>
      <c r="M90">
        <f>J90/Baseline!J90</f>
        <v>3.3077132998604912</v>
      </c>
    </row>
    <row r="91" spans="1:13" x14ac:dyDescent="0.2">
      <c r="A91" s="2">
        <v>77</v>
      </c>
      <c r="B91" s="3">
        <f t="shared" si="12"/>
        <v>2.1515219505700367</v>
      </c>
      <c r="C91" s="3">
        <f t="shared" si="13"/>
        <v>4.5942352075148269</v>
      </c>
      <c r="D91" s="3">
        <f t="shared" si="14"/>
        <v>119.47646014877715</v>
      </c>
      <c r="E91" s="3">
        <f t="shared" si="14"/>
        <v>62.137005382866164</v>
      </c>
      <c r="F91" s="3">
        <f t="shared" si="15"/>
        <v>41.266234533237508</v>
      </c>
      <c r="G91" s="3">
        <f t="shared" si="16"/>
        <v>10.316558633309377</v>
      </c>
      <c r="H91" s="3">
        <f t="shared" si="17"/>
        <v>5.3646104893208761</v>
      </c>
      <c r="I91">
        <f t="shared" si="10"/>
        <v>12.087134086517613</v>
      </c>
      <c r="J91">
        <f t="shared" si="11"/>
        <v>19.180020228147889</v>
      </c>
      <c r="K91">
        <f t="shared" si="18"/>
        <v>6.2862451303137075</v>
      </c>
      <c r="M91">
        <f>J91/Baseline!J91</f>
        <v>3.3184118082202603</v>
      </c>
    </row>
    <row r="92" spans="1:13" x14ac:dyDescent="0.2">
      <c r="A92" s="2">
        <v>78</v>
      </c>
      <c r="B92" s="3">
        <f t="shared" si="12"/>
        <v>2.1730371700757369</v>
      </c>
      <c r="C92" s="3">
        <f t="shared" si="13"/>
        <v>4.6861199116651235</v>
      </c>
      <c r="D92" s="3">
        <f t="shared" si="14"/>
        <v>123.81919577464765</v>
      </c>
      <c r="E92" s="3">
        <f t="shared" si="14"/>
        <v>64.394765603043737</v>
      </c>
      <c r="F92" s="3">
        <f t="shared" si="15"/>
        <v>42.679577140502694</v>
      </c>
      <c r="G92" s="3">
        <f t="shared" si="16"/>
        <v>10.669894285125674</v>
      </c>
      <c r="H92" s="3">
        <f t="shared" si="17"/>
        <v>5.5483450282653504</v>
      </c>
      <c r="I92">
        <f t="shared" si="10"/>
        <v>12.159267877756511</v>
      </c>
      <c r="J92">
        <f t="shared" si="11"/>
        <v>19.640518684277811</v>
      </c>
      <c r="K92">
        <f t="shared" si="18"/>
        <v>6.323681881424962</v>
      </c>
      <c r="M92">
        <f>J92/Baseline!J92</f>
        <v>3.3288360671533734</v>
      </c>
    </row>
    <row r="93" spans="1:13" x14ac:dyDescent="0.2">
      <c r="A93" s="2">
        <v>79</v>
      </c>
      <c r="B93" s="3">
        <f t="shared" si="12"/>
        <v>2.1947675417764945</v>
      </c>
      <c r="C93" s="3">
        <f t="shared" si="13"/>
        <v>4.7798423098984264</v>
      </c>
      <c r="D93" s="3">
        <f t="shared" si="14"/>
        <v>128.29813027104095</v>
      </c>
      <c r="E93" s="3">
        <f t="shared" si="14"/>
        <v>66.723372351156897</v>
      </c>
      <c r="F93" s="3">
        <f t="shared" si="15"/>
        <v>44.136425469885374</v>
      </c>
      <c r="G93" s="3">
        <f t="shared" si="16"/>
        <v>11.034106367471344</v>
      </c>
      <c r="H93" s="3">
        <f t="shared" si="17"/>
        <v>5.7377353110850988</v>
      </c>
      <c r="I93">
        <f t="shared" si="10"/>
        <v>12.229768303818142</v>
      </c>
      <c r="J93">
        <f t="shared" si="11"/>
        <v>20.109840623103235</v>
      </c>
      <c r="K93">
        <f t="shared" si="18"/>
        <v>6.3602749516313253</v>
      </c>
      <c r="M93">
        <f>J93/Baseline!J93</f>
        <v>3.3389928409794742</v>
      </c>
    </row>
    <row r="94" spans="1:13" x14ac:dyDescent="0.2">
      <c r="A94" s="2">
        <v>80</v>
      </c>
      <c r="B94" s="3">
        <f t="shared" si="12"/>
        <v>2.2167152171942592</v>
      </c>
      <c r="C94" s="3">
        <f t="shared" si="13"/>
        <v>4.8754391560963954</v>
      </c>
      <c r="D94" s="3">
        <f t="shared" si="14"/>
        <v>132.91733012496024</v>
      </c>
      <c r="E94" s="3">
        <f t="shared" si="14"/>
        <v>69.124939044684155</v>
      </c>
      <c r="F94" s="3">
        <f t="shared" si="15"/>
        <v>45.638087961970534</v>
      </c>
      <c r="G94" s="3">
        <f t="shared" si="16"/>
        <v>11.409521990492633</v>
      </c>
      <c r="H94" s="3">
        <f t="shared" si="17"/>
        <v>5.9329514350561698</v>
      </c>
      <c r="I94">
        <f t="shared" si="10"/>
        <v>12.298664816798196</v>
      </c>
      <c r="J94">
        <f t="shared" si="11"/>
        <v>20.588160178615805</v>
      </c>
      <c r="K94">
        <f t="shared" si="18"/>
        <v>6.3960392146977849</v>
      </c>
      <c r="M94">
        <f>J94/Baseline!J94</f>
        <v>3.3488887430902765</v>
      </c>
    </row>
    <row r="95" spans="1:13" x14ac:dyDescent="0.2">
      <c r="A95" s="2">
        <v>81</v>
      </c>
      <c r="B95" s="3">
        <f t="shared" si="12"/>
        <v>2.2388823693662019</v>
      </c>
      <c r="C95" s="3">
        <f t="shared" si="13"/>
        <v>4.9729479392183231</v>
      </c>
      <c r="D95" s="3">
        <f t="shared" si="14"/>
        <v>137.68098560920487</v>
      </c>
      <c r="E95" s="3">
        <f t="shared" si="14"/>
        <v>71.601643527506113</v>
      </c>
      <c r="F95" s="3">
        <f t="shared" si="15"/>
        <v>47.185912740756677</v>
      </c>
      <c r="G95" s="3">
        <f t="shared" si="16"/>
        <v>11.796478185189169</v>
      </c>
      <c r="H95" s="3">
        <f t="shared" si="17"/>
        <v>6.1341686562983684</v>
      </c>
      <c r="I95">
        <f t="shared" si="10"/>
        <v>12.365986760221462</v>
      </c>
      <c r="J95">
        <f t="shared" si="11"/>
        <v>21.075655151152219</v>
      </c>
      <c r="K95">
        <f t="shared" si="18"/>
        <v>6.4309895222891322</v>
      </c>
      <c r="M95">
        <f>J95/Baseline!J95</f>
        <v>3.3585302382918343</v>
      </c>
    </row>
    <row r="96" spans="1:13" x14ac:dyDescent="0.2">
      <c r="A96" s="2">
        <v>82</v>
      </c>
      <c r="B96" s="3">
        <f t="shared" si="12"/>
        <v>2.2612711930598639</v>
      </c>
      <c r="C96" s="3">
        <f t="shared" si="13"/>
        <v>5.07240689800269</v>
      </c>
      <c r="D96" s="3">
        <f t="shared" si="14"/>
        <v>142.59341451393377</v>
      </c>
      <c r="E96" s="3">
        <f t="shared" si="14"/>
        <v>74.15573000742917</v>
      </c>
      <c r="F96" s="3">
        <f t="shared" si="15"/>
        <v>48.781288808279996</v>
      </c>
      <c r="G96" s="3">
        <f t="shared" si="16"/>
        <v>12.195322202069999</v>
      </c>
      <c r="H96" s="3">
        <f t="shared" si="17"/>
        <v>6.3415675450763995</v>
      </c>
      <c r="I96">
        <f t="shared" si="10"/>
        <v>12.431763340643302</v>
      </c>
      <c r="J96">
        <f t="shared" si="11"/>
        <v>21.572507073895483</v>
      </c>
      <c r="K96">
        <f t="shared" si="18"/>
        <v>6.4651406865281045</v>
      </c>
      <c r="M96">
        <f>J96/Baseline!J96</f>
        <v>3.3679236451863299</v>
      </c>
    </row>
    <row r="97" spans="1:13" x14ac:dyDescent="0.2">
      <c r="A97" s="2">
        <v>83</v>
      </c>
      <c r="B97" s="3">
        <f t="shared" si="12"/>
        <v>2.2838839049904625</v>
      </c>
      <c r="C97" s="3">
        <f t="shared" si="13"/>
        <v>5.1738550359627435</v>
      </c>
      <c r="D97" s="3">
        <f t="shared" si="14"/>
        <v>147.65906599030708</v>
      </c>
      <c r="E97" s="3">
        <f t="shared" si="14"/>
        <v>76.789511052134117</v>
      </c>
      <c r="F97" s="3">
        <f t="shared" si="15"/>
        <v>50.425647275403421</v>
      </c>
      <c r="G97" s="3">
        <f t="shared" si="16"/>
        <v>12.606411818850855</v>
      </c>
      <c r="H97" s="3">
        <f t="shared" si="17"/>
        <v>6.555334145802445</v>
      </c>
      <c r="I97">
        <f t="shared" si="10"/>
        <v>12.496023601344561</v>
      </c>
      <c r="J97">
        <f t="shared" si="11"/>
        <v>22.078901280936169</v>
      </c>
      <c r="K97">
        <f t="shared" si="18"/>
        <v>6.4985074638503164</v>
      </c>
      <c r="M97">
        <f>J97/Baseline!J97</f>
        <v>3.3770751385856785</v>
      </c>
    </row>
    <row r="98" spans="1:13" x14ac:dyDescent="0.2">
      <c r="A98" s="2">
        <v>84</v>
      </c>
      <c r="B98" s="3">
        <f t="shared" si="12"/>
        <v>2.3067227440403673</v>
      </c>
      <c r="C98" s="3">
        <f t="shared" si="13"/>
        <v>5.2773321366819985</v>
      </c>
      <c r="D98" s="3">
        <f t="shared" si="14"/>
        <v>152.88252450964259</v>
      </c>
      <c r="E98" s="3">
        <f t="shared" si="14"/>
        <v>79.50536964532985</v>
      </c>
      <c r="F98" s="3">
        <f t="shared" si="15"/>
        <v>52.120462629861734</v>
      </c>
      <c r="G98" s="3">
        <f t="shared" si="16"/>
        <v>13.030115657465434</v>
      </c>
      <c r="H98" s="3">
        <f t="shared" si="17"/>
        <v>6.7756601418820255</v>
      </c>
      <c r="I98">
        <f t="shared" si="10"/>
        <v>12.558796398016879</v>
      </c>
      <c r="J98">
        <f t="shared" si="11"/>
        <v>22.595026976917705</v>
      </c>
      <c r="K98">
        <f t="shared" si="18"/>
        <v>6.5311045400862167</v>
      </c>
      <c r="M98">
        <f>J98/Baseline!J98</f>
        <v>3.3859907519500503</v>
      </c>
    </row>
    <row r="99" spans="1:13" x14ac:dyDescent="0.2">
      <c r="A99" s="2">
        <v>85</v>
      </c>
      <c r="B99" s="3">
        <f t="shared" si="12"/>
        <v>2.3297899714807708</v>
      </c>
      <c r="C99" s="3">
        <f t="shared" si="13"/>
        <v>5.3828787794156385</v>
      </c>
      <c r="D99" s="3">
        <f t="shared" si="14"/>
        <v>158.26851394162591</v>
      </c>
      <c r="E99" s="3">
        <f t="shared" si="14"/>
        <v>82.305761304945378</v>
      </c>
      <c r="F99" s="3">
        <f t="shared" si="15"/>
        <v>53.867254042685495</v>
      </c>
      <c r="G99" s="3">
        <f t="shared" si="16"/>
        <v>13.466813510671374</v>
      </c>
      <c r="H99" s="3">
        <f t="shared" si="17"/>
        <v>7.0027430255491145</v>
      </c>
      <c r="I99">
        <f t="shared" si="10"/>
        <v>12.620110376338983</v>
      </c>
      <c r="J99">
        <f t="shared" si="11"/>
        <v>23.12107730828993</v>
      </c>
      <c r="K99">
        <f t="shared" si="18"/>
        <v>6.5629465167034224</v>
      </c>
      <c r="M99">
        <f>J99/Baseline!J99</f>
        <v>3.3946763798448902</v>
      </c>
    </row>
    <row r="100" spans="1:13" x14ac:dyDescent="0.2">
      <c r="A100" s="2">
        <v>86</v>
      </c>
      <c r="B100" s="3">
        <f t="shared" si="12"/>
        <v>2.3530878711955787</v>
      </c>
      <c r="C100" s="3">
        <f t="shared" si="13"/>
        <v>5.4905363550039512</v>
      </c>
      <c r="D100" s="3">
        <f t="shared" si="14"/>
        <v>163.821901755216</v>
      </c>
      <c r="E100" s="3">
        <f t="shared" si="14"/>
        <v>85.193216265247216</v>
      </c>
      <c r="F100" s="3">
        <f t="shared" si="15"/>
        <v>55.667586714161068</v>
      </c>
      <c r="G100" s="3">
        <f t="shared" si="16"/>
        <v>13.916896678540267</v>
      </c>
      <c r="H100" s="3">
        <f t="shared" si="17"/>
        <v>7.2367862728409387</v>
      </c>
      <c r="I100">
        <f t="shared" si="10"/>
        <v>12.679993951347882</v>
      </c>
      <c r="J100">
        <f t="shared" si="11"/>
        <v>23.657249436195922</v>
      </c>
      <c r="K100">
        <f t="shared" si="18"/>
        <v>6.5940478981456581</v>
      </c>
      <c r="M100">
        <f>J100/Baseline!J100</f>
        <v>3.4031377804106837</v>
      </c>
    </row>
    <row r="101" spans="1:13" x14ac:dyDescent="0.2">
      <c r="A101" s="2">
        <v>87</v>
      </c>
      <c r="B101" s="3">
        <f t="shared" si="12"/>
        <v>2.3766187499075344</v>
      </c>
      <c r="C101" s="3">
        <f t="shared" si="13"/>
        <v>5.6003470821040304</v>
      </c>
      <c r="D101" s="3">
        <f t="shared" si="14"/>
        <v>169.54770334599547</v>
      </c>
      <c r="E101" s="3">
        <f t="shared" si="14"/>
        <v>88.170341724825789</v>
      </c>
      <c r="F101" s="3">
        <f t="shared" si="15"/>
        <v>57.52307326051919</v>
      </c>
      <c r="G101" s="3">
        <f t="shared" si="16"/>
        <v>14.380768315129798</v>
      </c>
      <c r="H101" s="3">
        <f t="shared" si="17"/>
        <v>7.4779995238674948</v>
      </c>
      <c r="I101">
        <f t="shared" si="10"/>
        <v>12.738475288512396</v>
      </c>
      <c r="J101">
        <f t="shared" si="11"/>
        <v>24.203744611018156</v>
      </c>
      <c r="K101">
        <f t="shared" si="18"/>
        <v>6.6244230802074995</v>
      </c>
      <c r="M101">
        <f>J101/Baseline!J101</f>
        <v>3.4113805778401325</v>
      </c>
    </row>
    <row r="102" spans="1:13" x14ac:dyDescent="0.2">
      <c r="A102" s="2">
        <v>88</v>
      </c>
      <c r="B102" s="3">
        <f t="shared" si="12"/>
        <v>2.40038493740661</v>
      </c>
      <c r="C102" s="3">
        <f t="shared" si="13"/>
        <v>5.7123540237461112</v>
      </c>
      <c r="D102" s="3">
        <f t="shared" si="14"/>
        <v>175.45108649382547</v>
      </c>
      <c r="E102" s="3">
        <f t="shared" si="14"/>
        <v>91.239824162451995</v>
      </c>
      <c r="F102" s="3">
        <f t="shared" si="15"/>
        <v>59.43537514258005</v>
      </c>
      <c r="G102" s="3">
        <f t="shared" si="16"/>
        <v>14.858843785645012</v>
      </c>
      <c r="H102" s="3">
        <f t="shared" si="17"/>
        <v>7.7265987685354069</v>
      </c>
      <c r="I102">
        <f t="shared" si="10"/>
        <v>12.795582286419943</v>
      </c>
      <c r="J102">
        <f t="shared" si="11"/>
        <v>24.760768248610315</v>
      </c>
      <c r="K102">
        <f t="shared" si="18"/>
        <v>6.6540863393868293</v>
      </c>
      <c r="M102">
        <f>J102/Baseline!J102</f>
        <v>3.4194102648579734</v>
      </c>
    </row>
    <row r="103" spans="1:13" x14ac:dyDescent="0.2">
      <c r="A103" s="2">
        <v>89</v>
      </c>
      <c r="B103" s="3">
        <f t="shared" si="12"/>
        <v>2.4243887867806762</v>
      </c>
      <c r="C103" s="3">
        <f t="shared" si="13"/>
        <v>5.8266011042210337</v>
      </c>
      <c r="D103" s="3">
        <f t="shared" si="14"/>
        <v>181.53737595477921</v>
      </c>
      <c r="E103" s="3">
        <f t="shared" si="14"/>
        <v>94.4044317228648</v>
      </c>
      <c r="F103" s="3">
        <f t="shared" si="15"/>
        <v>61.406204137620328</v>
      </c>
      <c r="G103" s="3">
        <f t="shared" si="16"/>
        <v>15.351551034405082</v>
      </c>
      <c r="H103" s="3">
        <f t="shared" si="17"/>
        <v>7.9828065378906432</v>
      </c>
      <c r="I103">
        <f t="shared" si="10"/>
        <v>12.851342560990808</v>
      </c>
      <c r="J103">
        <f t="shared" si="11"/>
        <v>25.328530008242229</v>
      </c>
      <c r="K103">
        <f t="shared" si="18"/>
        <v>6.6830518231596345</v>
      </c>
      <c r="M103">
        <f>J103/Baseline!J103</f>
        <v>3.4272322051990223</v>
      </c>
    </row>
    <row r="104" spans="1:13" x14ac:dyDescent="0.2">
      <c r="A104" s="2">
        <v>90</v>
      </c>
      <c r="B104" s="3">
        <f t="shared" si="12"/>
        <v>2.4486326746484828</v>
      </c>
      <c r="C104" s="3">
        <f t="shared" si="13"/>
        <v>5.9431331263054545</v>
      </c>
      <c r="D104" s="3">
        <f t="shared" si="14"/>
        <v>187.81205819144532</v>
      </c>
      <c r="E104" s="3">
        <f t="shared" si="14"/>
        <v>97.667016674612199</v>
      </c>
      <c r="F104" s="3">
        <f t="shared" si="15"/>
        <v>63.437323855765868</v>
      </c>
      <c r="G104" s="3">
        <f t="shared" si="16"/>
        <v>15.859330963941467</v>
      </c>
      <c r="H104" s="3">
        <f t="shared" si="17"/>
        <v>8.2468521012495639</v>
      </c>
      <c r="I104">
        <f t="shared" si="10"/>
        <v>12.905783431137543</v>
      </c>
      <c r="J104">
        <f t="shared" si="11"/>
        <v>25.907243872285871</v>
      </c>
      <c r="K104">
        <f t="shared" si="18"/>
        <v>6.7113335411243451</v>
      </c>
      <c r="M104">
        <f>J104/Baseline!J104</f>
        <v>3.4348516360805106</v>
      </c>
    </row>
    <row r="105" spans="1:13" x14ac:dyDescent="0.2">
      <c r="A105" s="2">
        <v>91</v>
      </c>
      <c r="B105" s="3">
        <f t="shared" si="12"/>
        <v>2.4731190013949678</v>
      </c>
      <c r="C105" s="3">
        <f t="shared" si="13"/>
        <v>6.0619957888315641</v>
      </c>
      <c r="D105" s="3">
        <f t="shared" si="14"/>
        <v>194.28078624581451</v>
      </c>
      <c r="E105" s="3">
        <f t="shared" si="14"/>
        <v>101.03051794213114</v>
      </c>
      <c r="F105" s="3">
        <f t="shared" si="15"/>
        <v>65.530551302252945</v>
      </c>
      <c r="G105" s="3">
        <f t="shared" si="16"/>
        <v>16.382637825563236</v>
      </c>
      <c r="H105" s="3">
        <f t="shared" si="17"/>
        <v>8.518971669292883</v>
      </c>
      <c r="I105">
        <f t="shared" si="10"/>
        <v>12.958931905790436</v>
      </c>
      <c r="J105">
        <f t="shared" si="11"/>
        <v>26.497128227671336</v>
      </c>
      <c r="K105">
        <f t="shared" si="18"/>
        <v>6.7389453569653863</v>
      </c>
      <c r="M105">
        <f>J105/Baseline!J105</f>
        <v>3.4422736706650792</v>
      </c>
    </row>
    <row r="106" spans="1:13" x14ac:dyDescent="0.2">
      <c r="A106" s="2">
        <v>92</v>
      </c>
      <c r="B106" s="3">
        <f t="shared" si="12"/>
        <v>2.4978501914089173</v>
      </c>
      <c r="C106" s="3">
        <f t="shared" si="13"/>
        <v>6.1832357046081956</v>
      </c>
      <c r="D106" s="3">
        <f t="shared" si="14"/>
        <v>200.94938475908702</v>
      </c>
      <c r="E106" s="3">
        <f t="shared" si="14"/>
        <v>104.49796371431746</v>
      </c>
      <c r="F106" s="3">
        <f t="shared" si="15"/>
        <v>67.687758486941746</v>
      </c>
      <c r="G106" s="3">
        <f t="shared" si="16"/>
        <v>16.921939621735437</v>
      </c>
      <c r="H106" s="3">
        <f t="shared" si="17"/>
        <v>8.7994086033024281</v>
      </c>
      <c r="I106">
        <f t="shared" si="10"/>
        <v>13.010814672213215</v>
      </c>
      <c r="J106">
        <f t="shared" si="11"/>
        <v>27.098405949142343</v>
      </c>
      <c r="K106">
        <f t="shared" si="18"/>
        <v>6.7659009811880697</v>
      </c>
      <c r="M106">
        <f>J106/Baseline!J106</f>
        <v>3.4495033005112212</v>
      </c>
    </row>
    <row r="107" spans="1:13" x14ac:dyDescent="0.2">
      <c r="A107" s="2">
        <v>93</v>
      </c>
      <c r="B107" s="3">
        <f t="shared" si="12"/>
        <v>2.5228286933230066</v>
      </c>
      <c r="C107" s="3">
        <f t="shared" si="13"/>
        <v>6.3069004187003594</v>
      </c>
      <c r="D107" s="3">
        <f t="shared" si="14"/>
        <v>207.8238551428681</v>
      </c>
      <c r="E107" s="3">
        <f t="shared" si="14"/>
        <v>108.07247413190402</v>
      </c>
      <c r="F107" s="3">
        <f t="shared" si="15"/>
        <v>69.910874082507149</v>
      </c>
      <c r="G107" s="3">
        <f t="shared" si="16"/>
        <v>17.477718520626787</v>
      </c>
      <c r="H107" s="3">
        <f t="shared" si="17"/>
        <v>9.0884136307259293</v>
      </c>
      <c r="I107">
        <f t="shared" si="10"/>
        <v>13.061458085536286</v>
      </c>
      <c r="J107">
        <f t="shared" si="11"/>
        <v>27.711304484341465</v>
      </c>
      <c r="K107">
        <f t="shared" si="18"/>
        <v>6.7922139645791777</v>
      </c>
      <c r="M107">
        <f>J107/Baseline!J107</f>
        <v>3.4565453980081728</v>
      </c>
    </row>
    <row r="108" spans="1:13" x14ac:dyDescent="0.2">
      <c r="A108" s="2">
        <v>94</v>
      </c>
      <c r="B108" s="3">
        <f t="shared" si="12"/>
        <v>2.5480569802562365</v>
      </c>
      <c r="C108" s="3">
        <f t="shared" si="13"/>
        <v>6.4330384270743668</v>
      </c>
      <c r="D108" s="3">
        <f t="shared" si="14"/>
        <v>214.91038090635146</v>
      </c>
      <c r="E108" s="3">
        <f t="shared" si="14"/>
        <v>111.75726405603473</v>
      </c>
      <c r="F108" s="3">
        <f t="shared" si="15"/>
        <v>72.201885132776169</v>
      </c>
      <c r="G108" s="3">
        <f t="shared" si="16"/>
        <v>18.050471283194042</v>
      </c>
      <c r="H108" s="3">
        <f t="shared" si="17"/>
        <v>9.3862450672609032</v>
      </c>
      <c r="I108">
        <f t="shared" si="10"/>
        <v>13.110888159437954</v>
      </c>
      <c r="J108">
        <f t="shared" si="11"/>
        <v>28.336055940756644</v>
      </c>
      <c r="K108">
        <f t="shared" si="18"/>
        <v>6.8178976923498764</v>
      </c>
      <c r="M108">
        <f>J108/Baseline!J108</f>
        <v>3.4634047187926873</v>
      </c>
    </row>
    <row r="109" spans="1:13" x14ac:dyDescent="0.2">
      <c r="A109" s="2">
        <v>95</v>
      </c>
      <c r="B109" s="3">
        <f t="shared" si="12"/>
        <v>2.5735375500587989</v>
      </c>
      <c r="C109" s="3">
        <f t="shared" si="13"/>
        <v>6.5616991956158541</v>
      </c>
      <c r="D109" s="3">
        <f t="shared" si="14"/>
        <v>222.21533314422791</v>
      </c>
      <c r="E109" s="3">
        <f t="shared" si="14"/>
        <v>115.55564592049389</v>
      </c>
      <c r="F109" s="3">
        <f t="shared" si="15"/>
        <v>74.562838812723641</v>
      </c>
      <c r="G109" s="3">
        <f t="shared" si="16"/>
        <v>18.64070970318091</v>
      </c>
      <c r="H109" s="3">
        <f t="shared" si="17"/>
        <v>9.6931690456540736</v>
      </c>
      <c r="I109">
        <f t="shared" si="10"/>
        <v>13.159130557907044</v>
      </c>
      <c r="J109">
        <f t="shared" si="11"/>
        <v>28.972897174560387</v>
      </c>
      <c r="K109">
        <f t="shared" si="18"/>
        <v>6.8429653789196943</v>
      </c>
      <c r="M109">
        <f>J109/Baseline!J109</f>
        <v>3.4700859041452348</v>
      </c>
    </row>
    <row r="110" spans="1:13" x14ac:dyDescent="0.2">
      <c r="A110" s="2">
        <v>96</v>
      </c>
      <c r="B110" s="3">
        <f t="shared" si="12"/>
        <v>2.5992729255593869</v>
      </c>
      <c r="C110" s="3">
        <f t="shared" si="13"/>
        <v>6.692933179528171</v>
      </c>
      <c r="D110" s="3">
        <f t="shared" si="14"/>
        <v>229.74527619019742</v>
      </c>
      <c r="E110" s="3">
        <f t="shared" si="14"/>
        <v>119.47103267012326</v>
      </c>
      <c r="F110" s="3">
        <f t="shared" si="15"/>
        <v>76.9958442416862</v>
      </c>
      <c r="G110" s="3">
        <f t="shared" si="16"/>
        <v>19.24896106042155</v>
      </c>
      <c r="H110" s="3">
        <f t="shared" si="17"/>
        <v>10.009459751419206</v>
      </c>
      <c r="I110">
        <f t="shared" si="10"/>
        <v>13.20621058802331</v>
      </c>
      <c r="J110">
        <f t="shared" si="11"/>
        <v>29.622069881375001</v>
      </c>
      <c r="K110">
        <f t="shared" si="18"/>
        <v>6.8674300633023391</v>
      </c>
      <c r="M110">
        <f>J110/Baseline!J110</f>
        <v>3.4765934833635788</v>
      </c>
    </row>
    <row r="111" spans="1:13" x14ac:dyDescent="0.2">
      <c r="A111" s="2">
        <v>97</v>
      </c>
      <c r="B111" s="3">
        <f t="shared" si="12"/>
        <v>2.6252656548149806</v>
      </c>
      <c r="C111" s="3">
        <f t="shared" si="13"/>
        <v>6.8267918431187349</v>
      </c>
      <c r="D111" s="3">
        <f t="shared" si="14"/>
        <v>237.5069734411091</v>
      </c>
      <c r="E111" s="3">
        <f t="shared" si="14"/>
        <v>123.5069407880363</v>
      </c>
      <c r="F111" s="3">
        <f t="shared" si="15"/>
        <v>79.50307435139878</v>
      </c>
      <c r="G111" s="3">
        <f t="shared" si="16"/>
        <v>19.875768587849695</v>
      </c>
      <c r="H111" s="3">
        <f t="shared" si="17"/>
        <v>10.335399665681841</v>
      </c>
      <c r="I111">
        <f t="shared" si="10"/>
        <v>13.252153193694804</v>
      </c>
      <c r="J111">
        <f t="shared" si="11"/>
        <v>30.283820688996851</v>
      </c>
      <c r="K111">
        <f t="shared" si="18"/>
        <v>6.891304605056094</v>
      </c>
      <c r="M111">
        <f>J111/Baseline!J111</f>
        <v>3.4829318761117554</v>
      </c>
    </row>
    <row r="112" spans="1:13" x14ac:dyDescent="0.2">
      <c r="A112" s="2">
        <v>98</v>
      </c>
      <c r="B112" s="3">
        <f t="shared" si="12"/>
        <v>2.6515183113631307</v>
      </c>
      <c r="C112" s="3">
        <f t="shared" si="13"/>
        <v>6.9633276799811101</v>
      </c>
      <c r="D112" s="3">
        <f t="shared" si="14"/>
        <v>245.50739335690335</v>
      </c>
      <c r="E112" s="3">
        <f t="shared" si="14"/>
        <v>127.66699341431632</v>
      </c>
      <c r="F112" s="3">
        <f t="shared" si="15"/>
        <v>82.086767810509102</v>
      </c>
      <c r="G112" s="3">
        <f t="shared" si="16"/>
        <v>20.521691952627275</v>
      </c>
      <c r="H112" s="3">
        <f t="shared" si="17"/>
        <v>10.671279815366184</v>
      </c>
      <c r="I112">
        <f t="shared" si="10"/>
        <v>13.296982950294245</v>
      </c>
      <c r="J112">
        <f t="shared" si="11"/>
        <v>30.958401252114587</v>
      </c>
      <c r="K112">
        <f t="shared" si="18"/>
        <v>6.9146016807634272</v>
      </c>
      <c r="M112">
        <f>J112/Baseline!J112</f>
        <v>3.4891053947428468</v>
      </c>
    </row>
    <row r="113" spans="1:13" x14ac:dyDescent="0.2">
      <c r="A113" s="2">
        <v>99</v>
      </c>
      <c r="B113" s="3">
        <f t="shared" si="12"/>
        <v>2.6780334944767619</v>
      </c>
      <c r="C113" s="3">
        <f t="shared" si="13"/>
        <v>7.1025942335807324</v>
      </c>
      <c r="D113" s="3">
        <f t="shared" si="14"/>
        <v>253.75371564168543</v>
      </c>
      <c r="E113" s="3">
        <f t="shared" si="14"/>
        <v>131.9549235589667</v>
      </c>
      <c r="F113" s="3">
        <f t="shared" si="15"/>
        <v>84.749231007273309</v>
      </c>
      <c r="G113" s="3">
        <f t="shared" si="16"/>
        <v>21.187307751818327</v>
      </c>
      <c r="H113" s="3">
        <f t="shared" si="17"/>
        <v>11.017400030945531</v>
      </c>
      <c r="I113">
        <f t="shared" si="10"/>
        <v>13.340724060139008</v>
      </c>
      <c r="J113">
        <f t="shared" si="11"/>
        <v>31.646068349056158</v>
      </c>
      <c r="K113">
        <f t="shared" si="18"/>
        <v>6.9373337810062194</v>
      </c>
      <c r="M113">
        <f>J113/Baseline!J113</f>
        <v>3.4951182465939867</v>
      </c>
    </row>
    <row r="114" spans="1:13" x14ac:dyDescent="0.2">
      <c r="A114" s="2">
        <v>100</v>
      </c>
      <c r="B114" s="3">
        <f t="shared" si="12"/>
        <v>2.7048138294215294</v>
      </c>
      <c r="C114" s="3">
        <f t="shared" si="13"/>
        <v>7.2446461182523469</v>
      </c>
      <c r="D114" s="3">
        <f t="shared" si="14"/>
        <v>262.25333761141945</v>
      </c>
      <c r="E114" s="3">
        <f t="shared" si="14"/>
        <v>136.37457741196388</v>
      </c>
      <c r="F114" s="3">
        <f t="shared" si="15"/>
        <v>87.492840092189681</v>
      </c>
      <c r="G114" s="3">
        <f t="shared" si="16"/>
        <v>21.87321002304742</v>
      </c>
      <c r="H114" s="3">
        <f t="shared" si="17"/>
        <v>11.37406921198466</v>
      </c>
      <c r="I114">
        <f t="shared" si="10"/>
        <v>13.383400348761981</v>
      </c>
      <c r="J114">
        <f t="shared" si="11"/>
        <v>32.347083980601177</v>
      </c>
      <c r="K114">
        <f t="shared" si="18"/>
        <v>6.9595132078047239</v>
      </c>
      <c r="M114">
        <f>J114/Baseline!J114</f>
        <v>3.5009745362523441</v>
      </c>
    </row>
    <row r="115" spans="1:13" x14ac:dyDescent="0.2">
      <c r="B115" s="3"/>
      <c r="C115" s="3"/>
      <c r="D115" s="3"/>
      <c r="E115" s="3"/>
      <c r="F115" s="3"/>
      <c r="G115" s="3"/>
      <c r="H115" s="3"/>
    </row>
    <row r="116" spans="1:13" x14ac:dyDescent="0.2">
      <c r="B116" s="3"/>
      <c r="C116" s="3"/>
      <c r="D116" s="3"/>
      <c r="E116" s="3"/>
      <c r="F116" s="3"/>
      <c r="G116" s="3"/>
      <c r="H116" s="3"/>
    </row>
    <row r="117" spans="1:13" x14ac:dyDescent="0.2">
      <c r="B117" s="3"/>
      <c r="C117" s="3"/>
      <c r="D117" s="3"/>
      <c r="E117" s="3"/>
      <c r="F117" s="3"/>
      <c r="G117" s="3"/>
      <c r="H117" s="3"/>
    </row>
    <row r="118" spans="1:13" x14ac:dyDescent="0.2">
      <c r="B118" s="3"/>
      <c r="C118" s="3"/>
      <c r="D118" s="3"/>
      <c r="E118" s="3"/>
      <c r="F118" s="3"/>
      <c r="G118" s="3"/>
      <c r="H11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Alternativ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2022-01-03T10:38:19Z</dcterms:created>
  <dcterms:modified xsi:type="dcterms:W3CDTF">2022-01-03T11:26:02Z</dcterms:modified>
</cp:coreProperties>
</file>