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FINANCE\Code\Requests\Lanzoni 5h\Storage\"/>
    </mc:Choice>
  </mc:AlternateContent>
  <xr:revisionPtr revIDLastSave="0" documentId="13_ncr:1_{223FE6C8-5D8C-4A91-9BED-BE6B84CBCFAE}" xr6:coauthVersionLast="47" xr6:coauthVersionMax="47" xr10:uidLastSave="{00000000-0000-0000-0000-000000000000}"/>
  <bookViews>
    <workbookView xWindow="-120" yWindow="-120" windowWidth="20730" windowHeight="11310" xr2:uid="{3ED85DF3-B6AF-48D2-AD83-A9D2A78A74F0}"/>
  </bookViews>
  <sheets>
    <sheet name="Sheet" sheetId="1" r:id="rId1"/>
  </sheets>
  <definedNames>
    <definedName name="Name1">Sheet!$C$1</definedName>
    <definedName name="Name2">Sheet!$D$1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3" i="1" l="1"/>
  <c r="H13" i="1"/>
  <c r="H27" i="1"/>
  <c r="H81" i="1"/>
  <c r="H96" i="1"/>
  <c r="H10" i="1"/>
  <c r="H11" i="1"/>
  <c r="H97" i="1"/>
  <c r="H104" i="1"/>
  <c r="H3" i="1"/>
  <c r="H9" i="1"/>
  <c r="H98" i="1"/>
  <c r="H105" i="1"/>
  <c r="H2" i="1"/>
  <c r="H22" i="1"/>
  <c r="H85" i="1"/>
  <c r="H102" i="1"/>
  <c r="H5" i="1"/>
  <c r="H20" i="1"/>
  <c r="H87" i="1"/>
  <c r="H103" i="1"/>
  <c r="H4" i="1"/>
  <c r="H36" i="1"/>
  <c r="H69" i="1"/>
  <c r="H91" i="1"/>
  <c r="H16" i="1"/>
  <c r="H31" i="1"/>
  <c r="H72" i="1"/>
  <c r="H95" i="1"/>
  <c r="H14" i="1"/>
  <c r="H23" i="1"/>
  <c r="H84" i="1"/>
  <c r="H101" i="1"/>
  <c r="H7" i="1"/>
  <c r="H47" i="1"/>
  <c r="H60" i="1"/>
  <c r="H73" i="1"/>
  <c r="H35" i="1"/>
  <c r="H51" i="1"/>
  <c r="H52" i="1"/>
  <c r="H71" i="1"/>
  <c r="H39" i="1"/>
  <c r="H28" i="1"/>
  <c r="H77" i="1"/>
  <c r="H53" i="1"/>
  <c r="H54" i="1"/>
  <c r="H32" i="1"/>
  <c r="H74" i="1"/>
  <c r="H48" i="1"/>
  <c r="H59" i="1"/>
  <c r="H18" i="1"/>
  <c r="H89" i="1"/>
  <c r="H65" i="1"/>
  <c r="H42" i="1"/>
  <c r="H17" i="1"/>
  <c r="H90" i="1"/>
  <c r="H66" i="1"/>
  <c r="H41" i="1"/>
  <c r="H15" i="1"/>
  <c r="H92" i="1"/>
  <c r="H67" i="1"/>
  <c r="H40" i="1"/>
  <c r="H8" i="1"/>
  <c r="H99" i="1"/>
  <c r="H80" i="1"/>
  <c r="H26" i="1"/>
  <c r="H6" i="1"/>
  <c r="H100" i="1"/>
  <c r="H82" i="1"/>
  <c r="H25" i="1"/>
  <c r="H12" i="1"/>
  <c r="H94" i="1"/>
  <c r="H68" i="1"/>
  <c r="H37" i="1"/>
  <c r="H21" i="1"/>
  <c r="H86" i="1"/>
  <c r="H63" i="1"/>
  <c r="H44" i="1"/>
  <c r="H19" i="1"/>
  <c r="H88" i="1"/>
  <c r="H64" i="1"/>
  <c r="H43" i="1"/>
  <c r="H24" i="1"/>
  <c r="H83" i="1"/>
  <c r="H62" i="1"/>
  <c r="H45" i="1"/>
  <c r="H55" i="1"/>
  <c r="H56" i="1"/>
  <c r="H29" i="1"/>
  <c r="H78" i="1"/>
  <c r="H57" i="1"/>
  <c r="H58" i="1"/>
  <c r="H30" i="1"/>
  <c r="H79" i="1"/>
  <c r="H50" i="1"/>
  <c r="H33" i="1"/>
  <c r="H38" i="1"/>
  <c r="H49" i="1"/>
  <c r="H61" i="1"/>
  <c r="H34" i="1"/>
  <c r="H76" i="1"/>
  <c r="H70" i="1"/>
  <c r="H75" i="1"/>
  <c r="H46" i="1"/>
  <c r="C3" i="1"/>
  <c r="D3" i="1"/>
  <c r="C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</calcChain>
</file>

<file path=xl/sharedStrings.xml><?xml version="1.0" encoding="utf-8"?>
<sst xmlns="http://schemas.openxmlformats.org/spreadsheetml/2006/main" count="1572" uniqueCount="380">
  <si>
    <t>TF</t>
  </si>
  <si>
    <t>Symbol</t>
  </si>
  <si>
    <t>Direct</t>
  </si>
  <si>
    <t>Name</t>
  </si>
  <si>
    <t>alpha</t>
  </si>
  <si>
    <t>annual_returns</t>
  </si>
  <si>
    <t>annualized_return</t>
  </si>
  <si>
    <t>annualized_volatility</t>
  </si>
  <si>
    <t>beta</t>
  </si>
  <si>
    <t>calmar_ratio</t>
  </si>
  <si>
    <t>capture</t>
  </si>
  <si>
    <t>cond_value_at_risk</t>
  </si>
  <si>
    <t>down_capture</t>
  </si>
  <si>
    <t>downside_risk</t>
  </si>
  <si>
    <t>final_value</t>
  </si>
  <si>
    <t>max_drawdown</t>
  </si>
  <si>
    <t>omega_ratio</t>
  </si>
  <si>
    <t>position_coverage</t>
  </si>
  <si>
    <t>returns_stats.Start</t>
  </si>
  <si>
    <t>returns_stats.End</t>
  </si>
  <si>
    <t>returns_stats.Period</t>
  </si>
  <si>
    <t>returns_stats.Total Return [%]</t>
  </si>
  <si>
    <t>returns_stats.Benchmark Return [%]</t>
  </si>
  <si>
    <t>returns_stats.Annualized Return [%]</t>
  </si>
  <si>
    <t>returns_stats.Annualized Volatility [%]</t>
  </si>
  <si>
    <t>returns_stats.Max Drawdown [%]</t>
  </si>
  <si>
    <t>returns_stats.Max Drawdown Duration</t>
  </si>
  <si>
    <t>returns_stats.Sharpe Ratio</t>
  </si>
  <si>
    <t>returns_stats.Calmar Ratio</t>
  </si>
  <si>
    <t>returns_stats.Omega Ratio</t>
  </si>
  <si>
    <t>returns_stats.Sortino Ratio</t>
  </si>
  <si>
    <t>returns_stats.Skew</t>
  </si>
  <si>
    <t>returns_stats.Kurtosis</t>
  </si>
  <si>
    <t>returns_stats.Tail Ratio</t>
  </si>
  <si>
    <t>returns_stats.Common Sense Ratio</t>
  </si>
  <si>
    <t>returns_stats.Value at Risk</t>
  </si>
  <si>
    <t>returns_stats.Alpha</t>
  </si>
  <si>
    <t>returns_stats.Beta</t>
  </si>
  <si>
    <t>sharpe_ratio</t>
  </si>
  <si>
    <t>sortino_ratio</t>
  </si>
  <si>
    <t>stats.Start</t>
  </si>
  <si>
    <t>stats.End</t>
  </si>
  <si>
    <t>stats.Period</t>
  </si>
  <si>
    <t>stats.Start Value</t>
  </si>
  <si>
    <t>stats.End Value</t>
  </si>
  <si>
    <t>stats.Total Return [%]</t>
  </si>
  <si>
    <t>stats.Benchmark Return [%]</t>
  </si>
  <si>
    <t>stats.Max Gross Exposure [%]</t>
  </si>
  <si>
    <t>stats.Total Fees Paid</t>
  </si>
  <si>
    <t>stats.Max Drawdown [%]</t>
  </si>
  <si>
    <t>stats.Max Drawdown Duration</t>
  </si>
  <si>
    <t>stats.Total Trades</t>
  </si>
  <si>
    <t>stats.Total Closed Trades</t>
  </si>
  <si>
    <t>stats.Total Open Trades</t>
  </si>
  <si>
    <t>stats.Open Trade PnL</t>
  </si>
  <si>
    <t>stats.Win Rate [%]</t>
  </si>
  <si>
    <t>stats.Best Trade [%]</t>
  </si>
  <si>
    <t>stats.Worst Trade [%]</t>
  </si>
  <si>
    <t>stats.Avg Winning Trade [%]</t>
  </si>
  <si>
    <t>stats.Avg Losing Trade [%]</t>
  </si>
  <si>
    <t>stats.Avg Winning Trade Duration</t>
  </si>
  <si>
    <t>stats.Avg Losing Trade Duration</t>
  </si>
  <si>
    <t>stats.Profit Factor</t>
  </si>
  <si>
    <t>stats.Expectancy</t>
  </si>
  <si>
    <t>stats.Sharpe Ratio</t>
  </si>
  <si>
    <t>stats.Calmar Ratio</t>
  </si>
  <si>
    <t>stats.Omega Ratio</t>
  </si>
  <si>
    <t>stats.Sortino Ratio</t>
  </si>
  <si>
    <t>tail_ratio</t>
  </si>
  <si>
    <t>total_benchmark_return</t>
  </si>
  <si>
    <t>total_profit</t>
  </si>
  <si>
    <t>total_return</t>
  </si>
  <si>
    <t>up_capture</t>
  </si>
  <si>
    <t>value_at_risk</t>
  </si>
  <si>
    <t>Long</t>
  </si>
  <si>
    <t>Short</t>
  </si>
  <si>
    <t>inf</t>
  </si>
  <si>
    <t>0 days 01:00:00</t>
  </si>
  <si>
    <t>Metrics</t>
  </si>
  <si>
    <t>Row</t>
  </si>
  <si>
    <t>0 days 01:10:00</t>
  </si>
  <si>
    <t>returns_describe.count</t>
  </si>
  <si>
    <t>returns_describe.mean</t>
  </si>
  <si>
    <t>returns_describe.std</t>
  </si>
  <si>
    <t>returns_describe.min</t>
  </si>
  <si>
    <t>returns_describe.25%</t>
  </si>
  <si>
    <t>returns_describe.50%</t>
  </si>
  <si>
    <t>returns_describe.75%</t>
  </si>
  <si>
    <t>returns_describe.max</t>
  </si>
  <si>
    <t>nonzero_returns_describe.count</t>
  </si>
  <si>
    <t>nonzero_returns_describe.mean</t>
  </si>
  <si>
    <t>nonzero_returns_describe.std</t>
  </si>
  <si>
    <t>nonzero_returns_describe.min</t>
  </si>
  <si>
    <t>nonzero_returns_describe.25%</t>
  </si>
  <si>
    <t>nonzero_returns_describe.50%</t>
  </si>
  <si>
    <t>nonzero_returns_describe.75%</t>
  </si>
  <si>
    <t>nonzero_returns_describe.max</t>
  </si>
  <si>
    <t>0 days 01:08:51.147540983</t>
  </si>
  <si>
    <t>0 days 01:08:53.333333333</t>
  </si>
  <si>
    <t>0 days 01:10:42.857142857</t>
  </si>
  <si>
    <t>Entry</t>
  </si>
  <si>
    <t>M20</t>
  </si>
  <si>
    <t>WIN$</t>
  </si>
  <si>
    <t>17h00 + Intra Var &gt; 0.1</t>
  </si>
  <si>
    <t>WIN$ - 17h00 + Intra Var gt 0.1 - Long</t>
  </si>
  <si>
    <t>194 days 05:20:00</t>
  </si>
  <si>
    <t>0 days 01:11:37.846153846</t>
  </si>
  <si>
    <t>0 days 01:09:41.250000</t>
  </si>
  <si>
    <t>WIN$ - 17h00 + Intra Var gt 0.1 - Short</t>
  </si>
  <si>
    <t>17h00 + Intra Var &lt; 0.1</t>
  </si>
  <si>
    <t>WIN$ - 17h00 + Intra Var lt 0.1 - Long</t>
  </si>
  <si>
    <t>0 days 01:09:28.211920529</t>
  </si>
  <si>
    <t>0 days 01:11:45.681818181</t>
  </si>
  <si>
    <t>WIN$ - 17h00 + Intra Var lt 0.1 - Short</t>
  </si>
  <si>
    <t>52 days 12:20:00</t>
  </si>
  <si>
    <t>17h00 + Intra Var &gt; 0.3</t>
  </si>
  <si>
    <t>WIN$ - 17h00 + Intra Var gt 0.3 - Long</t>
  </si>
  <si>
    <t>238 days 17:20:00</t>
  </si>
  <si>
    <t>0 days 01:11:23.076923076</t>
  </si>
  <si>
    <t>0 days 01:09:32.477064220</t>
  </si>
  <si>
    <t>WIN$ - 17h00 + Intra Var gt 0.3 - Short</t>
  </si>
  <si>
    <t>17h00 + Intra Var &lt; 0.3</t>
  </si>
  <si>
    <t>WIN$ - 17h00 + Intra Var lt 0.3 - Long</t>
  </si>
  <si>
    <t>0 days 01:10:01.634877384</t>
  </si>
  <si>
    <t>0 days 01:11:38.461538461</t>
  </si>
  <si>
    <t>WIN$ - 17h00 + Intra Var lt 0.3 - Short</t>
  </si>
  <si>
    <t>95 days 14:00:00</t>
  </si>
  <si>
    <t>17h00 + Intra Var &gt; 0.5</t>
  </si>
  <si>
    <t>WIN$ - 17h00 + Intra Var gt 0.5 - Long</t>
  </si>
  <si>
    <t>206 days 14:00:00</t>
  </si>
  <si>
    <t>0 days 01:11:14.654377880</t>
  </si>
  <si>
    <t>0 days 01:09:35.438596491</t>
  </si>
  <si>
    <t>WIN$ - 17h00 + Intra Var gt 0.5 - Short</t>
  </si>
  <si>
    <t>17h00 + Intra Var &lt; 0.5</t>
  </si>
  <si>
    <t>WIN$ - 17h00 + Intra Var lt 0.5 - Long</t>
  </si>
  <si>
    <t>0 days 01:10:14.634146341</t>
  </si>
  <si>
    <t>0 days 01:11:23.752860411</t>
  </si>
  <si>
    <t>WIN$ - 17h00 + Intra Var lt 0.5 - Short</t>
  </si>
  <si>
    <t>127 days 08:40:00</t>
  </si>
  <si>
    <t>17h00 + Intra Var &gt; 1.0</t>
  </si>
  <si>
    <t>WIN$ - 17h00 + Intra Var gt 1.0 - Long</t>
  </si>
  <si>
    <t>187 days 11:00:00</t>
  </si>
  <si>
    <t>0 days 01:08:05.714285714</t>
  </si>
  <si>
    <t>WIN$ - 17h00 + Intra Var gt 1.0 - Short</t>
  </si>
  <si>
    <t>17h00 + Intra Var &lt; 1.0</t>
  </si>
  <si>
    <t>WIN$ - 17h00 + Intra Var lt 1.0 - Long</t>
  </si>
  <si>
    <t>0 days 01:11:00.594059405</t>
  </si>
  <si>
    <t>0 days 01:11:20.152671755</t>
  </si>
  <si>
    <t>WIN$ - 17h00 + Intra Var lt 1.0 - Short</t>
  </si>
  <si>
    <t>228 days 01:00:00</t>
  </si>
  <si>
    <t>17h00 + Intra Var &gt; 3.0</t>
  </si>
  <si>
    <t>WIN$ - 17h00 + Intra Var gt 3.0 - Long</t>
  </si>
  <si>
    <t>45 days 17:40:00</t>
  </si>
  <si>
    <t>WIN$ - 17h00 + Intra Var gt 3.0 - Short</t>
  </si>
  <si>
    <t>17h00 + Intra Var &lt; 3.0</t>
  </si>
  <si>
    <t>WIN$ - 17h00 + Intra Var lt 3.0 - Long</t>
  </si>
  <si>
    <t>0 days 01:10:38.461538461</t>
  </si>
  <si>
    <t>0 days 01:10:53.465346534</t>
  </si>
  <si>
    <t>WIN$ - 17h00 + Intra Var lt 3.0 - Short</t>
  </si>
  <si>
    <t>17h00 + Intra Var &gt; 5.0</t>
  </si>
  <si>
    <t>WIN$ - 17h00 + Intra Var gt 5.0 - Long</t>
  </si>
  <si>
    <t>WIN$ - 17h00 + Intra Var gt 5.0 - Short</t>
  </si>
  <si>
    <t>17h00 + Intra Var &lt; 5.0</t>
  </si>
  <si>
    <t>WIN$ - 17h00 + Intra Var lt 5.0 - Long</t>
  </si>
  <si>
    <t>0 days 01:10:35.406698564</t>
  </si>
  <si>
    <t>0 days 01:10:53.289473684</t>
  </si>
  <si>
    <t>WIN$ - 17h00 + Intra Var lt 5.0 - Short</t>
  </si>
  <si>
    <t>WDO$</t>
  </si>
  <si>
    <t>WDO$ - 17h00 + Intra Var gt 0.1 - Long</t>
  </si>
  <si>
    <t>173 days 13:20:00</t>
  </si>
  <si>
    <t>0 days 01:11:32.459016393</t>
  </si>
  <si>
    <t>0 days 01:09:41.974248927</t>
  </si>
  <si>
    <t>WDO$ - 17h00 + Intra Var gt 0.1 - Short</t>
  </si>
  <si>
    <t>WDO$ - 17h00 + Intra Var lt 0.1 - Long</t>
  </si>
  <si>
    <t>0 days 01:10:05.678233438</t>
  </si>
  <si>
    <t>0 days 01:11:22.816901408</t>
  </si>
  <si>
    <t>WDO$ - 17h00 + Intra Var lt 0.1 - Short</t>
  </si>
  <si>
    <t>205 days 21:40:00</t>
  </si>
  <si>
    <t>WDO$ - 17h00 + Intra Var gt 0.3 - Long</t>
  </si>
  <si>
    <t>182 days 04:20:00</t>
  </si>
  <si>
    <t>0 days 01:11:18.481012658</t>
  </si>
  <si>
    <t>0 days 01:09:56.363636363</t>
  </si>
  <si>
    <t>WDO$ - 17h00 + Intra Var gt 0.3 - Short</t>
  </si>
  <si>
    <t>WDO$ - 17h00 + Intra Var lt 0.3 - Long</t>
  </si>
  <si>
    <t>0 days 01:10:29.610389610</t>
  </si>
  <si>
    <t>0 days 01:11:00.992907801</t>
  </si>
  <si>
    <t>WDO$ - 17h00 + Intra Var lt 0.3 - Short</t>
  </si>
  <si>
    <t>WDO$ - 17h00 + Intra Var gt 0.5 - Long</t>
  </si>
  <si>
    <t>49 days 10:40:00</t>
  </si>
  <si>
    <t>0 days 01:11:15.789473684</t>
  </si>
  <si>
    <t>0 days 01:09:26.400000</t>
  </si>
  <si>
    <t>WDO$ - 17h00 + Intra Var gt 0.5 - Short</t>
  </si>
  <si>
    <t>WDO$ - 17h00 + Intra Var lt 0.5 - Long</t>
  </si>
  <si>
    <t>0 days 01:10:36.111111111</t>
  </si>
  <si>
    <t>0 days 01:11:03.498920086</t>
  </si>
  <si>
    <t>WDO$ - 17h00 + Intra Var lt 0.5 - Short</t>
  </si>
  <si>
    <t>WDO$ - 17h00 + Intra Var gt 1.0 - Long</t>
  </si>
  <si>
    <t>79 days 21:20:00</t>
  </si>
  <si>
    <t>0 days 01:10:12.244897959</t>
  </si>
  <si>
    <t>WDO$ - 17h00 + Intra Var gt 1.0 - Short</t>
  </si>
  <si>
    <t>WDO$ - 17h00 + Intra Var lt 1.0 - Long</t>
  </si>
  <si>
    <t>0 days 01:10:54.961832061</t>
  </si>
  <si>
    <t>0 days 01:10:53.932584269</t>
  </si>
  <si>
    <t>WDO$ - 17h00 + Intra Var lt 1.0 - Short</t>
  </si>
  <si>
    <t>WDO$ - 17h00 + Intra Var gt 3.0 - Long</t>
  </si>
  <si>
    <t>WDO$ - 17h00 + Intra Var gt 3.0 - Short</t>
  </si>
  <si>
    <t>WDO$ - 17h00 + Intra Var lt 3.0 - Long</t>
  </si>
  <si>
    <t>271 days 14:40:00</t>
  </si>
  <si>
    <t>0 days 01:10:48.231511254</t>
  </si>
  <si>
    <t>WDO$ - 17h00 + Intra Var lt 3.0 - Short</t>
  </si>
  <si>
    <t>WDO$ - 17h00 + Intra Var gt 5.0 - Long</t>
  </si>
  <si>
    <t>WDO$ - 17h00 + Intra Var gt 5.0 - Short</t>
  </si>
  <si>
    <t>WDO$ - 17h00 + Intra Var lt 5.0 - Long</t>
  </si>
  <si>
    <t>WDO$ - 17h00 + Intra Var lt 5.0 - Short</t>
  </si>
  <si>
    <t>17h00 + Intra Var &gt; -5.0</t>
  </si>
  <si>
    <t>WIN$ - 17h00 + Intra Var gt -5.0 - Long</t>
  </si>
  <si>
    <t>484 days 07:00:00</t>
  </si>
  <si>
    <t>474 days 22:40:00</t>
  </si>
  <si>
    <t>WIN$ - 17h00 + Intra Var gt -5.0 - Short</t>
  </si>
  <si>
    <t>352 days 10:00:00</t>
  </si>
  <si>
    <t>17h00 + Intra Var &lt; -5.0</t>
  </si>
  <si>
    <t>WIN$ - 17h00 + Intra Var lt -5.0 - Long</t>
  </si>
  <si>
    <t>WIN$ - 17h00 + Intra Var lt -5.0 - Short</t>
  </si>
  <si>
    <t>17h00 + Intra Var &gt; -3.0</t>
  </si>
  <si>
    <t>WIN$ - 17h00 + Intra Var gt -3.0 - Long</t>
  </si>
  <si>
    <t>0 days 01:10:34.615384615</t>
  </si>
  <si>
    <t>0 days 01:10:54.545454545</t>
  </si>
  <si>
    <t>WIN$ - 17h00 + Intra Var gt -3.0 - Short</t>
  </si>
  <si>
    <t>17h00 + Intra Var &lt; -3.0</t>
  </si>
  <si>
    <t>WIN$ - 17h00 + Intra Var lt -3.0 - Long</t>
  </si>
  <si>
    <t>201 days 18:20:00</t>
  </si>
  <si>
    <t>0 days 01:13:20</t>
  </si>
  <si>
    <t>0 days 01:06:40</t>
  </si>
  <si>
    <t>WIN$ - 17h00 + Intra Var lt -3.0 - Short</t>
  </si>
  <si>
    <t>264 days 06:20:00</t>
  </si>
  <si>
    <t>17h00 + Intra Var &gt; -1.0</t>
  </si>
  <si>
    <t>WIN$ - 17h00 + Intra Var gt -1.0 - Long</t>
  </si>
  <si>
    <t>190 days 02:00:00</t>
  </si>
  <si>
    <t>0 days 01:11:01.764705882</t>
  </si>
  <si>
    <t>0 days 01:10:59.751037344</t>
  </si>
  <si>
    <t>WIN$ - 17h00 + Intra Var gt -1.0 - Short</t>
  </si>
  <si>
    <t>356 days 01:00:00</t>
  </si>
  <si>
    <t>17h00 + Intra Var &lt; -1.0</t>
  </si>
  <si>
    <t>WIN$ - 17h00 + Intra Var lt -1.0 - Long</t>
  </si>
  <si>
    <t>473 days 01:20:00</t>
  </si>
  <si>
    <t>0 days 01:07:42.650602409</t>
  </si>
  <si>
    <t>0 days 01:10:28.571428571</t>
  </si>
  <si>
    <t>WIN$ - 17h00 + Intra Var lt -1.0 - Short</t>
  </si>
  <si>
    <t>52 days 06:00:00</t>
  </si>
  <si>
    <t>17h00 + Intra Var &gt; -0.5</t>
  </si>
  <si>
    <t>WIN$ - 17h00 + Intra Var gt -0.5 - Long</t>
  </si>
  <si>
    <t>194 days 22:40:00</t>
  </si>
  <si>
    <t>0 days 01:11:31.796008869</t>
  </si>
  <si>
    <t>0 days 01:10:47.814910025</t>
  </si>
  <si>
    <t>WIN$ - 17h00 + Intra Var gt -0.5 - Short</t>
  </si>
  <si>
    <t>372 days 04:20:00</t>
  </si>
  <si>
    <t>17h00 + Intra Var &lt; -0.5</t>
  </si>
  <si>
    <t>WIN$ - 17h00 + Intra Var lt -0.5 - Long</t>
  </si>
  <si>
    <t>0 days 01:08:10.909090909</t>
  </si>
  <si>
    <t>0 days 01:11:03.013698630</t>
  </si>
  <si>
    <t>WIN$ - 17h00 + Intra Var lt -0.5 - Short</t>
  </si>
  <si>
    <t>71 days 03:40:00</t>
  </si>
  <si>
    <t>17h00 + Intra Var &gt; -0.3</t>
  </si>
  <si>
    <t>WIN$ - 17h00 + Intra Var gt -0.3 - Long</t>
  </si>
  <si>
    <t>196 days 01:40:00</t>
  </si>
  <si>
    <t>0 days 01:11:32.307692307</t>
  </si>
  <si>
    <t>0 days 01:10:23.145400593</t>
  </si>
  <si>
    <t>WIN$ - 17h00 + Intra Var gt -0.3 - Short</t>
  </si>
  <si>
    <t>17h00 + Intra Var &lt; -0.3</t>
  </si>
  <si>
    <t>WIN$ - 17h00 + Intra Var lt -0.3 - Long</t>
  </si>
  <si>
    <t>448 days 00:20:00</t>
  </si>
  <si>
    <t>0 days 01:08:43.222748815</t>
  </si>
  <si>
    <t>0 days 01:11:30.774907749</t>
  </si>
  <si>
    <t>WIN$ - 17h00 + Intra Var lt -0.3 - Short</t>
  </si>
  <si>
    <t>17h00 + Intra Var &gt; -0.1</t>
  </si>
  <si>
    <t>WIN$ - 17h00 + Intra Var gt -0.1 - Long</t>
  </si>
  <si>
    <t>188 days 14:20:00</t>
  </si>
  <si>
    <t>0 days 01:11:34.240837696</t>
  </si>
  <si>
    <t>0 days 01:10:14.046822742</t>
  </si>
  <si>
    <t>WIN$ - 17h00 + Intra Var gt -0.1 - Short</t>
  </si>
  <si>
    <t>420 days 09:20:00</t>
  </si>
  <si>
    <t>17h00 + Intra Var &lt; -0.1</t>
  </si>
  <si>
    <t>WIN$ - 17h00 + Intra Var lt -0.1 - Long</t>
  </si>
  <si>
    <t>0 days 01:09:03.673469387</t>
  </si>
  <si>
    <t>0 days 01:11:31.262135922</t>
  </si>
  <si>
    <t>WIN$ - 17h00 + Intra Var lt -0.1 - Short</t>
  </si>
  <si>
    <t>17h00 + Intra Var &gt; 0.0</t>
  </si>
  <si>
    <t>WIN$ - 17h00 + Intra Var gt 0.0 - Long</t>
  </si>
  <si>
    <t>197 days 23:00:00</t>
  </si>
  <si>
    <t>0 days 01:11:36</t>
  </si>
  <si>
    <t>0 days 01:10:08.633093525</t>
  </si>
  <si>
    <t>WIN$ - 17h00 + Intra Var gt 0.0 - Short</t>
  </si>
  <si>
    <t>17h00 + Intra Var &lt; 0.0</t>
  </si>
  <si>
    <t>WIN$ - 17h00 + Intra Var lt 0.0 - Long</t>
  </si>
  <si>
    <t>0 days 01:09:14.181818181</t>
  </si>
  <si>
    <t>0 days 01:11:31.463414634</t>
  </si>
  <si>
    <t>WIN$ - 17h00 + Intra Var lt 0.0 - Short</t>
  </si>
  <si>
    <t>466 days 16:40:00</t>
  </si>
  <si>
    <t>380 days 01:20:00</t>
  </si>
  <si>
    <t>467 days 01:40:00</t>
  </si>
  <si>
    <t>438 days 17:20:00</t>
  </si>
  <si>
    <t>273 days 06:20:00</t>
  </si>
  <si>
    <t>WDO$ - 17h00 + Intra Var gt -5.0 - Long</t>
  </si>
  <si>
    <t>484 days 06:40:00</t>
  </si>
  <si>
    <t>WDO$ - 17h00 + Intra Var gt -5.0 - Short</t>
  </si>
  <si>
    <t>316 days 00:40:00</t>
  </si>
  <si>
    <t>WDO$ - 17h00 + Intra Var lt -5.0 - Long</t>
  </si>
  <si>
    <t>WDO$ - 17h00 + Intra Var lt -5.0 - Short</t>
  </si>
  <si>
    <t>WDO$ - 17h00 + Intra Var gt -3.0 - Long</t>
  </si>
  <si>
    <t>277 days 02:00:00</t>
  </si>
  <si>
    <t>0 days 01:10:48.387096774</t>
  </si>
  <si>
    <t>0 days 01:10:41.908006814</t>
  </si>
  <si>
    <t>WDO$ - 17h00 + Intra Var gt -3.0 - Short</t>
  </si>
  <si>
    <t>WDO$ - 17h00 + Intra Var lt -3.0 - Long</t>
  </si>
  <si>
    <t>22 days 15:40:00</t>
  </si>
  <si>
    <t>0 days 01:20:00</t>
  </si>
  <si>
    <t>WDO$ - 17h00 + Intra Var lt -3.0 - Short</t>
  </si>
  <si>
    <t>262 days 09:00:00</t>
  </si>
  <si>
    <t>WDO$ - 17h00 + Intra Var gt -1.0 - Long</t>
  </si>
  <si>
    <t>142 days 19:20:00</t>
  </si>
  <si>
    <t>0 days 01:11:01.267605633</t>
  </si>
  <si>
    <t>0 days 01:10:45.418326693</t>
  </si>
  <si>
    <t>WDO$ - 17h00 + Intra Var gt -1.0 - Short</t>
  </si>
  <si>
    <t>482 days 19:20:00</t>
  </si>
  <si>
    <t>WDO$ - 17h00 + Intra Var lt -1.0 - Long</t>
  </si>
  <si>
    <t>479 days 10:40:00</t>
  </si>
  <si>
    <t>0 days 01:08:31.111111111</t>
  </si>
  <si>
    <t>0 days 01:10:27.906976744</t>
  </si>
  <si>
    <t>WDO$ - 17h00 + Intra Var lt -1.0 - Short</t>
  </si>
  <si>
    <t>219 days 23:20:00</t>
  </si>
  <si>
    <t>WDO$ - 17h00 + Intra Var gt -0.5 - Long</t>
  </si>
  <si>
    <t>106 days 19:20:00</t>
  </si>
  <si>
    <t>0 days 01:11:27.526427061</t>
  </si>
  <si>
    <t>0 days 01:10:34.074074074</t>
  </si>
  <si>
    <t>WDO$ - 17h00 + Intra Var gt -0.5 - Short</t>
  </si>
  <si>
    <t>WDO$ - 17h00 + Intra Var lt -0.5 - Long</t>
  </si>
  <si>
    <t>452 days 00:20:00</t>
  </si>
  <si>
    <t>0 days 01:08:43.489932885</t>
  </si>
  <si>
    <t>0 days 01:11:02.295081967</t>
  </si>
  <si>
    <t>WDO$ - 17h00 + Intra Var lt -0.5 - Short</t>
  </si>
  <si>
    <t>124 days 08:20:00</t>
  </si>
  <si>
    <t>WDO$ - 17h00 + Intra Var gt -0.3 - Long</t>
  </si>
  <si>
    <t>142 days 02:20:00</t>
  </si>
  <si>
    <t>0 days 01:11:37.872340425</t>
  </si>
  <si>
    <t>0 days 01:10:28.895184135</t>
  </si>
  <si>
    <t>WDO$ - 17h00 + Intra Var gt -0.3 - Short</t>
  </si>
  <si>
    <t>330 days 06:20:00</t>
  </si>
  <si>
    <t>WDO$ - 17h00 + Intra Var lt -0.3 - Long</t>
  </si>
  <si>
    <t>428 days 06:20:00</t>
  </si>
  <si>
    <t>0 days 01:09:02.713567839</t>
  </si>
  <si>
    <t>0 days 01:11:03.829787234</t>
  </si>
  <si>
    <t>WDO$ - 17h00 + Intra Var lt -0.3 - Short</t>
  </si>
  <si>
    <t>190 days 23:00:00</t>
  </si>
  <si>
    <t>WDO$ - 17h00 + Intra Var gt -0.1 - Long</t>
  </si>
  <si>
    <t>117 days 17:00:00</t>
  </si>
  <si>
    <t>0 days 01:11:37.297297297</t>
  </si>
  <si>
    <t>0 days 01:09:51.608391608</t>
  </si>
  <si>
    <t>WDO$ - 17h00 + Intra Var gt -0.1 - Short</t>
  </si>
  <si>
    <t>345 days 13:20:00</t>
  </si>
  <si>
    <t>WDO$ - 17h00 + Intra Var lt -0.1 - Long</t>
  </si>
  <si>
    <t>433 days 21:40:00</t>
  </si>
  <si>
    <t>0 days 01:09:36.190476190</t>
  </si>
  <si>
    <t>0 days 01:11:31.390728476</t>
  </si>
  <si>
    <t>WDO$ - 17h00 + Intra Var lt -0.1 - Short</t>
  </si>
  <si>
    <t>190 days 23:20:00</t>
  </si>
  <si>
    <t>WDO$ - 17h00 + Intra Var gt 0.0 - Long</t>
  </si>
  <si>
    <t>123 days 08:00:00</t>
  </si>
  <si>
    <t>0 days 01:11:49.565217391</t>
  </si>
  <si>
    <t>0 days 01:09:43.908045977</t>
  </si>
  <si>
    <t>WDO$ - 17h00 + Intra Var gt 0.0 - Short</t>
  </si>
  <si>
    <t>331 days 20:40:00</t>
  </si>
  <si>
    <t>WDO$ - 17h00 + Intra Var lt 0.0 - Long</t>
  </si>
  <si>
    <t>395 days 19:20:00</t>
  </si>
  <si>
    <t>0 days 01:09:29.343065693</t>
  </si>
  <si>
    <t>0 days 01:11:31.021671826</t>
  </si>
  <si>
    <t>WDO$ - 17h00 + Intra Var lt 0.0 - Short</t>
  </si>
  <si>
    <t>184 days 22:00:00</t>
  </si>
  <si>
    <t>213 days 14:40:00</t>
  </si>
  <si>
    <t>483 days 13:00:00</t>
  </si>
  <si>
    <t>412 days 07:40:00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</si>
</sst>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"/>
    <numFmt numFmtId="167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167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167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165" fontId="0" fillId="9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9" borderId="0" xfId="0" applyFill="1" applyAlignment="1">
      <alignment horizontal="right" vertical="center"/>
    </xf>
    <xf numFmtId="166" fontId="0" fillId="9" borderId="0" xfId="0" applyNumberFormat="1" applyFill="1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66" fontId="0" fillId="5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left" vertical="center"/>
    </xf>
    <xf numFmtId="0" fontId="0" fillId="4" borderId="0" xfId="0" applyNumberForma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98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font>
        <b/>
      </font>
    </dxf>
    <dxf>
      <numFmt numFmtId="165" formatCode="0.000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0.000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6" formatCode="0.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6" formatCode="0.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4" formatCode="0.0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numFmt numFmtId="166" formatCode="0.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7" formatCode="yyyy\-mm\-dd\ hh:mm:ss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167" formatCode="yyyy\-mm\-dd\ hh:mm:ss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0.000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numFmt numFmtId="166" formatCode="0.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numFmt numFmtId="167" formatCode="yyyy\-mm\-dd\ hh:mm:ss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numFmt numFmtId="167" formatCode="yyyy\-mm\-dd\ hh:mm:ss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165" formatCode="0.000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48C49C-21C0-4337-85ED-2432B2D87B6F}" name="DATA" displayName="DATA" ref="H1:CU105" totalsRowShown="0" headerRowDxfId="97" dataDxfId="96">
  <autoFilter ref="H1:CU105" xr:uid="{D348C49C-21C0-4337-85ED-2432B2D87B6F}"/>
  <sortState xmlns:xlrd2="http://schemas.microsoft.com/office/spreadsheetml/2017/richdata2" ref="H2:CU105">
    <sortCondition descending="1" ref="CR1:CR105"/>
  </sortState>
  <tableColumns count="92">
    <tableColumn id="1" xr3:uid="{284AFCCD-D1BB-4B0A-921F-254641B3D680}" name="Row" dataDxfId="95">
      <calculatedColumnFormula xml:space="preserve"> ROW() - ROW(DATA[[#Headers],[Row]])</calculatedColumnFormula>
    </tableColumn>
    <tableColumn id="80" xr3:uid="{A439BC1F-C6B2-4D07-B59E-4CF7F532B401}" name="TF" dataDxfId="94"/>
    <tableColumn id="2" xr3:uid="{8A5892D3-A3D0-4774-8FA1-3CFFD82C0E16}" name="Symbol" dataDxfId="93"/>
    <tableColumn id="3" xr3:uid="{A480D74D-FC74-4545-9C82-F5FA6DD5D5BF}" name="Entry" dataDxfId="92"/>
    <tableColumn id="4" xr3:uid="{E19AD019-0158-4757-8672-C85E6EB2F41F}" name="Direct" dataDxfId="91"/>
    <tableColumn id="6" xr3:uid="{FFA3C0EB-D9B4-4154-A581-ACE7F4DB30B9}" name="Name" dataDxfId="90"/>
    <tableColumn id="7" xr3:uid="{58DE6CCE-D62E-4BA1-9B50-FEED99919066}" name="returns_describe.count" dataDxfId="89"/>
    <tableColumn id="81" xr3:uid="{FA4A12C1-E621-4D7F-B6B8-295AA52A4439}" name="returns_describe.mean" dataDxfId="88"/>
    <tableColumn id="83" xr3:uid="{FD6CACE2-6EC7-4E91-B313-76D66BF32803}" name="returns_describe.std" dataDxfId="87"/>
    <tableColumn id="84" xr3:uid="{A3276A50-FDFD-4C66-A651-A41ADBA6BD9E}" name="returns_describe.min" dataDxfId="86"/>
    <tableColumn id="85" xr3:uid="{E2719CE4-0309-4220-94CC-501C7B14DAB8}" name="returns_describe.25%" dataDxfId="85"/>
    <tableColumn id="86" xr3:uid="{6F9EE864-5914-44DE-A03E-4F4A4A01DA16}" name="returns_describe.50%" dataDxfId="84"/>
    <tableColumn id="87" xr3:uid="{30BD53E0-0955-4DEB-8A48-7E35B4A6D735}" name="returns_describe.75%" dataDxfId="83"/>
    <tableColumn id="88" xr3:uid="{C5281A34-508D-4A92-B2C7-BB15787C834C}" name="returns_describe.max" dataDxfId="82"/>
    <tableColumn id="89" xr3:uid="{6393E752-D0E3-49B2-A3D6-FF12B79EF029}" name="nonzero_returns_describe.count" dataDxfId="81"/>
    <tableColumn id="90" xr3:uid="{B1F6278B-2189-49CB-9261-2F85BF6F71E0}" name="nonzero_returns_describe.mean" dataDxfId="80"/>
    <tableColumn id="91" xr3:uid="{F19409F1-3868-4359-8E27-D48D79608A91}" name="nonzero_returns_describe.std" dataDxfId="79"/>
    <tableColumn id="92" xr3:uid="{12BEBD9B-4779-4068-94A3-4BA7706A3591}" name="nonzero_returns_describe.min" dataDxfId="78"/>
    <tableColumn id="93" xr3:uid="{B8A712EC-8EBD-4F3D-8F3D-529224F81F94}" name="nonzero_returns_describe.25%" dataDxfId="77"/>
    <tableColumn id="94" xr3:uid="{21C09D09-FA1C-454E-B2AC-33E7AB571077}" name="nonzero_returns_describe.50%" dataDxfId="76"/>
    <tableColumn id="95" xr3:uid="{3FB322FD-3F01-49E3-BCF4-6AB465D00B3C}" name="nonzero_returns_describe.75%" dataDxfId="75"/>
    <tableColumn id="96" xr3:uid="{F36ED57E-9B64-4EBD-873E-857104E41E39}" name="nonzero_returns_describe.max" dataDxfId="74"/>
    <tableColumn id="82" xr3:uid="{2D7BEC6A-D49F-472F-85CC-5F1AE640C8F9}" name="alpha" dataDxfId="73"/>
    <tableColumn id="8" xr3:uid="{4B2F26C2-C6CD-42F0-A74D-314BC764A8C3}" name="annual_returns" dataDxfId="72"/>
    <tableColumn id="9" xr3:uid="{548B061D-0012-4A6C-9EFC-70CB6112FB78}" name="annualized_return" dataDxfId="71"/>
    <tableColumn id="10" xr3:uid="{D6B6C7CF-FF6A-43F4-A1D0-CDACEE8BC0EC}" name="annualized_volatility" dataDxfId="70"/>
    <tableColumn id="11" xr3:uid="{3AEC0E4D-E948-4A3A-A790-B6EDF8C86742}" name="beta" dataDxfId="69"/>
    <tableColumn id="12" xr3:uid="{D797FBD3-B223-46F4-9F1D-2C7272B6E213}" name="calmar_ratio" dataDxfId="68"/>
    <tableColumn id="13" xr3:uid="{823D20FA-666C-4EE3-9814-FD1F6227D587}" name="capture" dataDxfId="67"/>
    <tableColumn id="14" xr3:uid="{43C83BDD-093E-4F45-A03F-CA01C96C6AFA}" name="cond_value_at_risk" dataDxfId="66"/>
    <tableColumn id="15" xr3:uid="{113621FD-B27E-4595-9CC5-D4E95F06AFDC}" name="down_capture" dataDxfId="65"/>
    <tableColumn id="16" xr3:uid="{77F9BAF6-2B3B-4EC2-AB05-1BFA7E9321FE}" name="downside_risk" dataDxfId="64"/>
    <tableColumn id="17" xr3:uid="{B18FB49E-0D84-414D-8130-AA7DD7182032}" name="final_value" dataDxfId="63"/>
    <tableColumn id="18" xr3:uid="{EB718D6D-230C-44FD-B97A-8C290FB5F543}" name="max_drawdown" dataDxfId="62"/>
    <tableColumn id="19" xr3:uid="{B78A8AFD-16BD-4950-B9B0-CDDC8D76968D}" name="omega_ratio" dataDxfId="61"/>
    <tableColumn id="20" xr3:uid="{0F015636-1FFA-44E1-9B6F-1537A3063391}" name="position_coverage" dataDxfId="60"/>
    <tableColumn id="21" xr3:uid="{ABAA2E9D-B7AF-493F-BE79-41FACC1115B6}" name="returns_stats.Start" dataDxfId="59"/>
    <tableColumn id="22" xr3:uid="{885949C0-39F9-4589-BA6F-A60714DCBC1C}" name="returns_stats.End" dataDxfId="58"/>
    <tableColumn id="23" xr3:uid="{384939FF-36B9-4963-A4EC-4A9082DF31F2}" name="returns_stats.Period" dataDxfId="57"/>
    <tableColumn id="24" xr3:uid="{29AF7502-E832-4189-8E15-9ADCFEBF4EEE}" name="returns_stats.Total Return [%]" dataDxfId="56"/>
    <tableColumn id="25" xr3:uid="{D7640256-274E-47B8-9F75-2F47C8DECA62}" name="returns_stats.Benchmark Return [%]" dataDxfId="55"/>
    <tableColumn id="26" xr3:uid="{F328C5F6-7664-4033-841D-E2B248F12BFF}" name="returns_stats.Annualized Return [%]" dataDxfId="54"/>
    <tableColumn id="27" xr3:uid="{262D41BD-E167-438E-ACC5-B8D7A5AB0268}" name="returns_stats.Annualized Volatility [%]" dataDxfId="53"/>
    <tableColumn id="28" xr3:uid="{507D3A57-C119-4974-9BD2-0240CA051FC7}" name="returns_stats.Max Drawdown [%]" dataDxfId="52"/>
    <tableColumn id="29" xr3:uid="{3541FE82-0060-4F5C-8FA5-4122DC9D8340}" name="returns_stats.Max Drawdown Duration" dataDxfId="51"/>
    <tableColumn id="30" xr3:uid="{09C1CD5D-860C-4DFB-8E24-E6F24A3C6141}" name="returns_stats.Sharpe Ratio" dataDxfId="50"/>
    <tableColumn id="31" xr3:uid="{CB71C618-6CE6-49EA-9414-9E6081B4BCEE}" name="returns_stats.Calmar Ratio" dataDxfId="49"/>
    <tableColumn id="32" xr3:uid="{E62FCCA2-7DAC-4C87-BDE2-FB31EA42CF6B}" name="returns_stats.Omega Ratio" dataDxfId="48"/>
    <tableColumn id="33" xr3:uid="{29C5B406-4983-46A5-A0AF-766F51B7932A}" name="returns_stats.Sortino Ratio" dataDxfId="47"/>
    <tableColumn id="34" xr3:uid="{D8318B42-2091-41C5-995B-196829801E55}" name="returns_stats.Skew" dataDxfId="46"/>
    <tableColumn id="35" xr3:uid="{C6A31C8B-B7D3-4E6C-9BFE-FD0B02D3EE09}" name="returns_stats.Kurtosis" dataDxfId="45"/>
    <tableColumn id="36" xr3:uid="{405D5220-742F-4035-B5C1-4A215D42BBA2}" name="returns_stats.Tail Ratio" dataDxfId="44"/>
    <tableColumn id="37" xr3:uid="{2BF8AA7E-6A5A-4D27-B962-F0A9C3A6F950}" name="returns_stats.Common Sense Ratio" dataDxfId="43"/>
    <tableColumn id="38" xr3:uid="{18ADA04E-D739-4D84-8E8D-5BD6D592C30F}" name="returns_stats.Value at Risk" dataDxfId="42"/>
    <tableColumn id="39" xr3:uid="{B5AB8C7C-90E7-43D7-8791-0C9DBF7B80D9}" name="returns_stats.Alpha" dataDxfId="41"/>
    <tableColumn id="40" xr3:uid="{F638CC9C-5380-4852-9485-EC85D141DF3E}" name="returns_stats.Beta" dataDxfId="40"/>
    <tableColumn id="41" xr3:uid="{1F65F6BC-D939-4492-B6FB-534A8A6F97AE}" name="sharpe_ratio" dataDxfId="39"/>
    <tableColumn id="42" xr3:uid="{6EA04CE7-0C01-4ED2-9C71-F32B60ECF5D3}" name="sortino_ratio" dataDxfId="38"/>
    <tableColumn id="43" xr3:uid="{4FD8EC5E-2CF3-4D00-851B-119F68ABB689}" name="stats.Start" dataDxfId="37"/>
    <tableColumn id="44" xr3:uid="{3BEC1A26-CBAC-4A12-A03E-0ED2E9D7D722}" name="stats.End" dataDxfId="36"/>
    <tableColumn id="45" xr3:uid="{E11052AA-2075-4B6E-8B9F-373AB48257CA}" name="stats.Period" dataDxfId="35"/>
    <tableColumn id="46" xr3:uid="{CE94C28E-ED18-4EF7-9FED-00E7642C17CD}" name="stats.Start Value" dataDxfId="34"/>
    <tableColumn id="47" xr3:uid="{B6B09E19-C0BD-44D7-8703-2A7319F33F79}" name="stats.End Value" dataDxfId="33"/>
    <tableColumn id="48" xr3:uid="{EB2C55B7-DD2D-4139-9CCA-26949BABBA2B}" name="stats.Total Return [%]" dataDxfId="32"/>
    <tableColumn id="49" xr3:uid="{2341499B-403B-4262-AC64-6016D161ACE7}" name="stats.Benchmark Return [%]" dataDxfId="31"/>
    <tableColumn id="50" xr3:uid="{83F712B0-7E0D-4B02-9637-071A3B981695}" name="stats.Max Gross Exposure [%]" dataDxfId="30"/>
    <tableColumn id="51" xr3:uid="{D1A21E74-5B6C-4770-B230-E26E4D5C6006}" name="stats.Total Fees Paid" dataDxfId="29"/>
    <tableColumn id="52" xr3:uid="{1FEB996A-A19C-43CB-8BA8-3CD4C1A0E471}" name="stats.Max Drawdown [%]" dataDxfId="28"/>
    <tableColumn id="53" xr3:uid="{90C39375-3B70-4D75-BEF8-726CEF1DDE1E}" name="stats.Max Drawdown Duration" dataDxfId="27"/>
    <tableColumn id="54" xr3:uid="{AA73814C-A7E6-47F7-A4B1-A48BFD5DFABA}" name="stats.Total Trades" dataDxfId="26"/>
    <tableColumn id="55" xr3:uid="{4E024988-D3C7-41C5-85DC-E726CA081974}" name="stats.Total Closed Trades" dataDxfId="25"/>
    <tableColumn id="56" xr3:uid="{1C38621F-CAEF-4EBB-9289-2A35FBF90455}" name="stats.Total Open Trades" dataDxfId="24"/>
    <tableColumn id="57" xr3:uid="{2FA1EB74-9F42-44A0-B8AE-EB97EFB49C2E}" name="stats.Open Trade PnL" dataDxfId="23"/>
    <tableColumn id="58" xr3:uid="{29F3887F-7A56-4D18-A055-AC0964B04916}" name="stats.Win Rate [%]" dataDxfId="22"/>
    <tableColumn id="59" xr3:uid="{4E2F220A-B3F2-4923-B12C-4303B235EACC}" name="stats.Best Trade [%]" dataDxfId="21"/>
    <tableColumn id="60" xr3:uid="{1495D1C7-6EA9-4446-A14E-718989F06508}" name="stats.Worst Trade [%]" dataDxfId="20"/>
    <tableColumn id="61" xr3:uid="{0FF66DE4-8F6A-47E8-AA99-D47C6C4CE01C}" name="stats.Avg Winning Trade [%]" dataDxfId="19"/>
    <tableColumn id="62" xr3:uid="{27B37023-0A67-43D7-A42E-84BB1A72091F}" name="stats.Avg Losing Trade [%]" dataDxfId="18"/>
    <tableColumn id="63" xr3:uid="{AC9D8337-71BA-4CDB-A2DF-53FF158F08B8}" name="stats.Avg Winning Trade Duration" dataDxfId="17"/>
    <tableColumn id="64" xr3:uid="{487C2BD5-B3A6-4AD1-9D5D-EC0FFCB8DB27}" name="stats.Avg Losing Trade Duration" dataDxfId="16"/>
    <tableColumn id="65" xr3:uid="{E9A0112D-079F-4ABC-83B1-FB47B4C27FD8}" name="stats.Profit Factor" dataDxfId="15"/>
    <tableColumn id="66" xr3:uid="{38375F14-D2F4-4105-AFEE-F6DDA3872E42}" name="stats.Expectancy" dataDxfId="14"/>
    <tableColumn id="67" xr3:uid="{D533133C-3A4D-4EDD-ADF4-6D9236B8B248}" name="stats.Sharpe Ratio" dataDxfId="13"/>
    <tableColumn id="68" xr3:uid="{39FBFA15-68CB-4051-BCAD-D21E22562762}" name="stats.Calmar Ratio" dataDxfId="12"/>
    <tableColumn id="69" xr3:uid="{9883E4E0-5BC6-4958-8BE4-A30EB804EE89}" name="stats.Omega Ratio" dataDxfId="11"/>
    <tableColumn id="70" xr3:uid="{71324EED-C432-49E2-8332-8E3DFF94C1EB}" name="stats.Sortino Ratio" dataDxfId="10"/>
    <tableColumn id="71" xr3:uid="{327C5636-06ED-450A-B04B-6FC36D628C68}" name="tail_ratio" dataDxfId="9"/>
    <tableColumn id="72" xr3:uid="{E7354DE8-6778-4457-A13F-B6E50EC06878}" name="total_benchmark_return" dataDxfId="8"/>
    <tableColumn id="73" xr3:uid="{575E06F3-564A-425F-919D-A16E5DCBDF18}" name="total_profit" dataDxfId="7"/>
    <tableColumn id="74" xr3:uid="{DFC59CEB-7F1A-4BD2-80FA-4C0A3B3FC377}" name="total_return" dataDxfId="6"/>
    <tableColumn id="75" xr3:uid="{993AB241-6305-44C3-A0E6-8767153ED10F}" name="up_capture" dataDxfId="5"/>
    <tableColumn id="76" xr3:uid="{EC998258-B7D5-4D13-B641-95488EB74332}" name="value_at_risk" dataDxf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EEA618-28D6-47F6-8C8B-B82333D76094}" name="STATS" displayName="STATS" ref="B1:D44" totalsRowShown="0" headerRowDxfId="3">
  <autoFilter ref="B1:D44" xr:uid="{A9EEA618-28D6-47F6-8C8B-B82333D76094}">
    <filterColumn colId="0" hiddenButton="1"/>
    <filterColumn colId="1" hiddenButton="1"/>
    <filterColumn colId="2" hiddenButton="1"/>
  </autoFilter>
  <tableColumns count="3">
    <tableColumn id="1" xr3:uid="{34F5EEB8-F980-40AE-BE75-0D7FE8CB013B}" name="Metrics" dataDxfId="2"/>
    <tableColumn id="2" xr3:uid="{7849A2DE-0BE2-4EC7-81D9-D49A77F7084F}" name="WIN$ - 17h00 + Intra Var gt 1.0 - Long" dataDxfId="1">
      <calculatedColumnFormula xml:space="preserve"> IFERROR(INDEX(DATA[],
    MATCH(Name1, DATA[Name], 0),
    MATCH(STATS[[#This Row],[Metrics]], DATA[#Headers], 0)
), "")</calculatedColumnFormula>
    </tableColumn>
    <tableColumn id="3" xr3:uid="{B36138FD-618B-43F5-86C3-9943B97B6F3E}" name="WIN$ - 17h00 + Intra Var lt -1.0 - Short" dataDxfId="0">
      <calculatedColumnFormula xml:space="preserve"> IFERROR(INDEX(DATA[],
    MATCH(Name2, DATA[Name], 0),
    MATCH(STATS[[#This Row],[Metrics]], DATA[#Headers], 0)
), 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D700-73E8-48F7-9EAB-588BB4F5CDC2}">
  <sheetPr>
    <outlinePr summaryRight="0"/>
  </sheetPr>
  <dimension ref="B1:CV105"/>
  <sheetViews>
    <sheetView showGridLines="0" tabSelected="1" topLeftCell="B1" workbookViewId="0">
      <selection activeCell="K2" sqref="K2"/>
    </sheetView>
  </sheetViews>
  <sheetFormatPr defaultRowHeight="15" outlineLevelCol="1" x14ac:dyDescent="0.25"/>
  <cols>
    <col min="1" max="1" width="9.140625" style="1"/>
    <col min="2" max="2" width="37.140625" style="1" customWidth="1"/>
    <col min="3" max="4" width="21.85546875" style="1" customWidth="1"/>
    <col min="5" max="10" width="9.140625" style="1"/>
    <col min="11" max="11" width="20.42578125" style="1" bestFit="1" customWidth="1"/>
    <col min="12" max="12" width="9.140625" style="1" collapsed="1"/>
    <col min="13" max="13" width="48.5703125" style="1" hidden="1" customWidth="1" outlineLevel="1"/>
    <col min="14" max="14" width="9.140625" style="1" hidden="1" customWidth="1" outlineLevel="1"/>
    <col min="15" max="15" width="9.140625" style="1" customWidth="1" collapsed="1"/>
    <col min="16" max="18" width="9.140625" style="1" hidden="1" customWidth="1" outlineLevel="1"/>
    <col min="19" max="19" width="9.140625" style="1" customWidth="1" collapsed="1"/>
    <col min="20" max="20" width="9.140625" style="1" hidden="1" customWidth="1" outlineLevel="1"/>
    <col min="21" max="21" width="9.140625" style="1" hidden="1" customWidth="1" outlineLevel="1" collapsed="1"/>
    <col min="22" max="22" width="9.140625" style="1" hidden="1" customWidth="1" outlineLevel="1"/>
    <col min="23" max="23" width="9.140625" style="1" customWidth="1" collapsed="1"/>
    <col min="24" max="26" width="9.140625" style="1" hidden="1" customWidth="1" outlineLevel="1"/>
    <col min="27" max="27" width="9.140625" style="1" customWidth="1" collapsed="1"/>
    <col min="28" max="29" width="9.140625" style="1" hidden="1" customWidth="1" outlineLevel="1"/>
    <col min="30" max="30" width="9.140625" style="1" customWidth="1"/>
    <col min="31" max="31" width="8.28515625" style="1" customWidth="1"/>
    <col min="32" max="32" width="11.85546875" style="1" customWidth="1"/>
    <col min="33" max="33" width="10.85546875" style="1" customWidth="1" collapsed="1"/>
    <col min="34" max="34" width="9.140625" style="1" hidden="1" customWidth="1" outlineLevel="1"/>
    <col min="35" max="35" width="11.85546875" style="1" hidden="1" customWidth="1" outlineLevel="1"/>
    <col min="36" max="36" width="9.140625" style="1" hidden="1" customWidth="1" outlineLevel="1"/>
    <col min="37" max="37" width="12.140625" style="1" hidden="1" customWidth="1" outlineLevel="1"/>
    <col min="38" max="38" width="13.7109375" style="1" hidden="1" customWidth="1" outlineLevel="1"/>
    <col min="39" max="39" width="10.42578125" style="1" hidden="1" customWidth="1" outlineLevel="1"/>
    <col min="40" max="40" width="11" style="1" customWidth="1"/>
    <col min="41" max="41" width="10.140625" style="1" customWidth="1" collapsed="1"/>
    <col min="42" max="42" width="7.7109375" style="1" hidden="1" customWidth="1" outlineLevel="1"/>
    <col min="43" max="43" width="9.5703125" style="1" hidden="1" customWidth="1" outlineLevel="1"/>
    <col min="44" max="45" width="20" style="1" hidden="1" customWidth="1" outlineLevel="1"/>
    <col min="46" max="46" width="18.7109375" style="1" hidden="1" customWidth="1" outlineLevel="1"/>
    <col min="47" max="47" width="12.85546875" style="1" customWidth="1"/>
    <col min="48" max="48" width="13.140625" style="1" customWidth="1"/>
    <col min="49" max="49" width="12.85546875" style="1" customWidth="1"/>
    <col min="50" max="50" width="13.28515625" style="1" customWidth="1"/>
    <col min="51" max="51" width="14.140625" style="1" customWidth="1"/>
    <col min="52" max="52" width="18.42578125" style="1" customWidth="1" collapsed="1"/>
    <col min="53" max="53" width="13.5703125" style="1" hidden="1" customWidth="1" outlineLevel="1"/>
    <col min="54" max="54" width="13.140625" style="1" hidden="1" customWidth="1" outlineLevel="1"/>
    <col min="55" max="55" width="13.42578125" style="1" hidden="1" customWidth="1" outlineLevel="1"/>
    <col min="56" max="56" width="12.85546875" style="1" hidden="1" customWidth="1" outlineLevel="1"/>
    <col min="57" max="57" width="12.5703125" style="1" customWidth="1"/>
    <col min="58" max="58" width="12.7109375" style="1" customWidth="1"/>
    <col min="59" max="59" width="13" style="1" customWidth="1" collapsed="1"/>
    <col min="60" max="60" width="13.7109375" style="1" hidden="1" customWidth="1" outlineLevel="1"/>
    <col min="61" max="61" width="13.140625" style="1" hidden="1" customWidth="1" outlineLevel="1"/>
    <col min="62" max="62" width="12.7109375" style="1" customWidth="1"/>
    <col min="63" max="63" width="12.28515625" style="1" customWidth="1" collapsed="1"/>
    <col min="64" max="64" width="12.85546875" style="1" hidden="1" customWidth="1" outlineLevel="1"/>
    <col min="65" max="65" width="12.7109375" style="1" hidden="1" customWidth="1" outlineLevel="1"/>
    <col min="66" max="67" width="20" style="1" hidden="1" customWidth="1" outlineLevel="1"/>
    <col min="68" max="68" width="16.85546875" style="1" customWidth="1" collapsed="1"/>
    <col min="69" max="69" width="11" style="1" hidden="1" customWidth="1" outlineLevel="1"/>
    <col min="70" max="70" width="10.28515625" style="1" customWidth="1"/>
    <col min="71" max="71" width="10.7109375" style="1" customWidth="1"/>
    <col min="72" max="72" width="15.85546875" style="1" customWidth="1" collapsed="1"/>
    <col min="73" max="73" width="15" style="1" hidden="1" customWidth="1" outlineLevel="1"/>
    <col min="74" max="74" width="10.5703125" style="1" customWidth="1"/>
    <col min="75" max="75" width="13.7109375" style="1" customWidth="1"/>
    <col min="76" max="76" width="19.85546875" style="1" bestFit="1" customWidth="1"/>
    <col min="77" max="77" width="10.85546875" style="1" customWidth="1" collapsed="1"/>
    <col min="78" max="78" width="10.42578125" style="1" hidden="1" customWidth="1" outlineLevel="1"/>
    <col min="79" max="79" width="10.7109375" style="1" hidden="1" customWidth="1" outlineLevel="1"/>
    <col min="80" max="80" width="11" style="1" hidden="1" customWidth="1" outlineLevel="1"/>
    <col min="81" max="81" width="10" style="1" customWidth="1"/>
    <col min="82" max="82" width="10.7109375" style="1" customWidth="1"/>
    <col min="83" max="83" width="10.85546875" style="1" customWidth="1"/>
    <col min="84" max="84" width="12" style="1" customWidth="1"/>
    <col min="85" max="85" width="10.7109375" style="1" customWidth="1" collapsed="1"/>
    <col min="86" max="86" width="26.7109375" style="1" hidden="1" customWidth="1" outlineLevel="1"/>
    <col min="87" max="87" width="24.42578125" style="1" hidden="1" customWidth="1" outlineLevel="1"/>
    <col min="88" max="88" width="11.5703125" style="1" customWidth="1" collapsed="1"/>
    <col min="89" max="89" width="11" style="1" hidden="1" customWidth="1" outlineLevel="1"/>
    <col min="90" max="90" width="11.7109375" style="1" hidden="1" customWidth="1" outlineLevel="1"/>
    <col min="91" max="91" width="12.28515625" style="1" hidden="1" customWidth="1" outlineLevel="1"/>
    <col min="92" max="92" width="12.42578125" style="1" hidden="1" customWidth="1" outlineLevel="1"/>
    <col min="93" max="93" width="12" style="1" hidden="1" customWidth="1" outlineLevel="1"/>
    <col min="94" max="94" width="10.140625" style="1" customWidth="1"/>
    <col min="95" max="95" width="11.85546875" style="1" customWidth="1"/>
    <col min="96" max="96" width="11.5703125" style="1" customWidth="1"/>
    <col min="97" max="97" width="12.5703125" style="1" customWidth="1" collapsed="1"/>
    <col min="98" max="98" width="10.7109375" style="1" hidden="1" customWidth="1" outlineLevel="1"/>
    <col min="99" max="99" width="9.85546875" style="1" hidden="1" customWidth="1" outlineLevel="1"/>
    <col min="100" max="100" width="9.140625" style="1" collapsed="1"/>
    <col min="101" max="16384" width="9.140625" style="1"/>
  </cols>
  <sheetData>
    <row r="1" spans="2:99" ht="60" x14ac:dyDescent="0.25">
      <c r="B1" s="27" t="s">
        <v>78</v>
      </c>
      <c r="C1" s="32" t="s">
        <v>140</v>
      </c>
      <c r="D1" s="33" t="s">
        <v>247</v>
      </c>
      <c r="H1" s="3" t="s">
        <v>79</v>
      </c>
      <c r="I1" s="3" t="s">
        <v>0</v>
      </c>
      <c r="J1" s="3" t="s">
        <v>1</v>
      </c>
      <c r="K1" s="3" t="s">
        <v>100</v>
      </c>
      <c r="L1" s="3" t="s">
        <v>2</v>
      </c>
      <c r="M1" s="3" t="s">
        <v>3</v>
      </c>
      <c r="N1" s="10" t="s">
        <v>81</v>
      </c>
      <c r="O1" s="10" t="s">
        <v>82</v>
      </c>
      <c r="P1" s="10" t="s">
        <v>83</v>
      </c>
      <c r="Q1" s="10" t="s">
        <v>84</v>
      </c>
      <c r="R1" s="10" t="s">
        <v>85</v>
      </c>
      <c r="S1" s="10" t="s">
        <v>86</v>
      </c>
      <c r="T1" s="10" t="s">
        <v>87</v>
      </c>
      <c r="U1" s="10" t="s">
        <v>88</v>
      </c>
      <c r="V1" s="10" t="s">
        <v>89</v>
      </c>
      <c r="W1" s="10" t="s">
        <v>90</v>
      </c>
      <c r="X1" s="10" t="s">
        <v>91</v>
      </c>
      <c r="Y1" s="10" t="s">
        <v>92</v>
      </c>
      <c r="Z1" s="10" t="s">
        <v>93</v>
      </c>
      <c r="AA1" s="10" t="s">
        <v>94</v>
      </c>
      <c r="AB1" s="10" t="s">
        <v>95</v>
      </c>
      <c r="AC1" s="10" t="s">
        <v>96</v>
      </c>
      <c r="AD1" s="2" t="s">
        <v>4</v>
      </c>
      <c r="AE1" s="2" t="s">
        <v>5</v>
      </c>
      <c r="AF1" s="2" t="s">
        <v>6</v>
      </c>
      <c r="AG1" s="2" t="s">
        <v>7</v>
      </c>
      <c r="AH1" s="2" t="s">
        <v>8</v>
      </c>
      <c r="AI1" s="2" t="s">
        <v>9</v>
      </c>
      <c r="AJ1" s="2" t="s">
        <v>10</v>
      </c>
      <c r="AK1" s="2" t="s">
        <v>11</v>
      </c>
      <c r="AL1" s="2" t="s">
        <v>12</v>
      </c>
      <c r="AM1" s="2" t="s">
        <v>13</v>
      </c>
      <c r="AN1" s="2" t="s">
        <v>14</v>
      </c>
      <c r="AO1" s="2" t="s">
        <v>15</v>
      </c>
      <c r="AP1" s="2" t="s">
        <v>16</v>
      </c>
      <c r="AQ1" s="2" t="s">
        <v>17</v>
      </c>
      <c r="AR1" s="15" t="s">
        <v>18</v>
      </c>
      <c r="AS1" s="15" t="s">
        <v>19</v>
      </c>
      <c r="AT1" s="15" t="s">
        <v>20</v>
      </c>
      <c r="AU1" s="15" t="s">
        <v>21</v>
      </c>
      <c r="AV1" s="15" t="s">
        <v>22</v>
      </c>
      <c r="AW1" s="15" t="s">
        <v>23</v>
      </c>
      <c r="AX1" s="15" t="s">
        <v>24</v>
      </c>
      <c r="AY1" s="15" t="s">
        <v>25</v>
      </c>
      <c r="AZ1" s="15" t="s">
        <v>26</v>
      </c>
      <c r="BA1" s="15" t="s">
        <v>27</v>
      </c>
      <c r="BB1" s="15" t="s">
        <v>28</v>
      </c>
      <c r="BC1" s="15" t="s">
        <v>29</v>
      </c>
      <c r="BD1" s="15" t="s">
        <v>30</v>
      </c>
      <c r="BE1" s="15" t="s">
        <v>31</v>
      </c>
      <c r="BF1" s="15" t="s">
        <v>32</v>
      </c>
      <c r="BG1" s="15" t="s">
        <v>33</v>
      </c>
      <c r="BH1" s="15" t="s">
        <v>34</v>
      </c>
      <c r="BI1" s="15" t="s">
        <v>35</v>
      </c>
      <c r="BJ1" s="15" t="s">
        <v>36</v>
      </c>
      <c r="BK1" s="15" t="s">
        <v>37</v>
      </c>
      <c r="BL1" s="2" t="s">
        <v>38</v>
      </c>
      <c r="BM1" s="2" t="s">
        <v>39</v>
      </c>
      <c r="BN1" s="10" t="s">
        <v>40</v>
      </c>
      <c r="BO1" s="10" t="s">
        <v>41</v>
      </c>
      <c r="BP1" s="10" t="s">
        <v>42</v>
      </c>
      <c r="BQ1" s="10" t="s">
        <v>43</v>
      </c>
      <c r="BR1" s="10" t="s">
        <v>44</v>
      </c>
      <c r="BS1" s="10" t="s">
        <v>45</v>
      </c>
      <c r="BT1" s="10" t="s">
        <v>46</v>
      </c>
      <c r="BU1" s="10" t="s">
        <v>47</v>
      </c>
      <c r="BV1" s="10" t="s">
        <v>48</v>
      </c>
      <c r="BW1" s="10" t="s">
        <v>49</v>
      </c>
      <c r="BX1" s="10" t="s">
        <v>50</v>
      </c>
      <c r="BY1" s="10" t="s">
        <v>51</v>
      </c>
      <c r="BZ1" s="10" t="s">
        <v>52</v>
      </c>
      <c r="CA1" s="10" t="s">
        <v>53</v>
      </c>
      <c r="CB1" s="10" t="s">
        <v>54</v>
      </c>
      <c r="CC1" s="10" t="s">
        <v>55</v>
      </c>
      <c r="CD1" s="10" t="s">
        <v>56</v>
      </c>
      <c r="CE1" s="10" t="s">
        <v>57</v>
      </c>
      <c r="CF1" s="10" t="s">
        <v>58</v>
      </c>
      <c r="CG1" s="10" t="s">
        <v>59</v>
      </c>
      <c r="CH1" s="10" t="s">
        <v>60</v>
      </c>
      <c r="CI1" s="10" t="s">
        <v>61</v>
      </c>
      <c r="CJ1" s="10" t="s">
        <v>62</v>
      </c>
      <c r="CK1" s="10" t="s">
        <v>63</v>
      </c>
      <c r="CL1" s="10" t="s">
        <v>64</v>
      </c>
      <c r="CM1" s="10" t="s">
        <v>65</v>
      </c>
      <c r="CN1" s="10" t="s">
        <v>66</v>
      </c>
      <c r="CO1" s="10" t="s">
        <v>67</v>
      </c>
      <c r="CP1" s="2" t="s">
        <v>68</v>
      </c>
      <c r="CQ1" s="2" t="s">
        <v>69</v>
      </c>
      <c r="CR1" s="2" t="s">
        <v>70</v>
      </c>
      <c r="CS1" s="2" t="s">
        <v>71</v>
      </c>
      <c r="CT1" s="2" t="s">
        <v>72</v>
      </c>
      <c r="CU1" s="2" t="s">
        <v>73</v>
      </c>
    </row>
    <row r="2" spans="2:99" x14ac:dyDescent="0.25">
      <c r="B2" s="28" t="s">
        <v>79</v>
      </c>
      <c r="C2" s="4">
        <f xml:space="preserve"> IFERROR(INDEX(DATA[],
    MATCH(Name1, DATA[Name], 0),
    MATCH(STATS[[#This Row],[Metrics]], DATA[#Headers], 0)
), "")</f>
        <v>22</v>
      </c>
      <c r="D2" s="4">
        <f xml:space="preserve"> IFERROR(INDEX(DATA[],
    MATCH(Name2, DATA[Name], 0),
    MATCH(STATS[[#This Row],[Metrics]], DATA[#Headers], 0)
), "")</f>
        <v>12</v>
      </c>
      <c r="H2" s="36">
        <f xml:space="preserve"> ROW() - ROW(DATA[[#Headers],[Row]])</f>
        <v>1</v>
      </c>
      <c r="I2" s="4" t="s">
        <v>101</v>
      </c>
      <c r="J2" s="4" t="s">
        <v>102</v>
      </c>
      <c r="K2" s="23" t="s">
        <v>281</v>
      </c>
      <c r="L2" s="4" t="s">
        <v>75</v>
      </c>
      <c r="M2" s="23" t="s">
        <v>285</v>
      </c>
      <c r="N2" s="13">
        <v>34869</v>
      </c>
      <c r="O2" s="13">
        <v>6.7471012078044204E-6</v>
      </c>
      <c r="P2" s="13">
        <v>3.7686323630681397E-4</v>
      </c>
      <c r="Q2" s="13">
        <v>-7.72532188841201E-3</v>
      </c>
      <c r="R2" s="13">
        <v>0</v>
      </c>
      <c r="S2" s="13">
        <v>0</v>
      </c>
      <c r="T2" s="13">
        <v>0</v>
      </c>
      <c r="U2" s="13">
        <v>1.4009182928101801E-2</v>
      </c>
      <c r="V2" s="13">
        <v>34788</v>
      </c>
      <c r="W2" s="13">
        <v>6.7628110847111797E-6</v>
      </c>
      <c r="X2" s="13">
        <v>3.7730159513931199E-4</v>
      </c>
      <c r="Y2" s="13">
        <v>-7.72532188841201E-3</v>
      </c>
      <c r="Z2" s="13">
        <v>0</v>
      </c>
      <c r="AA2" s="13">
        <v>0</v>
      </c>
      <c r="AB2" s="13">
        <v>0</v>
      </c>
      <c r="AC2" s="13">
        <v>1.4009182928101801E-2</v>
      </c>
      <c r="AD2" s="5">
        <v>0.195635711526571</v>
      </c>
      <c r="AE2" s="5">
        <v>6.2234490151797398E-2</v>
      </c>
      <c r="AF2" s="5">
        <v>0.19178203399984101</v>
      </c>
      <c r="AG2" s="5">
        <v>6.10937036245119E-2</v>
      </c>
      <c r="AH2" s="5">
        <v>-2.6151817164949898E-2</v>
      </c>
      <c r="AI2" s="5">
        <v>5.4805229182964101</v>
      </c>
      <c r="AJ2" s="5">
        <v>-10.024790480976</v>
      </c>
      <c r="AK2" s="6">
        <v>-5.2996450826762705E-4</v>
      </c>
      <c r="AL2" s="7">
        <v>-4.9122759804870402</v>
      </c>
      <c r="AM2" s="5">
        <v>3.7366812469721303E-2</v>
      </c>
      <c r="AN2" s="8">
        <v>126.21180494794299</v>
      </c>
      <c r="AO2" s="5">
        <v>-3.4993382357655797E-2</v>
      </c>
      <c r="AP2" s="5">
        <v>1.2545443436192301</v>
      </c>
      <c r="AQ2" s="5">
        <v>5.5952278528205501E-2</v>
      </c>
      <c r="AR2" s="16">
        <v>44015.375</v>
      </c>
      <c r="AS2" s="16">
        <v>45841.388888888891</v>
      </c>
      <c r="AT2" s="17" t="s">
        <v>216</v>
      </c>
      <c r="AU2" s="18">
        <v>26.211804947943701</v>
      </c>
      <c r="AV2" s="18">
        <v>-2.5303524961884198</v>
      </c>
      <c r="AW2" s="18">
        <v>19.178203399984099</v>
      </c>
      <c r="AX2" s="19">
        <v>6.1093703624511901</v>
      </c>
      <c r="AY2" s="18">
        <v>3.49933823576559</v>
      </c>
      <c r="AZ2" s="24" t="s">
        <v>248</v>
      </c>
      <c r="BA2" s="18">
        <v>2.9023255953001099</v>
      </c>
      <c r="BB2" s="25">
        <v>5.4805229182964101</v>
      </c>
      <c r="BC2" s="18">
        <v>1.2545443436192301</v>
      </c>
      <c r="BD2" s="18">
        <v>4.74522197698235</v>
      </c>
      <c r="BE2" s="18">
        <v>5.64307536556234</v>
      </c>
      <c r="BF2" s="19">
        <v>232.70459238302499</v>
      </c>
      <c r="BG2" s="18" t="s">
        <v>76</v>
      </c>
      <c r="BH2" s="18" t="s">
        <v>76</v>
      </c>
      <c r="BI2" s="20">
        <v>0</v>
      </c>
      <c r="BJ2" s="18">
        <v>0.195635711526571</v>
      </c>
      <c r="BK2" s="18">
        <v>-2.6151817164949898E-2</v>
      </c>
      <c r="BL2" s="5">
        <v>2.9023255953001099</v>
      </c>
      <c r="BM2" s="5">
        <v>4.74522197698235</v>
      </c>
      <c r="BN2" s="11">
        <v>44015.375</v>
      </c>
      <c r="BO2" s="11">
        <v>45841.388888888891</v>
      </c>
      <c r="BP2" s="12" t="s">
        <v>216</v>
      </c>
      <c r="BQ2" s="12">
        <v>100</v>
      </c>
      <c r="BR2" s="14">
        <v>126.21180494794299</v>
      </c>
      <c r="BS2" s="13">
        <v>26.211804947943801</v>
      </c>
      <c r="BT2" s="13">
        <v>-2.5303524961884198</v>
      </c>
      <c r="BU2" s="12">
        <v>100</v>
      </c>
      <c r="BV2" s="12">
        <v>0</v>
      </c>
      <c r="BW2" s="22">
        <v>3.4993382357655198</v>
      </c>
      <c r="BX2" s="26" t="s">
        <v>248</v>
      </c>
      <c r="BY2" s="12">
        <v>554</v>
      </c>
      <c r="BZ2" s="12">
        <v>554</v>
      </c>
      <c r="CA2" s="12">
        <v>0</v>
      </c>
      <c r="CB2" s="21">
        <v>0</v>
      </c>
      <c r="CC2" s="22">
        <v>55.776173285198503</v>
      </c>
      <c r="CD2" s="22">
        <v>2.1591751384511499</v>
      </c>
      <c r="CE2" s="13">
        <v>-0.98819805250663095</v>
      </c>
      <c r="CF2" s="13">
        <v>0.23475913321305</v>
      </c>
      <c r="CG2" s="13">
        <v>-0.19994083397475401</v>
      </c>
      <c r="CH2" s="26" t="s">
        <v>284</v>
      </c>
      <c r="CI2" s="26" t="s">
        <v>283</v>
      </c>
      <c r="CJ2" s="13">
        <v>1.4758915137627699</v>
      </c>
      <c r="CK2" s="13">
        <v>4.7313727342859102E-2</v>
      </c>
      <c r="CL2" s="13">
        <v>2.9023255953001099</v>
      </c>
      <c r="CM2" s="13">
        <v>5.4805229182964101</v>
      </c>
      <c r="CN2" s="13">
        <v>1.2545443436192301</v>
      </c>
      <c r="CO2" s="13">
        <v>4.74522197698235</v>
      </c>
      <c r="CP2" s="5" t="s">
        <v>76</v>
      </c>
      <c r="CQ2" s="9">
        <v>-2.5303524961865199E-2</v>
      </c>
      <c r="CR2" s="9">
        <v>26.211804947943801</v>
      </c>
      <c r="CS2" s="5">
        <v>0.26211804947943801</v>
      </c>
      <c r="CT2" s="6">
        <v>-2.3213875562527399E-18</v>
      </c>
      <c r="CU2" s="6">
        <v>0</v>
      </c>
    </row>
    <row r="3" spans="2:99" x14ac:dyDescent="0.25">
      <c r="B3" s="28" t="s">
        <v>0</v>
      </c>
      <c r="C3" s="4" t="str">
        <f xml:space="preserve"> IFERROR(INDEX(DATA[],
    MATCH(Name1, DATA[Name], 0),
    MATCH(STATS[[#This Row],[Metrics]], DATA[#Headers], 0)
), "")</f>
        <v>M20</v>
      </c>
      <c r="D3" s="4" t="str">
        <f xml:space="preserve"> IFERROR(INDEX(DATA[],
    MATCH(Name2, DATA[Name], 0),
    MATCH(STATS[[#This Row],[Metrics]], DATA[#Headers], 0)
), "")</f>
        <v>M20</v>
      </c>
      <c r="H3" s="36">
        <f xml:space="preserve"> ROW() - ROW(DATA[[#Headers],[Row]])</f>
        <v>2</v>
      </c>
      <c r="I3" s="4" t="s">
        <v>101</v>
      </c>
      <c r="J3" s="4" t="s">
        <v>102</v>
      </c>
      <c r="K3" s="23" t="s">
        <v>268</v>
      </c>
      <c r="L3" s="4" t="s">
        <v>75</v>
      </c>
      <c r="M3" s="23" t="s">
        <v>273</v>
      </c>
      <c r="N3" s="13">
        <v>34869</v>
      </c>
      <c r="O3" s="13">
        <v>6.5271236520263601E-6</v>
      </c>
      <c r="P3" s="13">
        <v>3.60124609181839E-4</v>
      </c>
      <c r="Q3" s="13">
        <v>-7.7253218884119502E-3</v>
      </c>
      <c r="R3" s="13">
        <v>0</v>
      </c>
      <c r="S3" s="13">
        <v>0</v>
      </c>
      <c r="T3" s="13">
        <v>0</v>
      </c>
      <c r="U3" s="13">
        <v>1.4009182928101801E-2</v>
      </c>
      <c r="V3" s="13">
        <v>34788</v>
      </c>
      <c r="W3" s="13">
        <v>6.5423213355900601E-6</v>
      </c>
      <c r="X3" s="13">
        <v>3.60543494673226E-4</v>
      </c>
      <c r="Y3" s="13">
        <v>-7.7253218884119502E-3</v>
      </c>
      <c r="Z3" s="13">
        <v>0</v>
      </c>
      <c r="AA3" s="13">
        <v>0</v>
      </c>
      <c r="AB3" s="13">
        <v>0</v>
      </c>
      <c r="AC3" s="13">
        <v>1.4009182928101801E-2</v>
      </c>
      <c r="AD3" s="5">
        <v>0.18860300457648699</v>
      </c>
      <c r="AE3" s="5">
        <v>4.9625589583185803E-2</v>
      </c>
      <c r="AF3" s="5">
        <v>0.185104296994793</v>
      </c>
      <c r="AG3" s="5">
        <v>5.8380186820183498E-2</v>
      </c>
      <c r="AH3" s="5">
        <v>-2.38835199243599E-2</v>
      </c>
      <c r="AI3" s="5">
        <v>7.3923321826514599</v>
      </c>
      <c r="AJ3" s="5">
        <v>-9.67573320503368</v>
      </c>
      <c r="AK3" s="6">
        <v>-4.6577827956173701E-4</v>
      </c>
      <c r="AL3" s="7">
        <v>-3.9216976712745701</v>
      </c>
      <c r="AM3" s="5">
        <v>3.5313002571528897E-2</v>
      </c>
      <c r="AN3" s="8">
        <v>125.27435465448499</v>
      </c>
      <c r="AO3" s="5">
        <v>-2.5040040466417599E-2</v>
      </c>
      <c r="AP3" s="5">
        <v>1.2801790250477401</v>
      </c>
      <c r="AQ3" s="5">
        <v>4.8581834867647403E-2</v>
      </c>
      <c r="AR3" s="16">
        <v>44015.375</v>
      </c>
      <c r="AS3" s="16">
        <v>45841.388888888891</v>
      </c>
      <c r="AT3" s="17" t="s">
        <v>216</v>
      </c>
      <c r="AU3" s="18">
        <v>25.2743546544854</v>
      </c>
      <c r="AV3" s="18">
        <v>-2.5303524961884198</v>
      </c>
      <c r="AW3" s="18">
        <v>18.5104296994793</v>
      </c>
      <c r="AX3" s="19">
        <v>5.8380186820183502</v>
      </c>
      <c r="AY3" s="18">
        <v>2.5040040466417501</v>
      </c>
      <c r="AZ3" s="24" t="s">
        <v>248</v>
      </c>
      <c r="BA3" s="18">
        <v>2.9382024778987001</v>
      </c>
      <c r="BB3" s="25">
        <v>7.3923321826514599</v>
      </c>
      <c r="BC3" s="18">
        <v>1.2801790250477401</v>
      </c>
      <c r="BD3" s="18">
        <v>4.8574971564029701</v>
      </c>
      <c r="BE3" s="18">
        <v>6.3981647730106799</v>
      </c>
      <c r="BF3" s="19">
        <v>271.64487664590303</v>
      </c>
      <c r="BG3" s="18" t="s">
        <v>76</v>
      </c>
      <c r="BH3" s="18" t="s">
        <v>76</v>
      </c>
      <c r="BI3" s="20">
        <v>0</v>
      </c>
      <c r="BJ3" s="18">
        <v>0.18860300457648699</v>
      </c>
      <c r="BK3" s="18">
        <v>-2.38835199243599E-2</v>
      </c>
      <c r="BL3" s="5">
        <v>2.9382024778987001</v>
      </c>
      <c r="BM3" s="5">
        <v>4.8574971564029701</v>
      </c>
      <c r="BN3" s="11">
        <v>44015.375</v>
      </c>
      <c r="BO3" s="11">
        <v>45841.388888888891</v>
      </c>
      <c r="BP3" s="12" t="s">
        <v>216</v>
      </c>
      <c r="BQ3" s="12">
        <v>100</v>
      </c>
      <c r="BR3" s="14">
        <v>125.27435465448499</v>
      </c>
      <c r="BS3" s="13">
        <v>25.274354654485201</v>
      </c>
      <c r="BT3" s="13">
        <v>-2.5303524961884198</v>
      </c>
      <c r="BU3" s="12">
        <v>100</v>
      </c>
      <c r="BV3" s="12">
        <v>0</v>
      </c>
      <c r="BW3" s="22">
        <v>2.5040040466417399</v>
      </c>
      <c r="BX3" s="26" t="s">
        <v>248</v>
      </c>
      <c r="BY3" s="12">
        <v>482</v>
      </c>
      <c r="BZ3" s="12">
        <v>482</v>
      </c>
      <c r="CA3" s="12">
        <v>0</v>
      </c>
      <c r="CB3" s="21">
        <v>0</v>
      </c>
      <c r="CC3" s="22">
        <v>56.224066390041401</v>
      </c>
      <c r="CD3" s="22">
        <v>2.1591751384511499</v>
      </c>
      <c r="CE3" s="13">
        <v>-0.97056745615298301</v>
      </c>
      <c r="CF3" s="13">
        <v>0.243118477026777</v>
      </c>
      <c r="CG3" s="13">
        <v>-0.20426969981392501</v>
      </c>
      <c r="CH3" s="26" t="s">
        <v>272</v>
      </c>
      <c r="CI3" s="26" t="s">
        <v>271</v>
      </c>
      <c r="CJ3" s="13">
        <v>1.52998589839349</v>
      </c>
      <c r="CK3" s="13">
        <v>5.24364204449905E-2</v>
      </c>
      <c r="CL3" s="13">
        <v>2.9382024778987001</v>
      </c>
      <c r="CM3" s="13">
        <v>7.3923321826514599</v>
      </c>
      <c r="CN3" s="13">
        <v>1.2801790250477401</v>
      </c>
      <c r="CO3" s="13">
        <v>4.8574971564029701</v>
      </c>
      <c r="CP3" s="5" t="s">
        <v>76</v>
      </c>
      <c r="CQ3" s="9">
        <v>-2.5303524961865199E-2</v>
      </c>
      <c r="CR3" s="9">
        <v>25.274354654485201</v>
      </c>
      <c r="CS3" s="5">
        <v>0.25274354654485198</v>
      </c>
      <c r="CT3" s="6">
        <v>-2.18117954405863E-18</v>
      </c>
      <c r="CU3" s="6">
        <v>0</v>
      </c>
    </row>
    <row r="4" spans="2:99" x14ac:dyDescent="0.25">
      <c r="B4" s="28" t="s">
        <v>1</v>
      </c>
      <c r="C4" s="4" t="str">
        <f xml:space="preserve"> IFERROR(INDEX(DATA[],
    MATCH(Name1, DATA[Name], 0),
    MATCH(STATS[[#This Row],[Metrics]], DATA[#Headers], 0)
), "")</f>
        <v>WIN$</v>
      </c>
      <c r="D4" s="4" t="str">
        <f xml:space="preserve"> IFERROR(INDEX(DATA[],
    MATCH(Name2, DATA[Name], 0),
    MATCH(STATS[[#This Row],[Metrics]], DATA[#Headers], 0)
), "")</f>
        <v>WIN$</v>
      </c>
      <c r="H4" s="36">
        <f xml:space="preserve"> ROW() - ROW(DATA[[#Headers],[Row]])</f>
        <v>3</v>
      </c>
      <c r="I4" s="4" t="s">
        <v>101</v>
      </c>
      <c r="J4" s="4" t="s">
        <v>102</v>
      </c>
      <c r="K4" s="23" t="s">
        <v>109</v>
      </c>
      <c r="L4" s="4" t="s">
        <v>75</v>
      </c>
      <c r="M4" s="23" t="s">
        <v>113</v>
      </c>
      <c r="N4" s="13">
        <v>34869</v>
      </c>
      <c r="O4" s="13">
        <v>5.6196698871208999E-6</v>
      </c>
      <c r="P4" s="13">
        <v>3.9847554334128898E-4</v>
      </c>
      <c r="Q4" s="13">
        <v>-7.72532188841201E-3</v>
      </c>
      <c r="R4" s="13">
        <v>0</v>
      </c>
      <c r="S4" s="13">
        <v>0</v>
      </c>
      <c r="T4" s="13">
        <v>0</v>
      </c>
      <c r="U4" s="13">
        <v>1.4009182928101899E-2</v>
      </c>
      <c r="V4" s="13">
        <v>34788</v>
      </c>
      <c r="W4" s="13">
        <v>5.6327546652299202E-6</v>
      </c>
      <c r="X4" s="13">
        <v>3.9893909761751201E-4</v>
      </c>
      <c r="Y4" s="13">
        <v>-7.72532188841201E-3</v>
      </c>
      <c r="Z4" s="13">
        <v>0</v>
      </c>
      <c r="AA4" s="13">
        <v>0</v>
      </c>
      <c r="AB4" s="13">
        <v>0</v>
      </c>
      <c r="AC4" s="13">
        <v>1.4009182928101899E-2</v>
      </c>
      <c r="AD4" s="5">
        <v>0.16091651672500401</v>
      </c>
      <c r="AE4" s="5">
        <v>6.4462183718702701E-2</v>
      </c>
      <c r="AF4" s="5">
        <v>0.15673432208417901</v>
      </c>
      <c r="AG4" s="5">
        <v>6.4597297908548096E-2</v>
      </c>
      <c r="AH4" s="5">
        <v>-2.9226955672475401E-2</v>
      </c>
      <c r="AI4" s="5">
        <v>3.8934035254334298</v>
      </c>
      <c r="AJ4" s="5">
        <v>-8.1927837936738808</v>
      </c>
      <c r="AK4" s="6">
        <v>-6.29394825981626E-4</v>
      </c>
      <c r="AL4" s="7">
        <v>-6.2616784034341197</v>
      </c>
      <c r="AM4" s="5">
        <v>4.0483499218293202E-2</v>
      </c>
      <c r="AN4" s="8">
        <v>121.310961324597</v>
      </c>
      <c r="AO4" s="5">
        <v>-4.0256377501155897E-2</v>
      </c>
      <c r="AP4" s="5">
        <v>1.1785174391950299</v>
      </c>
      <c r="AQ4" s="5">
        <v>6.6391350483237202E-2</v>
      </c>
      <c r="AR4" s="16">
        <v>44015.375</v>
      </c>
      <c r="AS4" s="16">
        <v>45841.388888888891</v>
      </c>
      <c r="AT4" s="17" t="s">
        <v>216</v>
      </c>
      <c r="AU4" s="18">
        <v>21.3109613245974</v>
      </c>
      <c r="AV4" s="18">
        <v>-2.5303524961884198</v>
      </c>
      <c r="AW4" s="18">
        <v>15.6734322084179</v>
      </c>
      <c r="AX4" s="19">
        <v>6.4597297908548104</v>
      </c>
      <c r="AY4" s="18">
        <v>4.0256377501156004</v>
      </c>
      <c r="AZ4" s="24" t="s">
        <v>114</v>
      </c>
      <c r="BA4" s="18">
        <v>2.2862399731118499</v>
      </c>
      <c r="BB4" s="25">
        <v>3.8934035254334298</v>
      </c>
      <c r="BC4" s="18">
        <v>1.1785174391950299</v>
      </c>
      <c r="BD4" s="18">
        <v>3.6480276528764799</v>
      </c>
      <c r="BE4" s="18">
        <v>4.76441324686391</v>
      </c>
      <c r="BF4" s="19">
        <v>195.286435185453</v>
      </c>
      <c r="BG4" s="18" t="s">
        <v>76</v>
      </c>
      <c r="BH4" s="18" t="s">
        <v>76</v>
      </c>
      <c r="BI4" s="20">
        <v>0</v>
      </c>
      <c r="BJ4" s="18">
        <v>0.16091651672500401</v>
      </c>
      <c r="BK4" s="18">
        <v>-2.9226955672475401E-2</v>
      </c>
      <c r="BL4" s="5">
        <v>2.2862399731118499</v>
      </c>
      <c r="BM4" s="5">
        <v>3.6480276528764799</v>
      </c>
      <c r="BN4" s="11">
        <v>44015.375</v>
      </c>
      <c r="BO4" s="11">
        <v>45841.388888888891</v>
      </c>
      <c r="BP4" s="12" t="s">
        <v>216</v>
      </c>
      <c r="BQ4" s="12">
        <v>100</v>
      </c>
      <c r="BR4" s="14">
        <v>121.310961324597</v>
      </c>
      <c r="BS4" s="13">
        <v>21.310961324596999</v>
      </c>
      <c r="BT4" s="13">
        <v>-2.5303524961884198</v>
      </c>
      <c r="BU4" s="12">
        <v>100</v>
      </c>
      <c r="BV4" s="12">
        <v>0</v>
      </c>
      <c r="BW4" s="22">
        <v>4.0256377501156004</v>
      </c>
      <c r="BX4" s="26" t="s">
        <v>114</v>
      </c>
      <c r="BY4" s="12">
        <v>655</v>
      </c>
      <c r="BZ4" s="12">
        <v>655</v>
      </c>
      <c r="CA4" s="12">
        <v>0</v>
      </c>
      <c r="CB4" s="21">
        <v>0</v>
      </c>
      <c r="CC4" s="22">
        <v>53.740458015267102</v>
      </c>
      <c r="CD4" s="22">
        <v>2.1591751384511499</v>
      </c>
      <c r="CE4" s="13">
        <v>-0.98819805250661996</v>
      </c>
      <c r="CF4" s="13">
        <v>0.227720625672202</v>
      </c>
      <c r="CG4" s="13">
        <v>-0.20041905014046599</v>
      </c>
      <c r="CH4" s="26" t="s">
        <v>112</v>
      </c>
      <c r="CI4" s="26" t="s">
        <v>111</v>
      </c>
      <c r="CJ4" s="13">
        <v>1.3184830846062701</v>
      </c>
      <c r="CK4" s="13">
        <v>3.2197544965545402E-2</v>
      </c>
      <c r="CL4" s="13">
        <v>2.2862399731118499</v>
      </c>
      <c r="CM4" s="13">
        <v>3.8934035254334298</v>
      </c>
      <c r="CN4" s="13">
        <v>1.1785174391950299</v>
      </c>
      <c r="CO4" s="13">
        <v>3.6480276528764799</v>
      </c>
      <c r="CP4" s="5" t="s">
        <v>76</v>
      </c>
      <c r="CQ4" s="9">
        <v>-2.5303524961865199E-2</v>
      </c>
      <c r="CR4" s="9">
        <v>21.310961324596999</v>
      </c>
      <c r="CS4" s="5">
        <v>0.21310961324597</v>
      </c>
      <c r="CT4" s="6">
        <v>-2.4966138150493301E-18</v>
      </c>
      <c r="CU4" s="6">
        <v>0</v>
      </c>
    </row>
    <row r="5" spans="2:99" x14ac:dyDescent="0.25">
      <c r="B5" s="28" t="s">
        <v>100</v>
      </c>
      <c r="C5" s="4" t="str">
        <f xml:space="preserve"> IFERROR(INDEX(DATA[],
    MATCH(Name1, DATA[Name], 0),
    MATCH(STATS[[#This Row],[Metrics]], DATA[#Headers], 0)
), "")</f>
        <v>17h00 + Intra Var &gt; 1.0</v>
      </c>
      <c r="D5" s="4" t="str">
        <f xml:space="preserve"> IFERROR(INDEX(DATA[],
    MATCH(Name2, DATA[Name], 0),
    MATCH(STATS[[#This Row],[Metrics]], DATA[#Headers], 0)
), "")</f>
        <v>17h00 + Intra Var &lt; -1.0</v>
      </c>
      <c r="H5" s="36">
        <f xml:space="preserve"> ROW() - ROW(DATA[[#Headers],[Row]])</f>
        <v>4</v>
      </c>
      <c r="I5" s="4" t="s">
        <v>101</v>
      </c>
      <c r="J5" s="4" t="s">
        <v>102</v>
      </c>
      <c r="K5" s="23" t="s">
        <v>292</v>
      </c>
      <c r="L5" s="4" t="s">
        <v>75</v>
      </c>
      <c r="M5" s="23" t="s">
        <v>296</v>
      </c>
      <c r="N5" s="13">
        <v>34869</v>
      </c>
      <c r="O5" s="13">
        <v>5.31207966094584E-6</v>
      </c>
      <c r="P5" s="13">
        <v>3.8715610114189297E-4</v>
      </c>
      <c r="Q5" s="13">
        <v>-7.72532188841201E-3</v>
      </c>
      <c r="R5" s="13">
        <v>0</v>
      </c>
      <c r="S5" s="13">
        <v>0</v>
      </c>
      <c r="T5" s="13">
        <v>0</v>
      </c>
      <c r="U5" s="13">
        <v>1.4009182928101899E-2</v>
      </c>
      <c r="V5" s="13">
        <v>34788</v>
      </c>
      <c r="W5" s="13">
        <v>5.3244482493250703E-6</v>
      </c>
      <c r="X5" s="13">
        <v>3.8760649209117301E-4</v>
      </c>
      <c r="Y5" s="13">
        <v>-7.72532188841201E-3</v>
      </c>
      <c r="Z5" s="13">
        <v>0</v>
      </c>
      <c r="AA5" s="13">
        <v>0</v>
      </c>
      <c r="AB5" s="13">
        <v>0</v>
      </c>
      <c r="AC5" s="13">
        <v>1.4009182928101899E-2</v>
      </c>
      <c r="AD5" s="5">
        <v>0.151471846971763</v>
      </c>
      <c r="AE5" s="5">
        <v>5.6779858670526803E-2</v>
      </c>
      <c r="AF5" s="5">
        <v>0.147555526179459</v>
      </c>
      <c r="AG5" s="5">
        <v>6.2762290987459501E-2</v>
      </c>
      <c r="AH5" s="5">
        <v>-2.7591005386357101E-2</v>
      </c>
      <c r="AI5" s="5">
        <v>3.3619661365207301</v>
      </c>
      <c r="AJ5" s="5">
        <v>-7.7129916885774303</v>
      </c>
      <c r="AK5" s="6">
        <v>-5.8608874466878705E-4</v>
      </c>
      <c r="AL5" s="7">
        <v>-5.3624213524039899</v>
      </c>
      <c r="AM5" s="5">
        <v>3.9518187709522201E-2</v>
      </c>
      <c r="AN5" s="8">
        <v>120.035398818982</v>
      </c>
      <c r="AO5" s="5">
        <v>-4.3889652717371802E-2</v>
      </c>
      <c r="AP5" s="5">
        <v>1.1812150277503299</v>
      </c>
      <c r="AQ5" s="5">
        <v>6.0942384352863498E-2</v>
      </c>
      <c r="AR5" s="16">
        <v>44015.375</v>
      </c>
      <c r="AS5" s="16">
        <v>45841.388888888891</v>
      </c>
      <c r="AT5" s="17" t="s">
        <v>216</v>
      </c>
      <c r="AU5" s="18">
        <v>20.035398818982301</v>
      </c>
      <c r="AV5" s="18">
        <v>-2.5303524961884198</v>
      </c>
      <c r="AW5" s="18">
        <v>14.7555526179459</v>
      </c>
      <c r="AX5" s="19">
        <v>6.2762290987459499</v>
      </c>
      <c r="AY5" s="18">
        <v>4.3889652717371899</v>
      </c>
      <c r="AZ5" s="24" t="s">
        <v>248</v>
      </c>
      <c r="BA5" s="18">
        <v>2.2242886818384302</v>
      </c>
      <c r="BB5" s="25">
        <v>3.3619661365207301</v>
      </c>
      <c r="BC5" s="18">
        <v>1.1812150277503299</v>
      </c>
      <c r="BD5" s="18">
        <v>3.5325874383662201</v>
      </c>
      <c r="BE5" s="18">
        <v>4.8687980390647203</v>
      </c>
      <c r="BF5" s="19">
        <v>213.29853542500101</v>
      </c>
      <c r="BG5" s="18" t="s">
        <v>76</v>
      </c>
      <c r="BH5" s="18" t="s">
        <v>76</v>
      </c>
      <c r="BI5" s="20">
        <v>0</v>
      </c>
      <c r="BJ5" s="18">
        <v>0.151471846971763</v>
      </c>
      <c r="BK5" s="18">
        <v>-2.7591005386357101E-2</v>
      </c>
      <c r="BL5" s="5">
        <v>2.2242886818384302</v>
      </c>
      <c r="BM5" s="5">
        <v>3.5325874383662201</v>
      </c>
      <c r="BN5" s="11">
        <v>44015.375</v>
      </c>
      <c r="BO5" s="11">
        <v>45841.388888888891</v>
      </c>
      <c r="BP5" s="12" t="s">
        <v>216</v>
      </c>
      <c r="BQ5" s="12">
        <v>100</v>
      </c>
      <c r="BR5" s="14">
        <v>120.035398818982</v>
      </c>
      <c r="BS5" s="13">
        <v>20.035398818982198</v>
      </c>
      <c r="BT5" s="13">
        <v>-2.5303524961884198</v>
      </c>
      <c r="BU5" s="12">
        <v>100</v>
      </c>
      <c r="BV5" s="12">
        <v>0</v>
      </c>
      <c r="BW5" s="22">
        <v>4.3889652717371597</v>
      </c>
      <c r="BX5" s="26" t="s">
        <v>248</v>
      </c>
      <c r="BY5" s="12">
        <v>603</v>
      </c>
      <c r="BZ5" s="12">
        <v>603</v>
      </c>
      <c r="CA5" s="12">
        <v>0</v>
      </c>
      <c r="CB5" s="21">
        <v>0</v>
      </c>
      <c r="CC5" s="22">
        <v>54.394693200663298</v>
      </c>
      <c r="CD5" s="22">
        <v>2.1591751384511499</v>
      </c>
      <c r="CE5" s="13">
        <v>-0.98819805250662296</v>
      </c>
      <c r="CF5" s="13">
        <v>0.22856737210619801</v>
      </c>
      <c r="CG5" s="13">
        <v>-0.205143516092576</v>
      </c>
      <c r="CH5" s="26" t="s">
        <v>295</v>
      </c>
      <c r="CI5" s="26" t="s">
        <v>294</v>
      </c>
      <c r="CJ5" s="13">
        <v>1.3245446571001001</v>
      </c>
      <c r="CK5" s="13">
        <v>3.3226200363154601E-2</v>
      </c>
      <c r="CL5" s="13">
        <v>2.2242886818384302</v>
      </c>
      <c r="CM5" s="13">
        <v>3.3619661365207301</v>
      </c>
      <c r="CN5" s="13">
        <v>1.1812150277503299</v>
      </c>
      <c r="CO5" s="13">
        <v>3.5325874383662201</v>
      </c>
      <c r="CP5" s="5" t="s">
        <v>76</v>
      </c>
      <c r="CQ5" s="9">
        <v>-2.5303524961865199E-2</v>
      </c>
      <c r="CR5" s="9">
        <v>20.035398818982198</v>
      </c>
      <c r="CS5" s="5">
        <v>0.200353988189822</v>
      </c>
      <c r="CT5" s="6">
        <v>-2.4259405122832201E-18</v>
      </c>
      <c r="CU5" s="6">
        <v>0</v>
      </c>
    </row>
    <row r="6" spans="2:99" x14ac:dyDescent="0.25">
      <c r="B6" s="28" t="s">
        <v>2</v>
      </c>
      <c r="C6" s="4" t="str">
        <f xml:space="preserve"> IFERROR(INDEX(DATA[],
    MATCH(Name1, DATA[Name], 0),
    MATCH(STATS[[#This Row],[Metrics]], DATA[#Headers], 0)
), "")</f>
        <v>Long</v>
      </c>
      <c r="D6" s="4" t="str">
        <f xml:space="preserve"> IFERROR(INDEX(DATA[],
    MATCH(Name2, DATA[Name], 0),
    MATCH(STATS[[#This Row],[Metrics]], DATA[#Headers], 0)
), "")</f>
        <v>Short</v>
      </c>
      <c r="H6" s="36">
        <f xml:space="preserve"> ROW() - ROW(DATA[[#Headers],[Row]])</f>
        <v>5</v>
      </c>
      <c r="I6" s="4" t="s">
        <v>101</v>
      </c>
      <c r="J6" s="4" t="s">
        <v>167</v>
      </c>
      <c r="K6" s="23" t="s">
        <v>286</v>
      </c>
      <c r="L6" s="4" t="s">
        <v>74</v>
      </c>
      <c r="M6" s="23" t="s">
        <v>365</v>
      </c>
      <c r="N6" s="13">
        <v>34868</v>
      </c>
      <c r="O6" s="13">
        <v>5.0885528954478202E-6</v>
      </c>
      <c r="P6" s="13">
        <v>2.7881100717937202E-4</v>
      </c>
      <c r="Q6" s="13">
        <v>-6.1035029386299804E-3</v>
      </c>
      <c r="R6" s="13">
        <v>0</v>
      </c>
      <c r="S6" s="13">
        <v>0</v>
      </c>
      <c r="T6" s="13">
        <v>0</v>
      </c>
      <c r="U6" s="13">
        <v>8.4708438571495202E-3</v>
      </c>
      <c r="V6" s="13">
        <v>34785</v>
      </c>
      <c r="W6" s="13">
        <v>5.1006946200510097E-6</v>
      </c>
      <c r="X6" s="13">
        <v>2.7914334112449598E-4</v>
      </c>
      <c r="Y6" s="13">
        <v>-6.1035029386299804E-3</v>
      </c>
      <c r="Z6" s="13">
        <v>0</v>
      </c>
      <c r="AA6" s="13">
        <v>0</v>
      </c>
      <c r="AB6" s="13">
        <v>0</v>
      </c>
      <c r="AC6" s="13">
        <v>8.4708438571495202E-3</v>
      </c>
      <c r="AD6" s="5">
        <v>0.14654040952424999</v>
      </c>
      <c r="AE6" s="5">
        <v>2.3373025311809601E-2</v>
      </c>
      <c r="AF6" s="5">
        <v>0.14191408474060199</v>
      </c>
      <c r="AG6" s="5">
        <v>4.5198351547357997E-2</v>
      </c>
      <c r="AH6" s="5">
        <v>2.25360740961527E-2</v>
      </c>
      <c r="AI6" s="5">
        <v>3.57236185529259</v>
      </c>
      <c r="AJ6" s="5">
        <v>-0.863849912160083</v>
      </c>
      <c r="AK6" s="6">
        <v>-4.4296349461396501E-4</v>
      </c>
      <c r="AL6" s="7">
        <v>0.70198968610785695</v>
      </c>
      <c r="AM6" s="5">
        <v>2.9015915517020201E-2</v>
      </c>
      <c r="AN6" s="8">
        <v>119.25246582448101</v>
      </c>
      <c r="AO6" s="5">
        <v>-3.9725562663914103E-2</v>
      </c>
      <c r="AP6" s="5">
        <v>1.2296713976825</v>
      </c>
      <c r="AQ6" s="5">
        <v>6.3926809682230107E-2</v>
      </c>
      <c r="AR6" s="16">
        <v>44015.375</v>
      </c>
      <c r="AS6" s="16">
        <v>45841.388888888891</v>
      </c>
      <c r="AT6" s="17" t="s">
        <v>303</v>
      </c>
      <c r="AU6" s="18">
        <v>19.252465824481501</v>
      </c>
      <c r="AV6" s="18">
        <v>-21.188333710412198</v>
      </c>
      <c r="AW6" s="18">
        <v>14.1914084740602</v>
      </c>
      <c r="AX6" s="19">
        <v>4.5198351547357998</v>
      </c>
      <c r="AY6" s="18">
        <v>3.9725562663914098</v>
      </c>
      <c r="AZ6" s="24" t="s">
        <v>366</v>
      </c>
      <c r="BA6" s="18">
        <v>2.9586736134005198</v>
      </c>
      <c r="BB6" s="25">
        <v>3.57236185529259</v>
      </c>
      <c r="BC6" s="18">
        <v>1.2296713976825</v>
      </c>
      <c r="BD6" s="18">
        <v>4.6087523936277899</v>
      </c>
      <c r="BE6" s="18">
        <v>2.4083043059245699</v>
      </c>
      <c r="BF6" s="19">
        <v>126.26004102255401</v>
      </c>
      <c r="BG6" s="18" t="s">
        <v>76</v>
      </c>
      <c r="BH6" s="18" t="s">
        <v>76</v>
      </c>
      <c r="BI6" s="20">
        <v>0</v>
      </c>
      <c r="BJ6" s="18">
        <v>0.14654040952424999</v>
      </c>
      <c r="BK6" s="18">
        <v>2.25360740961527E-2</v>
      </c>
      <c r="BL6" s="5">
        <v>2.9586736134005198</v>
      </c>
      <c r="BM6" s="5">
        <v>4.6087523936277899</v>
      </c>
      <c r="BN6" s="11">
        <v>44015.375</v>
      </c>
      <c r="BO6" s="11">
        <v>45841.388888888891</v>
      </c>
      <c r="BP6" s="12" t="s">
        <v>303</v>
      </c>
      <c r="BQ6" s="12">
        <v>100</v>
      </c>
      <c r="BR6" s="14">
        <v>119.25246582448101</v>
      </c>
      <c r="BS6" s="13">
        <v>19.252465824481501</v>
      </c>
      <c r="BT6" s="13">
        <v>-21.188333710412198</v>
      </c>
      <c r="BU6" s="12">
        <v>100</v>
      </c>
      <c r="BV6" s="12">
        <v>0</v>
      </c>
      <c r="BW6" s="22">
        <v>3.97255626639144</v>
      </c>
      <c r="BX6" s="26" t="s">
        <v>366</v>
      </c>
      <c r="BY6" s="12">
        <v>628</v>
      </c>
      <c r="BZ6" s="12">
        <v>628</v>
      </c>
      <c r="CA6" s="12">
        <v>0</v>
      </c>
      <c r="CB6" s="21">
        <v>0</v>
      </c>
      <c r="CC6" s="22">
        <v>54.936305732484001</v>
      </c>
      <c r="CD6" s="22">
        <v>1.83421570550593</v>
      </c>
      <c r="CE6" s="13">
        <v>-0.87694340496122203</v>
      </c>
      <c r="CF6" s="13">
        <v>0.16648862995352801</v>
      </c>
      <c r="CG6" s="13">
        <v>-0.15200776172459399</v>
      </c>
      <c r="CH6" s="26" t="s">
        <v>367</v>
      </c>
      <c r="CI6" s="26" t="s">
        <v>368</v>
      </c>
      <c r="CJ6" s="13">
        <v>1.45885762114213</v>
      </c>
      <c r="CK6" s="13">
        <v>2.502520384846E-2</v>
      </c>
      <c r="CL6" s="13">
        <v>2.9586736134005198</v>
      </c>
      <c r="CM6" s="13">
        <v>3.57236185529259</v>
      </c>
      <c r="CN6" s="13">
        <v>1.2296713976825</v>
      </c>
      <c r="CO6" s="13">
        <v>4.6087523936277899</v>
      </c>
      <c r="CP6" s="5" t="s">
        <v>76</v>
      </c>
      <c r="CQ6" s="9">
        <v>-0.21188333710412199</v>
      </c>
      <c r="CR6" s="9">
        <v>19.252465824481501</v>
      </c>
      <c r="CS6" s="5">
        <v>0.19252465824481499</v>
      </c>
      <c r="CT6" s="6">
        <v>1.04872642087457E-14</v>
      </c>
      <c r="CU6" s="6">
        <v>0</v>
      </c>
    </row>
    <row r="7" spans="2:99" x14ac:dyDescent="0.25">
      <c r="B7" s="28" t="s">
        <v>3</v>
      </c>
      <c r="C7" s="4" t="str">
        <f xml:space="preserve"> IFERROR(INDEX(DATA[],
    MATCH(Name1, DATA[Name], 0),
    MATCH(STATS[[#This Row],[Metrics]], DATA[#Headers], 0)
), "")</f>
        <v>WIN$ - 17h00 + Intra Var gt 1.0 - Long</v>
      </c>
      <c r="D7" s="4" t="str">
        <f xml:space="preserve"> IFERROR(INDEX(DATA[],
    MATCH(Name2, DATA[Name], 0),
    MATCH(STATS[[#This Row],[Metrics]], DATA[#Headers], 0)
), "")</f>
        <v>WIN$ - 17h00 + Intra Var lt -1.0 - Short</v>
      </c>
      <c r="H7" s="36">
        <f xml:space="preserve"> ROW() - ROW(DATA[[#Headers],[Row]])</f>
        <v>6</v>
      </c>
      <c r="I7" s="4" t="s">
        <v>101</v>
      </c>
      <c r="J7" s="4" t="s">
        <v>102</v>
      </c>
      <c r="K7" s="23" t="s">
        <v>144</v>
      </c>
      <c r="L7" s="4" t="s">
        <v>75</v>
      </c>
      <c r="M7" s="23" t="s">
        <v>148</v>
      </c>
      <c r="N7" s="13">
        <v>34869</v>
      </c>
      <c r="O7" s="13">
        <v>5.0191437277769798E-6</v>
      </c>
      <c r="P7" s="13">
        <v>4.7785598521035201E-4</v>
      </c>
      <c r="Q7" s="13">
        <v>-7.7253218884120499E-3</v>
      </c>
      <c r="R7" s="13">
        <v>0</v>
      </c>
      <c r="S7" s="13">
        <v>0</v>
      </c>
      <c r="T7" s="13">
        <v>0</v>
      </c>
      <c r="U7" s="13">
        <v>1.4009182928101801E-2</v>
      </c>
      <c r="V7" s="13">
        <v>34840</v>
      </c>
      <c r="W7" s="13">
        <v>5.0233215454608303E-6</v>
      </c>
      <c r="X7" s="13">
        <v>4.7805480566280698E-4</v>
      </c>
      <c r="Y7" s="13">
        <v>-7.7253218884120499E-3</v>
      </c>
      <c r="Z7" s="13">
        <v>0</v>
      </c>
      <c r="AA7" s="13">
        <v>0</v>
      </c>
      <c r="AB7" s="13">
        <v>0</v>
      </c>
      <c r="AC7" s="13">
        <v>1.4009182928101801E-2</v>
      </c>
      <c r="AD7" s="5">
        <v>0.14350162248389201</v>
      </c>
      <c r="AE7" s="5">
        <v>0.10792823650802</v>
      </c>
      <c r="AF7" s="5">
        <v>0.13758219947153999</v>
      </c>
      <c r="AG7" s="5">
        <v>7.7465746517801998E-2</v>
      </c>
      <c r="AH7" s="5">
        <v>-4.2009724921820299E-2</v>
      </c>
      <c r="AI7" s="5">
        <v>2.7756632197030302</v>
      </c>
      <c r="AJ7" s="5">
        <v>-7.1916680350526496</v>
      </c>
      <c r="AK7" s="6">
        <v>-9.8876412284441004E-4</v>
      </c>
      <c r="AL7" s="7">
        <v>-17.469006139721799</v>
      </c>
      <c r="AM7" s="5">
        <v>5.0383996312558903E-2</v>
      </c>
      <c r="AN7" s="8">
        <v>118.653197285434</v>
      </c>
      <c r="AO7" s="5">
        <v>-4.9567324484798198E-2</v>
      </c>
      <c r="AP7" s="5">
        <v>1.1013091187108199</v>
      </c>
      <c r="AQ7" s="5">
        <v>0.105451834007284</v>
      </c>
      <c r="AR7" s="16">
        <v>44015.375</v>
      </c>
      <c r="AS7" s="16">
        <v>45841.388888888891</v>
      </c>
      <c r="AT7" s="17" t="s">
        <v>216</v>
      </c>
      <c r="AU7" s="18">
        <v>18.653197285433901</v>
      </c>
      <c r="AV7" s="18">
        <v>-2.5303524961884198</v>
      </c>
      <c r="AW7" s="18">
        <v>13.758219947154</v>
      </c>
      <c r="AX7" s="19">
        <v>7.7465746517802003</v>
      </c>
      <c r="AY7" s="18">
        <v>4.9567324484798201</v>
      </c>
      <c r="AZ7" s="24" t="s">
        <v>149</v>
      </c>
      <c r="BA7" s="18">
        <v>1.7027280197405299</v>
      </c>
      <c r="BB7" s="25">
        <v>2.7756632197030302</v>
      </c>
      <c r="BC7" s="18">
        <v>1.1013091187108199</v>
      </c>
      <c r="BD7" s="18">
        <v>2.6179562325249699</v>
      </c>
      <c r="BE7" s="18">
        <v>2.88858446374587</v>
      </c>
      <c r="BF7" s="19">
        <v>113.472389076062</v>
      </c>
      <c r="BG7" s="18">
        <v>0.93996563485147999</v>
      </c>
      <c r="BH7" s="18">
        <v>1.069288174322</v>
      </c>
      <c r="BI7" s="20">
        <v>-4.6992107522193697E-5</v>
      </c>
      <c r="BJ7" s="18">
        <v>0.14350162248389201</v>
      </c>
      <c r="BK7" s="18">
        <v>-4.2009724921820299E-2</v>
      </c>
      <c r="BL7" s="5">
        <v>1.7027280197405299</v>
      </c>
      <c r="BM7" s="5">
        <v>2.6179562325249699</v>
      </c>
      <c r="BN7" s="11">
        <v>44015.375</v>
      </c>
      <c r="BO7" s="11">
        <v>45841.388888888891</v>
      </c>
      <c r="BP7" s="12" t="s">
        <v>216</v>
      </c>
      <c r="BQ7" s="12">
        <v>100</v>
      </c>
      <c r="BR7" s="14">
        <v>118.653197285434</v>
      </c>
      <c r="BS7" s="13">
        <v>18.6531972854341</v>
      </c>
      <c r="BT7" s="13">
        <v>-2.5303524961884198</v>
      </c>
      <c r="BU7" s="12">
        <v>100</v>
      </c>
      <c r="BV7" s="12">
        <v>0</v>
      </c>
      <c r="BW7" s="22">
        <v>4.9567324484796602</v>
      </c>
      <c r="BX7" s="26" t="s">
        <v>149</v>
      </c>
      <c r="BY7" s="12">
        <v>1033</v>
      </c>
      <c r="BZ7" s="12">
        <v>1033</v>
      </c>
      <c r="CA7" s="12">
        <v>0</v>
      </c>
      <c r="CB7" s="21">
        <v>0</v>
      </c>
      <c r="CC7" s="22">
        <v>50.726040658276801</v>
      </c>
      <c r="CD7" s="22">
        <v>2.1591751384511402</v>
      </c>
      <c r="CE7" s="13">
        <v>-1.1309802061021199</v>
      </c>
      <c r="CF7" s="13">
        <v>0.21668667893106899</v>
      </c>
      <c r="CG7" s="13">
        <v>-0.190098893517996</v>
      </c>
      <c r="CH7" s="26" t="s">
        <v>147</v>
      </c>
      <c r="CI7" s="26" t="s">
        <v>146</v>
      </c>
      <c r="CJ7" s="13">
        <v>1.1748502708027899</v>
      </c>
      <c r="CK7" s="13">
        <v>1.7239302485386101E-2</v>
      </c>
      <c r="CL7" s="13">
        <v>1.7027280197405299</v>
      </c>
      <c r="CM7" s="13">
        <v>2.7756632197030302</v>
      </c>
      <c r="CN7" s="13">
        <v>1.1013091187108199</v>
      </c>
      <c r="CO7" s="13">
        <v>2.6179562325249699</v>
      </c>
      <c r="CP7" s="5">
        <v>0.93996563485147999</v>
      </c>
      <c r="CQ7" s="9">
        <v>-2.5303524961865199E-2</v>
      </c>
      <c r="CR7" s="9">
        <v>18.6531972854341</v>
      </c>
      <c r="CS7" s="5">
        <v>0.186531972854341</v>
      </c>
      <c r="CT7" s="6">
        <v>-2.85496265104798E-18</v>
      </c>
      <c r="CU7" s="6">
        <v>-4.6992107522193697E-5</v>
      </c>
    </row>
    <row r="8" spans="2:99" x14ac:dyDescent="0.25">
      <c r="B8" s="29" t="s">
        <v>4</v>
      </c>
      <c r="C8" s="34">
        <f xml:space="preserve"> IFERROR(INDEX(DATA[],
    MATCH(Name1, DATA[Name], 0),
    MATCH(STATS[[#This Row],[Metrics]], DATA[#Headers], 0)
), "")</f>
        <v>8.2152218846271302E-2</v>
      </c>
      <c r="D8" s="34">
        <f xml:space="preserve"> IFERROR(INDEX(DATA[],
    MATCH(Name2, DATA[Name], 0),
    MATCH(STATS[[#This Row],[Metrics]], DATA[#Headers], 0)
), "")</f>
        <v>0.12152814132117901</v>
      </c>
      <c r="H8" s="36">
        <f xml:space="preserve"> ROW() - ROW(DATA[[#Headers],[Row]])</f>
        <v>7</v>
      </c>
      <c r="I8" s="4" t="s">
        <v>101</v>
      </c>
      <c r="J8" s="4" t="s">
        <v>167</v>
      </c>
      <c r="K8" s="23" t="s">
        <v>274</v>
      </c>
      <c r="L8" s="4" t="s">
        <v>74</v>
      </c>
      <c r="M8" s="23" t="s">
        <v>353</v>
      </c>
      <c r="N8" s="13">
        <v>34868</v>
      </c>
      <c r="O8" s="13">
        <v>4.9228605151478597E-6</v>
      </c>
      <c r="P8" s="13">
        <v>2.9184364584060801E-4</v>
      </c>
      <c r="Q8" s="13">
        <v>-6.1035029386300203E-3</v>
      </c>
      <c r="R8" s="13">
        <v>0</v>
      </c>
      <c r="S8" s="13">
        <v>0</v>
      </c>
      <c r="T8" s="13">
        <v>0</v>
      </c>
      <c r="U8" s="13">
        <v>8.4708438571495792E-3</v>
      </c>
      <c r="V8" s="13">
        <v>34785</v>
      </c>
      <c r="W8" s="13">
        <v>4.9346068834893104E-6</v>
      </c>
      <c r="X8" s="13">
        <v>2.9219153120961798E-4</v>
      </c>
      <c r="Y8" s="13">
        <v>-6.1035029386300203E-3</v>
      </c>
      <c r="Z8" s="13">
        <v>0</v>
      </c>
      <c r="AA8" s="13">
        <v>0</v>
      </c>
      <c r="AB8" s="13">
        <v>0</v>
      </c>
      <c r="AC8" s="13">
        <v>8.4708438571495792E-3</v>
      </c>
      <c r="AD8" s="5">
        <v>0.14188858993533901</v>
      </c>
      <c r="AE8" s="5">
        <v>3.3805869600911302E-2</v>
      </c>
      <c r="AF8" s="5">
        <v>0.13684140216451601</v>
      </c>
      <c r="AG8" s="5">
        <v>4.7311086585171802E-2</v>
      </c>
      <c r="AH8" s="5">
        <v>2.4689987461879899E-2</v>
      </c>
      <c r="AI8" s="5">
        <v>3.5548856598822201</v>
      </c>
      <c r="AJ8" s="5">
        <v>-0.83297181851788105</v>
      </c>
      <c r="AK8" s="6">
        <v>-4.8366148778141501E-4</v>
      </c>
      <c r="AL8" s="7">
        <v>0.73337050444255703</v>
      </c>
      <c r="AM8" s="5">
        <v>3.0941143969251801E-2</v>
      </c>
      <c r="AN8" s="8">
        <v>118.550109263244</v>
      </c>
      <c r="AO8" s="5">
        <v>-3.8493896922988602E-2</v>
      </c>
      <c r="AP8" s="5">
        <v>1.20349632934592</v>
      </c>
      <c r="AQ8" s="5">
        <v>6.9146495353906101E-2</v>
      </c>
      <c r="AR8" s="16">
        <v>44015.375</v>
      </c>
      <c r="AS8" s="16">
        <v>45841.388888888891</v>
      </c>
      <c r="AT8" s="17" t="s">
        <v>303</v>
      </c>
      <c r="AU8" s="18">
        <v>18.550109263244298</v>
      </c>
      <c r="AV8" s="18">
        <v>-21.188333710412198</v>
      </c>
      <c r="AW8" s="18">
        <v>13.684140216451601</v>
      </c>
      <c r="AX8" s="19">
        <v>4.7311086585171802</v>
      </c>
      <c r="AY8" s="18">
        <v>3.8493896922988702</v>
      </c>
      <c r="AZ8" s="24" t="s">
        <v>354</v>
      </c>
      <c r="BA8" s="18">
        <v>2.73451285260975</v>
      </c>
      <c r="BB8" s="25">
        <v>3.5548856598822201</v>
      </c>
      <c r="BC8" s="18">
        <v>1.20349632934592</v>
      </c>
      <c r="BD8" s="18">
        <v>4.1812537528234701</v>
      </c>
      <c r="BE8" s="18">
        <v>1.80604486708689</v>
      </c>
      <c r="BF8" s="19">
        <v>117.296398370093</v>
      </c>
      <c r="BG8" s="18" t="s">
        <v>76</v>
      </c>
      <c r="BH8" s="18" t="s">
        <v>76</v>
      </c>
      <c r="BI8" s="20">
        <v>0</v>
      </c>
      <c r="BJ8" s="18">
        <v>0.14188858993533901</v>
      </c>
      <c r="BK8" s="18">
        <v>2.4689987461879899E-2</v>
      </c>
      <c r="BL8" s="5">
        <v>2.73451285260975</v>
      </c>
      <c r="BM8" s="5">
        <v>4.1812537528234701</v>
      </c>
      <c r="BN8" s="11">
        <v>44015.375</v>
      </c>
      <c r="BO8" s="11">
        <v>45841.388888888891</v>
      </c>
      <c r="BP8" s="12" t="s">
        <v>303</v>
      </c>
      <c r="BQ8" s="12">
        <v>100</v>
      </c>
      <c r="BR8" s="14">
        <v>118.550109263244</v>
      </c>
      <c r="BS8" s="13">
        <v>18.5501092632446</v>
      </c>
      <c r="BT8" s="13">
        <v>-21.188333710412198</v>
      </c>
      <c r="BU8" s="12">
        <v>100</v>
      </c>
      <c r="BV8" s="12">
        <v>0</v>
      </c>
      <c r="BW8" s="22">
        <v>3.8493896922989799</v>
      </c>
      <c r="BX8" s="26" t="s">
        <v>354</v>
      </c>
      <c r="BY8" s="12">
        <v>680</v>
      </c>
      <c r="BZ8" s="12">
        <v>680</v>
      </c>
      <c r="CA8" s="12">
        <v>0</v>
      </c>
      <c r="CB8" s="21">
        <v>0</v>
      </c>
      <c r="CC8" s="22">
        <v>54.411764705882298</v>
      </c>
      <c r="CD8" s="22">
        <v>1.83421570550593</v>
      </c>
      <c r="CE8" s="13">
        <v>-0.87694340496122403</v>
      </c>
      <c r="CF8" s="13">
        <v>0.16417287733050101</v>
      </c>
      <c r="CG8" s="13">
        <v>-0.15230795461537999</v>
      </c>
      <c r="CH8" s="26" t="s">
        <v>355</v>
      </c>
      <c r="CI8" s="26" t="s">
        <v>356</v>
      </c>
      <c r="CJ8" s="13">
        <v>1.4014587252091399</v>
      </c>
      <c r="CK8" s="13">
        <v>2.1577380049017301E-2</v>
      </c>
      <c r="CL8" s="13">
        <v>2.73451285260975</v>
      </c>
      <c r="CM8" s="13">
        <v>3.5548856598822201</v>
      </c>
      <c r="CN8" s="13">
        <v>1.20349632934592</v>
      </c>
      <c r="CO8" s="13">
        <v>4.1812537528234701</v>
      </c>
      <c r="CP8" s="5" t="s">
        <v>76</v>
      </c>
      <c r="CQ8" s="9">
        <v>-0.21188333710412199</v>
      </c>
      <c r="CR8" s="9">
        <v>18.5501092632446</v>
      </c>
      <c r="CS8" s="5">
        <v>0.18550109263244599</v>
      </c>
      <c r="CT8" s="6">
        <v>1.19355149423722E-14</v>
      </c>
      <c r="CU8" s="6">
        <v>0</v>
      </c>
    </row>
    <row r="9" spans="2:99" x14ac:dyDescent="0.25">
      <c r="B9" s="29" t="s">
        <v>5</v>
      </c>
      <c r="C9" s="5">
        <f xml:space="preserve"> IFERROR(INDEX(DATA[],
    MATCH(Name1, DATA[Name], 0),
    MATCH(STATS[[#This Row],[Metrics]], DATA[#Headers], 0)
), "")</f>
        <v>-4.1600484950092498E-2</v>
      </c>
      <c r="D9" s="5">
        <f xml:space="preserve"> IFERROR(INDEX(DATA[],
    MATCH(Name2, DATA[Name], 0),
    MATCH(STATS[[#This Row],[Metrics]], DATA[#Headers], 0)
), "")</f>
        <v>6.7494635640552803E-2</v>
      </c>
      <c r="H9" s="36">
        <f xml:space="preserve"> ROW() - ROW(DATA[[#Headers],[Row]])</f>
        <v>8</v>
      </c>
      <c r="I9" s="4" t="s">
        <v>101</v>
      </c>
      <c r="J9" s="4" t="s">
        <v>102</v>
      </c>
      <c r="K9" s="23" t="s">
        <v>274</v>
      </c>
      <c r="L9" s="4" t="s">
        <v>74</v>
      </c>
      <c r="M9" s="23" t="s">
        <v>275</v>
      </c>
      <c r="N9" s="13">
        <v>34869</v>
      </c>
      <c r="O9" s="13">
        <v>4.7432816245466397E-6</v>
      </c>
      <c r="P9" s="13">
        <v>3.7236647149147797E-4</v>
      </c>
      <c r="Q9" s="13">
        <v>-9.0960698113456192E-3</v>
      </c>
      <c r="R9" s="13">
        <v>0</v>
      </c>
      <c r="S9" s="13">
        <v>0</v>
      </c>
      <c r="T9" s="13">
        <v>0</v>
      </c>
      <c r="U9" s="13">
        <v>8.6309311663934195E-3</v>
      </c>
      <c r="V9" s="13">
        <v>34811</v>
      </c>
      <c r="W9" s="13">
        <v>4.7511845958552403E-6</v>
      </c>
      <c r="X9" s="13">
        <v>3.7267650825147699E-4</v>
      </c>
      <c r="Y9" s="13">
        <v>-9.0960698113456192E-3</v>
      </c>
      <c r="Z9" s="13">
        <v>0</v>
      </c>
      <c r="AA9" s="13">
        <v>0</v>
      </c>
      <c r="AB9" s="13">
        <v>0</v>
      </c>
      <c r="AC9" s="13">
        <v>8.6309311663934195E-3</v>
      </c>
      <c r="AD9" s="5">
        <v>0.13124997023280899</v>
      </c>
      <c r="AE9" s="5">
        <v>-8.2045444631860406E-2</v>
      </c>
      <c r="AF9" s="5">
        <v>0.13069330751219199</v>
      </c>
      <c r="AG9" s="5">
        <v>6.0364728255125497E-2</v>
      </c>
      <c r="AH9" s="5">
        <v>2.5484118639396501E-2</v>
      </c>
      <c r="AI9" s="5">
        <v>1.43474034788115</v>
      </c>
      <c r="AJ9" s="5">
        <v>-6.8315733113800396</v>
      </c>
      <c r="AK9" s="6">
        <v>-6.2617899527717797E-4</v>
      </c>
      <c r="AL9" s="7">
        <v>0.81319381637169696</v>
      </c>
      <c r="AM9" s="5">
        <v>4.2179291456327997E-2</v>
      </c>
      <c r="AN9" s="8">
        <v>117.70077490504799</v>
      </c>
      <c r="AO9" s="5">
        <v>-9.1091958001461498E-2</v>
      </c>
      <c r="AP9" s="5">
        <v>1.1514514471403501</v>
      </c>
      <c r="AQ9" s="5">
        <v>7.0291663081820499E-2</v>
      </c>
      <c r="AR9" s="16">
        <v>44015.375</v>
      </c>
      <c r="AS9" s="16">
        <v>45841.388888888891</v>
      </c>
      <c r="AT9" s="17" t="s">
        <v>216</v>
      </c>
      <c r="AU9" s="18">
        <v>17.700774905049599</v>
      </c>
      <c r="AV9" s="18">
        <v>-2.5303524961884198</v>
      </c>
      <c r="AW9" s="18">
        <v>13.0693307512192</v>
      </c>
      <c r="AX9" s="19">
        <v>6.0364728255125497</v>
      </c>
      <c r="AY9" s="18">
        <v>9.1091958001461499</v>
      </c>
      <c r="AZ9" s="24" t="s">
        <v>276</v>
      </c>
      <c r="BA9" s="18">
        <v>2.0650045928518099</v>
      </c>
      <c r="BB9" s="25">
        <v>1.43474034788115</v>
      </c>
      <c r="BC9" s="18">
        <v>1.1514514471403501</v>
      </c>
      <c r="BD9" s="18">
        <v>2.9553232590962399</v>
      </c>
      <c r="BE9" s="18">
        <v>-0.56989475334124795</v>
      </c>
      <c r="BF9" s="19">
        <v>123.604159354792</v>
      </c>
      <c r="BG9" s="18" t="s">
        <v>76</v>
      </c>
      <c r="BH9" s="18" t="s">
        <v>76</v>
      </c>
      <c r="BI9" s="20">
        <v>0</v>
      </c>
      <c r="BJ9" s="18">
        <v>0.13124997023280899</v>
      </c>
      <c r="BK9" s="18">
        <v>2.5484118639396501E-2</v>
      </c>
      <c r="BL9" s="5">
        <v>2.0650045928518099</v>
      </c>
      <c r="BM9" s="5">
        <v>2.9553232590962399</v>
      </c>
      <c r="BN9" s="11">
        <v>44015.375</v>
      </c>
      <c r="BO9" s="11">
        <v>45841.388888888891</v>
      </c>
      <c r="BP9" s="12" t="s">
        <v>216</v>
      </c>
      <c r="BQ9" s="12">
        <v>100</v>
      </c>
      <c r="BR9" s="14">
        <v>117.70077490504799</v>
      </c>
      <c r="BS9" s="13">
        <v>17.700774905048501</v>
      </c>
      <c r="BT9" s="13">
        <v>-2.5303524961884198</v>
      </c>
      <c r="BU9" s="12">
        <v>100</v>
      </c>
      <c r="BV9" s="12">
        <v>0</v>
      </c>
      <c r="BW9" s="22">
        <v>9.1091958001464501</v>
      </c>
      <c r="BX9" s="26" t="s">
        <v>276</v>
      </c>
      <c r="BY9" s="12">
        <v>690</v>
      </c>
      <c r="BZ9" s="12">
        <v>690</v>
      </c>
      <c r="CA9" s="12">
        <v>0</v>
      </c>
      <c r="CB9" s="21">
        <v>0</v>
      </c>
      <c r="CC9" s="22">
        <v>55.362318840579697</v>
      </c>
      <c r="CD9" s="22">
        <v>1.1309802061021199</v>
      </c>
      <c r="CE9" s="13">
        <v>-1.2243999404310999</v>
      </c>
      <c r="CF9" s="13">
        <v>0.201454570226972</v>
      </c>
      <c r="CG9" s="13">
        <v>-0.201953812120274</v>
      </c>
      <c r="CH9" s="26" t="s">
        <v>277</v>
      </c>
      <c r="CI9" s="26" t="s">
        <v>278</v>
      </c>
      <c r="CJ9" s="13">
        <v>1.2850877339632101</v>
      </c>
      <c r="CK9" s="13">
        <v>2.2944752448173102E-2</v>
      </c>
      <c r="CL9" s="13">
        <v>2.0650045928518099</v>
      </c>
      <c r="CM9" s="13">
        <v>1.43474034788115</v>
      </c>
      <c r="CN9" s="13">
        <v>1.1514514471403501</v>
      </c>
      <c r="CO9" s="13">
        <v>2.9553232590962399</v>
      </c>
      <c r="CP9" s="5" t="s">
        <v>76</v>
      </c>
      <c r="CQ9" s="9">
        <v>-2.5303524961865199E-2</v>
      </c>
      <c r="CR9" s="9">
        <v>17.700774905048501</v>
      </c>
      <c r="CS9" s="5">
        <v>0.177007749050485</v>
      </c>
      <c r="CT9" s="6">
        <v>1.75887734956446E-17</v>
      </c>
      <c r="CU9" s="6">
        <v>0</v>
      </c>
    </row>
    <row r="10" spans="2:99" x14ac:dyDescent="0.25">
      <c r="B10" s="29" t="s">
        <v>6</v>
      </c>
      <c r="C10" s="34">
        <f xml:space="preserve"> IFERROR(INDEX(DATA[],
    MATCH(Name1, DATA[Name], 0),
    MATCH(STATS[[#This Row],[Metrics]], DATA[#Headers], 0)
), "")</f>
        <v>8.1950966233921202E-2</v>
      </c>
      <c r="D10" s="34">
        <f xml:space="preserve"> IFERROR(INDEX(DATA[],
    MATCH(Name2, DATA[Name], 0),
    MATCH(STATS[[#This Row],[Metrics]], DATA[#Headers], 0)
), "")</f>
        <v>0.11977519481587</v>
      </c>
      <c r="H10" s="36">
        <f xml:space="preserve"> ROW() - ROW(DATA[[#Headers],[Row]])</f>
        <v>9</v>
      </c>
      <c r="I10" s="4" t="s">
        <v>101</v>
      </c>
      <c r="J10" s="4" t="s">
        <v>102</v>
      </c>
      <c r="K10" s="23" t="s">
        <v>256</v>
      </c>
      <c r="L10" s="4" t="s">
        <v>75</v>
      </c>
      <c r="M10" s="23" t="s">
        <v>260</v>
      </c>
      <c r="N10" s="13">
        <v>34869</v>
      </c>
      <c r="O10" s="13">
        <v>4.5045322702241099E-6</v>
      </c>
      <c r="P10" s="13">
        <v>3.3510902392607699E-4</v>
      </c>
      <c r="Q10" s="13">
        <v>-7.72532188841203E-3</v>
      </c>
      <c r="R10" s="13">
        <v>0</v>
      </c>
      <c r="S10" s="13">
        <v>0</v>
      </c>
      <c r="T10" s="13">
        <v>0</v>
      </c>
      <c r="U10" s="13">
        <v>1.40091829281017E-2</v>
      </c>
      <c r="V10" s="13">
        <v>34643</v>
      </c>
      <c r="W10" s="13">
        <v>4.5339184172977102E-6</v>
      </c>
      <c r="X10" s="13">
        <v>3.3620015306213001E-4</v>
      </c>
      <c r="Y10" s="13">
        <v>-7.72532188841203E-3</v>
      </c>
      <c r="Z10" s="13">
        <v>0</v>
      </c>
      <c r="AA10" s="13">
        <v>0</v>
      </c>
      <c r="AB10" s="13">
        <v>0</v>
      </c>
      <c r="AC10" s="13">
        <v>1.40091829281017E-2</v>
      </c>
      <c r="AD10" s="5">
        <v>0.12688555136093899</v>
      </c>
      <c r="AE10" s="5">
        <v>5.0357868086832097E-2</v>
      </c>
      <c r="AF10" s="5">
        <v>0.124013301588195</v>
      </c>
      <c r="AG10" s="5">
        <v>5.4324883451813098E-2</v>
      </c>
      <c r="AH10" s="5">
        <v>-2.06722679837643E-2</v>
      </c>
      <c r="AI10" s="5">
        <v>4.6265403023084204</v>
      </c>
      <c r="AJ10" s="5">
        <v>-6.4823974349796103</v>
      </c>
      <c r="AK10" s="6">
        <v>-4.0229170309168799E-4</v>
      </c>
      <c r="AL10" s="7">
        <v>-2.72786197256216</v>
      </c>
      <c r="AM10" s="5">
        <v>3.3260679828208198E-2</v>
      </c>
      <c r="AN10" s="8">
        <v>116.77904126072301</v>
      </c>
      <c r="AO10" s="5">
        <v>-2.6804759817247899E-2</v>
      </c>
      <c r="AP10" s="5">
        <v>1.2238729585975701</v>
      </c>
      <c r="AQ10" s="5">
        <v>3.9519343829762799E-2</v>
      </c>
      <c r="AR10" s="16">
        <v>44015.375</v>
      </c>
      <c r="AS10" s="16">
        <v>45841.388888888891</v>
      </c>
      <c r="AT10" s="17" t="s">
        <v>216</v>
      </c>
      <c r="AU10" s="18">
        <v>16.779041260724401</v>
      </c>
      <c r="AV10" s="18">
        <v>-2.5303524961884198</v>
      </c>
      <c r="AW10" s="18">
        <v>12.4013301588195</v>
      </c>
      <c r="AX10" s="19">
        <v>5.4324883451813104</v>
      </c>
      <c r="AY10" s="18">
        <v>2.6804759817247801</v>
      </c>
      <c r="AZ10" s="24" t="s">
        <v>261</v>
      </c>
      <c r="BA10" s="18">
        <v>2.1790954814747798</v>
      </c>
      <c r="BB10" s="25">
        <v>4.6265403023084204</v>
      </c>
      <c r="BC10" s="18">
        <v>1.2238729585975701</v>
      </c>
      <c r="BD10" s="18">
        <v>3.55913074155186</v>
      </c>
      <c r="BE10" s="18">
        <v>7.0152599319145903</v>
      </c>
      <c r="BF10" s="19">
        <v>330.313473110828</v>
      </c>
      <c r="BG10" s="18" t="s">
        <v>76</v>
      </c>
      <c r="BH10" s="18" t="s">
        <v>76</v>
      </c>
      <c r="BI10" s="20">
        <v>0</v>
      </c>
      <c r="BJ10" s="18">
        <v>0.12688555136093899</v>
      </c>
      <c r="BK10" s="18">
        <v>-2.06722679837643E-2</v>
      </c>
      <c r="BL10" s="5">
        <v>2.1790954814747798</v>
      </c>
      <c r="BM10" s="5">
        <v>3.55913074155186</v>
      </c>
      <c r="BN10" s="11">
        <v>44015.375</v>
      </c>
      <c r="BO10" s="11">
        <v>45841.388888888891</v>
      </c>
      <c r="BP10" s="12" t="s">
        <v>216</v>
      </c>
      <c r="BQ10" s="12">
        <v>100</v>
      </c>
      <c r="BR10" s="14">
        <v>116.77904126072301</v>
      </c>
      <c r="BS10" s="13">
        <v>16.779041260723801</v>
      </c>
      <c r="BT10" s="13">
        <v>-2.5303524961884198</v>
      </c>
      <c r="BU10" s="12">
        <v>100</v>
      </c>
      <c r="BV10" s="12">
        <v>0</v>
      </c>
      <c r="BW10" s="22">
        <v>2.6804759817248298</v>
      </c>
      <c r="BX10" s="26" t="s">
        <v>261</v>
      </c>
      <c r="BY10" s="12">
        <v>395</v>
      </c>
      <c r="BZ10" s="12">
        <v>395</v>
      </c>
      <c r="CA10" s="12">
        <v>0</v>
      </c>
      <c r="CB10" s="21">
        <v>0</v>
      </c>
      <c r="CC10" s="22">
        <v>55.443037974683499</v>
      </c>
      <c r="CD10" s="22">
        <v>2.1591751384511499</v>
      </c>
      <c r="CE10" s="13">
        <v>-0.97056745615298101</v>
      </c>
      <c r="CF10" s="13">
        <v>0.240958565826246</v>
      </c>
      <c r="CG10" s="13">
        <v>-0.21053665567528801</v>
      </c>
      <c r="CH10" s="26" t="s">
        <v>259</v>
      </c>
      <c r="CI10" s="26" t="s">
        <v>258</v>
      </c>
      <c r="CJ10" s="13">
        <v>1.4136053018466099</v>
      </c>
      <c r="CK10" s="13">
        <v>4.2478585470187E-2</v>
      </c>
      <c r="CL10" s="13">
        <v>2.1790954814747798</v>
      </c>
      <c r="CM10" s="13">
        <v>4.6265403023084204</v>
      </c>
      <c r="CN10" s="13">
        <v>1.2238729585975701</v>
      </c>
      <c r="CO10" s="13">
        <v>3.55913074155186</v>
      </c>
      <c r="CP10" s="5" t="s">
        <v>76</v>
      </c>
      <c r="CQ10" s="9">
        <v>-2.5303524961865199E-2</v>
      </c>
      <c r="CR10" s="9">
        <v>16.779041260723801</v>
      </c>
      <c r="CS10" s="5">
        <v>0.16779041260723801</v>
      </c>
      <c r="CT10" s="6">
        <v>-2.0169960236548799E-18</v>
      </c>
      <c r="CU10" s="6">
        <v>0</v>
      </c>
    </row>
    <row r="11" spans="2:99" x14ac:dyDescent="0.25">
      <c r="B11" s="29" t="s">
        <v>7</v>
      </c>
      <c r="C11" s="5">
        <f xml:space="preserve"> IFERROR(INDEX(DATA[],
    MATCH(Name1, DATA[Name], 0),
    MATCH(STATS[[#This Row],[Metrics]], DATA[#Headers], 0)
), "")</f>
        <v>3.7102719976095003E-2</v>
      </c>
      <c r="D11" s="5">
        <f xml:space="preserve"> IFERROR(INDEX(DATA[],
    MATCH(Name2, DATA[Name], 0),
    MATCH(STATS[[#This Row],[Metrics]], DATA[#Headers], 0)
), "")</f>
        <v>4.2525689065745498E-2</v>
      </c>
      <c r="H11" s="36">
        <f xml:space="preserve"> ROW() - ROW(DATA[[#Headers],[Row]])</f>
        <v>10</v>
      </c>
      <c r="I11" s="4" t="s">
        <v>101</v>
      </c>
      <c r="J11" s="4" t="s">
        <v>102</v>
      </c>
      <c r="K11" s="23" t="s">
        <v>262</v>
      </c>
      <c r="L11" s="4" t="s">
        <v>74</v>
      </c>
      <c r="M11" s="23" t="s">
        <v>263</v>
      </c>
      <c r="N11" s="13">
        <v>34869</v>
      </c>
      <c r="O11" s="13">
        <v>4.5211025928813504E-6</v>
      </c>
      <c r="P11" s="13">
        <v>3.8859320344276601E-4</v>
      </c>
      <c r="Q11" s="13">
        <v>-9.0960698113456296E-3</v>
      </c>
      <c r="R11" s="13">
        <v>0</v>
      </c>
      <c r="S11" s="13">
        <v>0</v>
      </c>
      <c r="T11" s="13">
        <v>0</v>
      </c>
      <c r="U11" s="13">
        <v>8.6309311663934005E-3</v>
      </c>
      <c r="V11" s="13">
        <v>34811</v>
      </c>
      <c r="W11" s="13">
        <v>4.5286353828151997E-6</v>
      </c>
      <c r="X11" s="13">
        <v>3.88916759488629E-4</v>
      </c>
      <c r="Y11" s="13">
        <v>-9.0960698113456296E-3</v>
      </c>
      <c r="Z11" s="13">
        <v>0</v>
      </c>
      <c r="AA11" s="13">
        <v>0</v>
      </c>
      <c r="AB11" s="13">
        <v>0</v>
      </c>
      <c r="AC11" s="13">
        <v>8.6309311663934005E-3</v>
      </c>
      <c r="AD11" s="5">
        <v>0.124530866127624</v>
      </c>
      <c r="AE11" s="5">
        <v>-9.2984383590737602E-2</v>
      </c>
      <c r="AF11" s="5">
        <v>0.123928202915284</v>
      </c>
      <c r="AG11" s="5">
        <v>6.2995261183569407E-2</v>
      </c>
      <c r="AH11" s="5">
        <v>2.7753060335365801E-2</v>
      </c>
      <c r="AI11" s="5">
        <v>1.2158991591399</v>
      </c>
      <c r="AJ11" s="5">
        <v>-6.4779491748983897</v>
      </c>
      <c r="AK11" s="6">
        <v>-6.9478445028195305E-4</v>
      </c>
      <c r="AL11" s="7">
        <v>0.84455667436598403</v>
      </c>
      <c r="AM11" s="5">
        <v>4.4209549966113301E-2</v>
      </c>
      <c r="AN11" s="8">
        <v>116.76731053176</v>
      </c>
      <c r="AO11" s="5">
        <v>-0.101923092868118</v>
      </c>
      <c r="AP11" s="5">
        <v>1.1301029919311001</v>
      </c>
      <c r="AQ11" s="5">
        <v>7.7662106742378598E-2</v>
      </c>
      <c r="AR11" s="16">
        <v>44015.375</v>
      </c>
      <c r="AS11" s="16">
        <v>45841.388888888891</v>
      </c>
      <c r="AT11" s="17" t="s">
        <v>216</v>
      </c>
      <c r="AU11" s="18">
        <v>16.767310531761101</v>
      </c>
      <c r="AV11" s="18">
        <v>-2.5303524961884198</v>
      </c>
      <c r="AW11" s="18">
        <v>12.3928202915284</v>
      </c>
      <c r="AX11" s="19">
        <v>6.2995261183569404</v>
      </c>
      <c r="AY11" s="18">
        <v>10.1923092868119</v>
      </c>
      <c r="AZ11" s="24" t="s">
        <v>264</v>
      </c>
      <c r="BA11" s="18">
        <v>1.8860875232296299</v>
      </c>
      <c r="BB11" s="25">
        <v>1.2158991591399</v>
      </c>
      <c r="BC11" s="18">
        <v>1.1301029919311001</v>
      </c>
      <c r="BD11" s="18">
        <v>2.6875319072913801</v>
      </c>
      <c r="BE11" s="18">
        <v>-0.56620012058171798</v>
      </c>
      <c r="BF11" s="19">
        <v>109.71710185528499</v>
      </c>
      <c r="BG11" s="18" t="s">
        <v>76</v>
      </c>
      <c r="BH11" s="18" t="s">
        <v>76</v>
      </c>
      <c r="BI11" s="20">
        <v>0</v>
      </c>
      <c r="BJ11" s="18">
        <v>0.124530866127624</v>
      </c>
      <c r="BK11" s="18">
        <v>2.7753060335365801E-2</v>
      </c>
      <c r="BL11" s="5">
        <v>1.8860875232296299</v>
      </c>
      <c r="BM11" s="5">
        <v>2.6875319072913801</v>
      </c>
      <c r="BN11" s="11">
        <v>44015.375</v>
      </c>
      <c r="BO11" s="11">
        <v>45841.388888888891</v>
      </c>
      <c r="BP11" s="12" t="s">
        <v>216</v>
      </c>
      <c r="BQ11" s="12">
        <v>100</v>
      </c>
      <c r="BR11" s="14">
        <v>116.76731053176</v>
      </c>
      <c r="BS11" s="13">
        <v>16.767310531760401</v>
      </c>
      <c r="BT11" s="13">
        <v>-2.5303524961884198</v>
      </c>
      <c r="BU11" s="12">
        <v>100</v>
      </c>
      <c r="BV11" s="12">
        <v>0</v>
      </c>
      <c r="BW11" s="22">
        <v>10.192309286812</v>
      </c>
      <c r="BX11" s="26" t="s">
        <v>264</v>
      </c>
      <c r="BY11" s="12">
        <v>762</v>
      </c>
      <c r="BZ11" s="12">
        <v>762</v>
      </c>
      <c r="CA11" s="12">
        <v>0</v>
      </c>
      <c r="CB11" s="21">
        <v>0</v>
      </c>
      <c r="CC11" s="22">
        <v>54.593175853018302</v>
      </c>
      <c r="CD11" s="22">
        <v>1.1309802061021299</v>
      </c>
      <c r="CE11" s="13">
        <v>-1.2243999404310899</v>
      </c>
      <c r="CF11" s="13">
        <v>0.19913520069658699</v>
      </c>
      <c r="CG11" s="13">
        <v>-0.19893072614996299</v>
      </c>
      <c r="CH11" s="26" t="s">
        <v>265</v>
      </c>
      <c r="CI11" s="26" t="s">
        <v>266</v>
      </c>
      <c r="CJ11" s="13">
        <v>1.24526882038908</v>
      </c>
      <c r="CK11" s="13">
        <v>1.9608389279315401E-2</v>
      </c>
      <c r="CL11" s="13">
        <v>1.8860875232296299</v>
      </c>
      <c r="CM11" s="13">
        <v>1.2158991591399</v>
      </c>
      <c r="CN11" s="13">
        <v>1.1301029919311001</v>
      </c>
      <c r="CO11" s="13">
        <v>2.6875319072913801</v>
      </c>
      <c r="CP11" s="5" t="s">
        <v>76</v>
      </c>
      <c r="CQ11" s="9">
        <v>-2.5303524961865199E-2</v>
      </c>
      <c r="CR11" s="9">
        <v>16.767310531760401</v>
      </c>
      <c r="CS11" s="5">
        <v>0.16767310531760399</v>
      </c>
      <c r="CT11" s="6">
        <v>2.1405218836079901E-17</v>
      </c>
      <c r="CU11" s="6">
        <v>0</v>
      </c>
    </row>
    <row r="12" spans="2:99" x14ac:dyDescent="0.25">
      <c r="B12" s="29" t="s">
        <v>14</v>
      </c>
      <c r="C12" s="8">
        <f xml:space="preserve"> IFERROR(INDEX(DATA[],
    MATCH(Name1, DATA[Name], 0),
    MATCH(STATS[[#This Row],[Metrics]], DATA[#Headers], 0)
), "")</f>
        <v>111.016497601251</v>
      </c>
      <c r="D12" s="8">
        <f xml:space="preserve"> IFERROR(INDEX(DATA[],
    MATCH(Name2, DATA[Name], 0),
    MATCH(STATS[[#This Row],[Metrics]], DATA[#Headers], 0)
), "")</f>
        <v>116.195177420322</v>
      </c>
      <c r="H12" s="36">
        <f xml:space="preserve"> ROW() - ROW(DATA[[#Headers],[Row]])</f>
        <v>11</v>
      </c>
      <c r="I12" s="4" t="s">
        <v>101</v>
      </c>
      <c r="J12" s="4" t="s">
        <v>167</v>
      </c>
      <c r="K12" s="23" t="s">
        <v>103</v>
      </c>
      <c r="L12" s="4" t="s">
        <v>74</v>
      </c>
      <c r="M12" s="23" t="s">
        <v>168</v>
      </c>
      <c r="N12" s="13">
        <v>34868</v>
      </c>
      <c r="O12" s="13">
        <v>4.3707429441339399E-6</v>
      </c>
      <c r="P12" s="13">
        <v>2.6703907167362499E-4</v>
      </c>
      <c r="Q12" s="13">
        <v>-6.1035029386300498E-3</v>
      </c>
      <c r="R12" s="13">
        <v>0</v>
      </c>
      <c r="S12" s="13">
        <v>0</v>
      </c>
      <c r="T12" s="13">
        <v>0</v>
      </c>
      <c r="U12" s="13">
        <v>8.4708438571495792E-3</v>
      </c>
      <c r="V12" s="13">
        <v>34785</v>
      </c>
      <c r="W12" s="13">
        <v>4.38117191249281E-6</v>
      </c>
      <c r="X12" s="13">
        <v>2.6735739464040702E-4</v>
      </c>
      <c r="Y12" s="13">
        <v>-6.1035029386300498E-3</v>
      </c>
      <c r="Z12" s="13">
        <v>0</v>
      </c>
      <c r="AA12" s="13">
        <v>0</v>
      </c>
      <c r="AB12" s="13">
        <v>0</v>
      </c>
      <c r="AC12" s="13">
        <v>8.4708438571495792E-3</v>
      </c>
      <c r="AD12" s="5">
        <v>0.12483353192360599</v>
      </c>
      <c r="AE12" s="5">
        <v>1.0703808300390701E-2</v>
      </c>
      <c r="AF12" s="5">
        <v>0.12066954723878</v>
      </c>
      <c r="AG12" s="5">
        <v>4.32899904508003E-2</v>
      </c>
      <c r="AH12" s="5">
        <v>2.06714299243691E-2</v>
      </c>
      <c r="AI12" s="5">
        <v>2.7612755495580501</v>
      </c>
      <c r="AJ12" s="5">
        <v>-0.734531586298523</v>
      </c>
      <c r="AK12" s="6">
        <v>-4.02072408847566E-4</v>
      </c>
      <c r="AL12" s="7">
        <v>0.66675720830698304</v>
      </c>
      <c r="AM12" s="5">
        <v>2.7866015937772898E-2</v>
      </c>
      <c r="AN12" s="8">
        <v>116.317823831781</v>
      </c>
      <c r="AO12" s="5">
        <v>-4.3700653945273303E-2</v>
      </c>
      <c r="AP12" s="5">
        <v>1.21733594009547</v>
      </c>
      <c r="AQ12" s="5">
        <v>5.67569117815762E-2</v>
      </c>
      <c r="AR12" s="16">
        <v>44015.375</v>
      </c>
      <c r="AS12" s="16">
        <v>45841.388888888891</v>
      </c>
      <c r="AT12" s="17" t="s">
        <v>303</v>
      </c>
      <c r="AU12" s="18">
        <v>16.3178238317814</v>
      </c>
      <c r="AV12" s="18">
        <v>-21.188333710412198</v>
      </c>
      <c r="AW12" s="18">
        <v>12.066954723878</v>
      </c>
      <c r="AX12" s="19">
        <v>4.32899904508003</v>
      </c>
      <c r="AY12" s="18">
        <v>4.3700653945273196</v>
      </c>
      <c r="AZ12" s="24" t="s">
        <v>169</v>
      </c>
      <c r="BA12" s="18">
        <v>2.6533414162422502</v>
      </c>
      <c r="BB12" s="25">
        <v>2.7612755495580501</v>
      </c>
      <c r="BC12" s="18">
        <v>1.21733594009547</v>
      </c>
      <c r="BD12" s="18">
        <v>4.1219787151611103</v>
      </c>
      <c r="BE12" s="18">
        <v>2.5460912571031402</v>
      </c>
      <c r="BF12" s="19">
        <v>145.03659264856</v>
      </c>
      <c r="BG12" s="18" t="s">
        <v>76</v>
      </c>
      <c r="BH12" s="18" t="s">
        <v>76</v>
      </c>
      <c r="BI12" s="20">
        <v>0</v>
      </c>
      <c r="BJ12" s="18">
        <v>0.12483353192360599</v>
      </c>
      <c r="BK12" s="18">
        <v>2.06714299243691E-2</v>
      </c>
      <c r="BL12" s="5">
        <v>2.6533414162422502</v>
      </c>
      <c r="BM12" s="5">
        <v>4.1219787151611103</v>
      </c>
      <c r="BN12" s="11">
        <v>44015.375</v>
      </c>
      <c r="BO12" s="11">
        <v>45841.388888888891</v>
      </c>
      <c r="BP12" s="12" t="s">
        <v>303</v>
      </c>
      <c r="BQ12" s="12">
        <v>100</v>
      </c>
      <c r="BR12" s="14">
        <v>116.317823831781</v>
      </c>
      <c r="BS12" s="13">
        <v>16.317823831781201</v>
      </c>
      <c r="BT12" s="13">
        <v>-21.188333710412198</v>
      </c>
      <c r="BU12" s="12">
        <v>100</v>
      </c>
      <c r="BV12" s="12">
        <v>0</v>
      </c>
      <c r="BW12" s="22">
        <v>4.3700653945269998</v>
      </c>
      <c r="BX12" s="26" t="s">
        <v>169</v>
      </c>
      <c r="BY12" s="12">
        <v>559</v>
      </c>
      <c r="BZ12" s="12">
        <v>559</v>
      </c>
      <c r="CA12" s="12">
        <v>0</v>
      </c>
      <c r="CB12" s="21">
        <v>0</v>
      </c>
      <c r="CC12" s="22">
        <v>54.561717352415002</v>
      </c>
      <c r="CD12" s="22">
        <v>1.83421570550593</v>
      </c>
      <c r="CE12" s="13">
        <v>-0.87694340496123802</v>
      </c>
      <c r="CF12" s="13">
        <v>0.16900715191492499</v>
      </c>
      <c r="CG12" s="13">
        <v>-0.155737263847709</v>
      </c>
      <c r="CH12" s="26" t="s">
        <v>170</v>
      </c>
      <c r="CI12" s="26" t="s">
        <v>171</v>
      </c>
      <c r="CJ12" s="13">
        <v>1.43011805549131</v>
      </c>
      <c r="CK12" s="13">
        <v>2.3074272010936699E-2</v>
      </c>
      <c r="CL12" s="13">
        <v>2.6533414162422502</v>
      </c>
      <c r="CM12" s="13">
        <v>2.7612755495580501</v>
      </c>
      <c r="CN12" s="13">
        <v>1.21733594009547</v>
      </c>
      <c r="CO12" s="13">
        <v>4.1219787151611103</v>
      </c>
      <c r="CP12" s="5" t="s">
        <v>76</v>
      </c>
      <c r="CQ12" s="9">
        <v>-0.21188333710412199</v>
      </c>
      <c r="CR12" s="9">
        <v>16.317823831781201</v>
      </c>
      <c r="CS12" s="5">
        <v>0.163178238317812</v>
      </c>
      <c r="CT12" s="6">
        <v>8.5982367406774797E-15</v>
      </c>
      <c r="CU12" s="6">
        <v>0</v>
      </c>
    </row>
    <row r="13" spans="2:99" x14ac:dyDescent="0.25">
      <c r="B13" s="29" t="s">
        <v>15</v>
      </c>
      <c r="C13" s="5">
        <f xml:space="preserve"> IFERROR(INDEX(DATA[],
    MATCH(Name1, DATA[Name], 0),
    MATCH(STATS[[#This Row],[Metrics]], DATA[#Headers], 0)
), "")</f>
        <v>-4.6932876700238602E-2</v>
      </c>
      <c r="D13" s="5">
        <f xml:space="preserve"> IFERROR(INDEX(DATA[],
    MATCH(Name2, DATA[Name], 0),
    MATCH(STATS[[#This Row],[Metrics]], DATA[#Headers], 0)
), "")</f>
        <v>-2.5493713330835499E-2</v>
      </c>
      <c r="H13" s="36">
        <f xml:space="preserve"> ROW() - ROW(DATA[[#Headers],[Row]])</f>
        <v>12</v>
      </c>
      <c r="I13" s="4" t="s">
        <v>101</v>
      </c>
      <c r="J13" s="4" t="s">
        <v>102</v>
      </c>
      <c r="K13" s="23" t="s">
        <v>242</v>
      </c>
      <c r="L13" s="4" t="s">
        <v>75</v>
      </c>
      <c r="M13" s="23" t="s">
        <v>247</v>
      </c>
      <c r="N13" s="13">
        <v>34869</v>
      </c>
      <c r="O13" s="13">
        <v>4.3390765790487598E-6</v>
      </c>
      <c r="P13" s="13">
        <v>2.6232439444151502E-4</v>
      </c>
      <c r="Q13" s="13">
        <v>-7.7253218884119701E-3</v>
      </c>
      <c r="R13" s="13">
        <v>0</v>
      </c>
      <c r="S13" s="13">
        <v>0</v>
      </c>
      <c r="T13" s="13">
        <v>0</v>
      </c>
      <c r="U13" s="13">
        <v>1.3456427809549001E-2</v>
      </c>
      <c r="V13" s="13">
        <v>34448</v>
      </c>
      <c r="W13" s="13">
        <v>4.3921058184757102E-6</v>
      </c>
      <c r="X13" s="13">
        <v>2.6392210658246002E-4</v>
      </c>
      <c r="Y13" s="13">
        <v>-7.7253218884119701E-3</v>
      </c>
      <c r="Z13" s="13">
        <v>0</v>
      </c>
      <c r="AA13" s="13">
        <v>0</v>
      </c>
      <c r="AB13" s="13">
        <v>0</v>
      </c>
      <c r="AC13" s="13">
        <v>1.3456427809549001E-2</v>
      </c>
      <c r="AD13" s="5">
        <v>0.12152814132117901</v>
      </c>
      <c r="AE13" s="5">
        <v>6.7494635640552803E-2</v>
      </c>
      <c r="AF13" s="5">
        <v>0.11977519481587</v>
      </c>
      <c r="AG13" s="5">
        <v>4.2525689065745498E-2</v>
      </c>
      <c r="AH13" s="5">
        <v>-1.26750706037094E-2</v>
      </c>
      <c r="AI13" s="5">
        <v>4.6982247451177699</v>
      </c>
      <c r="AJ13" s="5">
        <v>-6.2608640017248698</v>
      </c>
      <c r="AK13" s="6">
        <v>-2.14785096209614E-4</v>
      </c>
      <c r="AL13" s="7">
        <v>-1.2385395636795899</v>
      </c>
      <c r="AM13" s="5">
        <v>2.50582648133853E-2</v>
      </c>
      <c r="AN13" s="8">
        <v>116.195177420322</v>
      </c>
      <c r="AO13" s="5">
        <v>-2.5493713330835499E-2</v>
      </c>
      <c r="AP13" s="5">
        <v>1.4039114681748099</v>
      </c>
      <c r="AQ13" s="5">
        <v>2.07921076027416E-2</v>
      </c>
      <c r="AR13" s="16">
        <v>44015.375</v>
      </c>
      <c r="AS13" s="16">
        <v>45841.388888888891</v>
      </c>
      <c r="AT13" s="17" t="s">
        <v>216</v>
      </c>
      <c r="AU13" s="18">
        <v>16.195177420322501</v>
      </c>
      <c r="AV13" s="18">
        <v>-2.5303524961884198</v>
      </c>
      <c r="AW13" s="18">
        <v>11.977519481587001</v>
      </c>
      <c r="AX13" s="19">
        <v>4.2525689065745498</v>
      </c>
      <c r="AY13" s="18">
        <v>2.5493713330835401</v>
      </c>
      <c r="AZ13" s="24" t="s">
        <v>248</v>
      </c>
      <c r="BA13" s="18">
        <v>2.68145995991053</v>
      </c>
      <c r="BB13" s="25">
        <v>4.6982247451177699</v>
      </c>
      <c r="BC13" s="18">
        <v>1.4039114681748099</v>
      </c>
      <c r="BD13" s="18">
        <v>4.5506316317836202</v>
      </c>
      <c r="BE13" s="18">
        <v>9.2392237983627599</v>
      </c>
      <c r="BF13" s="19">
        <v>527.47832471691504</v>
      </c>
      <c r="BG13" s="18" t="s">
        <v>76</v>
      </c>
      <c r="BH13" s="18" t="s">
        <v>76</v>
      </c>
      <c r="BI13" s="20">
        <v>0</v>
      </c>
      <c r="BJ13" s="18">
        <v>0.12152814132117901</v>
      </c>
      <c r="BK13" s="18">
        <v>-1.26750706037094E-2</v>
      </c>
      <c r="BL13" s="5">
        <v>2.68145995991053</v>
      </c>
      <c r="BM13" s="5">
        <v>4.5506316317836202</v>
      </c>
      <c r="BN13" s="11">
        <v>44015.375</v>
      </c>
      <c r="BO13" s="11">
        <v>45841.388888888891</v>
      </c>
      <c r="BP13" s="12" t="s">
        <v>216</v>
      </c>
      <c r="BQ13" s="12">
        <v>100</v>
      </c>
      <c r="BR13" s="14">
        <v>116.195177420322</v>
      </c>
      <c r="BS13" s="13">
        <v>16.195177420322398</v>
      </c>
      <c r="BT13" s="13">
        <v>-2.5303524961884198</v>
      </c>
      <c r="BU13" s="12">
        <v>100</v>
      </c>
      <c r="BV13" s="12">
        <v>0</v>
      </c>
      <c r="BW13" s="22">
        <v>2.5493713330835499</v>
      </c>
      <c r="BX13" s="26" t="s">
        <v>248</v>
      </c>
      <c r="BY13" s="12">
        <v>209</v>
      </c>
      <c r="BZ13" s="12">
        <v>209</v>
      </c>
      <c r="CA13" s="12">
        <v>0</v>
      </c>
      <c r="CB13" s="21">
        <v>0</v>
      </c>
      <c r="CC13" s="22">
        <v>60.287081339712898</v>
      </c>
      <c r="CD13" s="22">
        <v>2.1591751384511602</v>
      </c>
      <c r="CE13" s="13">
        <v>-0.95280674880348903</v>
      </c>
      <c r="CF13" s="13">
        <v>0.27297648421695703</v>
      </c>
      <c r="CG13" s="13">
        <v>-0.23198046141088799</v>
      </c>
      <c r="CH13" s="26" t="s">
        <v>246</v>
      </c>
      <c r="CI13" s="26" t="s">
        <v>245</v>
      </c>
      <c r="CJ13" s="13">
        <v>1.7639902895703301</v>
      </c>
      <c r="CK13" s="13">
        <v>7.7488887178576202E-2</v>
      </c>
      <c r="CL13" s="13">
        <v>2.68145995991053</v>
      </c>
      <c r="CM13" s="13">
        <v>4.6982247451177699</v>
      </c>
      <c r="CN13" s="13">
        <v>1.4039114681748099</v>
      </c>
      <c r="CO13" s="13">
        <v>4.5506316317836202</v>
      </c>
      <c r="CP13" s="5" t="s">
        <v>76</v>
      </c>
      <c r="CQ13" s="9">
        <v>-2.5303524961865199E-2</v>
      </c>
      <c r="CR13" s="9">
        <v>16.195177420322398</v>
      </c>
      <c r="CS13" s="5">
        <v>0.16195177420322401</v>
      </c>
      <c r="CT13" s="6">
        <v>-1.3348830387461001E-18</v>
      </c>
      <c r="CU13" s="6">
        <v>0</v>
      </c>
    </row>
    <row r="14" spans="2:99" x14ac:dyDescent="0.25">
      <c r="B14" s="30" t="s">
        <v>21</v>
      </c>
      <c r="C14" s="25">
        <f xml:space="preserve"> IFERROR(INDEX(DATA[],
    MATCH(Name1, DATA[Name], 0),
    MATCH(STATS[[#This Row],[Metrics]], DATA[#Headers], 0)
), "")</f>
        <v>11.016497601251899</v>
      </c>
      <c r="D14" s="25">
        <f xml:space="preserve"> IFERROR(INDEX(DATA[],
    MATCH(Name2, DATA[Name], 0),
    MATCH(STATS[[#This Row],[Metrics]], DATA[#Headers], 0)
), "")</f>
        <v>16.195177420322501</v>
      </c>
      <c r="H14" s="36">
        <f xml:space="preserve"> ROW() - ROW(DATA[[#Headers],[Row]])</f>
        <v>13</v>
      </c>
      <c r="I14" s="4" t="s">
        <v>101</v>
      </c>
      <c r="J14" s="4" t="s">
        <v>102</v>
      </c>
      <c r="K14" s="23" t="s">
        <v>133</v>
      </c>
      <c r="L14" s="4" t="s">
        <v>75</v>
      </c>
      <c r="M14" s="23" t="s">
        <v>137</v>
      </c>
      <c r="N14" s="13">
        <v>34869</v>
      </c>
      <c r="O14" s="13">
        <v>4.3041923980799599E-6</v>
      </c>
      <c r="P14" s="13">
        <v>4.3513457915616302E-4</v>
      </c>
      <c r="Q14" s="13">
        <v>-7.7253218884119901E-3</v>
      </c>
      <c r="R14" s="13">
        <v>0</v>
      </c>
      <c r="S14" s="13">
        <v>0</v>
      </c>
      <c r="T14" s="13">
        <v>0</v>
      </c>
      <c r="U14" s="13">
        <v>1.40091829281017E-2</v>
      </c>
      <c r="V14" s="13">
        <v>34840</v>
      </c>
      <c r="W14" s="13">
        <v>4.3077751070221E-6</v>
      </c>
      <c r="X14" s="13">
        <v>4.3531562687121599E-4</v>
      </c>
      <c r="Y14" s="13">
        <v>-7.7253218884119901E-3</v>
      </c>
      <c r="Z14" s="13">
        <v>0</v>
      </c>
      <c r="AA14" s="13">
        <v>0</v>
      </c>
      <c r="AB14" s="13">
        <v>0</v>
      </c>
      <c r="AC14" s="13">
        <v>1.40091829281017E-2</v>
      </c>
      <c r="AD14" s="5">
        <v>0.12179698907577099</v>
      </c>
      <c r="AE14" s="5">
        <v>6.2710470287906203E-2</v>
      </c>
      <c r="AF14" s="5">
        <v>0.116979905981594</v>
      </c>
      <c r="AG14" s="5">
        <v>7.0540133540883704E-2</v>
      </c>
      <c r="AH14" s="5">
        <v>-3.4834320248473903E-2</v>
      </c>
      <c r="AI14" s="5">
        <v>2.7295292294801099</v>
      </c>
      <c r="AJ14" s="5">
        <v>-6.1147492467971603</v>
      </c>
      <c r="AK14" s="6">
        <v>-8.1416001833619896E-4</v>
      </c>
      <c r="AL14" s="7">
        <v>-10.093562937426899</v>
      </c>
      <c r="AM14" s="5">
        <v>4.5802465779231798E-2</v>
      </c>
      <c r="AN14" s="8">
        <v>115.810478660939</v>
      </c>
      <c r="AO14" s="5">
        <v>-4.2857172848035398E-2</v>
      </c>
      <c r="AP14" s="5">
        <v>1.1056999828301</v>
      </c>
      <c r="AQ14" s="5">
        <v>8.6351773781869201E-2</v>
      </c>
      <c r="AR14" s="16">
        <v>44015.375</v>
      </c>
      <c r="AS14" s="16">
        <v>45841.388888888891</v>
      </c>
      <c r="AT14" s="17" t="s">
        <v>216</v>
      </c>
      <c r="AU14" s="18">
        <v>15.810478660939101</v>
      </c>
      <c r="AV14" s="18">
        <v>-2.5303524961884198</v>
      </c>
      <c r="AW14" s="18">
        <v>11.6979905981594</v>
      </c>
      <c r="AX14" s="19">
        <v>7.0540133540883696</v>
      </c>
      <c r="AY14" s="18">
        <v>4.2857172848035496</v>
      </c>
      <c r="AZ14" s="24" t="s">
        <v>138</v>
      </c>
      <c r="BA14" s="18">
        <v>1.60354355093448</v>
      </c>
      <c r="BB14" s="25">
        <v>2.7295292294801099</v>
      </c>
      <c r="BC14" s="18">
        <v>1.1056999828301</v>
      </c>
      <c r="BD14" s="18">
        <v>2.46960888015838</v>
      </c>
      <c r="BE14" s="18">
        <v>3.4582958848211098</v>
      </c>
      <c r="BF14" s="19">
        <v>148.18991602407201</v>
      </c>
      <c r="BG14" s="18" t="s">
        <v>76</v>
      </c>
      <c r="BH14" s="18" t="s">
        <v>76</v>
      </c>
      <c r="BI14" s="20">
        <v>0</v>
      </c>
      <c r="BJ14" s="18">
        <v>0.12179698907577099</v>
      </c>
      <c r="BK14" s="18">
        <v>-3.4834320248473903E-2</v>
      </c>
      <c r="BL14" s="5">
        <v>1.60354355093448</v>
      </c>
      <c r="BM14" s="5">
        <v>2.46960888015838</v>
      </c>
      <c r="BN14" s="11">
        <v>44015.375</v>
      </c>
      <c r="BO14" s="11">
        <v>45841.388888888891</v>
      </c>
      <c r="BP14" s="12" t="s">
        <v>216</v>
      </c>
      <c r="BQ14" s="12">
        <v>100</v>
      </c>
      <c r="BR14" s="14">
        <v>115.810478660939</v>
      </c>
      <c r="BS14" s="13">
        <v>15.8104786609393</v>
      </c>
      <c r="BT14" s="13">
        <v>-2.5303524961884198</v>
      </c>
      <c r="BU14" s="12">
        <v>100</v>
      </c>
      <c r="BV14" s="12">
        <v>0</v>
      </c>
      <c r="BW14" s="22">
        <v>4.2857172848033098</v>
      </c>
      <c r="BX14" s="26" t="s">
        <v>138</v>
      </c>
      <c r="BY14" s="12">
        <v>850</v>
      </c>
      <c r="BZ14" s="12">
        <v>850</v>
      </c>
      <c r="CA14" s="12">
        <v>0</v>
      </c>
      <c r="CB14" s="21">
        <v>0</v>
      </c>
      <c r="CC14" s="22">
        <v>51.411764705882298</v>
      </c>
      <c r="CD14" s="22">
        <v>2.1591751384511499</v>
      </c>
      <c r="CE14" s="13">
        <v>-1.1055174681879101</v>
      </c>
      <c r="CF14" s="13">
        <v>0.21650467399738901</v>
      </c>
      <c r="CG14" s="13">
        <v>-0.19406600281270101</v>
      </c>
      <c r="CH14" s="26" t="s">
        <v>136</v>
      </c>
      <c r="CI14" s="26" t="s">
        <v>135</v>
      </c>
      <c r="CJ14" s="13">
        <v>1.1840962136328099</v>
      </c>
      <c r="CK14" s="13">
        <v>1.78612666574549E-2</v>
      </c>
      <c r="CL14" s="13">
        <v>1.60354355093448</v>
      </c>
      <c r="CM14" s="13">
        <v>2.7295292294801099</v>
      </c>
      <c r="CN14" s="13">
        <v>1.1056999828301</v>
      </c>
      <c r="CO14" s="13">
        <v>2.46960888015838</v>
      </c>
      <c r="CP14" s="5" t="s">
        <v>76</v>
      </c>
      <c r="CQ14" s="9">
        <v>-2.5303524961865199E-2</v>
      </c>
      <c r="CR14" s="9">
        <v>15.8104786609393</v>
      </c>
      <c r="CS14" s="5">
        <v>0.15810478660939301</v>
      </c>
      <c r="CT14" s="6">
        <v>-2.7217752511634001E-18</v>
      </c>
      <c r="CU14" s="6">
        <v>0</v>
      </c>
    </row>
    <row r="15" spans="2:99" x14ac:dyDescent="0.25">
      <c r="B15" s="30" t="s">
        <v>22</v>
      </c>
      <c r="C15" s="25">
        <f xml:space="preserve"> IFERROR(INDEX(DATA[],
    MATCH(Name1, DATA[Name], 0),
    MATCH(STATS[[#This Row],[Metrics]], DATA[#Headers], 0)
), "")</f>
        <v>-2.5303524961884198</v>
      </c>
      <c r="D15" s="25">
        <f xml:space="preserve"> IFERROR(INDEX(DATA[],
    MATCH(Name2, DATA[Name], 0),
    MATCH(STATS[[#This Row],[Metrics]], DATA[#Headers], 0)
), "")</f>
        <v>-2.5303524961884198</v>
      </c>
      <c r="H15" s="36">
        <f xml:space="preserve"> ROW() - ROW(DATA[[#Headers],[Row]])</f>
        <v>14</v>
      </c>
      <c r="I15" s="4" t="s">
        <v>101</v>
      </c>
      <c r="J15" s="4" t="s">
        <v>167</v>
      </c>
      <c r="K15" s="23" t="s">
        <v>262</v>
      </c>
      <c r="L15" s="4" t="s">
        <v>74</v>
      </c>
      <c r="M15" s="23" t="s">
        <v>341</v>
      </c>
      <c r="N15" s="13">
        <v>34868</v>
      </c>
      <c r="O15" s="13">
        <v>4.1696076044088102E-6</v>
      </c>
      <c r="P15" s="13">
        <v>3.1251111997996202E-4</v>
      </c>
      <c r="Q15" s="13">
        <v>-6.1035029386299101E-3</v>
      </c>
      <c r="R15" s="13">
        <v>0</v>
      </c>
      <c r="S15" s="13">
        <v>0</v>
      </c>
      <c r="T15" s="13">
        <v>0</v>
      </c>
      <c r="U15" s="13">
        <v>8.4708438571495896E-3</v>
      </c>
      <c r="V15" s="13">
        <v>34785</v>
      </c>
      <c r="W15" s="13">
        <v>4.1795566465581899E-6</v>
      </c>
      <c r="X15" s="13">
        <v>3.1288368128912502E-4</v>
      </c>
      <c r="Y15" s="13">
        <v>-6.1035029386299101E-3</v>
      </c>
      <c r="Z15" s="13">
        <v>0</v>
      </c>
      <c r="AA15" s="13">
        <v>0</v>
      </c>
      <c r="AB15" s="13">
        <v>0</v>
      </c>
      <c r="AC15" s="13">
        <v>8.4708438571495896E-3</v>
      </c>
      <c r="AD15" s="5">
        <v>0.120049664299749</v>
      </c>
      <c r="AE15" s="5">
        <v>3.5968149291247101E-2</v>
      </c>
      <c r="AF15" s="5">
        <v>0.114375551526588</v>
      </c>
      <c r="AG15" s="5">
        <v>5.0661512994798E-2</v>
      </c>
      <c r="AH15" s="5">
        <v>2.8305552521498498E-2</v>
      </c>
      <c r="AI15" s="5">
        <v>2.1561899888662301</v>
      </c>
      <c r="AJ15" s="5">
        <v>-0.69621919712974201</v>
      </c>
      <c r="AK15" s="6">
        <v>-5.7951704550986995E-4</v>
      </c>
      <c r="AL15" s="7">
        <v>0.79481838627608303</v>
      </c>
      <c r="AM15" s="5">
        <v>3.3608577359491403E-2</v>
      </c>
      <c r="AN15" s="8">
        <v>115.451864310096</v>
      </c>
      <c r="AO15" s="5">
        <v>-5.3045210355850497E-2</v>
      </c>
      <c r="AP15" s="5">
        <v>1.14384988806369</v>
      </c>
      <c r="AQ15" s="5">
        <v>8.1622117701043898E-2</v>
      </c>
      <c r="AR15" s="16">
        <v>44015.375</v>
      </c>
      <c r="AS15" s="16">
        <v>45841.388888888891</v>
      </c>
      <c r="AT15" s="17" t="s">
        <v>303</v>
      </c>
      <c r="AU15" s="18">
        <v>15.4518643100965</v>
      </c>
      <c r="AV15" s="18">
        <v>-21.188333710412198</v>
      </c>
      <c r="AW15" s="18">
        <v>11.437555152658801</v>
      </c>
      <c r="AX15" s="19">
        <v>5.0661512994797997</v>
      </c>
      <c r="AY15" s="18">
        <v>5.3045210355850401</v>
      </c>
      <c r="AZ15" s="24" t="s">
        <v>342</v>
      </c>
      <c r="BA15" s="18">
        <v>2.1629296356608001</v>
      </c>
      <c r="BB15" s="25">
        <v>2.1561899888662301</v>
      </c>
      <c r="BC15" s="18">
        <v>1.14384988806369</v>
      </c>
      <c r="BD15" s="18">
        <v>3.2603964955665599</v>
      </c>
      <c r="BE15" s="18">
        <v>1.49039801263953</v>
      </c>
      <c r="BF15" s="19">
        <v>98.280555656755993</v>
      </c>
      <c r="BG15" s="18" t="s">
        <v>76</v>
      </c>
      <c r="BH15" s="18" t="s">
        <v>76</v>
      </c>
      <c r="BI15" s="20">
        <v>0</v>
      </c>
      <c r="BJ15" s="18">
        <v>0.120049664299749</v>
      </c>
      <c r="BK15" s="18">
        <v>2.8305552521498498E-2</v>
      </c>
      <c r="BL15" s="5">
        <v>2.1629296356608001</v>
      </c>
      <c r="BM15" s="5">
        <v>3.2603964955665599</v>
      </c>
      <c r="BN15" s="11">
        <v>44015.375</v>
      </c>
      <c r="BO15" s="11">
        <v>45841.388888888891</v>
      </c>
      <c r="BP15" s="12" t="s">
        <v>303</v>
      </c>
      <c r="BQ15" s="12">
        <v>100</v>
      </c>
      <c r="BR15" s="14">
        <v>115.451864310096</v>
      </c>
      <c r="BS15" s="13">
        <v>15.451864310096401</v>
      </c>
      <c r="BT15" s="13">
        <v>-21.188333710412198</v>
      </c>
      <c r="BU15" s="12">
        <v>100</v>
      </c>
      <c r="BV15" s="12">
        <v>0</v>
      </c>
      <c r="BW15" s="22">
        <v>5.3045210355850099</v>
      </c>
      <c r="BX15" s="26" t="s">
        <v>342</v>
      </c>
      <c r="BY15" s="12">
        <v>800</v>
      </c>
      <c r="BZ15" s="12">
        <v>800</v>
      </c>
      <c r="CA15" s="12">
        <v>0</v>
      </c>
      <c r="CB15" s="21">
        <v>0</v>
      </c>
      <c r="CC15" s="22">
        <v>52.875</v>
      </c>
      <c r="CD15" s="22">
        <v>1.83421570550593</v>
      </c>
      <c r="CE15" s="13">
        <v>-0.87694340496123702</v>
      </c>
      <c r="CF15" s="13">
        <v>0.15928913537405201</v>
      </c>
      <c r="CG15" s="13">
        <v>-0.149640838416008</v>
      </c>
      <c r="CH15" s="26" t="s">
        <v>343</v>
      </c>
      <c r="CI15" s="26" t="s">
        <v>344</v>
      </c>
      <c r="CJ15" s="13">
        <v>1.27855002247406</v>
      </c>
      <c r="CK15" s="13">
        <v>1.4600454169801699E-2</v>
      </c>
      <c r="CL15" s="13">
        <v>2.1629296356608001</v>
      </c>
      <c r="CM15" s="13">
        <v>2.1561899888662301</v>
      </c>
      <c r="CN15" s="13">
        <v>1.14384988806369</v>
      </c>
      <c r="CO15" s="13">
        <v>3.2603964955665599</v>
      </c>
      <c r="CP15" s="5" t="s">
        <v>76</v>
      </c>
      <c r="CQ15" s="9">
        <v>-0.21188333710412199</v>
      </c>
      <c r="CR15" s="9">
        <v>15.451864310096401</v>
      </c>
      <c r="CS15" s="5">
        <v>0.154518643100964</v>
      </c>
      <c r="CT15" s="6">
        <v>1.5614287701885899E-14</v>
      </c>
      <c r="CU15" s="6">
        <v>0</v>
      </c>
    </row>
    <row r="16" spans="2:99" x14ac:dyDescent="0.25">
      <c r="B16" s="30" t="s">
        <v>23</v>
      </c>
      <c r="C16" s="19">
        <f xml:space="preserve"> IFERROR(INDEX(DATA[],
    MATCH(Name1, DATA[Name], 0),
    MATCH(STATS[[#This Row],[Metrics]], DATA[#Headers], 0)
), "")</f>
        <v>8.1950966233921196</v>
      </c>
      <c r="D16" s="19">
        <f xml:space="preserve"> IFERROR(INDEX(DATA[],
    MATCH(Name2, DATA[Name], 0),
    MATCH(STATS[[#This Row],[Metrics]], DATA[#Headers], 0)
), "")</f>
        <v>11.977519481587001</v>
      </c>
      <c r="H16" s="36">
        <f xml:space="preserve"> ROW() - ROW(DATA[[#Headers],[Row]])</f>
        <v>15</v>
      </c>
      <c r="I16" s="4" t="s">
        <v>101</v>
      </c>
      <c r="J16" s="4" t="s">
        <v>102</v>
      </c>
      <c r="K16" s="23" t="s">
        <v>121</v>
      </c>
      <c r="L16" s="4" t="s">
        <v>75</v>
      </c>
      <c r="M16" s="23" t="s">
        <v>125</v>
      </c>
      <c r="N16" s="13">
        <v>34869</v>
      </c>
      <c r="O16" s="13">
        <v>4.0676699676787699E-6</v>
      </c>
      <c r="P16" s="13">
        <v>4.12905681139564E-4</v>
      </c>
      <c r="Q16" s="13">
        <v>-7.7253218884119901E-3</v>
      </c>
      <c r="R16" s="13">
        <v>0</v>
      </c>
      <c r="S16" s="13">
        <v>0</v>
      </c>
      <c r="T16" s="13">
        <v>0</v>
      </c>
      <c r="U16" s="13">
        <v>1.40091829281017E-2</v>
      </c>
      <c r="V16" s="13">
        <v>34840</v>
      </c>
      <c r="W16" s="13">
        <v>4.0710558008895299E-6</v>
      </c>
      <c r="X16" s="13">
        <v>4.1307748014891198E-4</v>
      </c>
      <c r="Y16" s="13">
        <v>-7.7253218884119901E-3</v>
      </c>
      <c r="Z16" s="13">
        <v>0</v>
      </c>
      <c r="AA16" s="13">
        <v>0</v>
      </c>
      <c r="AB16" s="13">
        <v>0</v>
      </c>
      <c r="AC16" s="13">
        <v>1.40091829281017E-2</v>
      </c>
      <c r="AD16" s="5">
        <v>0.11464443165598</v>
      </c>
      <c r="AE16" s="5">
        <v>4.5435163615211702E-2</v>
      </c>
      <c r="AF16" s="5">
        <v>0.110333598705061</v>
      </c>
      <c r="AG16" s="5">
        <v>6.6936583031086599E-2</v>
      </c>
      <c r="AH16" s="5">
        <v>-3.13734948904014E-2</v>
      </c>
      <c r="AI16" s="5">
        <v>2.7189726842076101</v>
      </c>
      <c r="AJ16" s="5">
        <v>-5.7673348590683897</v>
      </c>
      <c r="AK16" s="6">
        <v>-7.2710827124435398E-4</v>
      </c>
      <c r="AL16" s="7">
        <v>-7.6794707094935797</v>
      </c>
      <c r="AM16" s="5">
        <v>4.2786860638289799E-2</v>
      </c>
      <c r="AN16" s="8">
        <v>114.89705136245399</v>
      </c>
      <c r="AO16" s="5">
        <v>-4.0579149377227203E-2</v>
      </c>
      <c r="AP16" s="5">
        <v>1.11185093939192</v>
      </c>
      <c r="AQ16" s="5">
        <v>7.7117210129341196E-2</v>
      </c>
      <c r="AR16" s="16">
        <v>44015.375</v>
      </c>
      <c r="AS16" s="16">
        <v>45841.388888888891</v>
      </c>
      <c r="AT16" s="17" t="s">
        <v>216</v>
      </c>
      <c r="AU16" s="18">
        <v>14.8970513624538</v>
      </c>
      <c r="AV16" s="18">
        <v>-2.5303524961884198</v>
      </c>
      <c r="AW16" s="18">
        <v>11.0333598705061</v>
      </c>
      <c r="AX16" s="19">
        <v>6.6936583031086601</v>
      </c>
      <c r="AY16" s="18">
        <v>4.0579149377227202</v>
      </c>
      <c r="AZ16" s="24" t="s">
        <v>126</v>
      </c>
      <c r="BA16" s="18">
        <v>1.59700961581729</v>
      </c>
      <c r="BB16" s="25">
        <v>2.7189726842076101</v>
      </c>
      <c r="BC16" s="18">
        <v>1.11185093939192</v>
      </c>
      <c r="BD16" s="18">
        <v>2.4983923839211299</v>
      </c>
      <c r="BE16" s="18">
        <v>4.1580489784052901</v>
      </c>
      <c r="BF16" s="19">
        <v>171.47127879350799</v>
      </c>
      <c r="BG16" s="18" t="s">
        <v>76</v>
      </c>
      <c r="BH16" s="18" t="s">
        <v>76</v>
      </c>
      <c r="BI16" s="20">
        <v>0</v>
      </c>
      <c r="BJ16" s="18">
        <v>0.11464443165598</v>
      </c>
      <c r="BK16" s="18">
        <v>-3.13734948904014E-2</v>
      </c>
      <c r="BL16" s="5">
        <v>1.59700961581729</v>
      </c>
      <c r="BM16" s="5">
        <v>2.4983923839211299</v>
      </c>
      <c r="BN16" s="11">
        <v>44015.375</v>
      </c>
      <c r="BO16" s="11">
        <v>45841.388888888891</v>
      </c>
      <c r="BP16" s="12" t="s">
        <v>216</v>
      </c>
      <c r="BQ16" s="12">
        <v>100</v>
      </c>
      <c r="BR16" s="14">
        <v>114.89705136245399</v>
      </c>
      <c r="BS16" s="13">
        <v>14.897051362454199</v>
      </c>
      <c r="BT16" s="13">
        <v>-2.5303524961884198</v>
      </c>
      <c r="BU16" s="12">
        <v>100</v>
      </c>
      <c r="BV16" s="12">
        <v>0</v>
      </c>
      <c r="BW16" s="22">
        <v>4.0579149377224697</v>
      </c>
      <c r="BX16" s="26" t="s">
        <v>126</v>
      </c>
      <c r="BY16" s="12">
        <v>759</v>
      </c>
      <c r="BZ16" s="12">
        <v>759</v>
      </c>
      <c r="CA16" s="12">
        <v>0</v>
      </c>
      <c r="CB16" s="21">
        <v>0</v>
      </c>
      <c r="CC16" s="22">
        <v>51.3833992094861</v>
      </c>
      <c r="CD16" s="22">
        <v>2.1591751384511499</v>
      </c>
      <c r="CE16" s="13">
        <v>-0.98819805250661996</v>
      </c>
      <c r="CF16" s="13">
        <v>0.21966503301005399</v>
      </c>
      <c r="CG16" s="13">
        <v>-0.19467704618625301</v>
      </c>
      <c r="CH16" s="26" t="s">
        <v>124</v>
      </c>
      <c r="CI16" s="26" t="s">
        <v>123</v>
      </c>
      <c r="CJ16" s="13">
        <v>1.19587084083115</v>
      </c>
      <c r="CK16" s="13">
        <v>1.9081133157623199E-2</v>
      </c>
      <c r="CL16" s="13">
        <v>1.59700961581729</v>
      </c>
      <c r="CM16" s="13">
        <v>2.7189726842076101</v>
      </c>
      <c r="CN16" s="13">
        <v>1.11185093939192</v>
      </c>
      <c r="CO16" s="13">
        <v>2.4983923839211299</v>
      </c>
      <c r="CP16" s="5" t="s">
        <v>76</v>
      </c>
      <c r="CQ16" s="9">
        <v>-2.5303524961865199E-2</v>
      </c>
      <c r="CR16" s="9">
        <v>14.897051362454199</v>
      </c>
      <c r="CS16" s="5">
        <v>0.148970513624542</v>
      </c>
      <c r="CT16" s="6">
        <v>-2.6292491752682102E-18</v>
      </c>
      <c r="CU16" s="6">
        <v>0</v>
      </c>
    </row>
    <row r="17" spans="2:99" x14ac:dyDescent="0.25">
      <c r="B17" s="30" t="s">
        <v>24</v>
      </c>
      <c r="C17" s="25">
        <f xml:space="preserve"> IFERROR(INDEX(DATA[],
    MATCH(Name1, DATA[Name], 0),
    MATCH(STATS[[#This Row],[Metrics]], DATA[#Headers], 0)
), "")</f>
        <v>3.7102719976095</v>
      </c>
      <c r="D17" s="25">
        <f xml:space="preserve"> IFERROR(INDEX(DATA[],
    MATCH(Name2, DATA[Name], 0),
    MATCH(STATS[[#This Row],[Metrics]], DATA[#Headers], 0)
), "")</f>
        <v>4.2525689065745498</v>
      </c>
      <c r="H17" s="36">
        <f xml:space="preserve"> ROW() - ROW(DATA[[#Headers],[Row]])</f>
        <v>16</v>
      </c>
      <c r="I17" s="4" t="s">
        <v>101</v>
      </c>
      <c r="J17" s="4" t="s">
        <v>167</v>
      </c>
      <c r="K17" s="23" t="s">
        <v>249</v>
      </c>
      <c r="L17" s="4" t="s">
        <v>74</v>
      </c>
      <c r="M17" s="23" t="s">
        <v>330</v>
      </c>
      <c r="N17" s="13">
        <v>34868</v>
      </c>
      <c r="O17" s="13">
        <v>4.0163011435711598E-6</v>
      </c>
      <c r="P17" s="13">
        <v>3.3616886484870402E-4</v>
      </c>
      <c r="Q17" s="13">
        <v>-8.6000856677803505E-3</v>
      </c>
      <c r="R17" s="13">
        <v>0</v>
      </c>
      <c r="S17" s="13">
        <v>0</v>
      </c>
      <c r="T17" s="13">
        <v>0</v>
      </c>
      <c r="U17" s="13">
        <v>8.4708438571496E-3</v>
      </c>
      <c r="V17" s="13">
        <v>34812</v>
      </c>
      <c r="W17" s="13">
        <v>4.02276192904858E-6</v>
      </c>
      <c r="X17" s="13">
        <v>3.36439112790345E-4</v>
      </c>
      <c r="Y17" s="13">
        <v>-8.6000856677803505E-3</v>
      </c>
      <c r="Z17" s="13">
        <v>0</v>
      </c>
      <c r="AA17" s="13">
        <v>0</v>
      </c>
      <c r="AB17" s="13">
        <v>0</v>
      </c>
      <c r="AC17" s="13">
        <v>8.4708438571496E-3</v>
      </c>
      <c r="AD17" s="5">
        <v>0.116211447337021</v>
      </c>
      <c r="AE17" s="5">
        <v>4.1904587905401101E-2</v>
      </c>
      <c r="AF17" s="5">
        <v>0.109671060112719</v>
      </c>
      <c r="AG17" s="5">
        <v>5.4496695401010403E-2</v>
      </c>
      <c r="AH17" s="5">
        <v>3.27509947163728E-2</v>
      </c>
      <c r="AI17" s="5">
        <v>2.6094158391298099</v>
      </c>
      <c r="AJ17" s="5">
        <v>-0.66758233207115902</v>
      </c>
      <c r="AK17" s="6">
        <v>-6.6367133846707903E-4</v>
      </c>
      <c r="AL17" s="7">
        <v>0.83698324028400695</v>
      </c>
      <c r="AM17" s="5">
        <v>3.6533807452155703E-2</v>
      </c>
      <c r="AN17" s="8">
        <v>114.80563928660099</v>
      </c>
      <c r="AO17" s="5">
        <v>-4.2028970035412998E-2</v>
      </c>
      <c r="AP17" s="5">
        <v>1.1209911941613699</v>
      </c>
      <c r="AQ17" s="5">
        <v>9.2405644143627397E-2</v>
      </c>
      <c r="AR17" s="16">
        <v>44015.375</v>
      </c>
      <c r="AS17" s="16">
        <v>45841.388888888891</v>
      </c>
      <c r="AT17" s="17" t="s">
        <v>303</v>
      </c>
      <c r="AU17" s="18">
        <v>14.8056392866014</v>
      </c>
      <c r="AV17" s="18">
        <v>-21.188333710412198</v>
      </c>
      <c r="AW17" s="18">
        <v>10.9671060112719</v>
      </c>
      <c r="AX17" s="19">
        <v>5.4496695401010404</v>
      </c>
      <c r="AY17" s="18">
        <v>4.2028970035413096</v>
      </c>
      <c r="AZ17" s="24" t="s">
        <v>331</v>
      </c>
      <c r="BA17" s="18">
        <v>1.93678521745913</v>
      </c>
      <c r="BB17" s="25">
        <v>2.6094158391298099</v>
      </c>
      <c r="BC17" s="18">
        <v>1.1209911941613699</v>
      </c>
      <c r="BD17" s="18">
        <v>2.8890608839846501</v>
      </c>
      <c r="BE17" s="18">
        <v>1.0393279785807401</v>
      </c>
      <c r="BF17" s="19">
        <v>97.083807655861406</v>
      </c>
      <c r="BG17" s="18" t="s">
        <v>76</v>
      </c>
      <c r="BH17" s="18" t="s">
        <v>76</v>
      </c>
      <c r="BI17" s="20">
        <v>0</v>
      </c>
      <c r="BJ17" s="18">
        <v>0.116211447337021</v>
      </c>
      <c r="BK17" s="18">
        <v>3.27509947163728E-2</v>
      </c>
      <c r="BL17" s="5">
        <v>1.93678521745913</v>
      </c>
      <c r="BM17" s="5">
        <v>2.8890608839846501</v>
      </c>
      <c r="BN17" s="11">
        <v>44015.375</v>
      </c>
      <c r="BO17" s="11">
        <v>45841.388888888891</v>
      </c>
      <c r="BP17" s="12" t="s">
        <v>303</v>
      </c>
      <c r="BQ17" s="12">
        <v>100</v>
      </c>
      <c r="BR17" s="14">
        <v>114.80563928660099</v>
      </c>
      <c r="BS17" s="13">
        <v>14.8056392866016</v>
      </c>
      <c r="BT17" s="13">
        <v>-21.188333710412198</v>
      </c>
      <c r="BU17" s="12">
        <v>100</v>
      </c>
      <c r="BV17" s="12">
        <v>0</v>
      </c>
      <c r="BW17" s="22">
        <v>4.20289700354137</v>
      </c>
      <c r="BX17" s="26" t="s">
        <v>331</v>
      </c>
      <c r="BY17" s="12">
        <v>906</v>
      </c>
      <c r="BZ17" s="12">
        <v>906</v>
      </c>
      <c r="CA17" s="12">
        <v>0</v>
      </c>
      <c r="CB17" s="21">
        <v>0</v>
      </c>
      <c r="CC17" s="22">
        <v>52.207505518763703</v>
      </c>
      <c r="CD17" s="22">
        <v>1.83421570550593</v>
      </c>
      <c r="CE17" s="13">
        <v>-0.87694340496123302</v>
      </c>
      <c r="CF17" s="13">
        <v>0.159487424663945</v>
      </c>
      <c r="CG17" s="13">
        <v>-0.15164954544765899</v>
      </c>
      <c r="CH17" s="26" t="s">
        <v>332</v>
      </c>
      <c r="CI17" s="26" t="s">
        <v>333</v>
      </c>
      <c r="CJ17" s="13">
        <v>1.22897258486626</v>
      </c>
      <c r="CK17" s="13">
        <v>1.14075454600826E-2</v>
      </c>
      <c r="CL17" s="13">
        <v>1.93678521745913</v>
      </c>
      <c r="CM17" s="13">
        <v>2.6094158391298099</v>
      </c>
      <c r="CN17" s="13">
        <v>1.1209911941613699</v>
      </c>
      <c r="CO17" s="13">
        <v>2.8890608839846501</v>
      </c>
      <c r="CP17" s="5" t="s">
        <v>76</v>
      </c>
      <c r="CQ17" s="9">
        <v>-0.21188333710412199</v>
      </c>
      <c r="CR17" s="9">
        <v>14.8056392866016</v>
      </c>
      <c r="CS17" s="5">
        <v>0.14805639286601599</v>
      </c>
      <c r="CT17" s="6">
        <v>2.0209817323650199E-14</v>
      </c>
      <c r="CU17" s="6">
        <v>0</v>
      </c>
    </row>
    <row r="18" spans="2:99" x14ac:dyDescent="0.25">
      <c r="B18" s="30" t="s">
        <v>25</v>
      </c>
      <c r="C18" s="25">
        <f xml:space="preserve"> IFERROR(INDEX(DATA[],
    MATCH(Name1, DATA[Name], 0),
    MATCH(STATS[[#This Row],[Metrics]], DATA[#Headers], 0)
), "")</f>
        <v>4.6932876700238602</v>
      </c>
      <c r="D18" s="25">
        <f xml:space="preserve"> IFERROR(INDEX(DATA[],
    MATCH(Name2, DATA[Name], 0),
    MATCH(STATS[[#This Row],[Metrics]], DATA[#Headers], 0)
), "")</f>
        <v>2.5493713330835401</v>
      </c>
      <c r="H18" s="36">
        <f xml:space="preserve"> ROW() - ROW(DATA[[#Headers],[Row]])</f>
        <v>17</v>
      </c>
      <c r="I18" s="4" t="s">
        <v>101</v>
      </c>
      <c r="J18" s="4" t="s">
        <v>167</v>
      </c>
      <c r="K18" s="23" t="s">
        <v>235</v>
      </c>
      <c r="L18" s="4" t="s">
        <v>74</v>
      </c>
      <c r="M18" s="23" t="s">
        <v>318</v>
      </c>
      <c r="N18" s="13">
        <v>34868</v>
      </c>
      <c r="O18" s="13">
        <v>3.8649449531884004E-6</v>
      </c>
      <c r="P18" s="13">
        <v>3.60803092115229E-4</v>
      </c>
      <c r="Q18" s="13">
        <v>-8.6000856677804893E-3</v>
      </c>
      <c r="R18" s="13">
        <v>0</v>
      </c>
      <c r="S18" s="13">
        <v>0</v>
      </c>
      <c r="T18" s="13">
        <v>0</v>
      </c>
      <c r="U18" s="13">
        <v>8.4708438571495202E-3</v>
      </c>
      <c r="V18" s="13">
        <v>34841</v>
      </c>
      <c r="W18" s="13">
        <v>3.8679400886246999E-6</v>
      </c>
      <c r="X18" s="13">
        <v>3.60942855010787E-4</v>
      </c>
      <c r="Y18" s="13">
        <v>-8.6000856677804893E-3</v>
      </c>
      <c r="Z18" s="13">
        <v>0</v>
      </c>
      <c r="AA18" s="13">
        <v>0</v>
      </c>
      <c r="AB18" s="13">
        <v>0</v>
      </c>
      <c r="AC18" s="13">
        <v>8.4708438571495202E-3</v>
      </c>
      <c r="AD18" s="5">
        <v>0.112522198180965</v>
      </c>
      <c r="AE18" s="5">
        <v>5.3383667859710597E-2</v>
      </c>
      <c r="AF18" s="5">
        <v>0.105016715000187</v>
      </c>
      <c r="AG18" s="5">
        <v>5.84901764165391E-2</v>
      </c>
      <c r="AH18" s="5">
        <v>3.7724622937930302E-2</v>
      </c>
      <c r="AI18" s="5">
        <v>2.1242448209487499</v>
      </c>
      <c r="AJ18" s="5">
        <v>-0.639250714219609</v>
      </c>
      <c r="AK18" s="6">
        <v>-7.96184393618711E-4</v>
      </c>
      <c r="AL18" s="7">
        <v>0.88777603680750705</v>
      </c>
      <c r="AM18" s="5">
        <v>3.9290195912094303E-2</v>
      </c>
      <c r="AN18" s="8">
        <v>114.16718295033</v>
      </c>
      <c r="AO18" s="5">
        <v>-4.94371995000479E-2</v>
      </c>
      <c r="AP18" s="5">
        <v>1.0965541420354299</v>
      </c>
      <c r="AQ18" s="5">
        <v>0.11219456234943199</v>
      </c>
      <c r="AR18" s="16">
        <v>44015.375</v>
      </c>
      <c r="AS18" s="16">
        <v>45841.388888888891</v>
      </c>
      <c r="AT18" s="17" t="s">
        <v>303</v>
      </c>
      <c r="AU18" s="18">
        <v>14.1671829503314</v>
      </c>
      <c r="AV18" s="18">
        <v>-21.188333710412198</v>
      </c>
      <c r="AW18" s="18">
        <v>10.5016715000187</v>
      </c>
      <c r="AX18" s="19">
        <v>5.8490176416539104</v>
      </c>
      <c r="AY18" s="18">
        <v>4.9437199500047901</v>
      </c>
      <c r="AZ18" s="24" t="s">
        <v>319</v>
      </c>
      <c r="BA18" s="18">
        <v>1.7365438026114399</v>
      </c>
      <c r="BB18" s="25">
        <v>2.1242448209487499</v>
      </c>
      <c r="BC18" s="18">
        <v>1.0965541420354299</v>
      </c>
      <c r="BD18" s="18">
        <v>2.5851424512374401</v>
      </c>
      <c r="BE18" s="18">
        <v>0.9758155086893</v>
      </c>
      <c r="BF18" s="19">
        <v>77.046503534587899</v>
      </c>
      <c r="BG18" s="18">
        <v>1.0359468945414201</v>
      </c>
      <c r="BH18" s="18">
        <v>1.1447386343208099</v>
      </c>
      <c r="BI18" s="20">
        <v>-9.3744636263352296E-5</v>
      </c>
      <c r="BJ18" s="18">
        <v>0.112522198180965</v>
      </c>
      <c r="BK18" s="18">
        <v>3.7724622937930302E-2</v>
      </c>
      <c r="BL18" s="5">
        <v>1.7365438026114399</v>
      </c>
      <c r="BM18" s="5">
        <v>2.5851424512374401</v>
      </c>
      <c r="BN18" s="11">
        <v>44015.375</v>
      </c>
      <c r="BO18" s="11">
        <v>45841.388888888891</v>
      </c>
      <c r="BP18" s="12" t="s">
        <v>303</v>
      </c>
      <c r="BQ18" s="12">
        <v>100</v>
      </c>
      <c r="BR18" s="14">
        <v>114.16718295033</v>
      </c>
      <c r="BS18" s="13">
        <v>14.167182950330799</v>
      </c>
      <c r="BT18" s="13">
        <v>-21.188333710412198</v>
      </c>
      <c r="BU18" s="12">
        <v>100</v>
      </c>
      <c r="BV18" s="12">
        <v>0</v>
      </c>
      <c r="BW18" s="22">
        <v>4.9437199500048097</v>
      </c>
      <c r="BX18" s="26" t="s">
        <v>319</v>
      </c>
      <c r="BY18" s="12">
        <v>1103</v>
      </c>
      <c r="BZ18" s="12">
        <v>1103</v>
      </c>
      <c r="CA18" s="12">
        <v>0</v>
      </c>
      <c r="CB18" s="21">
        <v>0</v>
      </c>
      <c r="CC18" s="22">
        <v>51.495920217588399</v>
      </c>
      <c r="CD18" s="22">
        <v>1.83421570550594</v>
      </c>
      <c r="CE18" s="13">
        <v>-0.87694340496123302</v>
      </c>
      <c r="CF18" s="13">
        <v>0.153516069895415</v>
      </c>
      <c r="CG18" s="13">
        <v>-0.146834567458867</v>
      </c>
      <c r="CH18" s="26" t="s">
        <v>320</v>
      </c>
      <c r="CI18" s="26" t="s">
        <v>321</v>
      </c>
      <c r="CJ18" s="13">
        <v>1.18084939929245</v>
      </c>
      <c r="CK18" s="13">
        <v>8.1754718953430793E-3</v>
      </c>
      <c r="CL18" s="13">
        <v>1.7365438026114399</v>
      </c>
      <c r="CM18" s="13">
        <v>2.1242448209487499</v>
      </c>
      <c r="CN18" s="13">
        <v>1.0965541420354299</v>
      </c>
      <c r="CO18" s="13">
        <v>2.5851424512374401</v>
      </c>
      <c r="CP18" s="5">
        <v>1.0359468945414201</v>
      </c>
      <c r="CQ18" s="9">
        <v>-0.21188333710412199</v>
      </c>
      <c r="CR18" s="9">
        <v>14.167182950330799</v>
      </c>
      <c r="CS18" s="5">
        <v>0.14167182950330801</v>
      </c>
      <c r="CT18" s="6">
        <v>3.0371393184099097E-14</v>
      </c>
      <c r="CU18" s="6">
        <v>-9.3744636263352296E-5</v>
      </c>
    </row>
    <row r="19" spans="2:99" x14ac:dyDescent="0.25">
      <c r="B19" s="30" t="s">
        <v>26</v>
      </c>
      <c r="C19" s="25" t="str">
        <f xml:space="preserve"> IFERROR(INDEX(DATA[],
    MATCH(Name1, DATA[Name], 0),
    MATCH(STATS[[#This Row],[Metrics]], DATA[#Headers], 0)
), "")</f>
        <v>187 days 11:00:00</v>
      </c>
      <c r="D19" s="25" t="str">
        <f xml:space="preserve"> IFERROR(INDEX(DATA[],
    MATCH(Name2, DATA[Name], 0),
    MATCH(STATS[[#This Row],[Metrics]], DATA[#Headers], 0)
), "")</f>
        <v>52 days 06:00:00</v>
      </c>
      <c r="H19" s="36">
        <f xml:space="preserve"> ROW() - ROW(DATA[[#Headers],[Row]])</f>
        <v>18</v>
      </c>
      <c r="I19" s="4" t="s">
        <v>101</v>
      </c>
      <c r="J19" s="4" t="s">
        <v>167</v>
      </c>
      <c r="K19" s="23" t="s">
        <v>127</v>
      </c>
      <c r="L19" s="4" t="s">
        <v>74</v>
      </c>
      <c r="M19" s="23" t="s">
        <v>187</v>
      </c>
      <c r="N19" s="13">
        <v>34868</v>
      </c>
      <c r="O19" s="13">
        <v>3.79900992931508E-6</v>
      </c>
      <c r="P19" s="13">
        <v>2.22810664856124E-4</v>
      </c>
      <c r="Q19" s="13">
        <v>-6.1035029386300697E-3</v>
      </c>
      <c r="R19" s="13">
        <v>0</v>
      </c>
      <c r="S19" s="13">
        <v>0</v>
      </c>
      <c r="T19" s="13">
        <v>0</v>
      </c>
      <c r="U19" s="13">
        <v>7.2993010827275802E-3</v>
      </c>
      <c r="V19" s="13">
        <v>34785</v>
      </c>
      <c r="W19" s="13">
        <v>3.8080746935563698E-6</v>
      </c>
      <c r="X19" s="13">
        <v>2.23076259434977E-4</v>
      </c>
      <c r="Y19" s="13">
        <v>-6.1035029386300697E-3</v>
      </c>
      <c r="Z19" s="13">
        <v>0</v>
      </c>
      <c r="AA19" s="13">
        <v>0</v>
      </c>
      <c r="AB19" s="13">
        <v>0</v>
      </c>
      <c r="AC19" s="13">
        <v>7.2993010827275802E-3</v>
      </c>
      <c r="AD19" s="5">
        <v>0.10712650645048399</v>
      </c>
      <c r="AE19" s="5">
        <v>2.62533394863406E-2</v>
      </c>
      <c r="AF19" s="5">
        <v>0.10427130946714901</v>
      </c>
      <c r="AG19" s="5">
        <v>3.6120075963095299E-2</v>
      </c>
      <c r="AH19" s="5">
        <v>1.43925084244438E-2</v>
      </c>
      <c r="AI19" s="5">
        <v>4.6888821014842996</v>
      </c>
      <c r="AJ19" s="5">
        <v>-0.63471333158126397</v>
      </c>
      <c r="AK19" s="6">
        <v>-2.5046942349638099E-4</v>
      </c>
      <c r="AL19" s="7">
        <v>0.495715649691781</v>
      </c>
      <c r="AM19" s="5">
        <v>2.3461984419028099E-2</v>
      </c>
      <c r="AN19" s="8">
        <v>114.065014019559</v>
      </c>
      <c r="AO19" s="5">
        <v>-2.2237989185981299E-2</v>
      </c>
      <c r="AP19" s="5">
        <v>1.3032468296906501</v>
      </c>
      <c r="AQ19" s="5">
        <v>3.2752093610186897E-2</v>
      </c>
      <c r="AR19" s="16">
        <v>44015.375</v>
      </c>
      <c r="AS19" s="16">
        <v>45841.388888888891</v>
      </c>
      <c r="AT19" s="17" t="s">
        <v>303</v>
      </c>
      <c r="AU19" s="18">
        <v>14.0650140195588</v>
      </c>
      <c r="AV19" s="18">
        <v>-21.188333710412198</v>
      </c>
      <c r="AW19" s="18">
        <v>10.4271309467149</v>
      </c>
      <c r="AX19" s="19">
        <v>3.6120075963095299</v>
      </c>
      <c r="AY19" s="18">
        <v>2.2237989185981202</v>
      </c>
      <c r="AZ19" s="24" t="s">
        <v>188</v>
      </c>
      <c r="BA19" s="18">
        <v>2.7640578897011898</v>
      </c>
      <c r="BB19" s="25">
        <v>4.6888821014842996</v>
      </c>
      <c r="BC19" s="18">
        <v>1.3032468296906501</v>
      </c>
      <c r="BD19" s="18">
        <v>4.2553084666371896</v>
      </c>
      <c r="BE19" s="18">
        <v>1.9327517440495801</v>
      </c>
      <c r="BF19" s="19">
        <v>200.36354671375699</v>
      </c>
      <c r="BG19" s="18" t="s">
        <v>76</v>
      </c>
      <c r="BH19" s="18" t="s">
        <v>76</v>
      </c>
      <c r="BI19" s="20">
        <v>0</v>
      </c>
      <c r="BJ19" s="18">
        <v>0.10712650645048399</v>
      </c>
      <c r="BK19" s="18">
        <v>1.43925084244438E-2</v>
      </c>
      <c r="BL19" s="5">
        <v>2.7640578897011898</v>
      </c>
      <c r="BM19" s="5">
        <v>4.2553084666371896</v>
      </c>
      <c r="BN19" s="11">
        <v>44015.375</v>
      </c>
      <c r="BO19" s="11">
        <v>45841.388888888891</v>
      </c>
      <c r="BP19" s="12" t="s">
        <v>303</v>
      </c>
      <c r="BQ19" s="12">
        <v>100</v>
      </c>
      <c r="BR19" s="14">
        <v>114.065014019559</v>
      </c>
      <c r="BS19" s="13">
        <v>14.065014019558999</v>
      </c>
      <c r="BT19" s="13">
        <v>-21.188333710412198</v>
      </c>
      <c r="BU19" s="12">
        <v>100</v>
      </c>
      <c r="BV19" s="12">
        <v>0</v>
      </c>
      <c r="BW19" s="22">
        <v>2.22379891859805</v>
      </c>
      <c r="BX19" s="26" t="s">
        <v>188</v>
      </c>
      <c r="BY19" s="12">
        <v>324</v>
      </c>
      <c r="BZ19" s="12">
        <v>324</v>
      </c>
      <c r="CA19" s="12">
        <v>0</v>
      </c>
      <c r="CB19" s="21">
        <v>0</v>
      </c>
      <c r="CC19" s="22">
        <v>58.641975308641904</v>
      </c>
      <c r="CD19" s="22">
        <v>1.4179418296314901</v>
      </c>
      <c r="CE19" s="13">
        <v>-0.87694340496122203</v>
      </c>
      <c r="CF19" s="13">
        <v>0.178670475324373</v>
      </c>
      <c r="CG19" s="13">
        <v>-0.16559896386373801</v>
      </c>
      <c r="CH19" s="26" t="s">
        <v>189</v>
      </c>
      <c r="CI19" s="26" t="s">
        <v>190</v>
      </c>
      <c r="CJ19" s="13">
        <v>1.6410351718405101</v>
      </c>
      <c r="CK19" s="13">
        <v>3.8534738064351197E-2</v>
      </c>
      <c r="CL19" s="13">
        <v>2.7640578897011898</v>
      </c>
      <c r="CM19" s="13">
        <v>4.6888821014842996</v>
      </c>
      <c r="CN19" s="13">
        <v>1.3032468296906501</v>
      </c>
      <c r="CO19" s="13">
        <v>4.2553084666371896</v>
      </c>
      <c r="CP19" s="5" t="s">
        <v>76</v>
      </c>
      <c r="CQ19" s="9">
        <v>-0.21188333710412199</v>
      </c>
      <c r="CR19" s="9">
        <v>14.065014019558999</v>
      </c>
      <c r="CS19" s="5">
        <v>0.14065014019559</v>
      </c>
      <c r="CT19" s="6">
        <v>4.4195876439286797E-15</v>
      </c>
      <c r="CU19" s="6">
        <v>0</v>
      </c>
    </row>
    <row r="20" spans="2:99" x14ac:dyDescent="0.25">
      <c r="B20" s="30" t="s">
        <v>31</v>
      </c>
      <c r="C20" s="18">
        <f xml:space="preserve"> IFERROR(INDEX(DATA[],
    MATCH(Name1, DATA[Name], 0),
    MATCH(STATS[[#This Row],[Metrics]], DATA[#Headers], 0)
), "")</f>
        <v>-1.1762998934450899</v>
      </c>
      <c r="D20" s="18">
        <f xml:space="preserve"> IFERROR(INDEX(DATA[],
    MATCH(Name2, DATA[Name], 0),
    MATCH(STATS[[#This Row],[Metrics]], DATA[#Headers], 0)
), "")</f>
        <v>9.2392237983627599</v>
      </c>
      <c r="H20" s="36">
        <f xml:space="preserve"> ROW() - ROW(DATA[[#Headers],[Row]])</f>
        <v>19</v>
      </c>
      <c r="I20" s="4" t="s">
        <v>101</v>
      </c>
      <c r="J20" s="4" t="s">
        <v>102</v>
      </c>
      <c r="K20" s="23" t="s">
        <v>103</v>
      </c>
      <c r="L20" s="4" t="s">
        <v>74</v>
      </c>
      <c r="M20" s="23" t="s">
        <v>104</v>
      </c>
      <c r="N20" s="13">
        <v>34869</v>
      </c>
      <c r="O20" s="13">
        <v>3.6200313692075102E-6</v>
      </c>
      <c r="P20" s="13">
        <v>3.4919645005386703E-4</v>
      </c>
      <c r="Q20" s="13">
        <v>-9.0960698113455706E-3</v>
      </c>
      <c r="R20" s="13">
        <v>0</v>
      </c>
      <c r="S20" s="13">
        <v>0</v>
      </c>
      <c r="T20" s="13">
        <v>0</v>
      </c>
      <c r="U20" s="13">
        <v>8.6309311663933398E-3</v>
      </c>
      <c r="V20" s="13">
        <v>34811</v>
      </c>
      <c r="W20" s="13">
        <v>3.62606284832083E-6</v>
      </c>
      <c r="X20" s="13">
        <v>3.49487211131152E-4</v>
      </c>
      <c r="Y20" s="13">
        <v>-9.0960698113455706E-3</v>
      </c>
      <c r="Z20" s="13">
        <v>0</v>
      </c>
      <c r="AA20" s="13">
        <v>0</v>
      </c>
      <c r="AB20" s="13">
        <v>0</v>
      </c>
      <c r="AC20" s="13">
        <v>8.6309311663933398E-3</v>
      </c>
      <c r="AD20" s="5">
        <v>9.8520977278315297E-2</v>
      </c>
      <c r="AE20" s="5">
        <v>-7.9890496187941307E-2</v>
      </c>
      <c r="AF20" s="5">
        <v>9.8045488061467803E-2</v>
      </c>
      <c r="AG20" s="5">
        <v>5.66086112176475E-2</v>
      </c>
      <c r="AH20" s="5">
        <v>2.24103285433115E-2</v>
      </c>
      <c r="AI20" s="5">
        <v>1.06821994819824</v>
      </c>
      <c r="AJ20" s="5">
        <v>-5.1250133024559599</v>
      </c>
      <c r="AK20" s="6">
        <v>-5.4927925088875103E-4</v>
      </c>
      <c r="AL20" s="7">
        <v>0.770458674734668</v>
      </c>
      <c r="AM20" s="5">
        <v>3.9768657817107797E-2</v>
      </c>
      <c r="AN20" s="8">
        <v>113.212956503858</v>
      </c>
      <c r="AO20" s="5">
        <v>-9.17839890809376E-2</v>
      </c>
      <c r="AP20" s="5">
        <v>1.1317686668491</v>
      </c>
      <c r="AQ20" s="5">
        <v>5.9852591126788798E-2</v>
      </c>
      <c r="AR20" s="16">
        <v>44015.375</v>
      </c>
      <c r="AS20" s="16">
        <v>45841.388888888891</v>
      </c>
      <c r="AT20" s="17" t="s">
        <v>216</v>
      </c>
      <c r="AU20" s="18">
        <v>13.2129565038588</v>
      </c>
      <c r="AV20" s="18">
        <v>-2.5303524961884198</v>
      </c>
      <c r="AW20" s="18">
        <v>9.80454880614678</v>
      </c>
      <c r="AX20" s="19">
        <v>5.66086112176475</v>
      </c>
      <c r="AY20" s="18">
        <v>9.1783989080937705</v>
      </c>
      <c r="AZ20" s="24" t="s">
        <v>105</v>
      </c>
      <c r="BA20" s="18">
        <v>1.6805645349079901</v>
      </c>
      <c r="BB20" s="25">
        <v>1.06821994819824</v>
      </c>
      <c r="BC20" s="18">
        <v>1.1317686668491</v>
      </c>
      <c r="BD20" s="18">
        <v>2.3921960057160399</v>
      </c>
      <c r="BE20" s="18">
        <v>-0.69057997503702095</v>
      </c>
      <c r="BF20" s="19">
        <v>144.37271728870201</v>
      </c>
      <c r="BG20" s="18" t="s">
        <v>76</v>
      </c>
      <c r="BH20" s="18" t="s">
        <v>76</v>
      </c>
      <c r="BI20" s="20">
        <v>0</v>
      </c>
      <c r="BJ20" s="18">
        <v>9.8520977278315297E-2</v>
      </c>
      <c r="BK20" s="18">
        <v>2.24103285433115E-2</v>
      </c>
      <c r="BL20" s="5">
        <v>1.6805645349079901</v>
      </c>
      <c r="BM20" s="5">
        <v>2.3921960057160399</v>
      </c>
      <c r="BN20" s="11">
        <v>44015.375</v>
      </c>
      <c r="BO20" s="11">
        <v>45841.388888888891</v>
      </c>
      <c r="BP20" s="12" t="s">
        <v>216</v>
      </c>
      <c r="BQ20" s="12">
        <v>100</v>
      </c>
      <c r="BR20" s="14">
        <v>113.212956503858</v>
      </c>
      <c r="BS20" s="13">
        <v>13.212956503858701</v>
      </c>
      <c r="BT20" s="13">
        <v>-2.5303524961884198</v>
      </c>
      <c r="BU20" s="12">
        <v>100</v>
      </c>
      <c r="BV20" s="12">
        <v>0</v>
      </c>
      <c r="BW20" s="22">
        <v>9.1783989080939001</v>
      </c>
      <c r="BX20" s="26" t="s">
        <v>105</v>
      </c>
      <c r="BY20" s="12">
        <v>589</v>
      </c>
      <c r="BZ20" s="12">
        <v>589</v>
      </c>
      <c r="CA20" s="12">
        <v>0</v>
      </c>
      <c r="CB20" s="21">
        <v>0</v>
      </c>
      <c r="CC20" s="22">
        <v>55.178268251273302</v>
      </c>
      <c r="CD20" s="22">
        <v>1.1309802061021299</v>
      </c>
      <c r="CE20" s="13">
        <v>-1.2243999404310999</v>
      </c>
      <c r="CF20" s="13">
        <v>0.20127568310183899</v>
      </c>
      <c r="CG20" s="13">
        <v>-0.206121491211637</v>
      </c>
      <c r="CH20" s="26" t="s">
        <v>106</v>
      </c>
      <c r="CI20" s="26" t="s">
        <v>107</v>
      </c>
      <c r="CJ20" s="13">
        <v>1.2475557306467</v>
      </c>
      <c r="CK20" s="13">
        <v>1.9601068742505699E-2</v>
      </c>
      <c r="CL20" s="13">
        <v>1.6805645349079901</v>
      </c>
      <c r="CM20" s="13">
        <v>1.06821994819824</v>
      </c>
      <c r="CN20" s="13">
        <v>1.1317686668491</v>
      </c>
      <c r="CO20" s="13">
        <v>2.3921960057160399</v>
      </c>
      <c r="CP20" s="5" t="s">
        <v>76</v>
      </c>
      <c r="CQ20" s="9">
        <v>-2.5303524961865199E-2</v>
      </c>
      <c r="CR20" s="9">
        <v>13.212956503858701</v>
      </c>
      <c r="CS20" s="5">
        <v>0.132129565038587</v>
      </c>
      <c r="CT20" s="6">
        <v>1.2818895920595E-17</v>
      </c>
      <c r="CU20" s="6">
        <v>0</v>
      </c>
    </row>
    <row r="21" spans="2:99" x14ac:dyDescent="0.25">
      <c r="B21" s="30" t="s">
        <v>32</v>
      </c>
      <c r="C21" s="19">
        <f xml:space="preserve"> IFERROR(INDEX(DATA[],
    MATCH(Name1, DATA[Name], 0),
    MATCH(STATS[[#This Row],[Metrics]], DATA[#Headers], 0)
), "")</f>
        <v>405.65706334331702</v>
      </c>
      <c r="D21" s="19">
        <f xml:space="preserve"> IFERROR(INDEX(DATA[],
    MATCH(Name2, DATA[Name], 0),
    MATCH(STATS[[#This Row],[Metrics]], DATA[#Headers], 0)
), "")</f>
        <v>527.47832471691504</v>
      </c>
      <c r="H21" s="36">
        <f xml:space="preserve"> ROW() - ROW(DATA[[#Headers],[Row]])</f>
        <v>20</v>
      </c>
      <c r="I21" s="4" t="s">
        <v>101</v>
      </c>
      <c r="J21" s="4" t="s">
        <v>167</v>
      </c>
      <c r="K21" s="23" t="s">
        <v>115</v>
      </c>
      <c r="L21" s="4" t="s">
        <v>74</v>
      </c>
      <c r="M21" s="23" t="s">
        <v>178</v>
      </c>
      <c r="N21" s="13">
        <v>34868</v>
      </c>
      <c r="O21" s="13">
        <v>3.5300708739825099E-6</v>
      </c>
      <c r="P21" s="13">
        <v>2.3518405947972501E-4</v>
      </c>
      <c r="Q21" s="13">
        <v>-6.10350293862997E-3</v>
      </c>
      <c r="R21" s="13">
        <v>0</v>
      </c>
      <c r="S21" s="13">
        <v>0</v>
      </c>
      <c r="T21" s="13">
        <v>0</v>
      </c>
      <c r="U21" s="13">
        <v>7.2993010827276002E-3</v>
      </c>
      <c r="V21" s="13">
        <v>34785</v>
      </c>
      <c r="W21" s="13">
        <v>3.5384939265206901E-6</v>
      </c>
      <c r="X21" s="13">
        <v>2.3546442176050701E-4</v>
      </c>
      <c r="Y21" s="13">
        <v>-6.10350293862997E-3</v>
      </c>
      <c r="Z21" s="13">
        <v>0</v>
      </c>
      <c r="AA21" s="13">
        <v>0</v>
      </c>
      <c r="AB21" s="13">
        <v>0</v>
      </c>
      <c r="AC21" s="13">
        <v>7.2993010827276002E-3</v>
      </c>
      <c r="AD21" s="5">
        <v>9.9571193410487396E-2</v>
      </c>
      <c r="AE21" s="5">
        <v>1.38475674691898E-2</v>
      </c>
      <c r="AF21" s="5">
        <v>9.6412528111298995E-2</v>
      </c>
      <c r="AG21" s="5">
        <v>3.8125940242587898E-2</v>
      </c>
      <c r="AH21" s="5">
        <v>1.6033331706361901E-2</v>
      </c>
      <c r="AI21" s="5">
        <v>3.0833953438408299</v>
      </c>
      <c r="AJ21" s="5">
        <v>-0.58687588404146995</v>
      </c>
      <c r="AK21" s="6">
        <v>-3.0796345176600201E-4</v>
      </c>
      <c r="AL21" s="7">
        <v>0.56902879517133298</v>
      </c>
      <c r="AM21" s="5">
        <v>2.5057609143523101E-2</v>
      </c>
      <c r="AN21" s="8">
        <v>112.989224180923</v>
      </c>
      <c r="AO21" s="5">
        <v>-3.1268299183199399E-2</v>
      </c>
      <c r="AP21" s="5">
        <v>1.22917371394702</v>
      </c>
      <c r="AQ21" s="5">
        <v>4.2187679247447499E-2</v>
      </c>
      <c r="AR21" s="16">
        <v>44015.375</v>
      </c>
      <c r="AS21" s="16">
        <v>45841.388888888891</v>
      </c>
      <c r="AT21" s="17" t="s">
        <v>303</v>
      </c>
      <c r="AU21" s="18">
        <v>12.989224180924399</v>
      </c>
      <c r="AV21" s="18">
        <v>-21.188333710412198</v>
      </c>
      <c r="AW21" s="18">
        <v>9.6412528111299007</v>
      </c>
      <c r="AX21" s="19">
        <v>3.8125940242587899</v>
      </c>
      <c r="AY21" s="18">
        <v>3.1268299183199399</v>
      </c>
      <c r="AZ21" s="24" t="s">
        <v>179</v>
      </c>
      <c r="BA21" s="18">
        <v>2.43325835318372</v>
      </c>
      <c r="BB21" s="25">
        <v>3.0833953438408299</v>
      </c>
      <c r="BC21" s="18">
        <v>1.22917371394702</v>
      </c>
      <c r="BD21" s="18">
        <v>3.7022790976145199</v>
      </c>
      <c r="BE21" s="18">
        <v>1.61673912004571</v>
      </c>
      <c r="BF21" s="19">
        <v>165.69080907681601</v>
      </c>
      <c r="BG21" s="18" t="s">
        <v>76</v>
      </c>
      <c r="BH21" s="18" t="s">
        <v>76</v>
      </c>
      <c r="BI21" s="20">
        <v>0</v>
      </c>
      <c r="BJ21" s="18">
        <v>9.9571193410487396E-2</v>
      </c>
      <c r="BK21" s="18">
        <v>1.6033331706361901E-2</v>
      </c>
      <c r="BL21" s="5">
        <v>2.43325835318372</v>
      </c>
      <c r="BM21" s="5">
        <v>3.7022790976145199</v>
      </c>
      <c r="BN21" s="11">
        <v>44015.375</v>
      </c>
      <c r="BO21" s="11">
        <v>45841.388888888891</v>
      </c>
      <c r="BP21" s="12" t="s">
        <v>303</v>
      </c>
      <c r="BQ21" s="12">
        <v>100</v>
      </c>
      <c r="BR21" s="14">
        <v>112.989224180923</v>
      </c>
      <c r="BS21" s="13">
        <v>12.9892241809239</v>
      </c>
      <c r="BT21" s="13">
        <v>-21.188333710412198</v>
      </c>
      <c r="BU21" s="12">
        <v>100</v>
      </c>
      <c r="BV21" s="12">
        <v>0</v>
      </c>
      <c r="BW21" s="22">
        <v>3.1268299183198698</v>
      </c>
      <c r="BX21" s="26" t="s">
        <v>179</v>
      </c>
      <c r="BY21" s="12">
        <v>416</v>
      </c>
      <c r="BZ21" s="12">
        <v>416</v>
      </c>
      <c r="CA21" s="12">
        <v>0</v>
      </c>
      <c r="CB21" s="21">
        <v>0</v>
      </c>
      <c r="CC21" s="22">
        <v>56.971153846153797</v>
      </c>
      <c r="CD21" s="22">
        <v>1.4179418296315001</v>
      </c>
      <c r="CE21" s="13">
        <v>-0.87694340496123102</v>
      </c>
      <c r="CF21" s="13">
        <v>0.165373073990421</v>
      </c>
      <c r="CG21" s="13">
        <v>-0.162904090121301</v>
      </c>
      <c r="CH21" s="26" t="s">
        <v>180</v>
      </c>
      <c r="CI21" s="26" t="s">
        <v>181</v>
      </c>
      <c r="CJ21" s="13">
        <v>1.46584611365922</v>
      </c>
      <c r="CK21" s="13">
        <v>2.5536988317084602E-2</v>
      </c>
      <c r="CL21" s="13">
        <v>2.43325835318372</v>
      </c>
      <c r="CM21" s="13">
        <v>3.0833953438408299</v>
      </c>
      <c r="CN21" s="13">
        <v>1.22917371394702</v>
      </c>
      <c r="CO21" s="13">
        <v>3.7022790976145199</v>
      </c>
      <c r="CP21" s="5" t="s">
        <v>76</v>
      </c>
      <c r="CQ21" s="9">
        <v>-0.21188333710412199</v>
      </c>
      <c r="CR21" s="9">
        <v>12.9892241809239</v>
      </c>
      <c r="CS21" s="5">
        <v>0.129892241809239</v>
      </c>
      <c r="CT21" s="6">
        <v>5.56121881041301E-15</v>
      </c>
      <c r="CU21" s="6">
        <v>0</v>
      </c>
    </row>
    <row r="22" spans="2:99" x14ac:dyDescent="0.25">
      <c r="B22" s="30" t="s">
        <v>33</v>
      </c>
      <c r="C22" s="18" t="str">
        <f xml:space="preserve"> IFERROR(INDEX(DATA[],
    MATCH(Name1, DATA[Name], 0),
    MATCH(STATS[[#This Row],[Metrics]], DATA[#Headers], 0)
), "")</f>
        <v>inf</v>
      </c>
      <c r="D22" s="18" t="str">
        <f xml:space="preserve"> IFERROR(INDEX(DATA[],
    MATCH(Name2, DATA[Name], 0),
    MATCH(STATS[[#This Row],[Metrics]], DATA[#Headers], 0)
), "")</f>
        <v>inf</v>
      </c>
      <c r="H22" s="36">
        <f xml:space="preserve"> ROW() - ROW(DATA[[#Headers],[Row]])</f>
        <v>21</v>
      </c>
      <c r="I22" s="4" t="s">
        <v>101</v>
      </c>
      <c r="J22" s="4" t="s">
        <v>102</v>
      </c>
      <c r="K22" s="23" t="s">
        <v>286</v>
      </c>
      <c r="L22" s="4" t="s">
        <v>74</v>
      </c>
      <c r="M22" s="23" t="s">
        <v>287</v>
      </c>
      <c r="N22" s="13">
        <v>34869</v>
      </c>
      <c r="O22" s="13">
        <v>3.2228634767807901E-6</v>
      </c>
      <c r="P22" s="13">
        <v>3.6115441036734398E-4</v>
      </c>
      <c r="Q22" s="13">
        <v>-9.0960698113456695E-3</v>
      </c>
      <c r="R22" s="13">
        <v>0</v>
      </c>
      <c r="S22" s="13">
        <v>0</v>
      </c>
      <c r="T22" s="13">
        <v>0</v>
      </c>
      <c r="U22" s="13">
        <v>8.6309311663933293E-3</v>
      </c>
      <c r="V22" s="13">
        <v>34811</v>
      </c>
      <c r="W22" s="13">
        <v>3.2282332185765798E-6</v>
      </c>
      <c r="X22" s="13">
        <v>3.6145513671315002E-4</v>
      </c>
      <c r="Y22" s="13">
        <v>-9.0960698113456695E-3</v>
      </c>
      <c r="Z22" s="13">
        <v>0</v>
      </c>
      <c r="AA22" s="13">
        <v>0</v>
      </c>
      <c r="AB22" s="13">
        <v>0</v>
      </c>
      <c r="AC22" s="13">
        <v>8.6309311663933293E-3</v>
      </c>
      <c r="AD22" s="5">
        <v>8.7026212880473894E-2</v>
      </c>
      <c r="AE22" s="5">
        <v>-8.6714960605393507E-2</v>
      </c>
      <c r="AF22" s="5">
        <v>8.6522744903212601E-2</v>
      </c>
      <c r="AG22" s="5">
        <v>5.8547128995362602E-2</v>
      </c>
      <c r="AH22" s="5">
        <v>2.3971026601025101E-2</v>
      </c>
      <c r="AI22" s="5">
        <v>0.87822304853150401</v>
      </c>
      <c r="AJ22" s="5">
        <v>-4.5226988754033002</v>
      </c>
      <c r="AK22" s="6">
        <v>-5.9657369729994097E-4</v>
      </c>
      <c r="AL22" s="7">
        <v>0.797780685097637</v>
      </c>
      <c r="AM22" s="5">
        <v>4.1624817278750302E-2</v>
      </c>
      <c r="AN22" s="8">
        <v>111.639340855954</v>
      </c>
      <c r="AO22" s="5">
        <v>-9.8520239303545004E-2</v>
      </c>
      <c r="AP22" s="5">
        <v>1.1080117043934501</v>
      </c>
      <c r="AQ22" s="5">
        <v>6.4871375720554E-2</v>
      </c>
      <c r="AR22" s="16">
        <v>44015.375</v>
      </c>
      <c r="AS22" s="16">
        <v>45841.388888888891</v>
      </c>
      <c r="AT22" s="17" t="s">
        <v>216</v>
      </c>
      <c r="AU22" s="18">
        <v>11.639340855954501</v>
      </c>
      <c r="AV22" s="18">
        <v>-2.5303524961884198</v>
      </c>
      <c r="AW22" s="18">
        <v>8.6522744903212594</v>
      </c>
      <c r="AX22" s="19">
        <v>5.8547128995362598</v>
      </c>
      <c r="AY22" s="18">
        <v>9.8520239303545107</v>
      </c>
      <c r="AZ22" s="24" t="s">
        <v>288</v>
      </c>
      <c r="BA22" s="18">
        <v>1.4466439878974799</v>
      </c>
      <c r="BB22" s="25">
        <v>0.87822304853150401</v>
      </c>
      <c r="BC22" s="18">
        <v>1.1080117043934501</v>
      </c>
      <c r="BD22" s="18">
        <v>2.0347681433075602</v>
      </c>
      <c r="BE22" s="18">
        <v>-1.02471045089312</v>
      </c>
      <c r="BF22" s="19">
        <v>133.96669492877299</v>
      </c>
      <c r="BG22" s="18" t="s">
        <v>76</v>
      </c>
      <c r="BH22" s="18" t="s">
        <v>76</v>
      </c>
      <c r="BI22" s="20">
        <v>0</v>
      </c>
      <c r="BJ22" s="18">
        <v>8.7026212880473894E-2</v>
      </c>
      <c r="BK22" s="18">
        <v>2.3971026601025101E-2</v>
      </c>
      <c r="BL22" s="5">
        <v>1.4466439878974799</v>
      </c>
      <c r="BM22" s="5">
        <v>2.0347681433075602</v>
      </c>
      <c r="BN22" s="11">
        <v>44015.375</v>
      </c>
      <c r="BO22" s="11">
        <v>45841.388888888891</v>
      </c>
      <c r="BP22" s="12" t="s">
        <v>216</v>
      </c>
      <c r="BQ22" s="12">
        <v>100</v>
      </c>
      <c r="BR22" s="14">
        <v>111.639340855954</v>
      </c>
      <c r="BS22" s="13">
        <v>11.639340855954201</v>
      </c>
      <c r="BT22" s="13">
        <v>-2.5303524961884198</v>
      </c>
      <c r="BU22" s="12">
        <v>100</v>
      </c>
      <c r="BV22" s="12">
        <v>0</v>
      </c>
      <c r="BW22" s="22">
        <v>9.8520239303547399</v>
      </c>
      <c r="BX22" s="26" t="s">
        <v>288</v>
      </c>
      <c r="BY22" s="12">
        <v>637</v>
      </c>
      <c r="BZ22" s="12">
        <v>637</v>
      </c>
      <c r="CA22" s="12">
        <v>0</v>
      </c>
      <c r="CB22" s="21">
        <v>0</v>
      </c>
      <c r="CC22" s="22">
        <v>54.945054945054899</v>
      </c>
      <c r="CD22" s="22">
        <v>1.1309802061021199</v>
      </c>
      <c r="CE22" s="13">
        <v>-1.2243999404310999</v>
      </c>
      <c r="CF22" s="13">
        <v>0.19744014261971299</v>
      </c>
      <c r="CG22" s="13">
        <v>-0.208051508696453</v>
      </c>
      <c r="CH22" s="26" t="s">
        <v>289</v>
      </c>
      <c r="CI22" s="26" t="s">
        <v>290</v>
      </c>
      <c r="CJ22" s="13">
        <v>1.20077381842568</v>
      </c>
      <c r="CK22" s="13">
        <v>1.5325802856098299E-2</v>
      </c>
      <c r="CL22" s="13">
        <v>1.4466439878974799</v>
      </c>
      <c r="CM22" s="13">
        <v>0.87822304853150401</v>
      </c>
      <c r="CN22" s="13">
        <v>1.1080117043934501</v>
      </c>
      <c r="CO22" s="13">
        <v>2.0347681433075602</v>
      </c>
      <c r="CP22" s="5" t="s">
        <v>76</v>
      </c>
      <c r="CQ22" s="9">
        <v>-2.5303524961865199E-2</v>
      </c>
      <c r="CR22" s="9">
        <v>11.639340855954201</v>
      </c>
      <c r="CS22" s="5">
        <v>0.116393408559542</v>
      </c>
      <c r="CT22" s="6">
        <v>1.4560444784763699E-17</v>
      </c>
      <c r="CU22" s="6">
        <v>0</v>
      </c>
    </row>
    <row r="23" spans="2:99" x14ac:dyDescent="0.25">
      <c r="B23" s="30" t="s">
        <v>36</v>
      </c>
      <c r="C23" s="25">
        <f xml:space="preserve"> IFERROR(INDEX(DATA[],
    MATCH(Name1, DATA[Name], 0),
    MATCH(STATS[[#This Row],[Metrics]], DATA[#Headers], 0)
), "")</f>
        <v>8.2152218846271302E-2</v>
      </c>
      <c r="D23" s="25">
        <f xml:space="preserve"> IFERROR(INDEX(DATA[],
    MATCH(Name2, DATA[Name], 0),
    MATCH(STATS[[#This Row],[Metrics]], DATA[#Headers], 0)
), "")</f>
        <v>0.12152814132117901</v>
      </c>
      <c r="H23" s="36">
        <f xml:space="preserve"> ROW() - ROW(DATA[[#Headers],[Row]])</f>
        <v>22</v>
      </c>
      <c r="I23" s="4" t="s">
        <v>101</v>
      </c>
      <c r="J23" s="4" t="s">
        <v>102</v>
      </c>
      <c r="K23" s="23" t="s">
        <v>139</v>
      </c>
      <c r="L23" s="4" t="s">
        <v>74</v>
      </c>
      <c r="M23" s="23" t="s">
        <v>140</v>
      </c>
      <c r="N23" s="13">
        <v>34869</v>
      </c>
      <c r="O23" s="13">
        <v>3.0233787940013998E-6</v>
      </c>
      <c r="P23" s="13">
        <v>2.2887221262467701E-4</v>
      </c>
      <c r="Q23" s="13">
        <v>-9.0960698113456192E-3</v>
      </c>
      <c r="R23" s="13">
        <v>0</v>
      </c>
      <c r="S23" s="13">
        <v>0</v>
      </c>
      <c r="T23" s="13">
        <v>0</v>
      </c>
      <c r="U23" s="13">
        <v>8.6309311663935202E-3</v>
      </c>
      <c r="V23" s="13">
        <v>34703</v>
      </c>
      <c r="W23" s="13">
        <v>3.0378409696001701E-6</v>
      </c>
      <c r="X23" s="13">
        <v>2.2941887873280801E-4</v>
      </c>
      <c r="Y23" s="13">
        <v>-9.0960698113456192E-3</v>
      </c>
      <c r="Z23" s="13">
        <v>0</v>
      </c>
      <c r="AA23" s="13">
        <v>0</v>
      </c>
      <c r="AB23" s="13">
        <v>0</v>
      </c>
      <c r="AC23" s="13">
        <v>8.6309311663935202E-3</v>
      </c>
      <c r="AD23" s="5">
        <v>8.2152218846271302E-2</v>
      </c>
      <c r="AE23" s="5">
        <v>-4.1600484950092498E-2</v>
      </c>
      <c r="AF23" s="5">
        <v>8.1950966233921202E-2</v>
      </c>
      <c r="AG23" s="5">
        <v>3.7102719976095003E-2</v>
      </c>
      <c r="AH23" s="5">
        <v>9.6271925316997395E-3</v>
      </c>
      <c r="AI23" s="5">
        <v>1.7461313261776801</v>
      </c>
      <c r="AJ23" s="5">
        <v>-4.2837238143447696</v>
      </c>
      <c r="AK23" s="6">
        <v>-2.0005690981743599E-4</v>
      </c>
      <c r="AL23" s="7">
        <v>0.41496697961698498</v>
      </c>
      <c r="AM23" s="5">
        <v>2.5553511236893901E-2</v>
      </c>
      <c r="AN23" s="8">
        <v>111.016497601251</v>
      </c>
      <c r="AO23" s="5">
        <v>-4.6932876700238602E-2</v>
      </c>
      <c r="AP23" s="5">
        <v>1.30215655364692</v>
      </c>
      <c r="AQ23" s="5">
        <v>2.07921076027416E-2</v>
      </c>
      <c r="AR23" s="16">
        <v>44015.375</v>
      </c>
      <c r="AS23" s="16">
        <v>45841.388888888891</v>
      </c>
      <c r="AT23" s="17" t="s">
        <v>216</v>
      </c>
      <c r="AU23" s="18">
        <v>11.016497601251899</v>
      </c>
      <c r="AV23" s="18">
        <v>-2.5303524961884198</v>
      </c>
      <c r="AW23" s="18">
        <v>8.1950966233921196</v>
      </c>
      <c r="AX23" s="19">
        <v>3.7102719976095</v>
      </c>
      <c r="AY23" s="18">
        <v>4.6932876700238602</v>
      </c>
      <c r="AZ23" s="24" t="s">
        <v>141</v>
      </c>
      <c r="BA23" s="18">
        <v>2.14147088832163</v>
      </c>
      <c r="BB23" s="25">
        <v>1.7461313261776801</v>
      </c>
      <c r="BC23" s="18">
        <v>1.30215655364692</v>
      </c>
      <c r="BD23" s="18">
        <v>3.10933374164413</v>
      </c>
      <c r="BE23" s="18">
        <v>-1.1762998934450899</v>
      </c>
      <c r="BF23" s="19">
        <v>405.65706334331702</v>
      </c>
      <c r="BG23" s="18" t="s">
        <v>76</v>
      </c>
      <c r="BH23" s="18" t="s">
        <v>76</v>
      </c>
      <c r="BI23" s="20">
        <v>0</v>
      </c>
      <c r="BJ23" s="18">
        <v>8.2152218846271302E-2</v>
      </c>
      <c r="BK23" s="18">
        <v>9.6271925316997395E-3</v>
      </c>
      <c r="BL23" s="5">
        <v>2.14147088832163</v>
      </c>
      <c r="BM23" s="5">
        <v>3.10933374164413</v>
      </c>
      <c r="BN23" s="11">
        <v>44015.375</v>
      </c>
      <c r="BO23" s="11">
        <v>45841.388888888891</v>
      </c>
      <c r="BP23" s="12" t="s">
        <v>216</v>
      </c>
      <c r="BQ23" s="12">
        <v>100</v>
      </c>
      <c r="BR23" s="14">
        <v>111.016497601251</v>
      </c>
      <c r="BS23" s="13">
        <v>11.0164976012517</v>
      </c>
      <c r="BT23" s="13">
        <v>-2.5303524961884198</v>
      </c>
      <c r="BU23" s="12">
        <v>100</v>
      </c>
      <c r="BV23" s="12">
        <v>0</v>
      </c>
      <c r="BW23" s="22">
        <v>4.69328767002383</v>
      </c>
      <c r="BX23" s="26" t="s">
        <v>141</v>
      </c>
      <c r="BY23" s="12">
        <v>211</v>
      </c>
      <c r="BZ23" s="12">
        <v>211</v>
      </c>
      <c r="CA23" s="12">
        <v>0</v>
      </c>
      <c r="CB23" s="21">
        <v>0</v>
      </c>
      <c r="CC23" s="22">
        <v>57.819905213270097</v>
      </c>
      <c r="CD23" s="22">
        <v>1.07040178677502</v>
      </c>
      <c r="CE23" s="13">
        <v>-1.2009072621474499</v>
      </c>
      <c r="CF23" s="13">
        <v>0.245419745278115</v>
      </c>
      <c r="CG23" s="13">
        <v>-0.23072550270136299</v>
      </c>
      <c r="CH23" s="26" t="s">
        <v>97</v>
      </c>
      <c r="CI23" s="26" t="s">
        <v>142</v>
      </c>
      <c r="CJ23" s="13">
        <v>1.5621502744343601</v>
      </c>
      <c r="CK23" s="13">
        <v>4.6682490099856103E-2</v>
      </c>
      <c r="CL23" s="13">
        <v>2.14147088832163</v>
      </c>
      <c r="CM23" s="13">
        <v>1.7461313261776801</v>
      </c>
      <c r="CN23" s="13">
        <v>1.30215655364692</v>
      </c>
      <c r="CO23" s="13">
        <v>3.10933374164413</v>
      </c>
      <c r="CP23" s="5" t="s">
        <v>76</v>
      </c>
      <c r="CQ23" s="9">
        <v>-2.5303524961865199E-2</v>
      </c>
      <c r="CR23" s="9">
        <v>11.0164976012517</v>
      </c>
      <c r="CS23" s="5">
        <v>0.110164976012517</v>
      </c>
      <c r="CT23" s="6">
        <v>3.0465103870497899E-18</v>
      </c>
      <c r="CU23" s="6">
        <v>0</v>
      </c>
    </row>
    <row r="24" spans="2:99" x14ac:dyDescent="0.25">
      <c r="B24" s="30" t="s">
        <v>37</v>
      </c>
      <c r="C24" s="18">
        <f xml:space="preserve"> IFERROR(INDEX(DATA[],
    MATCH(Name1, DATA[Name], 0),
    MATCH(STATS[[#This Row],[Metrics]], DATA[#Headers], 0)
), "")</f>
        <v>9.6271925316997395E-3</v>
      </c>
      <c r="D24" s="18">
        <f xml:space="preserve"> IFERROR(INDEX(DATA[],
    MATCH(Name2, DATA[Name], 0),
    MATCH(STATS[[#This Row],[Metrics]], DATA[#Headers], 0)
), "")</f>
        <v>-1.26750706037094E-2</v>
      </c>
      <c r="H24" s="36">
        <f xml:space="preserve"> ROW() - ROW(DATA[[#Headers],[Row]])</f>
        <v>23</v>
      </c>
      <c r="I24" s="4" t="s">
        <v>101</v>
      </c>
      <c r="J24" s="4" t="s">
        <v>167</v>
      </c>
      <c r="K24" s="23" t="s">
        <v>139</v>
      </c>
      <c r="L24" s="4" t="s">
        <v>74</v>
      </c>
      <c r="M24" s="23" t="s">
        <v>196</v>
      </c>
      <c r="N24" s="13">
        <v>34868</v>
      </c>
      <c r="O24" s="13">
        <v>3.0022415694482602E-6</v>
      </c>
      <c r="P24" s="13">
        <v>1.7081845073687799E-4</v>
      </c>
      <c r="Q24" s="13">
        <v>-6.1035029386299899E-3</v>
      </c>
      <c r="R24" s="13">
        <v>0</v>
      </c>
      <c r="S24" s="13">
        <v>0</v>
      </c>
      <c r="T24" s="13">
        <v>0</v>
      </c>
      <c r="U24" s="13">
        <v>5.4571908853810001E-3</v>
      </c>
      <c r="V24" s="13">
        <v>33161</v>
      </c>
      <c r="W24" s="13">
        <v>3.1567853515733002E-6</v>
      </c>
      <c r="X24" s="13">
        <v>1.75158555736228E-4</v>
      </c>
      <c r="Y24" s="13">
        <v>-6.1035029386299899E-3</v>
      </c>
      <c r="Z24" s="13">
        <v>0</v>
      </c>
      <c r="AA24" s="13">
        <v>0</v>
      </c>
      <c r="AB24" s="13">
        <v>0</v>
      </c>
      <c r="AC24" s="13">
        <v>5.4571908853810001E-3</v>
      </c>
      <c r="AD24" s="5">
        <v>8.3323264846294903E-2</v>
      </c>
      <c r="AE24" s="5">
        <v>2.306550095281E-2</v>
      </c>
      <c r="AF24" s="5">
        <v>8.1680044546198705E-2</v>
      </c>
      <c r="AG24" s="5">
        <v>2.76915623428475E-2</v>
      </c>
      <c r="AH24" s="5">
        <v>8.4605848347907801E-3</v>
      </c>
      <c r="AI24" s="5">
        <v>5.0673048611962601</v>
      </c>
      <c r="AJ24" s="5">
        <v>-0.49719729676893698</v>
      </c>
      <c r="AK24" s="6">
        <v>-1.2538491878274599E-4</v>
      </c>
      <c r="AL24" s="7">
        <v>0.29019488338859101</v>
      </c>
      <c r="AM24" s="5">
        <v>1.78997780782418E-2</v>
      </c>
      <c r="AN24" s="8">
        <v>110.97928355703</v>
      </c>
      <c r="AO24" s="5">
        <v>-1.6119031079356801E-2</v>
      </c>
      <c r="AP24" s="5">
        <v>1.4787192458727001</v>
      </c>
      <c r="AQ24" s="5">
        <v>1.5601697831822799E-2</v>
      </c>
      <c r="AR24" s="16">
        <v>44015.375</v>
      </c>
      <c r="AS24" s="16">
        <v>45841.388888888891</v>
      </c>
      <c r="AT24" s="17" t="s">
        <v>303</v>
      </c>
      <c r="AU24" s="18">
        <v>10.9792835570303</v>
      </c>
      <c r="AV24" s="18">
        <v>-21.188333710412198</v>
      </c>
      <c r="AW24" s="18">
        <v>8.1680044546198705</v>
      </c>
      <c r="AX24" s="19">
        <v>2.76915623428475</v>
      </c>
      <c r="AY24" s="18">
        <v>1.61190310793569</v>
      </c>
      <c r="AZ24" s="24" t="s">
        <v>197</v>
      </c>
      <c r="BA24" s="18">
        <v>2.8492039368619899</v>
      </c>
      <c r="BB24" s="25">
        <v>5.0673048611962601</v>
      </c>
      <c r="BC24" s="18">
        <v>1.4787192458727001</v>
      </c>
      <c r="BD24" s="18">
        <v>4.4078148958174204</v>
      </c>
      <c r="BE24" s="18">
        <v>0.89860458806809895</v>
      </c>
      <c r="BF24" s="19">
        <v>349.899251232663</v>
      </c>
      <c r="BG24" s="18" t="s">
        <v>76</v>
      </c>
      <c r="BH24" s="18" t="s">
        <v>76</v>
      </c>
      <c r="BI24" s="20">
        <v>0</v>
      </c>
      <c r="BJ24" s="18">
        <v>8.3323264846294903E-2</v>
      </c>
      <c r="BK24" s="18">
        <v>8.4605848347907801E-3</v>
      </c>
      <c r="BL24" s="5">
        <v>2.8492039368619899</v>
      </c>
      <c r="BM24" s="5">
        <v>4.4078148958174204</v>
      </c>
      <c r="BN24" s="11">
        <v>44015.375</v>
      </c>
      <c r="BO24" s="11">
        <v>45841.388888888891</v>
      </c>
      <c r="BP24" s="12" t="s">
        <v>303</v>
      </c>
      <c r="BQ24" s="12">
        <v>100</v>
      </c>
      <c r="BR24" s="14">
        <v>110.97928355703</v>
      </c>
      <c r="BS24" s="13">
        <v>10.979283557030501</v>
      </c>
      <c r="BT24" s="13">
        <v>-21.188333710412198</v>
      </c>
      <c r="BU24" s="12">
        <v>100</v>
      </c>
      <c r="BV24" s="12">
        <v>0</v>
      </c>
      <c r="BW24" s="22">
        <v>1.6119031079356301</v>
      </c>
      <c r="BX24" s="26" t="s">
        <v>197</v>
      </c>
      <c r="BY24" s="12">
        <v>156</v>
      </c>
      <c r="BZ24" s="12">
        <v>156</v>
      </c>
      <c r="CA24" s="12">
        <v>0</v>
      </c>
      <c r="CB24" s="21">
        <v>0</v>
      </c>
      <c r="CC24" s="22">
        <v>62.820512820512803</v>
      </c>
      <c r="CD24" s="22">
        <v>0.63986400645251795</v>
      </c>
      <c r="CE24" s="13">
        <v>-0.87694340496124001</v>
      </c>
      <c r="CF24" s="13">
        <v>0.212775968766826</v>
      </c>
      <c r="CG24" s="13">
        <v>-0.19226754088623299</v>
      </c>
      <c r="CH24" s="26" t="s">
        <v>198</v>
      </c>
      <c r="CI24" s="26" t="s">
        <v>98</v>
      </c>
      <c r="CJ24" s="13">
        <v>2.00412026306067</v>
      </c>
      <c r="CK24" s="13">
        <v>6.5188079949492203E-2</v>
      </c>
      <c r="CL24" s="13">
        <v>2.8492039368619899</v>
      </c>
      <c r="CM24" s="13">
        <v>5.0673048611962601</v>
      </c>
      <c r="CN24" s="13">
        <v>1.4787192458727001</v>
      </c>
      <c r="CO24" s="13">
        <v>4.4078148958174204</v>
      </c>
      <c r="CP24" s="5" t="s">
        <v>76</v>
      </c>
      <c r="CQ24" s="9">
        <v>-0.21188333710412199</v>
      </c>
      <c r="CR24" s="9">
        <v>10.979283557030501</v>
      </c>
      <c r="CS24" s="5">
        <v>0.109792835570305</v>
      </c>
      <c r="CT24" s="6">
        <v>2.0293631702865199E-15</v>
      </c>
      <c r="CU24" s="6">
        <v>0</v>
      </c>
    </row>
    <row r="25" spans="2:99" x14ac:dyDescent="0.25">
      <c r="B25" s="31" t="s">
        <v>42</v>
      </c>
      <c r="C25" s="22" t="str">
        <f xml:space="preserve"> IFERROR(INDEX(DATA[],
    MATCH(Name1, DATA[Name], 0),
    MATCH(STATS[[#This Row],[Metrics]], DATA[#Headers], 0)
), "")</f>
        <v>484 days 07:00:00</v>
      </c>
      <c r="D25" s="22" t="str">
        <f xml:space="preserve"> IFERROR(INDEX(DATA[],
    MATCH(Name2, DATA[Name], 0),
    MATCH(STATS[[#This Row],[Metrics]], DATA[#Headers], 0)
), "")</f>
        <v>484 days 07:00:00</v>
      </c>
      <c r="H25" s="36">
        <f xml:space="preserve"> ROW() - ROW(DATA[[#Headers],[Row]])</f>
        <v>24</v>
      </c>
      <c r="I25" s="4" t="s">
        <v>101</v>
      </c>
      <c r="J25" s="4" t="s">
        <v>167</v>
      </c>
      <c r="K25" s="23" t="s">
        <v>292</v>
      </c>
      <c r="L25" s="4" t="s">
        <v>75</v>
      </c>
      <c r="M25" s="23" t="s">
        <v>375</v>
      </c>
      <c r="N25" s="13">
        <v>34868</v>
      </c>
      <c r="O25" s="13">
        <v>2.7255470494646398E-6</v>
      </c>
      <c r="P25" s="13">
        <v>2.7592811464508102E-4</v>
      </c>
      <c r="Q25" s="13">
        <v>-7.35157657010071E-3</v>
      </c>
      <c r="R25" s="13">
        <v>0</v>
      </c>
      <c r="S25" s="13">
        <v>0</v>
      </c>
      <c r="T25" s="13">
        <v>0</v>
      </c>
      <c r="U25" s="13">
        <v>8.5125382988246595E-3</v>
      </c>
      <c r="V25" s="13">
        <v>34841</v>
      </c>
      <c r="W25" s="13">
        <v>2.7276592095729999E-6</v>
      </c>
      <c r="X25" s="13">
        <v>2.7603500168693699E-4</v>
      </c>
      <c r="Y25" s="13">
        <v>-7.35157657010071E-3</v>
      </c>
      <c r="Z25" s="13">
        <v>0</v>
      </c>
      <c r="AA25" s="13">
        <v>0</v>
      </c>
      <c r="AB25" s="13">
        <v>0</v>
      </c>
      <c r="AC25" s="13">
        <v>8.5125382988246595E-3</v>
      </c>
      <c r="AD25" s="5">
        <v>7.1079132712509097E-2</v>
      </c>
      <c r="AE25" s="5">
        <v>-8.2966883449956397E-3</v>
      </c>
      <c r="AF25" s="5">
        <v>7.3180636657224504E-2</v>
      </c>
      <c r="AG25" s="5">
        <v>4.4731002745174199E-2</v>
      </c>
      <c r="AH25" s="5">
        <v>-2.2076419236620199E-2</v>
      </c>
      <c r="AI25" s="5">
        <v>2.0754793197349199</v>
      </c>
      <c r="AJ25" s="5">
        <v>-0.44546027030166602</v>
      </c>
      <c r="AK25" s="6">
        <v>-4.4882214130754399E-4</v>
      </c>
      <c r="AL25" s="7">
        <v>-2.94924480698627</v>
      </c>
      <c r="AM25" s="5">
        <v>3.1481343012857203E-2</v>
      </c>
      <c r="AN25" s="8">
        <v>109.82377140635801</v>
      </c>
      <c r="AO25" s="5">
        <v>-3.5259631816794403E-2</v>
      </c>
      <c r="AP25" s="5">
        <v>1.12141153969463</v>
      </c>
      <c r="AQ25" s="5">
        <v>6.15177239876104E-2</v>
      </c>
      <c r="AR25" s="16">
        <v>44015.375</v>
      </c>
      <c r="AS25" s="16">
        <v>45841.388888888891</v>
      </c>
      <c r="AT25" s="17" t="s">
        <v>303</v>
      </c>
      <c r="AU25" s="18">
        <v>9.8237714063587696</v>
      </c>
      <c r="AV25" s="18">
        <v>-21.188333710412198</v>
      </c>
      <c r="AW25" s="18">
        <v>7.31806366572245</v>
      </c>
      <c r="AX25" s="19">
        <v>4.47310027451742</v>
      </c>
      <c r="AY25" s="18">
        <v>3.5259631816794501</v>
      </c>
      <c r="AZ25" s="24" t="s">
        <v>376</v>
      </c>
      <c r="BA25" s="18">
        <v>1.60129154421109</v>
      </c>
      <c r="BB25" s="25">
        <v>2.0754793197349199</v>
      </c>
      <c r="BC25" s="18">
        <v>1.12141153969463</v>
      </c>
      <c r="BD25" s="18">
        <v>2.2752325537915401</v>
      </c>
      <c r="BE25" s="18">
        <v>-0.43265653741516502</v>
      </c>
      <c r="BF25" s="19">
        <v>135.970522553291</v>
      </c>
      <c r="BG25" s="18" t="s">
        <v>76</v>
      </c>
      <c r="BH25" s="18" t="s">
        <v>76</v>
      </c>
      <c r="BI25" s="20">
        <v>0</v>
      </c>
      <c r="BJ25" s="18">
        <v>7.1079132712509097E-2</v>
      </c>
      <c r="BK25" s="18">
        <v>-2.2076419236620199E-2</v>
      </c>
      <c r="BL25" s="5">
        <v>1.60129154421109</v>
      </c>
      <c r="BM25" s="5">
        <v>2.2752325537915401</v>
      </c>
      <c r="BN25" s="11">
        <v>44015.375</v>
      </c>
      <c r="BO25" s="11">
        <v>45841.388888888891</v>
      </c>
      <c r="BP25" s="12" t="s">
        <v>303</v>
      </c>
      <c r="BQ25" s="12">
        <v>100</v>
      </c>
      <c r="BR25" s="14">
        <v>109.82377140635801</v>
      </c>
      <c r="BS25" s="13">
        <v>9.8237714063583308</v>
      </c>
      <c r="BT25" s="13">
        <v>-21.188333710412198</v>
      </c>
      <c r="BU25" s="12">
        <v>100</v>
      </c>
      <c r="BV25" s="12">
        <v>0</v>
      </c>
      <c r="BW25" s="22">
        <v>3.5259631816793799</v>
      </c>
      <c r="BX25" s="26" t="s">
        <v>376</v>
      </c>
      <c r="BY25" s="12">
        <v>608</v>
      </c>
      <c r="BZ25" s="12">
        <v>608</v>
      </c>
      <c r="CA25" s="12">
        <v>0</v>
      </c>
      <c r="CB25" s="21">
        <v>0</v>
      </c>
      <c r="CC25" s="22">
        <v>53.125</v>
      </c>
      <c r="CD25" s="22">
        <v>0.74821311193883899</v>
      </c>
      <c r="CE25" s="13">
        <v>-0.64091044538137698</v>
      </c>
      <c r="CF25" s="13">
        <v>0.15305358765141999</v>
      </c>
      <c r="CG25" s="13">
        <v>-0.14578200102320699</v>
      </c>
      <c r="CH25" s="26" t="s">
        <v>374</v>
      </c>
      <c r="CI25" s="26" t="s">
        <v>373</v>
      </c>
      <c r="CJ25" s="13">
        <v>1.23919615012215</v>
      </c>
      <c r="CK25" s="13">
        <v>1.34456878553621E-2</v>
      </c>
      <c r="CL25" s="13">
        <v>1.60129154421109</v>
      </c>
      <c r="CM25" s="13">
        <v>2.0754793197349199</v>
      </c>
      <c r="CN25" s="13">
        <v>1.12141153969463</v>
      </c>
      <c r="CO25" s="13">
        <v>2.2752325537915401</v>
      </c>
      <c r="CP25" s="5" t="s">
        <v>76</v>
      </c>
      <c r="CQ25" s="9">
        <v>-0.21188333710412199</v>
      </c>
      <c r="CR25" s="9">
        <v>9.8237714063583308</v>
      </c>
      <c r="CS25" s="5">
        <v>9.8237714063583295E-2</v>
      </c>
      <c r="CT25" s="6">
        <v>-2.1919434535912002E-15</v>
      </c>
      <c r="CU25" s="6">
        <v>0</v>
      </c>
    </row>
    <row r="26" spans="2:99" x14ac:dyDescent="0.25">
      <c r="B26" s="31" t="s">
        <v>44</v>
      </c>
      <c r="C26" s="14">
        <f xml:space="preserve"> IFERROR(INDEX(DATA[],
    MATCH(Name1, DATA[Name], 0),
    MATCH(STATS[[#This Row],[Metrics]], DATA[#Headers], 0)
), "")</f>
        <v>111.016497601251</v>
      </c>
      <c r="D26" s="14">
        <f xml:space="preserve"> IFERROR(INDEX(DATA[],
    MATCH(Name2, DATA[Name], 0),
    MATCH(STATS[[#This Row],[Metrics]], DATA[#Headers], 0)
), "")</f>
        <v>116.195177420322</v>
      </c>
      <c r="H26" s="36">
        <f xml:space="preserve"> ROW() - ROW(DATA[[#Headers],[Row]])</f>
        <v>25</v>
      </c>
      <c r="I26" s="4" t="s">
        <v>101</v>
      </c>
      <c r="J26" s="4" t="s">
        <v>167</v>
      </c>
      <c r="K26" s="23" t="s">
        <v>281</v>
      </c>
      <c r="L26" s="4" t="s">
        <v>75</v>
      </c>
      <c r="M26" s="23" t="s">
        <v>363</v>
      </c>
      <c r="N26" s="13">
        <v>34868</v>
      </c>
      <c r="O26" s="13">
        <v>2.5041421939965499E-6</v>
      </c>
      <c r="P26" s="13">
        <v>2.6361830815070501E-4</v>
      </c>
      <c r="Q26" s="13">
        <v>-7.3515765701007204E-3</v>
      </c>
      <c r="R26" s="13">
        <v>0</v>
      </c>
      <c r="S26" s="13">
        <v>0</v>
      </c>
      <c r="T26" s="13">
        <v>0</v>
      </c>
      <c r="U26" s="13">
        <v>8.5125382988247705E-3</v>
      </c>
      <c r="V26" s="13">
        <v>34841</v>
      </c>
      <c r="W26" s="13">
        <v>2.50608277662155E-6</v>
      </c>
      <c r="X26" s="13">
        <v>2.6372042745825602E-4</v>
      </c>
      <c r="Y26" s="13">
        <v>-7.3515765701007204E-3</v>
      </c>
      <c r="Z26" s="13">
        <v>0</v>
      </c>
      <c r="AA26" s="13">
        <v>0</v>
      </c>
      <c r="AB26" s="13">
        <v>0</v>
      </c>
      <c r="AC26" s="13">
        <v>8.5125382988247705E-3</v>
      </c>
      <c r="AD26" s="5">
        <v>6.5140238874877396E-2</v>
      </c>
      <c r="AE26" s="5">
        <v>-3.6933914254392202E-3</v>
      </c>
      <c r="AF26" s="5">
        <v>6.7047499499151203E-2</v>
      </c>
      <c r="AG26" s="5">
        <v>4.2735446805539298E-2</v>
      </c>
      <c r="AH26" s="5">
        <v>-2.0150348376952398E-2</v>
      </c>
      <c r="AI26" s="5">
        <v>1.9903818950091201</v>
      </c>
      <c r="AJ26" s="5">
        <v>-0.40812704855026999</v>
      </c>
      <c r="AK26" s="6">
        <v>-4.1753156311623898E-4</v>
      </c>
      <c r="AL26" s="7">
        <v>-2.5826155756207601</v>
      </c>
      <c r="AM26" s="5">
        <v>3.0434657260388898E-2</v>
      </c>
      <c r="AN26" s="8">
        <v>108.99181296933899</v>
      </c>
      <c r="AO26" s="5">
        <v>-3.3685746271744303E-2</v>
      </c>
      <c r="AP26" s="5">
        <v>1.11990857210906</v>
      </c>
      <c r="AQ26" s="5">
        <v>5.7129746472410203E-2</v>
      </c>
      <c r="AR26" s="16">
        <v>44015.375</v>
      </c>
      <c r="AS26" s="16">
        <v>45841.388888888891</v>
      </c>
      <c r="AT26" s="17" t="s">
        <v>303</v>
      </c>
      <c r="AU26" s="18">
        <v>8.9918129693388398</v>
      </c>
      <c r="AV26" s="18">
        <v>-21.188333710412198</v>
      </c>
      <c r="AW26" s="18">
        <v>6.7047499499151204</v>
      </c>
      <c r="AX26" s="19">
        <v>4.2735446805539299</v>
      </c>
      <c r="AY26" s="18">
        <v>3.3685746271744299</v>
      </c>
      <c r="AZ26" s="24" t="s">
        <v>364</v>
      </c>
      <c r="BA26" s="18">
        <v>1.5399126902236799</v>
      </c>
      <c r="BB26" s="25">
        <v>1.9903818950091201</v>
      </c>
      <c r="BC26" s="18">
        <v>1.11990857210906</v>
      </c>
      <c r="BD26" s="18">
        <v>2.1622999166769001</v>
      </c>
      <c r="BE26" s="18">
        <v>-0.95406031611328801</v>
      </c>
      <c r="BF26" s="19">
        <v>145.81964104293701</v>
      </c>
      <c r="BG26" s="18" t="s">
        <v>76</v>
      </c>
      <c r="BH26" s="18" t="s">
        <v>76</v>
      </c>
      <c r="BI26" s="20">
        <v>0</v>
      </c>
      <c r="BJ26" s="18">
        <v>6.5140238874877396E-2</v>
      </c>
      <c r="BK26" s="18">
        <v>-2.0150348376952398E-2</v>
      </c>
      <c r="BL26" s="5">
        <v>1.5399126902236799</v>
      </c>
      <c r="BM26" s="5">
        <v>2.1622999166769001</v>
      </c>
      <c r="BN26" s="11">
        <v>44015.375</v>
      </c>
      <c r="BO26" s="11">
        <v>45841.388888888891</v>
      </c>
      <c r="BP26" s="12" t="s">
        <v>303</v>
      </c>
      <c r="BQ26" s="12">
        <v>100</v>
      </c>
      <c r="BR26" s="14">
        <v>108.99181296933899</v>
      </c>
      <c r="BS26" s="13">
        <v>8.9918129693396907</v>
      </c>
      <c r="BT26" s="13">
        <v>-21.188333710412198</v>
      </c>
      <c r="BU26" s="12">
        <v>100</v>
      </c>
      <c r="BV26" s="12">
        <v>0</v>
      </c>
      <c r="BW26" s="22">
        <v>3.36857462717429</v>
      </c>
      <c r="BX26" s="26" t="s">
        <v>364</v>
      </c>
      <c r="BY26" s="12">
        <v>564</v>
      </c>
      <c r="BZ26" s="12">
        <v>564</v>
      </c>
      <c r="CA26" s="12">
        <v>0</v>
      </c>
      <c r="CB26" s="21">
        <v>0</v>
      </c>
      <c r="CC26" s="22">
        <v>53.546099290780099</v>
      </c>
      <c r="CD26" s="22">
        <v>0.74821311193884998</v>
      </c>
      <c r="CE26" s="13">
        <v>-0.64091044538137998</v>
      </c>
      <c r="CF26" s="13">
        <v>0.15212855343488901</v>
      </c>
      <c r="CG26" s="13">
        <v>-0.14769930058186601</v>
      </c>
      <c r="CH26" s="26" t="s">
        <v>362</v>
      </c>
      <c r="CI26" s="26" t="s">
        <v>361</v>
      </c>
      <c r="CJ26" s="13">
        <v>1.23508745345335</v>
      </c>
      <c r="CK26" s="13">
        <v>1.3251779164819E-2</v>
      </c>
      <c r="CL26" s="13">
        <v>1.5399126902236799</v>
      </c>
      <c r="CM26" s="13">
        <v>1.9903818950091201</v>
      </c>
      <c r="CN26" s="13">
        <v>1.11990857210906</v>
      </c>
      <c r="CO26" s="13">
        <v>2.1622999166769001</v>
      </c>
      <c r="CP26" s="5" t="s">
        <v>76</v>
      </c>
      <c r="CQ26" s="9">
        <v>-0.21188333710412199</v>
      </c>
      <c r="CR26" s="9">
        <v>8.9918129693396907</v>
      </c>
      <c r="CS26" s="5">
        <v>8.9918129693396895E-2</v>
      </c>
      <c r="CT26" s="6">
        <v>-2.11028047340297E-15</v>
      </c>
      <c r="CU26" s="6">
        <v>0</v>
      </c>
    </row>
    <row r="27" spans="2:99" x14ac:dyDescent="0.25">
      <c r="B27" s="31" t="s">
        <v>45</v>
      </c>
      <c r="C27" s="22">
        <f xml:space="preserve"> IFERROR(INDEX(DATA[],
    MATCH(Name1, DATA[Name], 0),
    MATCH(STATS[[#This Row],[Metrics]], DATA[#Headers], 0)
), "")</f>
        <v>11.0164976012517</v>
      </c>
      <c r="D27" s="22">
        <f xml:space="preserve"> IFERROR(INDEX(DATA[],
    MATCH(Name2, DATA[Name], 0),
    MATCH(STATS[[#This Row],[Metrics]], DATA[#Headers], 0)
), "")</f>
        <v>16.195177420322398</v>
      </c>
      <c r="H27" s="36">
        <f xml:space="preserve"> ROW() - ROW(DATA[[#Headers],[Row]])</f>
        <v>26</v>
      </c>
      <c r="I27" s="4" t="s">
        <v>101</v>
      </c>
      <c r="J27" s="4" t="s">
        <v>102</v>
      </c>
      <c r="K27" s="23" t="s">
        <v>249</v>
      </c>
      <c r="L27" s="4" t="s">
        <v>74</v>
      </c>
      <c r="M27" s="23" t="s">
        <v>250</v>
      </c>
      <c r="N27" s="13">
        <v>34869</v>
      </c>
      <c r="O27" s="13">
        <v>2.4891935570624302E-6</v>
      </c>
      <c r="P27" s="13">
        <v>4.1054271766866301E-4</v>
      </c>
      <c r="Q27" s="13">
        <v>-9.8617176128092902E-3</v>
      </c>
      <c r="R27" s="13">
        <v>0</v>
      </c>
      <c r="S27" s="13">
        <v>0</v>
      </c>
      <c r="T27" s="13">
        <v>0</v>
      </c>
      <c r="U27" s="13">
        <v>8.6309311663933103E-3</v>
      </c>
      <c r="V27" s="13">
        <v>34840</v>
      </c>
      <c r="W27" s="13">
        <v>2.4912655034790502E-6</v>
      </c>
      <c r="X27" s="13">
        <v>4.1071354381744702E-4</v>
      </c>
      <c r="Y27" s="13">
        <v>-9.8617176128092902E-3</v>
      </c>
      <c r="Z27" s="13">
        <v>0</v>
      </c>
      <c r="AA27" s="13">
        <v>0</v>
      </c>
      <c r="AB27" s="13">
        <v>0</v>
      </c>
      <c r="AC27" s="13">
        <v>8.6309311663933103E-3</v>
      </c>
      <c r="AD27" s="5">
        <v>6.5878587849425005E-2</v>
      </c>
      <c r="AE27" s="5">
        <v>-9.2437880370002806E-2</v>
      </c>
      <c r="AF27" s="5">
        <v>6.5240595201913207E-2</v>
      </c>
      <c r="AG27" s="5">
        <v>6.6553520487250703E-2</v>
      </c>
      <c r="AH27" s="5">
        <v>3.0974724191096901E-2</v>
      </c>
      <c r="AI27" s="5">
        <v>0.62862682046825202</v>
      </c>
      <c r="AJ27" s="5">
        <v>-3.41024278506656</v>
      </c>
      <c r="AK27" s="6">
        <v>-7.9891882273867897E-4</v>
      </c>
      <c r="AL27" s="7">
        <v>0.88240392371554299</v>
      </c>
      <c r="AM27" s="5">
        <v>4.7689697847241502E-2</v>
      </c>
      <c r="AN27" s="8">
        <v>108.747265863748</v>
      </c>
      <c r="AO27" s="5">
        <v>-0.103782710310254</v>
      </c>
      <c r="AP27" s="5">
        <v>1.06229440280543</v>
      </c>
      <c r="AQ27" s="5">
        <v>8.6724597780263202E-2</v>
      </c>
      <c r="AR27" s="16">
        <v>44015.375</v>
      </c>
      <c r="AS27" s="16">
        <v>45841.388888888891</v>
      </c>
      <c r="AT27" s="17" t="s">
        <v>216</v>
      </c>
      <c r="AU27" s="18">
        <v>8.7472658637485807</v>
      </c>
      <c r="AV27" s="18">
        <v>-2.5303524961884198</v>
      </c>
      <c r="AW27" s="18">
        <v>6.5240595201913196</v>
      </c>
      <c r="AX27" s="19">
        <v>6.6553520487250699</v>
      </c>
      <c r="AY27" s="18">
        <v>10.378271031025401</v>
      </c>
      <c r="AZ27" s="24" t="s">
        <v>251</v>
      </c>
      <c r="BA27" s="18">
        <v>0.98290828495139004</v>
      </c>
      <c r="BB27" s="25">
        <v>0.62862682046825202</v>
      </c>
      <c r="BC27" s="18">
        <v>1.06229440280543</v>
      </c>
      <c r="BD27" s="18">
        <v>1.3717010094955799</v>
      </c>
      <c r="BE27" s="18">
        <v>-1.00620171672938</v>
      </c>
      <c r="BF27" s="19">
        <v>102.804921831941</v>
      </c>
      <c r="BG27" s="18" t="s">
        <v>76</v>
      </c>
      <c r="BH27" s="18" t="s">
        <v>76</v>
      </c>
      <c r="BI27" s="20">
        <v>0</v>
      </c>
      <c r="BJ27" s="18">
        <v>6.5878587849425005E-2</v>
      </c>
      <c r="BK27" s="18">
        <v>3.0974724191096901E-2</v>
      </c>
      <c r="BL27" s="5">
        <v>0.98290828495139004</v>
      </c>
      <c r="BM27" s="5">
        <v>1.3717010094955799</v>
      </c>
      <c r="BN27" s="11">
        <v>44015.375</v>
      </c>
      <c r="BO27" s="11">
        <v>45841.388888888891</v>
      </c>
      <c r="BP27" s="12" t="s">
        <v>216</v>
      </c>
      <c r="BQ27" s="12">
        <v>100</v>
      </c>
      <c r="BR27" s="14">
        <v>108.747265863748</v>
      </c>
      <c r="BS27" s="13">
        <v>8.7472658637480194</v>
      </c>
      <c r="BT27" s="13">
        <v>-2.5303524961884198</v>
      </c>
      <c r="BU27" s="12">
        <v>100</v>
      </c>
      <c r="BV27" s="12">
        <v>0</v>
      </c>
      <c r="BW27" s="22">
        <v>10.3782710310258</v>
      </c>
      <c r="BX27" s="26" t="s">
        <v>251</v>
      </c>
      <c r="BY27" s="12">
        <v>849</v>
      </c>
      <c r="BZ27" s="12">
        <v>849</v>
      </c>
      <c r="CA27" s="12">
        <v>0</v>
      </c>
      <c r="CB27" s="21">
        <v>0</v>
      </c>
      <c r="CC27" s="22">
        <v>53.121319199057702</v>
      </c>
      <c r="CD27" s="22">
        <v>1.1309802061021299</v>
      </c>
      <c r="CE27" s="13">
        <v>-1.72289243661055</v>
      </c>
      <c r="CF27" s="13">
        <v>0.19708802383961799</v>
      </c>
      <c r="CG27" s="13">
        <v>-0.20605356316413001</v>
      </c>
      <c r="CH27" s="26" t="s">
        <v>252</v>
      </c>
      <c r="CI27" s="26" t="s">
        <v>253</v>
      </c>
      <c r="CJ27" s="13">
        <v>1.10760860449194</v>
      </c>
      <c r="CK27" s="13">
        <v>8.0878344479981094E-3</v>
      </c>
      <c r="CL27" s="13">
        <v>0.98290828495139004</v>
      </c>
      <c r="CM27" s="13">
        <v>0.62862682046825202</v>
      </c>
      <c r="CN27" s="13">
        <v>1.06229440280543</v>
      </c>
      <c r="CO27" s="13">
        <v>1.3717010094955799</v>
      </c>
      <c r="CP27" s="5" t="s">
        <v>76</v>
      </c>
      <c r="CQ27" s="9">
        <v>-2.5303524961865199E-2</v>
      </c>
      <c r="CR27" s="9">
        <v>8.7472658637480194</v>
      </c>
      <c r="CS27" s="5">
        <v>8.7472658637480202E-2</v>
      </c>
      <c r="CT27" s="6">
        <v>2.5876521531682999E-17</v>
      </c>
      <c r="CU27" s="6">
        <v>0</v>
      </c>
    </row>
    <row r="28" spans="2:99" x14ac:dyDescent="0.25">
      <c r="B28" s="31" t="s">
        <v>46</v>
      </c>
      <c r="C28" s="22">
        <f xml:space="preserve"> IFERROR(INDEX(DATA[],
    MATCH(Name1, DATA[Name], 0),
    MATCH(STATS[[#This Row],[Metrics]], DATA[#Headers], 0)
), "")</f>
        <v>-2.5303524961884198</v>
      </c>
      <c r="D28" s="22">
        <f xml:space="preserve"> IFERROR(INDEX(DATA[],
    MATCH(Name2, DATA[Name], 0),
    MATCH(STATS[[#This Row],[Metrics]], DATA[#Headers], 0)
), "")</f>
        <v>-2.5303524961884198</v>
      </c>
      <c r="H28" s="36">
        <f xml:space="preserve"> ROW() - ROW(DATA[[#Headers],[Row]])</f>
        <v>27</v>
      </c>
      <c r="I28" s="4" t="s">
        <v>101</v>
      </c>
      <c r="J28" s="4" t="s">
        <v>167</v>
      </c>
      <c r="K28" s="23" t="s">
        <v>214</v>
      </c>
      <c r="L28" s="4" t="s">
        <v>74</v>
      </c>
      <c r="M28" s="23" t="s">
        <v>302</v>
      </c>
      <c r="N28" s="13">
        <v>34868</v>
      </c>
      <c r="O28" s="13">
        <v>2.4238302951872899E-6</v>
      </c>
      <c r="P28" s="13">
        <v>3.9347537281494402E-4</v>
      </c>
      <c r="Q28" s="13">
        <v>-8.6000856677803696E-3</v>
      </c>
      <c r="R28" s="13">
        <v>0</v>
      </c>
      <c r="S28" s="13">
        <v>0</v>
      </c>
      <c r="T28" s="13">
        <v>0</v>
      </c>
      <c r="U28" s="13">
        <v>8.4708438571496208E-3</v>
      </c>
      <c r="V28" s="13">
        <v>34841</v>
      </c>
      <c r="W28" s="13">
        <v>2.42570864018227E-6</v>
      </c>
      <c r="X28" s="13">
        <v>3.9362780355949202E-4</v>
      </c>
      <c r="Y28" s="13">
        <v>-8.6000856677803696E-3</v>
      </c>
      <c r="Z28" s="13">
        <v>0</v>
      </c>
      <c r="AA28" s="13">
        <v>0</v>
      </c>
      <c r="AB28" s="13">
        <v>0</v>
      </c>
      <c r="AC28" s="13">
        <v>8.4708438571496208E-3</v>
      </c>
      <c r="AD28" s="5">
        <v>7.2201667529032898E-2</v>
      </c>
      <c r="AE28" s="5">
        <v>3.6913371101357798E-2</v>
      </c>
      <c r="AF28" s="5">
        <v>6.3605354364391298E-2</v>
      </c>
      <c r="AG28" s="5">
        <v>6.3786714899198904E-2</v>
      </c>
      <c r="AH28" s="5">
        <v>4.4859566306418401E-2</v>
      </c>
      <c r="AI28" s="5">
        <v>0.89590938953961097</v>
      </c>
      <c r="AJ28" s="5">
        <v>-0.38717425321822202</v>
      </c>
      <c r="AK28" s="6">
        <v>-9.2507169492163496E-4</v>
      </c>
      <c r="AL28" s="7">
        <v>0.925732431676768</v>
      </c>
      <c r="AM28" s="5">
        <v>4.3110805013784698E-2</v>
      </c>
      <c r="AN28" s="8">
        <v>108.525570487956</v>
      </c>
      <c r="AO28" s="5">
        <v>-7.0995298304750099E-2</v>
      </c>
      <c r="AP28" s="5">
        <v>1.05093861902599</v>
      </c>
      <c r="AQ28" s="5">
        <v>0.126276241826316</v>
      </c>
      <c r="AR28" s="16">
        <v>44015.375</v>
      </c>
      <c r="AS28" s="16">
        <v>45841.388888888891</v>
      </c>
      <c r="AT28" s="17" t="s">
        <v>303</v>
      </c>
      <c r="AU28" s="18">
        <v>8.5255704879576992</v>
      </c>
      <c r="AV28" s="18">
        <v>-21.188333710412198</v>
      </c>
      <c r="AW28" s="18">
        <v>6.3605354364391298</v>
      </c>
      <c r="AX28" s="19">
        <v>6.3786714899198902</v>
      </c>
      <c r="AY28" s="18">
        <v>7.0995298304750198</v>
      </c>
      <c r="AZ28" s="24" t="s">
        <v>207</v>
      </c>
      <c r="BA28" s="18">
        <v>0.99861327328399496</v>
      </c>
      <c r="BB28" s="25">
        <v>0.89590938953961097</v>
      </c>
      <c r="BC28" s="18">
        <v>1.05093861902599</v>
      </c>
      <c r="BD28" s="18">
        <v>1.4775474532928401</v>
      </c>
      <c r="BE28" s="18">
        <v>1.02404392325112</v>
      </c>
      <c r="BF28" s="19">
        <v>63.974725721347603</v>
      </c>
      <c r="BG28" s="18">
        <v>0.96601712212887203</v>
      </c>
      <c r="BH28" s="18">
        <v>1.0274609835039401</v>
      </c>
      <c r="BI28" s="20">
        <v>-1.95411049003057E-4</v>
      </c>
      <c r="BJ28" s="18">
        <v>7.2201667529032898E-2</v>
      </c>
      <c r="BK28" s="18">
        <v>4.4859566306418401E-2</v>
      </c>
      <c r="BL28" s="5">
        <v>0.99861327328399496</v>
      </c>
      <c r="BM28" s="5">
        <v>1.4775474532928401</v>
      </c>
      <c r="BN28" s="11">
        <v>44015.375</v>
      </c>
      <c r="BO28" s="11">
        <v>45841.388888888891</v>
      </c>
      <c r="BP28" s="12" t="s">
        <v>303</v>
      </c>
      <c r="BQ28" s="12">
        <v>100</v>
      </c>
      <c r="BR28" s="14">
        <v>108.525570487956</v>
      </c>
      <c r="BS28" s="13">
        <v>8.5255704879568892</v>
      </c>
      <c r="BT28" s="13">
        <v>-21.188333710412198</v>
      </c>
      <c r="BU28" s="12">
        <v>100</v>
      </c>
      <c r="BV28" s="12">
        <v>0</v>
      </c>
      <c r="BW28" s="22">
        <v>7.0995298304751904</v>
      </c>
      <c r="BX28" s="26" t="s">
        <v>207</v>
      </c>
      <c r="BY28" s="12">
        <v>1244</v>
      </c>
      <c r="BZ28" s="12">
        <v>1244</v>
      </c>
      <c r="CA28" s="12">
        <v>0</v>
      </c>
      <c r="CB28" s="21">
        <v>0</v>
      </c>
      <c r="CC28" s="22">
        <v>50</v>
      </c>
      <c r="CD28" s="22">
        <v>1.83421570550593</v>
      </c>
      <c r="CE28" s="13">
        <v>-0.87694340496122603</v>
      </c>
      <c r="CF28" s="13">
        <v>0.157498695110797</v>
      </c>
      <c r="CG28" s="13">
        <v>-0.15221581319274699</v>
      </c>
      <c r="CH28" s="26" t="s">
        <v>208</v>
      </c>
      <c r="CI28" s="26" t="s">
        <v>99</v>
      </c>
      <c r="CJ28" s="13">
        <v>1.0923614546462801</v>
      </c>
      <c r="CK28" s="13">
        <v>2.5627933100800899E-3</v>
      </c>
      <c r="CL28" s="13">
        <v>0.99861327328399496</v>
      </c>
      <c r="CM28" s="13">
        <v>0.89590938953961097</v>
      </c>
      <c r="CN28" s="13">
        <v>1.05093861902599</v>
      </c>
      <c r="CO28" s="13">
        <v>1.4775474532928401</v>
      </c>
      <c r="CP28" s="5">
        <v>0.96601712212887203</v>
      </c>
      <c r="CQ28" s="9">
        <v>-0.21188333710412199</v>
      </c>
      <c r="CR28" s="9">
        <v>8.5255704879568892</v>
      </c>
      <c r="CS28" s="5">
        <v>8.5255704879568905E-2</v>
      </c>
      <c r="CT28" s="6">
        <v>4.3496977887687E-14</v>
      </c>
      <c r="CU28" s="6">
        <v>-1.95411049003057E-4</v>
      </c>
    </row>
    <row r="29" spans="2:99" x14ac:dyDescent="0.25">
      <c r="B29" s="31" t="s">
        <v>48</v>
      </c>
      <c r="C29" s="21">
        <f xml:space="preserve"> IFERROR(INDEX(DATA[],
    MATCH(Name1, DATA[Name], 0),
    MATCH(STATS[[#This Row],[Metrics]], DATA[#Headers], 0)
), "")</f>
        <v>0</v>
      </c>
      <c r="D29" s="21">
        <f xml:space="preserve"> IFERROR(INDEX(DATA[],
    MATCH(Name2, DATA[Name], 0),
    MATCH(STATS[[#This Row],[Metrics]], DATA[#Headers], 0)
), "")</f>
        <v>0</v>
      </c>
      <c r="H29" s="36">
        <f xml:space="preserve"> ROW() - ROW(DATA[[#Headers],[Row]])</f>
        <v>28</v>
      </c>
      <c r="I29" s="4" t="s">
        <v>101</v>
      </c>
      <c r="J29" s="4" t="s">
        <v>167</v>
      </c>
      <c r="K29" s="23" t="s">
        <v>154</v>
      </c>
      <c r="L29" s="4" t="s">
        <v>74</v>
      </c>
      <c r="M29" s="23" t="s">
        <v>206</v>
      </c>
      <c r="N29" s="13">
        <v>34868</v>
      </c>
      <c r="O29" s="13">
        <v>2.4238302951872899E-6</v>
      </c>
      <c r="P29" s="13">
        <v>3.9347537281494402E-4</v>
      </c>
      <c r="Q29" s="13">
        <v>-8.6000856677803696E-3</v>
      </c>
      <c r="R29" s="13">
        <v>0</v>
      </c>
      <c r="S29" s="13">
        <v>0</v>
      </c>
      <c r="T29" s="13">
        <v>0</v>
      </c>
      <c r="U29" s="13">
        <v>8.4708438571496208E-3</v>
      </c>
      <c r="V29" s="13">
        <v>34841</v>
      </c>
      <c r="W29" s="13">
        <v>2.42570864018227E-6</v>
      </c>
      <c r="X29" s="13">
        <v>3.9362780355949202E-4</v>
      </c>
      <c r="Y29" s="13">
        <v>-8.6000856677803696E-3</v>
      </c>
      <c r="Z29" s="13">
        <v>0</v>
      </c>
      <c r="AA29" s="13">
        <v>0</v>
      </c>
      <c r="AB29" s="13">
        <v>0</v>
      </c>
      <c r="AC29" s="13">
        <v>8.4708438571496208E-3</v>
      </c>
      <c r="AD29" s="5">
        <v>7.2201667529032898E-2</v>
      </c>
      <c r="AE29" s="5">
        <v>3.6913371101357798E-2</v>
      </c>
      <c r="AF29" s="5">
        <v>6.3605354364391298E-2</v>
      </c>
      <c r="AG29" s="5">
        <v>6.3786714899198904E-2</v>
      </c>
      <c r="AH29" s="5">
        <v>4.4859566306418401E-2</v>
      </c>
      <c r="AI29" s="5">
        <v>0.89590938953961097</v>
      </c>
      <c r="AJ29" s="5">
        <v>-0.38717425321822202</v>
      </c>
      <c r="AK29" s="6">
        <v>-9.2507169492163496E-4</v>
      </c>
      <c r="AL29" s="7">
        <v>0.925732431676768</v>
      </c>
      <c r="AM29" s="5">
        <v>4.3110805013784698E-2</v>
      </c>
      <c r="AN29" s="8">
        <v>108.525570487956</v>
      </c>
      <c r="AO29" s="5">
        <v>-7.0995298304750099E-2</v>
      </c>
      <c r="AP29" s="5">
        <v>1.05093861902599</v>
      </c>
      <c r="AQ29" s="5">
        <v>0.126276241826316</v>
      </c>
      <c r="AR29" s="16">
        <v>44015.375</v>
      </c>
      <c r="AS29" s="16">
        <v>45841.388888888891</v>
      </c>
      <c r="AT29" s="17" t="s">
        <v>303</v>
      </c>
      <c r="AU29" s="18">
        <v>8.5255704879576992</v>
      </c>
      <c r="AV29" s="18">
        <v>-21.188333710412198</v>
      </c>
      <c r="AW29" s="18">
        <v>6.3605354364391298</v>
      </c>
      <c r="AX29" s="19">
        <v>6.3786714899198902</v>
      </c>
      <c r="AY29" s="18">
        <v>7.0995298304750198</v>
      </c>
      <c r="AZ29" s="24" t="s">
        <v>207</v>
      </c>
      <c r="BA29" s="18">
        <v>0.99861327328399496</v>
      </c>
      <c r="BB29" s="25">
        <v>0.89590938953961097</v>
      </c>
      <c r="BC29" s="18">
        <v>1.05093861902599</v>
      </c>
      <c r="BD29" s="18">
        <v>1.4775474532928401</v>
      </c>
      <c r="BE29" s="18">
        <v>1.02404392325112</v>
      </c>
      <c r="BF29" s="19">
        <v>63.974725721347603</v>
      </c>
      <c r="BG29" s="18">
        <v>0.96601712212887203</v>
      </c>
      <c r="BH29" s="18">
        <v>1.0274609835039401</v>
      </c>
      <c r="BI29" s="20">
        <v>-1.95411049003057E-4</v>
      </c>
      <c r="BJ29" s="18">
        <v>7.2201667529032898E-2</v>
      </c>
      <c r="BK29" s="18">
        <v>4.4859566306418401E-2</v>
      </c>
      <c r="BL29" s="5">
        <v>0.99861327328399496</v>
      </c>
      <c r="BM29" s="5">
        <v>1.4775474532928401</v>
      </c>
      <c r="BN29" s="11">
        <v>44015.375</v>
      </c>
      <c r="BO29" s="11">
        <v>45841.388888888891</v>
      </c>
      <c r="BP29" s="12" t="s">
        <v>303</v>
      </c>
      <c r="BQ29" s="12">
        <v>100</v>
      </c>
      <c r="BR29" s="14">
        <v>108.525570487956</v>
      </c>
      <c r="BS29" s="13">
        <v>8.5255704879568892</v>
      </c>
      <c r="BT29" s="13">
        <v>-21.188333710412198</v>
      </c>
      <c r="BU29" s="12">
        <v>100</v>
      </c>
      <c r="BV29" s="12">
        <v>0</v>
      </c>
      <c r="BW29" s="22">
        <v>7.0995298304751904</v>
      </c>
      <c r="BX29" s="26" t="s">
        <v>207</v>
      </c>
      <c r="BY29" s="12">
        <v>1244</v>
      </c>
      <c r="BZ29" s="12">
        <v>1244</v>
      </c>
      <c r="CA29" s="12">
        <v>0</v>
      </c>
      <c r="CB29" s="21">
        <v>0</v>
      </c>
      <c r="CC29" s="22">
        <v>50</v>
      </c>
      <c r="CD29" s="22">
        <v>1.83421570550593</v>
      </c>
      <c r="CE29" s="13">
        <v>-0.87694340496122603</v>
      </c>
      <c r="CF29" s="13">
        <v>0.157498695110797</v>
      </c>
      <c r="CG29" s="13">
        <v>-0.15221581319274699</v>
      </c>
      <c r="CH29" s="26" t="s">
        <v>208</v>
      </c>
      <c r="CI29" s="26" t="s">
        <v>99</v>
      </c>
      <c r="CJ29" s="13">
        <v>1.0923614546462801</v>
      </c>
      <c r="CK29" s="13">
        <v>2.5627933100800899E-3</v>
      </c>
      <c r="CL29" s="13">
        <v>0.99861327328399496</v>
      </c>
      <c r="CM29" s="13">
        <v>0.89590938953961097</v>
      </c>
      <c r="CN29" s="13">
        <v>1.05093861902599</v>
      </c>
      <c r="CO29" s="13">
        <v>1.4775474532928401</v>
      </c>
      <c r="CP29" s="5">
        <v>0.96601712212887203</v>
      </c>
      <c r="CQ29" s="9">
        <v>-0.21188333710412199</v>
      </c>
      <c r="CR29" s="9">
        <v>8.5255704879568892</v>
      </c>
      <c r="CS29" s="5">
        <v>8.5255704879568905E-2</v>
      </c>
      <c r="CT29" s="6">
        <v>4.3496977887687E-14</v>
      </c>
      <c r="CU29" s="6">
        <v>-1.95411049003057E-4</v>
      </c>
    </row>
    <row r="30" spans="2:99" x14ac:dyDescent="0.25">
      <c r="B30" s="31" t="s">
        <v>49</v>
      </c>
      <c r="C30" s="22">
        <f xml:space="preserve"> IFERROR(INDEX(DATA[],
    MATCH(Name1, DATA[Name], 0),
    MATCH(STATS[[#This Row],[Metrics]], DATA[#Headers], 0)
), "")</f>
        <v>4.69328767002383</v>
      </c>
      <c r="D30" s="22">
        <f xml:space="preserve"> IFERROR(INDEX(DATA[],
    MATCH(Name2, DATA[Name], 0),
    MATCH(STATS[[#This Row],[Metrics]], DATA[#Headers], 0)
), "")</f>
        <v>2.5493713330835499</v>
      </c>
      <c r="H30" s="36">
        <f xml:space="preserve"> ROW() - ROW(DATA[[#Headers],[Row]])</f>
        <v>29</v>
      </c>
      <c r="I30" s="4" t="s">
        <v>101</v>
      </c>
      <c r="J30" s="4" t="s">
        <v>167</v>
      </c>
      <c r="K30" s="23" t="s">
        <v>162</v>
      </c>
      <c r="L30" s="4" t="s">
        <v>74</v>
      </c>
      <c r="M30" s="23" t="s">
        <v>212</v>
      </c>
      <c r="N30" s="13">
        <v>34868</v>
      </c>
      <c r="O30" s="13">
        <v>2.4238302951872899E-6</v>
      </c>
      <c r="P30" s="13">
        <v>3.9347537281494402E-4</v>
      </c>
      <c r="Q30" s="13">
        <v>-8.6000856677803696E-3</v>
      </c>
      <c r="R30" s="13">
        <v>0</v>
      </c>
      <c r="S30" s="13">
        <v>0</v>
      </c>
      <c r="T30" s="13">
        <v>0</v>
      </c>
      <c r="U30" s="13">
        <v>8.4708438571496208E-3</v>
      </c>
      <c r="V30" s="13">
        <v>34841</v>
      </c>
      <c r="W30" s="13">
        <v>2.42570864018227E-6</v>
      </c>
      <c r="X30" s="13">
        <v>3.9362780355949202E-4</v>
      </c>
      <c r="Y30" s="13">
        <v>-8.6000856677803696E-3</v>
      </c>
      <c r="Z30" s="13">
        <v>0</v>
      </c>
      <c r="AA30" s="13">
        <v>0</v>
      </c>
      <c r="AB30" s="13">
        <v>0</v>
      </c>
      <c r="AC30" s="13">
        <v>8.4708438571496208E-3</v>
      </c>
      <c r="AD30" s="5">
        <v>7.2201667529032898E-2</v>
      </c>
      <c r="AE30" s="5">
        <v>3.6913371101357798E-2</v>
      </c>
      <c r="AF30" s="5">
        <v>6.3605354364391298E-2</v>
      </c>
      <c r="AG30" s="5">
        <v>6.3786714899198904E-2</v>
      </c>
      <c r="AH30" s="5">
        <v>4.4859566306418401E-2</v>
      </c>
      <c r="AI30" s="5">
        <v>0.89590938953961097</v>
      </c>
      <c r="AJ30" s="5">
        <v>-0.38717425321822202</v>
      </c>
      <c r="AK30" s="6">
        <v>-9.2507169492163496E-4</v>
      </c>
      <c r="AL30" s="7">
        <v>0.925732431676768</v>
      </c>
      <c r="AM30" s="5">
        <v>4.3110805013784698E-2</v>
      </c>
      <c r="AN30" s="8">
        <v>108.525570487956</v>
      </c>
      <c r="AO30" s="5">
        <v>-7.0995298304750099E-2</v>
      </c>
      <c r="AP30" s="5">
        <v>1.05093861902599</v>
      </c>
      <c r="AQ30" s="5">
        <v>0.126276241826316</v>
      </c>
      <c r="AR30" s="16">
        <v>44015.375</v>
      </c>
      <c r="AS30" s="16">
        <v>45841.388888888891</v>
      </c>
      <c r="AT30" s="17" t="s">
        <v>303</v>
      </c>
      <c r="AU30" s="18">
        <v>8.5255704879576992</v>
      </c>
      <c r="AV30" s="18">
        <v>-21.188333710412198</v>
      </c>
      <c r="AW30" s="18">
        <v>6.3605354364391298</v>
      </c>
      <c r="AX30" s="19">
        <v>6.3786714899198902</v>
      </c>
      <c r="AY30" s="18">
        <v>7.0995298304750198</v>
      </c>
      <c r="AZ30" s="24" t="s">
        <v>207</v>
      </c>
      <c r="BA30" s="18">
        <v>0.99861327328399496</v>
      </c>
      <c r="BB30" s="25">
        <v>0.89590938953961097</v>
      </c>
      <c r="BC30" s="18">
        <v>1.05093861902599</v>
      </c>
      <c r="BD30" s="18">
        <v>1.4775474532928401</v>
      </c>
      <c r="BE30" s="18">
        <v>1.02404392325112</v>
      </c>
      <c r="BF30" s="19">
        <v>63.974725721347603</v>
      </c>
      <c r="BG30" s="18">
        <v>0.96601712212887203</v>
      </c>
      <c r="BH30" s="18">
        <v>1.0274609835039401</v>
      </c>
      <c r="BI30" s="20">
        <v>-1.95411049003057E-4</v>
      </c>
      <c r="BJ30" s="18">
        <v>7.2201667529032898E-2</v>
      </c>
      <c r="BK30" s="18">
        <v>4.4859566306418401E-2</v>
      </c>
      <c r="BL30" s="5">
        <v>0.99861327328399496</v>
      </c>
      <c r="BM30" s="5">
        <v>1.4775474532928401</v>
      </c>
      <c r="BN30" s="11">
        <v>44015.375</v>
      </c>
      <c r="BO30" s="11">
        <v>45841.388888888891</v>
      </c>
      <c r="BP30" s="12" t="s">
        <v>303</v>
      </c>
      <c r="BQ30" s="12">
        <v>100</v>
      </c>
      <c r="BR30" s="14">
        <v>108.525570487956</v>
      </c>
      <c r="BS30" s="13">
        <v>8.5255704879568892</v>
      </c>
      <c r="BT30" s="13">
        <v>-21.188333710412198</v>
      </c>
      <c r="BU30" s="12">
        <v>100</v>
      </c>
      <c r="BV30" s="12">
        <v>0</v>
      </c>
      <c r="BW30" s="22">
        <v>7.0995298304751904</v>
      </c>
      <c r="BX30" s="26" t="s">
        <v>207</v>
      </c>
      <c r="BY30" s="12">
        <v>1244</v>
      </c>
      <c r="BZ30" s="12">
        <v>1244</v>
      </c>
      <c r="CA30" s="12">
        <v>0</v>
      </c>
      <c r="CB30" s="21">
        <v>0</v>
      </c>
      <c r="CC30" s="22">
        <v>50</v>
      </c>
      <c r="CD30" s="22">
        <v>1.83421570550593</v>
      </c>
      <c r="CE30" s="13">
        <v>-0.87694340496122603</v>
      </c>
      <c r="CF30" s="13">
        <v>0.157498695110797</v>
      </c>
      <c r="CG30" s="13">
        <v>-0.15221581319274699</v>
      </c>
      <c r="CH30" s="26" t="s">
        <v>208</v>
      </c>
      <c r="CI30" s="26" t="s">
        <v>99</v>
      </c>
      <c r="CJ30" s="13">
        <v>1.0923614546462801</v>
      </c>
      <c r="CK30" s="13">
        <v>2.5627933100800899E-3</v>
      </c>
      <c r="CL30" s="13">
        <v>0.99861327328399496</v>
      </c>
      <c r="CM30" s="13">
        <v>0.89590938953961097</v>
      </c>
      <c r="CN30" s="13">
        <v>1.05093861902599</v>
      </c>
      <c r="CO30" s="13">
        <v>1.4775474532928401</v>
      </c>
      <c r="CP30" s="5">
        <v>0.96601712212887203</v>
      </c>
      <c r="CQ30" s="9">
        <v>-0.21188333710412199</v>
      </c>
      <c r="CR30" s="9">
        <v>8.5255704879568892</v>
      </c>
      <c r="CS30" s="5">
        <v>8.5255704879568905E-2</v>
      </c>
      <c r="CT30" s="6">
        <v>4.3496977887687E-14</v>
      </c>
      <c r="CU30" s="6">
        <v>-1.95411049003057E-4</v>
      </c>
    </row>
    <row r="31" spans="2:99" x14ac:dyDescent="0.25">
      <c r="B31" s="31" t="s">
        <v>50</v>
      </c>
      <c r="C31" s="22" t="str">
        <f xml:space="preserve"> IFERROR(INDEX(DATA[],
    MATCH(Name1, DATA[Name], 0),
    MATCH(STATS[[#This Row],[Metrics]], DATA[#Headers], 0)
), "")</f>
        <v>187 days 11:00:00</v>
      </c>
      <c r="D31" s="22" t="str">
        <f xml:space="preserve"> IFERROR(INDEX(DATA[],
    MATCH(Name2, DATA[Name], 0),
    MATCH(STATS[[#This Row],[Metrics]], DATA[#Headers], 0)
), "")</f>
        <v>52 days 06:00:00</v>
      </c>
      <c r="H31" s="36">
        <f xml:space="preserve"> ROW() - ROW(DATA[[#Headers],[Row]])</f>
        <v>30</v>
      </c>
      <c r="I31" s="4" t="s">
        <v>101</v>
      </c>
      <c r="J31" s="4" t="s">
        <v>102</v>
      </c>
      <c r="K31" s="23" t="s">
        <v>127</v>
      </c>
      <c r="L31" s="4" t="s">
        <v>74</v>
      </c>
      <c r="M31" s="23" t="s">
        <v>128</v>
      </c>
      <c r="N31" s="13">
        <v>34869</v>
      </c>
      <c r="O31" s="13">
        <v>2.3053026602737002E-6</v>
      </c>
      <c r="P31" s="13">
        <v>3.0242736791869499E-4</v>
      </c>
      <c r="Q31" s="13">
        <v>-9.0960698113456504E-3</v>
      </c>
      <c r="R31" s="13">
        <v>0</v>
      </c>
      <c r="S31" s="13">
        <v>0</v>
      </c>
      <c r="T31" s="13">
        <v>0</v>
      </c>
      <c r="U31" s="13">
        <v>8.6309311663934195E-3</v>
      </c>
      <c r="V31" s="13">
        <v>34786</v>
      </c>
      <c r="W31" s="13">
        <v>2.3108031524487902E-6</v>
      </c>
      <c r="X31" s="13">
        <v>3.0278794080279499E-4</v>
      </c>
      <c r="Y31" s="13">
        <v>-9.0960698113456504E-3</v>
      </c>
      <c r="Z31" s="13">
        <v>0</v>
      </c>
      <c r="AA31" s="13">
        <v>0</v>
      </c>
      <c r="AB31" s="13">
        <v>0</v>
      </c>
      <c r="AC31" s="13">
        <v>8.6309311663934195E-3</v>
      </c>
      <c r="AD31" s="5">
        <v>6.1524494893353897E-2</v>
      </c>
      <c r="AE31" s="5">
        <v>-8.1167784416274105E-2</v>
      </c>
      <c r="AF31" s="5">
        <v>6.1179575446035799E-2</v>
      </c>
      <c r="AG31" s="5">
        <v>4.9026825127926298E-2</v>
      </c>
      <c r="AH31" s="5">
        <v>1.68086637782832E-2</v>
      </c>
      <c r="AI31" s="5">
        <v>0.71488587637422096</v>
      </c>
      <c r="AJ31" s="5">
        <v>-3.1979660074002498</v>
      </c>
      <c r="AK31" s="6">
        <v>-3.9085430576497199E-4</v>
      </c>
      <c r="AL31" s="7">
        <v>0.64912441530370402</v>
      </c>
      <c r="AM31" s="5">
        <v>3.5196371447661898E-2</v>
      </c>
      <c r="AN31" s="8">
        <v>108.197536420014</v>
      </c>
      <c r="AO31" s="5">
        <v>-8.5579499424898606E-2</v>
      </c>
      <c r="AP31" s="5">
        <v>1.1179250482832701</v>
      </c>
      <c r="AQ31" s="5">
        <v>3.9892167828156799E-2</v>
      </c>
      <c r="AR31" s="16">
        <v>44015.375</v>
      </c>
      <c r="AS31" s="16">
        <v>45841.388888888891</v>
      </c>
      <c r="AT31" s="17" t="s">
        <v>216</v>
      </c>
      <c r="AU31" s="18">
        <v>8.1975364200152097</v>
      </c>
      <c r="AV31" s="18">
        <v>-2.5303524961884198</v>
      </c>
      <c r="AW31" s="18">
        <v>6.1179575446035797</v>
      </c>
      <c r="AX31" s="19">
        <v>4.9026825127926301</v>
      </c>
      <c r="AY31" s="18">
        <v>8.5579499424898504</v>
      </c>
      <c r="AZ31" s="24" t="s">
        <v>129</v>
      </c>
      <c r="BA31" s="18">
        <v>1.23571848174773</v>
      </c>
      <c r="BB31" s="25">
        <v>0.71488587637422096</v>
      </c>
      <c r="BC31" s="18">
        <v>1.1179250482832701</v>
      </c>
      <c r="BD31" s="18">
        <v>1.7212954466650701</v>
      </c>
      <c r="BE31" s="18">
        <v>-1.6557386054227301</v>
      </c>
      <c r="BF31" s="19">
        <v>209.65303103193401</v>
      </c>
      <c r="BG31" s="18" t="s">
        <v>76</v>
      </c>
      <c r="BH31" s="18" t="s">
        <v>76</v>
      </c>
      <c r="BI31" s="20">
        <v>0</v>
      </c>
      <c r="BJ31" s="18">
        <v>6.1524494893353897E-2</v>
      </c>
      <c r="BK31" s="18">
        <v>1.68086637782832E-2</v>
      </c>
      <c r="BL31" s="5">
        <v>1.23571848174773</v>
      </c>
      <c r="BM31" s="5">
        <v>1.7212954466650701</v>
      </c>
      <c r="BN31" s="11">
        <v>44015.375</v>
      </c>
      <c r="BO31" s="11">
        <v>45841.388888888891</v>
      </c>
      <c r="BP31" s="12" t="s">
        <v>216</v>
      </c>
      <c r="BQ31" s="12">
        <v>100</v>
      </c>
      <c r="BR31" s="14">
        <v>108.197536420014</v>
      </c>
      <c r="BS31" s="13">
        <v>8.1975364200146803</v>
      </c>
      <c r="BT31" s="13">
        <v>-2.5303524961884198</v>
      </c>
      <c r="BU31" s="12">
        <v>100</v>
      </c>
      <c r="BV31" s="12">
        <v>0</v>
      </c>
      <c r="BW31" s="22">
        <v>8.5579499424898504</v>
      </c>
      <c r="BX31" s="26" t="s">
        <v>129</v>
      </c>
      <c r="BY31" s="12">
        <v>394</v>
      </c>
      <c r="BZ31" s="12">
        <v>394</v>
      </c>
      <c r="CA31" s="12">
        <v>0</v>
      </c>
      <c r="CB31" s="21">
        <v>0</v>
      </c>
      <c r="CC31" s="22">
        <v>55.076142131979701</v>
      </c>
      <c r="CD31" s="22">
        <v>1.1309802061021199</v>
      </c>
      <c r="CE31" s="13">
        <v>-1.2243999404310899</v>
      </c>
      <c r="CF31" s="13">
        <v>0.21370547925027999</v>
      </c>
      <c r="CG31" s="13">
        <v>-0.22404806695868601</v>
      </c>
      <c r="CH31" s="26" t="s">
        <v>130</v>
      </c>
      <c r="CI31" s="26" t="s">
        <v>131</v>
      </c>
      <c r="CJ31" s="13">
        <v>1.21591566074459</v>
      </c>
      <c r="CK31" s="13">
        <v>1.7424829115262601E-2</v>
      </c>
      <c r="CL31" s="13">
        <v>1.23571848174773</v>
      </c>
      <c r="CM31" s="13">
        <v>0.71488587637422096</v>
      </c>
      <c r="CN31" s="13">
        <v>1.1179250482832701</v>
      </c>
      <c r="CO31" s="13">
        <v>1.7212954466650701</v>
      </c>
      <c r="CP31" s="5" t="s">
        <v>76</v>
      </c>
      <c r="CQ31" s="9">
        <v>-2.5303524961865199E-2</v>
      </c>
      <c r="CR31" s="9">
        <v>8.1975364200146803</v>
      </c>
      <c r="CS31" s="5">
        <v>8.1975364200146797E-2</v>
      </c>
      <c r="CT31" s="6">
        <v>6.6820607691620403E-18</v>
      </c>
      <c r="CU31" s="6">
        <v>0</v>
      </c>
    </row>
    <row r="32" spans="2:99" x14ac:dyDescent="0.25">
      <c r="B32" s="31" t="s">
        <v>51</v>
      </c>
      <c r="C32" s="14">
        <f xml:space="preserve"> IFERROR(INDEX(DATA[],
    MATCH(Name1, DATA[Name], 0),
    MATCH(STATS[[#This Row],[Metrics]], DATA[#Headers], 0)
), "")</f>
        <v>211</v>
      </c>
      <c r="D32" s="14">
        <f xml:space="preserve"> IFERROR(INDEX(DATA[],
    MATCH(Name2, DATA[Name], 0),
    MATCH(STATS[[#This Row],[Metrics]], DATA[#Headers], 0)
), "")</f>
        <v>209</v>
      </c>
      <c r="H32" s="36">
        <f xml:space="preserve"> ROW() - ROW(DATA[[#Headers],[Row]])</f>
        <v>31</v>
      </c>
      <c r="I32" s="4" t="s">
        <v>101</v>
      </c>
      <c r="J32" s="4" t="s">
        <v>167</v>
      </c>
      <c r="K32" s="23" t="s">
        <v>223</v>
      </c>
      <c r="L32" s="4" t="s">
        <v>74</v>
      </c>
      <c r="M32" s="23" t="s">
        <v>308</v>
      </c>
      <c r="N32" s="13">
        <v>34868</v>
      </c>
      <c r="O32" s="13">
        <v>2.3236937150877298E-6</v>
      </c>
      <c r="P32" s="13">
        <v>3.9199492307905498E-4</v>
      </c>
      <c r="Q32" s="13">
        <v>-8.6000856677803696E-3</v>
      </c>
      <c r="R32" s="13">
        <v>0</v>
      </c>
      <c r="S32" s="13">
        <v>0</v>
      </c>
      <c r="T32" s="13">
        <v>0</v>
      </c>
      <c r="U32" s="13">
        <v>8.4708438571494907E-3</v>
      </c>
      <c r="V32" s="13">
        <v>34841</v>
      </c>
      <c r="W32" s="13">
        <v>2.3254944593346601E-6</v>
      </c>
      <c r="X32" s="13">
        <v>3.9214678072992999E-4</v>
      </c>
      <c r="Y32" s="13">
        <v>-8.6000856677803696E-3</v>
      </c>
      <c r="Z32" s="13">
        <v>0</v>
      </c>
      <c r="AA32" s="13">
        <v>0</v>
      </c>
      <c r="AB32" s="13">
        <v>0</v>
      </c>
      <c r="AC32" s="13">
        <v>8.4708438571494907E-3</v>
      </c>
      <c r="AD32" s="5">
        <v>6.9335435387562802E-2</v>
      </c>
      <c r="AE32" s="5">
        <v>3.6913371101357798E-2</v>
      </c>
      <c r="AF32" s="5">
        <v>6.0826241546602898E-2</v>
      </c>
      <c r="AG32" s="5">
        <v>6.3546717603921901E-2</v>
      </c>
      <c r="AH32" s="5">
        <v>4.4522387345756399E-2</v>
      </c>
      <c r="AI32" s="5">
        <v>0.85676436326112604</v>
      </c>
      <c r="AJ32" s="5">
        <v>-0.37025742380049698</v>
      </c>
      <c r="AK32" s="6">
        <v>-9.2238730205061097E-4</v>
      </c>
      <c r="AL32" s="7">
        <v>0.92507111542095599</v>
      </c>
      <c r="AM32" s="5">
        <v>4.3036345169153903E-2</v>
      </c>
      <c r="AN32" s="8">
        <v>108.149496018099</v>
      </c>
      <c r="AO32" s="5">
        <v>-7.0995298304750099E-2</v>
      </c>
      <c r="AP32" s="5">
        <v>1.0490012439571501</v>
      </c>
      <c r="AQ32" s="5">
        <v>0.125960766318687</v>
      </c>
      <c r="AR32" s="16">
        <v>44015.375</v>
      </c>
      <c r="AS32" s="16">
        <v>45841.388888888891</v>
      </c>
      <c r="AT32" s="17" t="s">
        <v>303</v>
      </c>
      <c r="AU32" s="18">
        <v>8.1494960180998408</v>
      </c>
      <c r="AV32" s="18">
        <v>-21.188333710412198</v>
      </c>
      <c r="AW32" s="18">
        <v>6.0826241546602899</v>
      </c>
      <c r="AX32" s="19">
        <v>6.3546717603921898</v>
      </c>
      <c r="AY32" s="18">
        <v>7.0995298304750198</v>
      </c>
      <c r="AZ32" s="24" t="s">
        <v>309</v>
      </c>
      <c r="BA32" s="18">
        <v>0.96097285800229604</v>
      </c>
      <c r="BB32" s="25">
        <v>0.85676436326112604</v>
      </c>
      <c r="BC32" s="18">
        <v>1.0490012439571501</v>
      </c>
      <c r="BD32" s="18">
        <v>1.4189557824318899</v>
      </c>
      <c r="BE32" s="18">
        <v>0.97332762384248595</v>
      </c>
      <c r="BF32" s="19">
        <v>64.0641707736754</v>
      </c>
      <c r="BG32" s="18">
        <v>0.95743278329515302</v>
      </c>
      <c r="BH32" s="18">
        <v>1.0156698210365001</v>
      </c>
      <c r="BI32" s="20">
        <v>-1.9459977522531799E-4</v>
      </c>
      <c r="BJ32" s="18">
        <v>6.9335435387562802E-2</v>
      </c>
      <c r="BK32" s="18">
        <v>4.4522387345756399E-2</v>
      </c>
      <c r="BL32" s="5">
        <v>0.96097285800229604</v>
      </c>
      <c r="BM32" s="5">
        <v>1.4189557824318899</v>
      </c>
      <c r="BN32" s="11">
        <v>44015.375</v>
      </c>
      <c r="BO32" s="11">
        <v>45841.388888888891</v>
      </c>
      <c r="BP32" s="12" t="s">
        <v>303</v>
      </c>
      <c r="BQ32" s="12">
        <v>100</v>
      </c>
      <c r="BR32" s="14">
        <v>108.149496018099</v>
      </c>
      <c r="BS32" s="13">
        <v>8.1494960180996205</v>
      </c>
      <c r="BT32" s="13">
        <v>-21.188333710412198</v>
      </c>
      <c r="BU32" s="12">
        <v>100</v>
      </c>
      <c r="BV32" s="12">
        <v>0</v>
      </c>
      <c r="BW32" s="22">
        <v>7.0995298304751904</v>
      </c>
      <c r="BX32" s="26" t="s">
        <v>309</v>
      </c>
      <c r="BY32" s="12">
        <v>1241</v>
      </c>
      <c r="BZ32" s="12">
        <v>1241</v>
      </c>
      <c r="CA32" s="12">
        <v>0</v>
      </c>
      <c r="CB32" s="21">
        <v>0</v>
      </c>
      <c r="CC32" s="22">
        <v>49.959709911361799</v>
      </c>
      <c r="CD32" s="22">
        <v>1.83421570550593</v>
      </c>
      <c r="CE32" s="13">
        <v>-0.87694340496123702</v>
      </c>
      <c r="CF32" s="13">
        <v>0.15665842673348701</v>
      </c>
      <c r="CG32" s="13">
        <v>-0.15164751828376799</v>
      </c>
      <c r="CH32" s="26" t="s">
        <v>310</v>
      </c>
      <c r="CI32" s="26" t="s">
        <v>311</v>
      </c>
      <c r="CJ32" s="13">
        <v>1.0889597217082501</v>
      </c>
      <c r="CK32" s="13">
        <v>2.2911867585328999E-3</v>
      </c>
      <c r="CL32" s="13">
        <v>0.96097285800229604</v>
      </c>
      <c r="CM32" s="13">
        <v>0.85676436326112604</v>
      </c>
      <c r="CN32" s="13">
        <v>1.0490012439571501</v>
      </c>
      <c r="CO32" s="13">
        <v>1.4189557824318899</v>
      </c>
      <c r="CP32" s="5">
        <v>0.95743278329515302</v>
      </c>
      <c r="CQ32" s="9">
        <v>-0.21188333710412199</v>
      </c>
      <c r="CR32" s="9">
        <v>8.1494960180996205</v>
      </c>
      <c r="CS32" s="5">
        <v>8.1494960180996195E-2</v>
      </c>
      <c r="CT32" s="6">
        <v>4.2840526822145399E-14</v>
      </c>
      <c r="CU32" s="6">
        <v>-1.9459977522531799E-4</v>
      </c>
    </row>
    <row r="33" spans="2:99" x14ac:dyDescent="0.25">
      <c r="B33" s="31" t="s">
        <v>55</v>
      </c>
      <c r="C33" s="14">
        <f xml:space="preserve"> IFERROR(INDEX(DATA[],
    MATCH(Name1, DATA[Name], 0),
    MATCH(STATS[[#This Row],[Metrics]], DATA[#Headers], 0)
), "")</f>
        <v>57.819905213270097</v>
      </c>
      <c r="D33" s="14">
        <f xml:space="preserve"> IFERROR(INDEX(DATA[],
    MATCH(Name2, DATA[Name], 0),
    MATCH(STATS[[#This Row],[Metrics]], DATA[#Headers], 0)
), "")</f>
        <v>60.287081339712898</v>
      </c>
      <c r="H33" s="4">
        <f xml:space="preserve"> ROW() - ROW(DATA[[#Headers],[Row]])</f>
        <v>32</v>
      </c>
      <c r="I33" s="4" t="s">
        <v>101</v>
      </c>
      <c r="J33" s="4" t="s">
        <v>102</v>
      </c>
      <c r="K33" s="23" t="s">
        <v>235</v>
      </c>
      <c r="L33" s="4" t="s">
        <v>74</v>
      </c>
      <c r="M33" s="23" t="s">
        <v>236</v>
      </c>
      <c r="N33" s="13">
        <v>34869</v>
      </c>
      <c r="O33" s="13">
        <v>2.32497759121074E-6</v>
      </c>
      <c r="P33" s="13">
        <v>4.60536154641637E-4</v>
      </c>
      <c r="Q33" s="13">
        <v>-1.4009182928101899E-2</v>
      </c>
      <c r="R33" s="13">
        <v>0</v>
      </c>
      <c r="S33" s="13">
        <v>0</v>
      </c>
      <c r="T33" s="13">
        <v>0</v>
      </c>
      <c r="U33" s="13">
        <v>8.6309311663932999E-3</v>
      </c>
      <c r="V33" s="13">
        <v>34840</v>
      </c>
      <c r="W33" s="13">
        <v>2.3269128481035402E-6</v>
      </c>
      <c r="X33" s="13">
        <v>4.60727785139381E-4</v>
      </c>
      <c r="Y33" s="13">
        <v>-1.4009182928101899E-2</v>
      </c>
      <c r="Z33" s="13">
        <v>0</v>
      </c>
      <c r="AA33" s="13">
        <v>0</v>
      </c>
      <c r="AB33" s="13">
        <v>0</v>
      </c>
      <c r="AC33" s="13">
        <v>8.6309311663932999E-3</v>
      </c>
      <c r="AD33" s="5">
        <v>6.0845444716847302E-2</v>
      </c>
      <c r="AE33" s="5">
        <v>-7.7802107384076793E-2</v>
      </c>
      <c r="AF33" s="5">
        <v>6.0045703786060001E-2</v>
      </c>
      <c r="AG33" s="5">
        <v>7.4658010199557104E-2</v>
      </c>
      <c r="AH33" s="5">
        <v>3.8977734137454E-2</v>
      </c>
      <c r="AI33" s="5">
        <v>0.60643875590102203</v>
      </c>
      <c r="AJ33" s="5">
        <v>-3.1386965044832902</v>
      </c>
      <c r="AK33" s="6">
        <v>-9.8979655132712895E-4</v>
      </c>
      <c r="AL33" s="7">
        <v>0.92949229439999403</v>
      </c>
      <c r="AM33" s="5">
        <v>5.4217571935040898E-2</v>
      </c>
      <c r="AN33" s="8">
        <v>108.044169863608</v>
      </c>
      <c r="AO33" s="5">
        <v>-9.9013631964939994E-2</v>
      </c>
      <c r="AP33" s="5">
        <v>1.0469640830118101</v>
      </c>
      <c r="AQ33" s="5">
        <v>0.105451834007284</v>
      </c>
      <c r="AR33" s="16">
        <v>44015.375</v>
      </c>
      <c r="AS33" s="16">
        <v>45841.388888888891</v>
      </c>
      <c r="AT33" s="17" t="s">
        <v>216</v>
      </c>
      <c r="AU33" s="18">
        <v>8.0441698636087597</v>
      </c>
      <c r="AV33" s="18">
        <v>-2.5303524961884198</v>
      </c>
      <c r="AW33" s="18">
        <v>6.0045703786060001</v>
      </c>
      <c r="AX33" s="19">
        <v>7.4658010199557099</v>
      </c>
      <c r="AY33" s="18">
        <v>9.9013631964939997</v>
      </c>
      <c r="AZ33" s="24" t="s">
        <v>237</v>
      </c>
      <c r="BA33" s="18">
        <v>0.81840395871387694</v>
      </c>
      <c r="BB33" s="25">
        <v>0.60643875590102203</v>
      </c>
      <c r="BC33" s="18">
        <v>1.0469640830118101</v>
      </c>
      <c r="BD33" s="18">
        <v>1.12694849504186</v>
      </c>
      <c r="BE33" s="18">
        <v>-1.71665970208234</v>
      </c>
      <c r="BF33" s="19">
        <v>101.561277405631</v>
      </c>
      <c r="BG33" s="18">
        <v>712143324316.31604</v>
      </c>
      <c r="BH33" s="18">
        <v>754904471421.43396</v>
      </c>
      <c r="BI33" s="20">
        <v>-1.5294139559598801E-16</v>
      </c>
      <c r="BJ33" s="18">
        <v>6.0845444716847302E-2</v>
      </c>
      <c r="BK33" s="18">
        <v>3.8977734137454E-2</v>
      </c>
      <c r="BL33" s="5">
        <v>0.81840395871387694</v>
      </c>
      <c r="BM33" s="5">
        <v>1.12694849504186</v>
      </c>
      <c r="BN33" s="11">
        <v>44015.375</v>
      </c>
      <c r="BO33" s="11">
        <v>45841.388888888891</v>
      </c>
      <c r="BP33" s="12" t="s">
        <v>216</v>
      </c>
      <c r="BQ33" s="12">
        <v>100</v>
      </c>
      <c r="BR33" s="14">
        <v>108.044169863608</v>
      </c>
      <c r="BS33" s="13">
        <v>8.0441698636083299</v>
      </c>
      <c r="BT33" s="13">
        <v>-2.5303524961884198</v>
      </c>
      <c r="BU33" s="12">
        <v>100</v>
      </c>
      <c r="BV33" s="12">
        <v>0</v>
      </c>
      <c r="BW33" s="22">
        <v>9.9013631964941204</v>
      </c>
      <c r="BX33" s="26" t="s">
        <v>237</v>
      </c>
      <c r="BY33" s="12">
        <v>1035</v>
      </c>
      <c r="BZ33" s="12">
        <v>1035</v>
      </c>
      <c r="CA33" s="12">
        <v>0</v>
      </c>
      <c r="CB33" s="21">
        <v>0</v>
      </c>
      <c r="CC33" s="22">
        <v>52.560386473429901</v>
      </c>
      <c r="CD33" s="22">
        <v>1.1309802061021299</v>
      </c>
      <c r="CE33" s="13">
        <v>-1.72289243661055</v>
      </c>
      <c r="CF33" s="13">
        <v>0.19611538943642401</v>
      </c>
      <c r="CG33" s="13">
        <v>-0.20441851654659199</v>
      </c>
      <c r="CH33" s="26" t="s">
        <v>238</v>
      </c>
      <c r="CI33" s="26" t="s">
        <v>239</v>
      </c>
      <c r="CJ33" s="13">
        <v>1.08020823505851</v>
      </c>
      <c r="CK33" s="13">
        <v>5.9628164206898503E-3</v>
      </c>
      <c r="CL33" s="13">
        <v>0.81840395871387694</v>
      </c>
      <c r="CM33" s="13">
        <v>0.60643875590102203</v>
      </c>
      <c r="CN33" s="13">
        <v>1.0469640830118101</v>
      </c>
      <c r="CO33" s="13">
        <v>1.12694849504186</v>
      </c>
      <c r="CP33" s="5">
        <v>712143324316.31604</v>
      </c>
      <c r="CQ33" s="9">
        <v>-2.5303524961865199E-2</v>
      </c>
      <c r="CR33" s="9">
        <v>8.0441698636083299</v>
      </c>
      <c r="CS33" s="5">
        <v>8.0441698636083303E-2</v>
      </c>
      <c r="CT33" s="6">
        <v>4.4440917341494599E-17</v>
      </c>
      <c r="CU33" s="6">
        <v>-1.5294139559598801E-16</v>
      </c>
    </row>
    <row r="34" spans="2:99" x14ac:dyDescent="0.25">
      <c r="B34" s="31" t="s">
        <v>56</v>
      </c>
      <c r="C34" s="22">
        <f xml:space="preserve"> IFERROR(INDEX(DATA[],
    MATCH(Name1, DATA[Name], 0),
    MATCH(STATS[[#This Row],[Metrics]], DATA[#Headers], 0)
), "")</f>
        <v>1.07040178677502</v>
      </c>
      <c r="D34" s="22">
        <f xml:space="preserve"> IFERROR(INDEX(DATA[],
    MATCH(Name2, DATA[Name], 0),
    MATCH(STATS[[#This Row],[Metrics]], DATA[#Headers], 0)
), "")</f>
        <v>2.1591751384511602</v>
      </c>
      <c r="H34" s="4">
        <f xml:space="preserve"> ROW() - ROW(DATA[[#Headers],[Row]])</f>
        <v>33</v>
      </c>
      <c r="I34" s="4" t="s">
        <v>101</v>
      </c>
      <c r="J34" s="4" t="s">
        <v>102</v>
      </c>
      <c r="K34" s="23" t="s">
        <v>223</v>
      </c>
      <c r="L34" s="4" t="s">
        <v>75</v>
      </c>
      <c r="M34" s="23" t="s">
        <v>227</v>
      </c>
      <c r="N34" s="13">
        <v>34869</v>
      </c>
      <c r="O34" s="13">
        <v>2.2534242968935401E-6</v>
      </c>
      <c r="P34" s="13">
        <v>5.2636091402720301E-4</v>
      </c>
      <c r="Q34" s="13">
        <v>-8.6309311663933901E-3</v>
      </c>
      <c r="R34" s="13">
        <v>0</v>
      </c>
      <c r="S34" s="13">
        <v>0</v>
      </c>
      <c r="T34" s="13">
        <v>0</v>
      </c>
      <c r="U34" s="13">
        <v>1.4009182928101899E-2</v>
      </c>
      <c r="V34" s="13">
        <v>34840</v>
      </c>
      <c r="W34" s="13">
        <v>2.2552999945000298E-6</v>
      </c>
      <c r="X34" s="13">
        <v>5.2657993597681396E-4</v>
      </c>
      <c r="Y34" s="13">
        <v>-8.6309311663933901E-3</v>
      </c>
      <c r="Z34" s="13">
        <v>0</v>
      </c>
      <c r="AA34" s="13">
        <v>0</v>
      </c>
      <c r="AB34" s="13">
        <v>0</v>
      </c>
      <c r="AC34" s="13">
        <v>1.4009182928101899E-2</v>
      </c>
      <c r="AD34" s="5">
        <v>6.3834075012093094E-2</v>
      </c>
      <c r="AE34" s="5">
        <v>0.15426540164784799</v>
      </c>
      <c r="AF34" s="5">
        <v>5.7156161718114197E-2</v>
      </c>
      <c r="AG34" s="5">
        <v>8.5328932575695002E-2</v>
      </c>
      <c r="AH34" s="5">
        <v>-5.0960429321277603E-2</v>
      </c>
      <c r="AI34" s="5">
        <v>0.446106015109349</v>
      </c>
      <c r="AJ34" s="5">
        <v>-2.9876549641837098</v>
      </c>
      <c r="AK34" s="6">
        <v>-1.1994227441405E-3</v>
      </c>
      <c r="AL34" s="7">
        <v>-29.771132308206099</v>
      </c>
      <c r="AM34" s="5">
        <v>5.6539653615745103E-2</v>
      </c>
      <c r="AN34" s="8">
        <v>107.65357521833</v>
      </c>
      <c r="AO34" s="5">
        <v>-0.12812237401484899</v>
      </c>
      <c r="AP34" s="5">
        <v>1.0364276097921099</v>
      </c>
      <c r="AQ34" s="5">
        <v>0.12564168745877399</v>
      </c>
      <c r="AR34" s="16">
        <v>44015.375</v>
      </c>
      <c r="AS34" s="16">
        <v>45841.388888888891</v>
      </c>
      <c r="AT34" s="17" t="s">
        <v>216</v>
      </c>
      <c r="AU34" s="18">
        <v>7.6535752183297401</v>
      </c>
      <c r="AV34" s="18">
        <v>-2.5303524961884198</v>
      </c>
      <c r="AW34" s="18">
        <v>5.71561617181142</v>
      </c>
      <c r="AX34" s="19">
        <v>8.5328932575694996</v>
      </c>
      <c r="AY34" s="18">
        <v>12.8122374014849</v>
      </c>
      <c r="AZ34" s="24" t="s">
        <v>219</v>
      </c>
      <c r="BA34" s="18">
        <v>0.69402005550495705</v>
      </c>
      <c r="BB34" s="25">
        <v>0.446106015109349</v>
      </c>
      <c r="BC34" s="18">
        <v>1.0364276097921099</v>
      </c>
      <c r="BD34" s="18">
        <v>1.04740631990485</v>
      </c>
      <c r="BE34" s="18">
        <v>2.3108746110634399</v>
      </c>
      <c r="BF34" s="19">
        <v>89.834828634729305</v>
      </c>
      <c r="BG34" s="18">
        <v>0.84833558787696906</v>
      </c>
      <c r="BH34" s="18">
        <v>0.89682319392889598</v>
      </c>
      <c r="BI34" s="20">
        <v>-2.6801803787899602E-4</v>
      </c>
      <c r="BJ34" s="18">
        <v>6.3834075012093094E-2</v>
      </c>
      <c r="BK34" s="18">
        <v>-5.0960429321277603E-2</v>
      </c>
      <c r="BL34" s="5">
        <v>0.69402005550495705</v>
      </c>
      <c r="BM34" s="5">
        <v>1.04740631990485</v>
      </c>
      <c r="BN34" s="11">
        <v>44015.375</v>
      </c>
      <c r="BO34" s="11">
        <v>45841.388888888891</v>
      </c>
      <c r="BP34" s="12" t="s">
        <v>216</v>
      </c>
      <c r="BQ34" s="12">
        <v>100</v>
      </c>
      <c r="BR34" s="14">
        <v>107.65357521833</v>
      </c>
      <c r="BS34" s="13">
        <v>7.6535752183308796</v>
      </c>
      <c r="BT34" s="13">
        <v>-2.5303524961884198</v>
      </c>
      <c r="BU34" s="12">
        <v>100</v>
      </c>
      <c r="BV34" s="12">
        <v>0</v>
      </c>
      <c r="BW34" s="22">
        <v>12.812237401484399</v>
      </c>
      <c r="BX34" s="26" t="s">
        <v>219</v>
      </c>
      <c r="BY34" s="12">
        <v>1238</v>
      </c>
      <c r="BZ34" s="12">
        <v>1238</v>
      </c>
      <c r="CA34" s="12">
        <v>0</v>
      </c>
      <c r="CB34" s="21">
        <v>0</v>
      </c>
      <c r="CC34" s="22">
        <v>48.869143780290699</v>
      </c>
      <c r="CD34" s="22">
        <v>2.1591751384511402</v>
      </c>
      <c r="CE34" s="13">
        <v>-1.1309802061021299</v>
      </c>
      <c r="CF34" s="13">
        <v>0.21925194190323899</v>
      </c>
      <c r="CG34" s="13">
        <v>-0.19988151444903601</v>
      </c>
      <c r="CH34" s="26" t="s">
        <v>226</v>
      </c>
      <c r="CI34" s="26" t="s">
        <v>225</v>
      </c>
      <c r="CJ34" s="13">
        <v>1.0565455566478199</v>
      </c>
      <c r="CK34" s="13">
        <v>4.6053130414031003E-3</v>
      </c>
      <c r="CL34" s="13">
        <v>0.69402005550495705</v>
      </c>
      <c r="CM34" s="13">
        <v>0.446106015109349</v>
      </c>
      <c r="CN34" s="13">
        <v>1.0364276097921099</v>
      </c>
      <c r="CO34" s="13">
        <v>1.04740631990485</v>
      </c>
      <c r="CP34" s="5">
        <v>0.84833558787696906</v>
      </c>
      <c r="CQ34" s="9">
        <v>-2.5303524961865199E-2</v>
      </c>
      <c r="CR34" s="9">
        <v>7.6535752183308796</v>
      </c>
      <c r="CS34" s="5">
        <v>7.6535752183308797E-2</v>
      </c>
      <c r="CT34" s="6">
        <v>-2.96219573322833E-18</v>
      </c>
      <c r="CU34" s="6">
        <v>-2.6801803787899602E-4</v>
      </c>
    </row>
    <row r="35" spans="2:99" x14ac:dyDescent="0.25">
      <c r="B35" s="31" t="s">
        <v>57</v>
      </c>
      <c r="C35" s="22">
        <f xml:space="preserve"> IFERROR(INDEX(DATA[],
    MATCH(Name1, DATA[Name], 0),
    MATCH(STATS[[#This Row],[Metrics]], DATA[#Headers], 0)
), "")</f>
        <v>-1.2009072621474499</v>
      </c>
      <c r="D35" s="22">
        <f xml:space="preserve"> IFERROR(INDEX(DATA[],
    MATCH(Name2, DATA[Name], 0),
    MATCH(STATS[[#This Row],[Metrics]], DATA[#Headers], 0)
), "")</f>
        <v>-0.95280674880348903</v>
      </c>
      <c r="H35" s="36">
        <f xml:space="preserve"> ROW() - ROW(DATA[[#Headers],[Row]])</f>
        <v>34</v>
      </c>
      <c r="I35" s="4" t="s">
        <v>101</v>
      </c>
      <c r="J35" s="4" t="s">
        <v>102</v>
      </c>
      <c r="K35" s="23" t="s">
        <v>154</v>
      </c>
      <c r="L35" s="4" t="s">
        <v>75</v>
      </c>
      <c r="M35" s="23" t="s">
        <v>158</v>
      </c>
      <c r="N35" s="13">
        <v>34869</v>
      </c>
      <c r="O35" s="13">
        <v>2.19686850149396E-6</v>
      </c>
      <c r="P35" s="13">
        <v>5.2766642905470202E-4</v>
      </c>
      <c r="Q35" s="13">
        <v>-8.6309311663933796E-3</v>
      </c>
      <c r="R35" s="13">
        <v>0</v>
      </c>
      <c r="S35" s="13">
        <v>0</v>
      </c>
      <c r="T35" s="13">
        <v>0</v>
      </c>
      <c r="U35" s="13">
        <v>1.4009182928101801E-2</v>
      </c>
      <c r="V35" s="13">
        <v>34840</v>
      </c>
      <c r="W35" s="13">
        <v>2.1986971233809701E-6</v>
      </c>
      <c r="X35" s="13">
        <v>5.2788599445549296E-4</v>
      </c>
      <c r="Y35" s="13">
        <v>-8.6309311663933796E-3</v>
      </c>
      <c r="Z35" s="13">
        <v>0</v>
      </c>
      <c r="AA35" s="13">
        <v>0</v>
      </c>
      <c r="AB35" s="13">
        <v>0</v>
      </c>
      <c r="AC35" s="13">
        <v>1.4009182928101801E-2</v>
      </c>
      <c r="AD35" s="5">
        <v>6.2268088597125099E-2</v>
      </c>
      <c r="AE35" s="5">
        <v>0.155307069288011</v>
      </c>
      <c r="AF35" s="5">
        <v>5.55669411388406E-2</v>
      </c>
      <c r="AG35" s="5">
        <v>8.5540571017719599E-2</v>
      </c>
      <c r="AH35" s="5">
        <v>-5.1212922571591102E-2</v>
      </c>
      <c r="AI35" s="5">
        <v>0.43752550939750201</v>
      </c>
      <c r="AJ35" s="5">
        <v>-2.9045835575300201</v>
      </c>
      <c r="AK35" s="6">
        <v>-1.2033399328165799E-3</v>
      </c>
      <c r="AL35" s="7">
        <v>-30.0196683317313</v>
      </c>
      <c r="AM35" s="5">
        <v>5.68178014309434E-2</v>
      </c>
      <c r="AN35" s="8">
        <v>107.438900507526</v>
      </c>
      <c r="AO35" s="5">
        <v>-0.12700274600070599</v>
      </c>
      <c r="AP35" s="5">
        <v>1.03539493128914</v>
      </c>
      <c r="AQ35" s="5">
        <v>0.12578508130430999</v>
      </c>
      <c r="AR35" s="16">
        <v>44015.375</v>
      </c>
      <c r="AS35" s="16">
        <v>45841.388888888891</v>
      </c>
      <c r="AT35" s="17" t="s">
        <v>216</v>
      </c>
      <c r="AU35" s="18">
        <v>7.4389005075250703</v>
      </c>
      <c r="AV35" s="18">
        <v>-2.5303524961884198</v>
      </c>
      <c r="AW35" s="18">
        <v>5.5566941138840598</v>
      </c>
      <c r="AX35" s="19">
        <v>8.55405710177196</v>
      </c>
      <c r="AY35" s="18">
        <v>12.7002746000706</v>
      </c>
      <c r="AZ35" s="24" t="s">
        <v>219</v>
      </c>
      <c r="BA35" s="18">
        <v>0.67492773934490102</v>
      </c>
      <c r="BB35" s="25">
        <v>0.43752550939750201</v>
      </c>
      <c r="BC35" s="18">
        <v>1.03539493128914</v>
      </c>
      <c r="BD35" s="18">
        <v>1.0161199969948</v>
      </c>
      <c r="BE35" s="18">
        <v>2.2435586376282801</v>
      </c>
      <c r="BF35" s="19">
        <v>89.375436819930897</v>
      </c>
      <c r="BG35" s="18">
        <v>0.850595159215492</v>
      </c>
      <c r="BH35" s="18">
        <v>0.89786013036060197</v>
      </c>
      <c r="BI35" s="20">
        <v>-2.6811996978530299E-4</v>
      </c>
      <c r="BJ35" s="18">
        <v>6.2268088597125099E-2</v>
      </c>
      <c r="BK35" s="18">
        <v>-5.1212922571591102E-2</v>
      </c>
      <c r="BL35" s="5">
        <v>0.67492773934490102</v>
      </c>
      <c r="BM35" s="5">
        <v>1.0161199969948</v>
      </c>
      <c r="BN35" s="11">
        <v>44015.375</v>
      </c>
      <c r="BO35" s="11">
        <v>45841.388888888891</v>
      </c>
      <c r="BP35" s="12" t="s">
        <v>216</v>
      </c>
      <c r="BQ35" s="12">
        <v>100</v>
      </c>
      <c r="BR35" s="14">
        <v>107.438900507526</v>
      </c>
      <c r="BS35" s="13">
        <v>7.4389005075262498</v>
      </c>
      <c r="BT35" s="13">
        <v>-2.5303524961884198</v>
      </c>
      <c r="BU35" s="12">
        <v>100</v>
      </c>
      <c r="BV35" s="12">
        <v>0</v>
      </c>
      <c r="BW35" s="22">
        <v>12.7002746000708</v>
      </c>
      <c r="BX35" s="26" t="s">
        <v>219</v>
      </c>
      <c r="BY35" s="12">
        <v>1239</v>
      </c>
      <c r="BZ35" s="12">
        <v>1239</v>
      </c>
      <c r="CA35" s="12">
        <v>0</v>
      </c>
      <c r="CB35" s="21">
        <v>0</v>
      </c>
      <c r="CC35" s="22">
        <v>48.910411622276001</v>
      </c>
      <c r="CD35" s="22">
        <v>2.1591751384511499</v>
      </c>
      <c r="CE35" s="13">
        <v>-1.1309802061021199</v>
      </c>
      <c r="CF35" s="13">
        <v>0.218534113775044</v>
      </c>
      <c r="CG35" s="13">
        <v>-0.19985608973586899</v>
      </c>
      <c r="CH35" s="26" t="s">
        <v>157</v>
      </c>
      <c r="CI35" s="26" t="s">
        <v>156</v>
      </c>
      <c r="CJ35" s="13">
        <v>1.05487951530988</v>
      </c>
      <c r="CK35" s="13">
        <v>4.42603479158376E-3</v>
      </c>
      <c r="CL35" s="13">
        <v>0.67492773934490102</v>
      </c>
      <c r="CM35" s="13">
        <v>0.43752550939750201</v>
      </c>
      <c r="CN35" s="13">
        <v>1.03539493128914</v>
      </c>
      <c r="CO35" s="13">
        <v>1.0161199969948</v>
      </c>
      <c r="CP35" s="5">
        <v>0.850595159215492</v>
      </c>
      <c r="CQ35" s="9">
        <v>-2.5303524961865199E-2</v>
      </c>
      <c r="CR35" s="9">
        <v>7.4389005075262498</v>
      </c>
      <c r="CS35" s="5">
        <v>7.4389005075262499E-2</v>
      </c>
      <c r="CT35" s="6">
        <v>-2.9634692871877501E-18</v>
      </c>
      <c r="CU35" s="6">
        <v>-2.6811996978530299E-4</v>
      </c>
    </row>
    <row r="36" spans="2:99" x14ac:dyDescent="0.25">
      <c r="B36" s="31" t="s">
        <v>58</v>
      </c>
      <c r="C36" s="21">
        <f xml:space="preserve"> IFERROR(INDEX(DATA[],
    MATCH(Name1, DATA[Name], 0),
    MATCH(STATS[[#This Row],[Metrics]], DATA[#Headers], 0)
), "")</f>
        <v>0.245419745278115</v>
      </c>
      <c r="D36" s="21">
        <f xml:space="preserve"> IFERROR(INDEX(DATA[],
    MATCH(Name2, DATA[Name], 0),
    MATCH(STATS[[#This Row],[Metrics]], DATA[#Headers], 0)
), "")</f>
        <v>0.27297648421695703</v>
      </c>
      <c r="H36" s="36">
        <f xml:space="preserve"> ROW() - ROW(DATA[[#Headers],[Row]])</f>
        <v>35</v>
      </c>
      <c r="I36" s="4" t="s">
        <v>101</v>
      </c>
      <c r="J36" s="4" t="s">
        <v>102</v>
      </c>
      <c r="K36" s="23" t="s">
        <v>115</v>
      </c>
      <c r="L36" s="4" t="s">
        <v>74</v>
      </c>
      <c r="M36" s="23" t="s">
        <v>116</v>
      </c>
      <c r="N36" s="13">
        <v>34869</v>
      </c>
      <c r="O36" s="13">
        <v>2.06999909656168E-6</v>
      </c>
      <c r="P36" s="13">
        <v>3.3207463151747001E-4</v>
      </c>
      <c r="Q36" s="13">
        <v>-9.0960698113455706E-3</v>
      </c>
      <c r="R36" s="13">
        <v>0</v>
      </c>
      <c r="S36" s="13">
        <v>0</v>
      </c>
      <c r="T36" s="13">
        <v>0</v>
      </c>
      <c r="U36" s="13">
        <v>8.6309311663934091E-3</v>
      </c>
      <c r="V36" s="13">
        <v>34786</v>
      </c>
      <c r="W36" s="13">
        <v>2.0749381503481E-6</v>
      </c>
      <c r="X36" s="13">
        <v>3.3247055936425199E-4</v>
      </c>
      <c r="Y36" s="13">
        <v>-9.0960698113455706E-3</v>
      </c>
      <c r="Z36" s="13">
        <v>0</v>
      </c>
      <c r="AA36" s="13">
        <v>0</v>
      </c>
      <c r="AB36" s="13">
        <v>0</v>
      </c>
      <c r="AC36" s="13">
        <v>8.6309311663934091E-3</v>
      </c>
      <c r="AD36" s="5">
        <v>5.4790219613447301E-2</v>
      </c>
      <c r="AE36" s="5">
        <v>-9.6181294895850894E-2</v>
      </c>
      <c r="AF36" s="5">
        <v>5.4377163457774699E-2</v>
      </c>
      <c r="AG36" s="5">
        <v>5.3832974842419001E-2</v>
      </c>
      <c r="AH36" s="5">
        <v>2.02656061691899E-2</v>
      </c>
      <c r="AI36" s="5">
        <v>0.51049883657832995</v>
      </c>
      <c r="AJ36" s="5">
        <v>-2.8423917467390498</v>
      </c>
      <c r="AK36" s="6">
        <v>-4.8261396666395099E-4</v>
      </c>
      <c r="AL36" s="7">
        <v>0.72559099848504804</v>
      </c>
      <c r="AM36" s="5">
        <v>3.8289771943487101E-2</v>
      </c>
      <c r="AN36" s="8">
        <v>107.278252366693</v>
      </c>
      <c r="AO36" s="5">
        <v>-0.106517703002504</v>
      </c>
      <c r="AP36" s="5">
        <v>1.08575575636642</v>
      </c>
      <c r="AQ36" s="5">
        <v>4.9126731480684797E-2</v>
      </c>
      <c r="AR36" s="16">
        <v>44015.375</v>
      </c>
      <c r="AS36" s="16">
        <v>45841.388888888891</v>
      </c>
      <c r="AT36" s="17" t="s">
        <v>216</v>
      </c>
      <c r="AU36" s="18">
        <v>7.27825236669399</v>
      </c>
      <c r="AV36" s="18">
        <v>-2.5303524961884198</v>
      </c>
      <c r="AW36" s="18">
        <v>5.4377163457774698</v>
      </c>
      <c r="AX36" s="19">
        <v>5.3832974842418997</v>
      </c>
      <c r="AY36" s="18">
        <v>10.6517703002504</v>
      </c>
      <c r="AZ36" s="24" t="s">
        <v>117</v>
      </c>
      <c r="BA36" s="18">
        <v>1.0105251737783401</v>
      </c>
      <c r="BB36" s="25">
        <v>0.51049883657832995</v>
      </c>
      <c r="BC36" s="18">
        <v>1.08575575636642</v>
      </c>
      <c r="BD36" s="18">
        <v>1.42073388000144</v>
      </c>
      <c r="BE36" s="18">
        <v>-1.0374476395730301</v>
      </c>
      <c r="BF36" s="19">
        <v>171.47497184450501</v>
      </c>
      <c r="BG36" s="18" t="s">
        <v>76</v>
      </c>
      <c r="BH36" s="18" t="s">
        <v>76</v>
      </c>
      <c r="BI36" s="20">
        <v>0</v>
      </c>
      <c r="BJ36" s="18">
        <v>5.4790219613447301E-2</v>
      </c>
      <c r="BK36" s="18">
        <v>2.02656061691899E-2</v>
      </c>
      <c r="BL36" s="5">
        <v>1.0105251737783401</v>
      </c>
      <c r="BM36" s="5">
        <v>1.42073388000144</v>
      </c>
      <c r="BN36" s="11">
        <v>44015.375</v>
      </c>
      <c r="BO36" s="11">
        <v>45841.388888888891</v>
      </c>
      <c r="BP36" s="12" t="s">
        <v>216</v>
      </c>
      <c r="BQ36" s="12">
        <v>100</v>
      </c>
      <c r="BR36" s="14">
        <v>107.278252366693</v>
      </c>
      <c r="BS36" s="13">
        <v>7.27825236669376</v>
      </c>
      <c r="BT36" s="13">
        <v>-2.5303524961884198</v>
      </c>
      <c r="BU36" s="12">
        <v>100</v>
      </c>
      <c r="BV36" s="12">
        <v>0</v>
      </c>
      <c r="BW36" s="22">
        <v>10.6517703002504</v>
      </c>
      <c r="BX36" s="26" t="s">
        <v>117</v>
      </c>
      <c r="BY36" s="12">
        <v>485</v>
      </c>
      <c r="BZ36" s="12">
        <v>485</v>
      </c>
      <c r="CA36" s="12">
        <v>0</v>
      </c>
      <c r="CB36" s="21">
        <v>0</v>
      </c>
      <c r="CC36" s="22">
        <v>53.6082474226804</v>
      </c>
      <c r="CD36" s="22">
        <v>1.1309802061021299</v>
      </c>
      <c r="CE36" s="13">
        <v>-1.2243999404310999</v>
      </c>
      <c r="CF36" s="13">
        <v>0.20959490076985901</v>
      </c>
      <c r="CG36" s="13">
        <v>-0.216767885838869</v>
      </c>
      <c r="CH36" s="26" t="s">
        <v>118</v>
      </c>
      <c r="CI36" s="26" t="s">
        <v>119</v>
      </c>
      <c r="CJ36" s="13">
        <v>1.15726198597101</v>
      </c>
      <c r="CK36" s="13">
        <v>1.19426043061183E-2</v>
      </c>
      <c r="CL36" s="13">
        <v>1.0105251737783401</v>
      </c>
      <c r="CM36" s="13">
        <v>0.51049883657832995</v>
      </c>
      <c r="CN36" s="13">
        <v>1.08575575636642</v>
      </c>
      <c r="CO36" s="13">
        <v>1.42073388000144</v>
      </c>
      <c r="CP36" s="5" t="s">
        <v>76</v>
      </c>
      <c r="CQ36" s="9">
        <v>-2.5303524961865199E-2</v>
      </c>
      <c r="CR36" s="9">
        <v>7.27825236669376</v>
      </c>
      <c r="CS36" s="5">
        <v>7.2782523666937604E-2</v>
      </c>
      <c r="CT36" s="6">
        <v>9.2043539097803104E-18</v>
      </c>
      <c r="CU36" s="6">
        <v>0</v>
      </c>
    </row>
    <row r="37" spans="2:99" x14ac:dyDescent="0.25">
      <c r="B37" s="31" t="s">
        <v>59</v>
      </c>
      <c r="C37" s="21">
        <f xml:space="preserve"> IFERROR(INDEX(DATA[],
    MATCH(Name1, DATA[Name], 0),
    MATCH(STATS[[#This Row],[Metrics]], DATA[#Headers], 0)
), "")</f>
        <v>-0.23072550270136299</v>
      </c>
      <c r="D37" s="21">
        <f xml:space="preserve"> IFERROR(INDEX(DATA[],
    MATCH(Name2, DATA[Name], 0),
    MATCH(STATS[[#This Row],[Metrics]], DATA[#Headers], 0)
), "")</f>
        <v>-0.23198046141088799</v>
      </c>
      <c r="H37" s="36">
        <f xml:space="preserve"> ROW() - ROW(DATA[[#Headers],[Row]])</f>
        <v>36</v>
      </c>
      <c r="I37" s="4" t="s">
        <v>101</v>
      </c>
      <c r="J37" s="4" t="s">
        <v>167</v>
      </c>
      <c r="K37" s="23" t="s">
        <v>109</v>
      </c>
      <c r="L37" s="4" t="s">
        <v>75</v>
      </c>
      <c r="M37" s="23" t="s">
        <v>176</v>
      </c>
      <c r="N37" s="13">
        <v>34868</v>
      </c>
      <c r="O37" s="13">
        <v>1.95295449511776E-6</v>
      </c>
      <c r="P37" s="13">
        <v>2.8872376248765999E-4</v>
      </c>
      <c r="Q37" s="13">
        <v>-7.3515765701005998E-3</v>
      </c>
      <c r="R37" s="13">
        <v>0</v>
      </c>
      <c r="S37" s="13">
        <v>0</v>
      </c>
      <c r="T37" s="13">
        <v>0</v>
      </c>
      <c r="U37" s="13">
        <v>8.5125382988246994E-3</v>
      </c>
      <c r="V37" s="13">
        <v>34841</v>
      </c>
      <c r="W37" s="13">
        <v>1.9544679353567901E-6</v>
      </c>
      <c r="X37" s="13">
        <v>2.8883561201456298E-4</v>
      </c>
      <c r="Y37" s="13">
        <v>-7.3515765701005998E-3</v>
      </c>
      <c r="Z37" s="13">
        <v>0</v>
      </c>
      <c r="AA37" s="13">
        <v>0</v>
      </c>
      <c r="AB37" s="13">
        <v>0</v>
      </c>
      <c r="AC37" s="13">
        <v>8.5125382988246994E-3</v>
      </c>
      <c r="AD37" s="5">
        <v>4.9257157120966302E-2</v>
      </c>
      <c r="AE37" s="5">
        <v>-2.6098857886442499E-2</v>
      </c>
      <c r="AF37" s="5">
        <v>5.1510952040135997E-2</v>
      </c>
      <c r="AG37" s="5">
        <v>4.6805318947065501E-2</v>
      </c>
      <c r="AH37" s="5">
        <v>-2.4168358176696901E-2</v>
      </c>
      <c r="AI37" s="5">
        <v>0.96130735293568903</v>
      </c>
      <c r="AJ37" s="5">
        <v>-0.31355401739361399</v>
      </c>
      <c r="AK37" s="6">
        <v>-5.1015364711775105E-4</v>
      </c>
      <c r="AL37" s="7">
        <v>-3.4761541791404902</v>
      </c>
      <c r="AM37" s="5">
        <v>3.3312002951817202E-2</v>
      </c>
      <c r="AN37" s="8">
        <v>106.891285025519</v>
      </c>
      <c r="AO37" s="5">
        <v>-5.3584269258764299E-2</v>
      </c>
      <c r="AP37" s="5">
        <v>1.0765370440114701</v>
      </c>
      <c r="AQ37" s="5">
        <v>6.9519330044740105E-2</v>
      </c>
      <c r="AR37" s="16">
        <v>44015.375</v>
      </c>
      <c r="AS37" s="16">
        <v>45841.388888888891</v>
      </c>
      <c r="AT37" s="17" t="s">
        <v>303</v>
      </c>
      <c r="AU37" s="18">
        <v>6.8912850255193199</v>
      </c>
      <c r="AV37" s="18">
        <v>-21.188333710412198</v>
      </c>
      <c r="AW37" s="18">
        <v>5.1510952040136004</v>
      </c>
      <c r="AX37" s="19">
        <v>4.68053189470655</v>
      </c>
      <c r="AY37" s="18">
        <v>5.3584269258764303</v>
      </c>
      <c r="AZ37" s="24" t="s">
        <v>177</v>
      </c>
      <c r="BA37" s="18">
        <v>1.09653443852693</v>
      </c>
      <c r="BB37" s="25">
        <v>0.96130735293568903</v>
      </c>
      <c r="BC37" s="18">
        <v>1.0765370440114701</v>
      </c>
      <c r="BD37" s="18">
        <v>1.5406952324640999</v>
      </c>
      <c r="BE37" s="18">
        <v>-0.58590186469902605</v>
      </c>
      <c r="BF37" s="19">
        <v>117.627255550261</v>
      </c>
      <c r="BG37" s="18" t="s">
        <v>76</v>
      </c>
      <c r="BH37" s="18" t="s">
        <v>76</v>
      </c>
      <c r="BI37" s="20">
        <v>0</v>
      </c>
      <c r="BJ37" s="18">
        <v>4.9257157120966302E-2</v>
      </c>
      <c r="BK37" s="18">
        <v>-2.4168358176696901E-2</v>
      </c>
      <c r="BL37" s="5">
        <v>1.09653443852693</v>
      </c>
      <c r="BM37" s="5">
        <v>1.5406952324640999</v>
      </c>
      <c r="BN37" s="11">
        <v>44015.375</v>
      </c>
      <c r="BO37" s="11">
        <v>45841.388888888891</v>
      </c>
      <c r="BP37" s="12" t="s">
        <v>303</v>
      </c>
      <c r="BQ37" s="12">
        <v>100</v>
      </c>
      <c r="BR37" s="14">
        <v>106.891285025519</v>
      </c>
      <c r="BS37" s="13">
        <v>6.8912850255192799</v>
      </c>
      <c r="BT37" s="13">
        <v>-21.188333710412198</v>
      </c>
      <c r="BU37" s="12">
        <v>100</v>
      </c>
      <c r="BV37" s="12">
        <v>0</v>
      </c>
      <c r="BW37" s="22">
        <v>5.35842692587633</v>
      </c>
      <c r="BX37" s="26" t="s">
        <v>177</v>
      </c>
      <c r="BY37" s="12">
        <v>685</v>
      </c>
      <c r="BZ37" s="12">
        <v>685</v>
      </c>
      <c r="CA37" s="12">
        <v>0</v>
      </c>
      <c r="CB37" s="21">
        <v>0</v>
      </c>
      <c r="CC37" s="22">
        <v>51.824817518248103</v>
      </c>
      <c r="CD37" s="22">
        <v>0.74821311193883899</v>
      </c>
      <c r="CE37" s="13">
        <v>-0.64516520967869695</v>
      </c>
      <c r="CF37" s="13">
        <v>0.14990455121357499</v>
      </c>
      <c r="CG37" s="13">
        <v>-0.146425889668339</v>
      </c>
      <c r="CH37" s="26" t="s">
        <v>175</v>
      </c>
      <c r="CI37" s="26" t="s">
        <v>174</v>
      </c>
      <c r="CJ37" s="13">
        <v>1.14662952237944</v>
      </c>
      <c r="CK37" s="13">
        <v>7.2466056078418399E-3</v>
      </c>
      <c r="CL37" s="13">
        <v>1.09653443852693</v>
      </c>
      <c r="CM37" s="13">
        <v>0.96130735293568903</v>
      </c>
      <c r="CN37" s="13">
        <v>1.0765370440114701</v>
      </c>
      <c r="CO37" s="13">
        <v>1.5406952324640999</v>
      </c>
      <c r="CP37" s="5" t="s">
        <v>76</v>
      </c>
      <c r="CQ37" s="9">
        <v>-0.21188333710412199</v>
      </c>
      <c r="CR37" s="9">
        <v>6.8912850255192799</v>
      </c>
      <c r="CS37" s="5">
        <v>6.8912850255192795E-2</v>
      </c>
      <c r="CT37" s="6">
        <v>-2.3332375434682199E-15</v>
      </c>
      <c r="CU37" s="6">
        <v>0</v>
      </c>
    </row>
    <row r="38" spans="2:99" x14ac:dyDescent="0.25">
      <c r="B38" s="31" t="s">
        <v>60</v>
      </c>
      <c r="C38" s="35" t="str">
        <f xml:space="preserve"> IFERROR(INDEX(DATA[],
    MATCH(Name1, DATA[Name], 0),
    MATCH(STATS[[#This Row],[Metrics]], DATA[#Headers], 0)
), "")</f>
        <v>0 days 01:08:51.147540983</v>
      </c>
      <c r="D38" s="35" t="str">
        <f xml:space="preserve"> IFERROR(INDEX(DATA[],
    MATCH(Name2, DATA[Name], 0),
    MATCH(STATS[[#This Row],[Metrics]], DATA[#Headers], 0)
), "")</f>
        <v>0 days 01:10:28.571428571</v>
      </c>
      <c r="H38" s="4">
        <f xml:space="preserve"> ROW() - ROW(DATA[[#Headers],[Row]])</f>
        <v>37</v>
      </c>
      <c r="I38" s="4" t="s">
        <v>101</v>
      </c>
      <c r="J38" s="4" t="s">
        <v>102</v>
      </c>
      <c r="K38" s="23" t="s">
        <v>214</v>
      </c>
      <c r="L38" s="4" t="s">
        <v>75</v>
      </c>
      <c r="M38" s="23" t="s">
        <v>218</v>
      </c>
      <c r="N38" s="13">
        <v>34869</v>
      </c>
      <c r="O38" s="13">
        <v>1.9853399075048099E-6</v>
      </c>
      <c r="P38" s="13">
        <v>5.29824647600905E-4</v>
      </c>
      <c r="Q38" s="13">
        <v>-8.6309311663933796E-3</v>
      </c>
      <c r="R38" s="13">
        <v>0</v>
      </c>
      <c r="S38" s="13">
        <v>0</v>
      </c>
      <c r="T38" s="13">
        <v>0</v>
      </c>
      <c r="U38" s="13">
        <v>1.4009182928101801E-2</v>
      </c>
      <c r="V38" s="13">
        <v>34840</v>
      </c>
      <c r="W38" s="13">
        <v>1.98699245794447E-6</v>
      </c>
      <c r="X38" s="13">
        <v>5.3004511177665297E-4</v>
      </c>
      <c r="Y38" s="13">
        <v>-8.6309311663933796E-3</v>
      </c>
      <c r="Z38" s="13">
        <v>0</v>
      </c>
      <c r="AA38" s="13">
        <v>0</v>
      </c>
      <c r="AB38" s="13">
        <v>0</v>
      </c>
      <c r="AC38" s="13">
        <v>1.4009182928101801E-2</v>
      </c>
      <c r="AD38" s="5">
        <v>5.6402508186129199E-2</v>
      </c>
      <c r="AE38" s="5">
        <v>0.155307069288011</v>
      </c>
      <c r="AF38" s="5">
        <v>4.9683890092282398E-2</v>
      </c>
      <c r="AG38" s="5">
        <v>8.5890442142053602E-2</v>
      </c>
      <c r="AH38" s="5">
        <v>-5.1632686443294398E-2</v>
      </c>
      <c r="AI38" s="5">
        <v>0.36873617705183498</v>
      </c>
      <c r="AJ38" s="5">
        <v>-2.5970659402610301</v>
      </c>
      <c r="AK38" s="6">
        <v>-1.2119342538551899E-3</v>
      </c>
      <c r="AL38" s="7">
        <v>-30.514063007151599</v>
      </c>
      <c r="AM38" s="5">
        <v>5.7121130876358797E-2</v>
      </c>
      <c r="AN38" s="8">
        <v>106.645127532589</v>
      </c>
      <c r="AO38" s="5">
        <v>-0.13474102402840199</v>
      </c>
      <c r="AP38" s="5">
        <v>1.03172744977447</v>
      </c>
      <c r="AQ38" s="5">
        <v>0.126243941610026</v>
      </c>
      <c r="AR38" s="16">
        <v>44015.375</v>
      </c>
      <c r="AS38" s="16">
        <v>45841.388888888891</v>
      </c>
      <c r="AT38" s="17" t="s">
        <v>216</v>
      </c>
      <c r="AU38" s="18">
        <v>6.6451275325884502</v>
      </c>
      <c r="AV38" s="18">
        <v>-2.5303524961884198</v>
      </c>
      <c r="AW38" s="18">
        <v>4.9683890092282397</v>
      </c>
      <c r="AX38" s="19">
        <v>8.5890442142053605</v>
      </c>
      <c r="AY38" s="18">
        <v>13.474102402840201</v>
      </c>
      <c r="AZ38" s="24" t="s">
        <v>219</v>
      </c>
      <c r="BA38" s="18">
        <v>0.60745679575074596</v>
      </c>
      <c r="BB38" s="25">
        <v>0.36873617705183498</v>
      </c>
      <c r="BC38" s="18">
        <v>1.03172744977447</v>
      </c>
      <c r="BD38" s="18">
        <v>0.91340510891076698</v>
      </c>
      <c r="BE38" s="18">
        <v>2.2195035111400299</v>
      </c>
      <c r="BF38" s="19">
        <v>88.320445572572297</v>
      </c>
      <c r="BG38" s="18">
        <v>0.84128312083534595</v>
      </c>
      <c r="BH38" s="18">
        <v>0.88308133894742202</v>
      </c>
      <c r="BI38" s="20">
        <v>-2.72174549066611E-4</v>
      </c>
      <c r="BJ38" s="18">
        <v>5.6402508186129199E-2</v>
      </c>
      <c r="BK38" s="18">
        <v>-5.1632686443294398E-2</v>
      </c>
      <c r="BL38" s="5">
        <v>0.60745679575074596</v>
      </c>
      <c r="BM38" s="5">
        <v>0.91340510891076698</v>
      </c>
      <c r="BN38" s="11">
        <v>44015.375</v>
      </c>
      <c r="BO38" s="11">
        <v>45841.388888888891</v>
      </c>
      <c r="BP38" s="12" t="s">
        <v>216</v>
      </c>
      <c r="BQ38" s="12">
        <v>100</v>
      </c>
      <c r="BR38" s="14">
        <v>106.645127532589</v>
      </c>
      <c r="BS38" s="13">
        <v>6.6451275325890196</v>
      </c>
      <c r="BT38" s="13">
        <v>-2.5303524961884198</v>
      </c>
      <c r="BU38" s="12">
        <v>100</v>
      </c>
      <c r="BV38" s="12">
        <v>0</v>
      </c>
      <c r="BW38" s="22">
        <v>13.474102402840201</v>
      </c>
      <c r="BX38" s="26" t="s">
        <v>219</v>
      </c>
      <c r="BY38" s="12">
        <v>1244</v>
      </c>
      <c r="BZ38" s="12">
        <v>1244</v>
      </c>
      <c r="CA38" s="12">
        <v>0</v>
      </c>
      <c r="CB38" s="21">
        <v>0</v>
      </c>
      <c r="CC38" s="22">
        <v>48.874598070739502</v>
      </c>
      <c r="CD38" s="22">
        <v>2.1591751384511499</v>
      </c>
      <c r="CE38" s="13">
        <v>-1.1309802061021099</v>
      </c>
      <c r="CF38" s="13">
        <v>0.21862625326775401</v>
      </c>
      <c r="CG38" s="13">
        <v>-0.20086307838998099</v>
      </c>
      <c r="CH38" s="26" t="s">
        <v>165</v>
      </c>
      <c r="CI38" s="26" t="s">
        <v>164</v>
      </c>
      <c r="CJ38" s="13">
        <v>1.0487263294537299</v>
      </c>
      <c r="CK38" s="13">
        <v>3.7681428810383E-3</v>
      </c>
      <c r="CL38" s="13">
        <v>0.60745679575074596</v>
      </c>
      <c r="CM38" s="13">
        <v>0.36873617705183498</v>
      </c>
      <c r="CN38" s="13">
        <v>1.03172744977447</v>
      </c>
      <c r="CO38" s="13">
        <v>0.91340510891076698</v>
      </c>
      <c r="CP38" s="5">
        <v>0.84128312083534595</v>
      </c>
      <c r="CQ38" s="9">
        <v>-2.5303524961865199E-2</v>
      </c>
      <c r="CR38" s="9">
        <v>6.6451275325890196</v>
      </c>
      <c r="CS38" s="5">
        <v>6.6451275325890194E-2</v>
      </c>
      <c r="CT38" s="6">
        <v>-2.9665286846270299E-18</v>
      </c>
      <c r="CU38" s="6">
        <v>-2.72174549066611E-4</v>
      </c>
    </row>
    <row r="39" spans="2:99" x14ac:dyDescent="0.25">
      <c r="B39" s="31" t="s">
        <v>61</v>
      </c>
      <c r="C39" s="35" t="str">
        <f xml:space="preserve"> IFERROR(INDEX(DATA[],
    MATCH(Name1, DATA[Name], 0),
    MATCH(STATS[[#This Row],[Metrics]], DATA[#Headers], 0)
), "")</f>
        <v>0 days 01:08:05.714285714</v>
      </c>
      <c r="D39" s="35" t="str">
        <f xml:space="preserve"> IFERROR(INDEX(DATA[],
    MATCH(Name2, DATA[Name], 0),
    MATCH(STATS[[#This Row],[Metrics]], DATA[#Headers], 0)
), "")</f>
        <v>0 days 01:07:42.650602409</v>
      </c>
      <c r="H39" s="36">
        <f xml:space="preserve"> ROW() - ROW(DATA[[#Headers],[Row]])</f>
        <v>38</v>
      </c>
      <c r="I39" s="4" t="s">
        <v>101</v>
      </c>
      <c r="J39" s="4" t="s">
        <v>102</v>
      </c>
      <c r="K39" s="23" t="s">
        <v>162</v>
      </c>
      <c r="L39" s="4" t="s">
        <v>75</v>
      </c>
      <c r="M39" s="23" t="s">
        <v>166</v>
      </c>
      <c r="N39" s="13">
        <v>34869</v>
      </c>
      <c r="O39" s="13">
        <v>1.9853399075048099E-6</v>
      </c>
      <c r="P39" s="13">
        <v>5.29824647600905E-4</v>
      </c>
      <c r="Q39" s="13">
        <v>-8.6309311663933796E-3</v>
      </c>
      <c r="R39" s="13">
        <v>0</v>
      </c>
      <c r="S39" s="13">
        <v>0</v>
      </c>
      <c r="T39" s="13">
        <v>0</v>
      </c>
      <c r="U39" s="13">
        <v>1.4009182928101801E-2</v>
      </c>
      <c r="V39" s="13">
        <v>34840</v>
      </c>
      <c r="W39" s="13">
        <v>1.98699245794447E-6</v>
      </c>
      <c r="X39" s="13">
        <v>5.3004511177665297E-4</v>
      </c>
      <c r="Y39" s="13">
        <v>-8.6309311663933796E-3</v>
      </c>
      <c r="Z39" s="13">
        <v>0</v>
      </c>
      <c r="AA39" s="13">
        <v>0</v>
      </c>
      <c r="AB39" s="13">
        <v>0</v>
      </c>
      <c r="AC39" s="13">
        <v>1.4009182928101801E-2</v>
      </c>
      <c r="AD39" s="5">
        <v>5.6402508186129199E-2</v>
      </c>
      <c r="AE39" s="5">
        <v>0.155307069288011</v>
      </c>
      <c r="AF39" s="5">
        <v>4.9683890092282398E-2</v>
      </c>
      <c r="AG39" s="5">
        <v>8.5890442142053602E-2</v>
      </c>
      <c r="AH39" s="5">
        <v>-5.1632686443294398E-2</v>
      </c>
      <c r="AI39" s="5">
        <v>0.36873617705183498</v>
      </c>
      <c r="AJ39" s="5">
        <v>-2.5970659402610301</v>
      </c>
      <c r="AK39" s="6">
        <v>-1.2119342538551899E-3</v>
      </c>
      <c r="AL39" s="7">
        <v>-30.514063007151599</v>
      </c>
      <c r="AM39" s="5">
        <v>5.7121130876358797E-2</v>
      </c>
      <c r="AN39" s="8">
        <v>106.645127532589</v>
      </c>
      <c r="AO39" s="5">
        <v>-0.13474102402840199</v>
      </c>
      <c r="AP39" s="5">
        <v>1.03172744977447</v>
      </c>
      <c r="AQ39" s="5">
        <v>0.126243941610026</v>
      </c>
      <c r="AR39" s="16">
        <v>44015.375</v>
      </c>
      <c r="AS39" s="16">
        <v>45841.388888888891</v>
      </c>
      <c r="AT39" s="17" t="s">
        <v>216</v>
      </c>
      <c r="AU39" s="18">
        <v>6.6451275325884502</v>
      </c>
      <c r="AV39" s="18">
        <v>-2.5303524961884198</v>
      </c>
      <c r="AW39" s="18">
        <v>4.9683890092282397</v>
      </c>
      <c r="AX39" s="19">
        <v>8.5890442142053605</v>
      </c>
      <c r="AY39" s="18">
        <v>13.474102402840201</v>
      </c>
      <c r="AZ39" s="24" t="s">
        <v>219</v>
      </c>
      <c r="BA39" s="18">
        <v>0.60745679575074596</v>
      </c>
      <c r="BB39" s="25">
        <v>0.36873617705183498</v>
      </c>
      <c r="BC39" s="18">
        <v>1.03172744977447</v>
      </c>
      <c r="BD39" s="18">
        <v>0.91340510891076698</v>
      </c>
      <c r="BE39" s="18">
        <v>2.2195035111400299</v>
      </c>
      <c r="BF39" s="19">
        <v>88.320445572572297</v>
      </c>
      <c r="BG39" s="18">
        <v>0.84128312083534595</v>
      </c>
      <c r="BH39" s="18">
        <v>0.88308133894742202</v>
      </c>
      <c r="BI39" s="20">
        <v>-2.72174549066611E-4</v>
      </c>
      <c r="BJ39" s="18">
        <v>5.6402508186129199E-2</v>
      </c>
      <c r="BK39" s="18">
        <v>-5.1632686443294398E-2</v>
      </c>
      <c r="BL39" s="5">
        <v>0.60745679575074596</v>
      </c>
      <c r="BM39" s="5">
        <v>0.91340510891076698</v>
      </c>
      <c r="BN39" s="11">
        <v>44015.375</v>
      </c>
      <c r="BO39" s="11">
        <v>45841.388888888891</v>
      </c>
      <c r="BP39" s="12" t="s">
        <v>216</v>
      </c>
      <c r="BQ39" s="12">
        <v>100</v>
      </c>
      <c r="BR39" s="14">
        <v>106.645127532589</v>
      </c>
      <c r="BS39" s="13">
        <v>6.6451275325890196</v>
      </c>
      <c r="BT39" s="13">
        <v>-2.5303524961884198</v>
      </c>
      <c r="BU39" s="12">
        <v>100</v>
      </c>
      <c r="BV39" s="12">
        <v>0</v>
      </c>
      <c r="BW39" s="22">
        <v>13.474102402840201</v>
      </c>
      <c r="BX39" s="26" t="s">
        <v>219</v>
      </c>
      <c r="BY39" s="12">
        <v>1244</v>
      </c>
      <c r="BZ39" s="12">
        <v>1244</v>
      </c>
      <c r="CA39" s="12">
        <v>0</v>
      </c>
      <c r="CB39" s="21">
        <v>0</v>
      </c>
      <c r="CC39" s="22">
        <v>48.874598070739502</v>
      </c>
      <c r="CD39" s="22">
        <v>2.1591751384511499</v>
      </c>
      <c r="CE39" s="13">
        <v>-1.1309802061021099</v>
      </c>
      <c r="CF39" s="13">
        <v>0.21862625326775401</v>
      </c>
      <c r="CG39" s="13">
        <v>-0.20086307838998099</v>
      </c>
      <c r="CH39" s="26" t="s">
        <v>165</v>
      </c>
      <c r="CI39" s="26" t="s">
        <v>164</v>
      </c>
      <c r="CJ39" s="13">
        <v>1.0487263294537299</v>
      </c>
      <c r="CK39" s="13">
        <v>3.7681428810383E-3</v>
      </c>
      <c r="CL39" s="13">
        <v>0.60745679575074596</v>
      </c>
      <c r="CM39" s="13">
        <v>0.36873617705183498</v>
      </c>
      <c r="CN39" s="13">
        <v>1.03172744977447</v>
      </c>
      <c r="CO39" s="13">
        <v>0.91340510891076698</v>
      </c>
      <c r="CP39" s="5">
        <v>0.84128312083534595</v>
      </c>
      <c r="CQ39" s="9">
        <v>-2.5303524961865199E-2</v>
      </c>
      <c r="CR39" s="9">
        <v>6.6451275325890196</v>
      </c>
      <c r="CS39" s="5">
        <v>6.6451275325890194E-2</v>
      </c>
      <c r="CT39" s="6">
        <v>-2.9665286846270299E-18</v>
      </c>
      <c r="CU39" s="6">
        <v>-2.72174549066611E-4</v>
      </c>
    </row>
    <row r="40" spans="2:99" x14ac:dyDescent="0.25">
      <c r="B40" s="31" t="s">
        <v>62</v>
      </c>
      <c r="C40" s="13">
        <f xml:space="preserve"> IFERROR(INDEX(DATA[],
    MATCH(Name1, DATA[Name], 0),
    MATCH(STATS[[#This Row],[Metrics]], DATA[#Headers], 0)
), "")</f>
        <v>1.5621502744343601</v>
      </c>
      <c r="D40" s="13">
        <f xml:space="preserve"> IFERROR(INDEX(DATA[],
    MATCH(Name2, DATA[Name], 0),
    MATCH(STATS[[#This Row],[Metrics]], DATA[#Headers], 0)
), "")</f>
        <v>1.7639902895703301</v>
      </c>
      <c r="H40" s="36">
        <f xml:space="preserve"> ROW() - ROW(DATA[[#Headers],[Row]])</f>
        <v>39</v>
      </c>
      <c r="I40" s="4" t="s">
        <v>101</v>
      </c>
      <c r="J40" s="4" t="s">
        <v>167</v>
      </c>
      <c r="K40" s="23" t="s">
        <v>268</v>
      </c>
      <c r="L40" s="4" t="s">
        <v>75</v>
      </c>
      <c r="M40" s="23" t="s">
        <v>351</v>
      </c>
      <c r="N40" s="13">
        <v>34868</v>
      </c>
      <c r="O40" s="13">
        <v>1.75010302595859E-6</v>
      </c>
      <c r="P40" s="13">
        <v>2.3876307988697501E-4</v>
      </c>
      <c r="Q40" s="13">
        <v>-7.3515765701006102E-3</v>
      </c>
      <c r="R40" s="13">
        <v>0</v>
      </c>
      <c r="S40" s="13">
        <v>0</v>
      </c>
      <c r="T40" s="13">
        <v>0</v>
      </c>
      <c r="U40" s="13">
        <v>8.5125382988247705E-3</v>
      </c>
      <c r="V40" s="13">
        <v>34841</v>
      </c>
      <c r="W40" s="13">
        <v>1.75145926664345E-6</v>
      </c>
      <c r="X40" s="13">
        <v>2.38855574263647E-4</v>
      </c>
      <c r="Y40" s="13">
        <v>-7.3515765701006102E-3</v>
      </c>
      <c r="Z40" s="13">
        <v>0</v>
      </c>
      <c r="AA40" s="13">
        <v>0</v>
      </c>
      <c r="AB40" s="13">
        <v>0</v>
      </c>
      <c r="AC40" s="13">
        <v>8.5125382988247705E-3</v>
      </c>
      <c r="AD40" s="5">
        <v>4.4747632052714703E-2</v>
      </c>
      <c r="AE40" s="5">
        <v>-1.5471645176544601E-3</v>
      </c>
      <c r="AF40" s="5">
        <v>4.6282554966315698E-2</v>
      </c>
      <c r="AG40" s="5">
        <v>3.8706139081190902E-2</v>
      </c>
      <c r="AH40" s="5">
        <v>-1.6533876437766399E-2</v>
      </c>
      <c r="AI40" s="5">
        <v>1.67428813998918</v>
      </c>
      <c r="AJ40" s="5">
        <v>-0.281728068889537</v>
      </c>
      <c r="AK40" s="6">
        <v>-3.3675796494180298E-4</v>
      </c>
      <c r="AL40" s="7">
        <v>-1.7579947549324999</v>
      </c>
      <c r="AM40" s="5">
        <v>2.77553268641265E-2</v>
      </c>
      <c r="AN40" s="8">
        <v>106.186680610007</v>
      </c>
      <c r="AO40" s="5">
        <v>-2.76431241796973E-2</v>
      </c>
      <c r="AP40" s="5">
        <v>1.10390257148608</v>
      </c>
      <c r="AQ40" s="5">
        <v>4.46541241252724E-2</v>
      </c>
      <c r="AR40" s="16">
        <v>44015.375</v>
      </c>
      <c r="AS40" s="16">
        <v>45841.388888888891</v>
      </c>
      <c r="AT40" s="17" t="s">
        <v>303</v>
      </c>
      <c r="AU40" s="18">
        <v>6.18668061000675</v>
      </c>
      <c r="AV40" s="18">
        <v>-21.188333710412198</v>
      </c>
      <c r="AW40" s="18">
        <v>4.6282554966315699</v>
      </c>
      <c r="AX40" s="19">
        <v>3.8706139081190898</v>
      </c>
      <c r="AY40" s="18">
        <v>2.76431241796974</v>
      </c>
      <c r="AZ40" s="24" t="s">
        <v>352</v>
      </c>
      <c r="BA40" s="18">
        <v>1.1882535590986301</v>
      </c>
      <c r="BB40" s="25">
        <v>1.67428813998918</v>
      </c>
      <c r="BC40" s="18">
        <v>1.10390257148608</v>
      </c>
      <c r="BD40" s="18">
        <v>1.65707677475191</v>
      </c>
      <c r="BE40" s="18">
        <v>-1.2285950789269999</v>
      </c>
      <c r="BF40" s="19">
        <v>189.31241619507301</v>
      </c>
      <c r="BG40" s="18" t="s">
        <v>76</v>
      </c>
      <c r="BH40" s="18" t="s">
        <v>76</v>
      </c>
      <c r="BI40" s="20">
        <v>0</v>
      </c>
      <c r="BJ40" s="18">
        <v>4.4747632052714703E-2</v>
      </c>
      <c r="BK40" s="18">
        <v>-1.6533876437766399E-2</v>
      </c>
      <c r="BL40" s="5">
        <v>1.1882535590986301</v>
      </c>
      <c r="BM40" s="5">
        <v>1.65707677475191</v>
      </c>
      <c r="BN40" s="11">
        <v>44015.375</v>
      </c>
      <c r="BO40" s="11">
        <v>45841.388888888891</v>
      </c>
      <c r="BP40" s="12" t="s">
        <v>303</v>
      </c>
      <c r="BQ40" s="12">
        <v>100</v>
      </c>
      <c r="BR40" s="14">
        <v>106.186680610007</v>
      </c>
      <c r="BS40" s="13">
        <v>6.1866806100071097</v>
      </c>
      <c r="BT40" s="13">
        <v>-21.188333710412198</v>
      </c>
      <c r="BU40" s="12">
        <v>100</v>
      </c>
      <c r="BV40" s="12">
        <v>0</v>
      </c>
      <c r="BW40" s="22">
        <v>2.7643124179697902</v>
      </c>
      <c r="BX40" s="26" t="s">
        <v>352</v>
      </c>
      <c r="BY40" s="12">
        <v>444</v>
      </c>
      <c r="BZ40" s="12">
        <v>444</v>
      </c>
      <c r="CA40" s="12">
        <v>0</v>
      </c>
      <c r="CB40" s="21">
        <v>0</v>
      </c>
      <c r="CC40" s="22">
        <v>52.927927927927897</v>
      </c>
      <c r="CD40" s="22">
        <v>0.74821311193883</v>
      </c>
      <c r="CE40" s="13">
        <v>-0.64091044538137099</v>
      </c>
      <c r="CF40" s="13">
        <v>0.156083754027593</v>
      </c>
      <c r="CG40" s="13">
        <v>-0.153692884902974</v>
      </c>
      <c r="CH40" s="26" t="s">
        <v>350</v>
      </c>
      <c r="CI40" s="26" t="s">
        <v>349</v>
      </c>
      <c r="CJ40" s="13">
        <v>1.1991515101836601</v>
      </c>
      <c r="CK40" s="13">
        <v>1.04180529424973E-2</v>
      </c>
      <c r="CL40" s="13">
        <v>1.1882535590986301</v>
      </c>
      <c r="CM40" s="13">
        <v>1.67428813998918</v>
      </c>
      <c r="CN40" s="13">
        <v>1.10390257148608</v>
      </c>
      <c r="CO40" s="13">
        <v>1.65707677475191</v>
      </c>
      <c r="CP40" s="5" t="s">
        <v>76</v>
      </c>
      <c r="CQ40" s="9">
        <v>-0.21188333710412199</v>
      </c>
      <c r="CR40" s="9">
        <v>6.1866806100071097</v>
      </c>
      <c r="CS40" s="5">
        <v>6.1866806100071101E-2</v>
      </c>
      <c r="CT40" s="6">
        <v>-1.8644948508456198E-15</v>
      </c>
      <c r="CU40" s="6">
        <v>0</v>
      </c>
    </row>
    <row r="41" spans="2:99" x14ac:dyDescent="0.25">
      <c r="B41" s="29" t="s">
        <v>68</v>
      </c>
      <c r="C41" s="5" t="str">
        <f xml:space="preserve"> IFERROR(INDEX(DATA[],
    MATCH(Name1, DATA[Name], 0),
    MATCH(STATS[[#This Row],[Metrics]], DATA[#Headers], 0)
), "")</f>
        <v>inf</v>
      </c>
      <c r="D41" s="5" t="str">
        <f xml:space="preserve"> IFERROR(INDEX(DATA[],
    MATCH(Name2, DATA[Name], 0),
    MATCH(STATS[[#This Row],[Metrics]], DATA[#Headers], 0)
), "")</f>
        <v>inf</v>
      </c>
      <c r="H41" s="36">
        <f xml:space="preserve"> ROW() - ROW(DATA[[#Headers],[Row]])</f>
        <v>40</v>
      </c>
      <c r="I41" s="4" t="s">
        <v>101</v>
      </c>
      <c r="J41" s="4" t="s">
        <v>167</v>
      </c>
      <c r="K41" s="23" t="s">
        <v>256</v>
      </c>
      <c r="L41" s="4" t="s">
        <v>75</v>
      </c>
      <c r="M41" s="23" t="s">
        <v>339</v>
      </c>
      <c r="N41" s="13">
        <v>34868</v>
      </c>
      <c r="O41" s="13">
        <v>1.5956809408249101E-6</v>
      </c>
      <c r="P41" s="13">
        <v>2.04405024752378E-4</v>
      </c>
      <c r="Q41" s="13">
        <v>-7.35157657010069E-3</v>
      </c>
      <c r="R41" s="13">
        <v>0</v>
      </c>
      <c r="S41" s="13">
        <v>0</v>
      </c>
      <c r="T41" s="13">
        <v>0</v>
      </c>
      <c r="U41" s="13">
        <v>4.1961570976371898E-3</v>
      </c>
      <c r="V41" s="13">
        <v>34706</v>
      </c>
      <c r="W41" s="13">
        <v>1.6031292296629699E-6</v>
      </c>
      <c r="X41" s="13">
        <v>2.0488151284305599E-4</v>
      </c>
      <c r="Y41" s="13">
        <v>-7.35157657010069E-3</v>
      </c>
      <c r="Z41" s="13">
        <v>0</v>
      </c>
      <c r="AA41" s="13">
        <v>0</v>
      </c>
      <c r="AB41" s="13">
        <v>0</v>
      </c>
      <c r="AC41" s="13">
        <v>4.1961570976371898E-3</v>
      </c>
      <c r="AD41" s="5">
        <v>4.1134510549171603E-2</v>
      </c>
      <c r="AE41" s="5">
        <v>4.4121155884468896E-3</v>
      </c>
      <c r="AF41" s="5">
        <v>4.2253577424752498E-2</v>
      </c>
      <c r="AG41" s="5">
        <v>3.3136317895990197E-2</v>
      </c>
      <c r="AH41" s="5">
        <v>-1.21057455318408E-2</v>
      </c>
      <c r="AI41" s="5">
        <v>1.3143282305577499</v>
      </c>
      <c r="AJ41" s="5">
        <v>-0.257203146632976</v>
      </c>
      <c r="AK41" s="6">
        <v>-2.5576675849933999E-4</v>
      </c>
      <c r="AL41" s="7">
        <v>-1.1926113693472</v>
      </c>
      <c r="AM41" s="5">
        <v>2.3962578923457802E-2</v>
      </c>
      <c r="AN41" s="8">
        <v>105.644499968788</v>
      </c>
      <c r="AO41" s="5">
        <v>-3.2148421103928897E-2</v>
      </c>
      <c r="AP41" s="5">
        <v>1.1247333294899799</v>
      </c>
      <c r="AQ41" s="5">
        <v>3.3870597682688998E-2</v>
      </c>
      <c r="AR41" s="16">
        <v>44015.375</v>
      </c>
      <c r="AS41" s="16">
        <v>45841.388888888891</v>
      </c>
      <c r="AT41" s="17" t="s">
        <v>303</v>
      </c>
      <c r="AU41" s="18">
        <v>5.6444999687891899</v>
      </c>
      <c r="AV41" s="18">
        <v>-21.188333710412198</v>
      </c>
      <c r="AW41" s="18">
        <v>4.22535774247525</v>
      </c>
      <c r="AX41" s="19">
        <v>3.3136317895990199</v>
      </c>
      <c r="AY41" s="18">
        <v>3.2148421103928899</v>
      </c>
      <c r="AZ41" s="24" t="s">
        <v>340</v>
      </c>
      <c r="BA41" s="18">
        <v>1.26551463130287</v>
      </c>
      <c r="BB41" s="25">
        <v>1.3143282305577499</v>
      </c>
      <c r="BC41" s="18">
        <v>1.1247333294899799</v>
      </c>
      <c r="BD41" s="18">
        <v>1.7499992491971501</v>
      </c>
      <c r="BE41" s="18">
        <v>-2.6609203608432899</v>
      </c>
      <c r="BF41" s="19">
        <v>184.126885865959</v>
      </c>
      <c r="BG41" s="18" t="s">
        <v>76</v>
      </c>
      <c r="BH41" s="18" t="s">
        <v>76</v>
      </c>
      <c r="BI41" s="20">
        <v>0</v>
      </c>
      <c r="BJ41" s="18">
        <v>4.1134510549171603E-2</v>
      </c>
      <c r="BK41" s="18">
        <v>-1.21057455318408E-2</v>
      </c>
      <c r="BL41" s="5">
        <v>1.26551463130287</v>
      </c>
      <c r="BM41" s="5">
        <v>1.7499992491971501</v>
      </c>
      <c r="BN41" s="11">
        <v>44015.375</v>
      </c>
      <c r="BO41" s="11">
        <v>45841.388888888891</v>
      </c>
      <c r="BP41" s="12" t="s">
        <v>303</v>
      </c>
      <c r="BQ41" s="12">
        <v>100</v>
      </c>
      <c r="BR41" s="14">
        <v>105.644499968788</v>
      </c>
      <c r="BS41" s="13">
        <v>5.64449996878853</v>
      </c>
      <c r="BT41" s="13">
        <v>-21.188333710412198</v>
      </c>
      <c r="BU41" s="12">
        <v>100</v>
      </c>
      <c r="BV41" s="12">
        <v>0</v>
      </c>
      <c r="BW41" s="22">
        <v>3.2148421103929099</v>
      </c>
      <c r="BX41" s="26" t="s">
        <v>340</v>
      </c>
      <c r="BY41" s="12">
        <v>338</v>
      </c>
      <c r="BZ41" s="12">
        <v>338</v>
      </c>
      <c r="CA41" s="12">
        <v>0</v>
      </c>
      <c r="CB41" s="21">
        <v>0</v>
      </c>
      <c r="CC41" s="22">
        <v>54.142011834319497</v>
      </c>
      <c r="CD41" s="22">
        <v>0.74821311193884399</v>
      </c>
      <c r="CE41" s="13">
        <v>-0.64091044538136499</v>
      </c>
      <c r="CF41" s="13">
        <v>0.15346902869417001</v>
      </c>
      <c r="CG41" s="13">
        <v>-0.15118547981791899</v>
      </c>
      <c r="CH41" s="26" t="s">
        <v>338</v>
      </c>
      <c r="CI41" s="26" t="s">
        <v>337</v>
      </c>
      <c r="CJ41" s="13">
        <v>1.24545519655362</v>
      </c>
      <c r="CK41" s="13">
        <v>1.3960013411803999E-2</v>
      </c>
      <c r="CL41" s="13">
        <v>1.26551463130287</v>
      </c>
      <c r="CM41" s="13">
        <v>1.3143282305577499</v>
      </c>
      <c r="CN41" s="13">
        <v>1.1247333294899799</v>
      </c>
      <c r="CO41" s="13">
        <v>1.7499992491971501</v>
      </c>
      <c r="CP41" s="5" t="s">
        <v>76</v>
      </c>
      <c r="CQ41" s="9">
        <v>-0.21188333710412199</v>
      </c>
      <c r="CR41" s="9">
        <v>5.64449996878853</v>
      </c>
      <c r="CS41" s="5">
        <v>5.64449996878853E-2</v>
      </c>
      <c r="CT41" s="6">
        <v>-1.5575679596811599E-15</v>
      </c>
      <c r="CU41" s="6">
        <v>0</v>
      </c>
    </row>
    <row r="42" spans="2:99" x14ac:dyDescent="0.25">
      <c r="B42" s="29" t="s">
        <v>69</v>
      </c>
      <c r="C42" s="9">
        <f xml:space="preserve"> IFERROR(INDEX(DATA[],
    MATCH(Name1, DATA[Name], 0),
    MATCH(STATS[[#This Row],[Metrics]], DATA[#Headers], 0)
), "")</f>
        <v>-2.5303524961865199E-2</v>
      </c>
      <c r="D42" s="9">
        <f xml:space="preserve"> IFERROR(INDEX(DATA[],
    MATCH(Name2, DATA[Name], 0),
    MATCH(STATS[[#This Row],[Metrics]], DATA[#Headers], 0)
), "")</f>
        <v>-2.5303524961865199E-2</v>
      </c>
      <c r="H42" s="36">
        <f xml:space="preserve"> ROW() - ROW(DATA[[#Headers],[Row]])</f>
        <v>41</v>
      </c>
      <c r="I42" s="4" t="s">
        <v>101</v>
      </c>
      <c r="J42" s="4" t="s">
        <v>167</v>
      </c>
      <c r="K42" s="23" t="s">
        <v>242</v>
      </c>
      <c r="L42" s="4" t="s">
        <v>75</v>
      </c>
      <c r="M42" s="23" t="s">
        <v>328</v>
      </c>
      <c r="N42" s="13">
        <v>34868</v>
      </c>
      <c r="O42" s="13">
        <v>1.44113119187538E-6</v>
      </c>
      <c r="P42" s="13">
        <v>1.5688462115591499E-4</v>
      </c>
      <c r="Q42" s="13">
        <v>-7.3515765701007299E-3</v>
      </c>
      <c r="R42" s="13">
        <v>0</v>
      </c>
      <c r="S42" s="13">
        <v>0</v>
      </c>
      <c r="T42" s="13">
        <v>0</v>
      </c>
      <c r="U42" s="13">
        <v>4.1961570976372002E-3</v>
      </c>
      <c r="V42" s="13">
        <v>33734</v>
      </c>
      <c r="W42" s="13">
        <v>1.4895761664288501E-6</v>
      </c>
      <c r="X42" s="13">
        <v>1.5949958781320101E-4</v>
      </c>
      <c r="Y42" s="13">
        <v>-7.3515765701007299E-3</v>
      </c>
      <c r="Z42" s="13">
        <v>0</v>
      </c>
      <c r="AA42" s="13">
        <v>0</v>
      </c>
      <c r="AB42" s="13">
        <v>0</v>
      </c>
      <c r="AC42" s="13">
        <v>4.1961570976372002E-3</v>
      </c>
      <c r="AD42" s="5">
        <v>3.7606322541238801E-2</v>
      </c>
      <c r="AE42" s="5">
        <v>1.56461955777456E-2</v>
      </c>
      <c r="AF42" s="5">
        <v>3.8263239372359398E-2</v>
      </c>
      <c r="AG42" s="5">
        <v>2.5432734277998598E-2</v>
      </c>
      <c r="AH42" s="5">
        <v>-7.1320027129701197E-3</v>
      </c>
      <c r="AI42" s="5">
        <v>1.6511579529520499</v>
      </c>
      <c r="AJ42" s="5">
        <v>-0.23291342808707099</v>
      </c>
      <c r="AK42" s="6">
        <v>-1.2219505226857401E-4</v>
      </c>
      <c r="AL42" s="7">
        <v>-0.50995809130120995</v>
      </c>
      <c r="AM42" s="5">
        <v>1.8227165764366299E-2</v>
      </c>
      <c r="AN42" s="8">
        <v>105.108193710587</v>
      </c>
      <c r="AO42" s="5">
        <v>-2.3173579065497499E-2</v>
      </c>
      <c r="AP42" s="5">
        <v>1.23579275316212</v>
      </c>
      <c r="AQ42" s="5">
        <v>1.40816794768842E-2</v>
      </c>
      <c r="AR42" s="16">
        <v>44015.375</v>
      </c>
      <c r="AS42" s="16">
        <v>45841.388888888891</v>
      </c>
      <c r="AT42" s="17" t="s">
        <v>303</v>
      </c>
      <c r="AU42" s="18">
        <v>5.1081937105874804</v>
      </c>
      <c r="AV42" s="18">
        <v>-21.188333710412198</v>
      </c>
      <c r="AW42" s="18">
        <v>3.8263239372359399</v>
      </c>
      <c r="AX42" s="19">
        <v>2.5432734277998601</v>
      </c>
      <c r="AY42" s="18">
        <v>2.3173579065497498</v>
      </c>
      <c r="AZ42" s="24" t="s">
        <v>329</v>
      </c>
      <c r="BA42" s="18">
        <v>1.48914101443068</v>
      </c>
      <c r="BB42" s="25">
        <v>1.6511579529520499</v>
      </c>
      <c r="BC42" s="18">
        <v>1.23579275316212</v>
      </c>
      <c r="BD42" s="18">
        <v>2.07782867682729</v>
      </c>
      <c r="BE42" s="18">
        <v>-4.1968805776700302</v>
      </c>
      <c r="BF42" s="19">
        <v>406.59115563073601</v>
      </c>
      <c r="BG42" s="18" t="s">
        <v>76</v>
      </c>
      <c r="BH42" s="18" t="s">
        <v>76</v>
      </c>
      <c r="BI42" s="20">
        <v>0</v>
      </c>
      <c r="BJ42" s="18">
        <v>3.7606322541238801E-2</v>
      </c>
      <c r="BK42" s="18">
        <v>-7.1320027129701197E-3</v>
      </c>
      <c r="BL42" s="5">
        <v>1.48914101443068</v>
      </c>
      <c r="BM42" s="5">
        <v>2.07782867682729</v>
      </c>
      <c r="BN42" s="11">
        <v>44015.375</v>
      </c>
      <c r="BO42" s="11">
        <v>45841.388888888891</v>
      </c>
      <c r="BP42" s="12" t="s">
        <v>303</v>
      </c>
      <c r="BQ42" s="12">
        <v>100</v>
      </c>
      <c r="BR42" s="14">
        <v>105.108193710587</v>
      </c>
      <c r="BS42" s="13">
        <v>5.1081937105876403</v>
      </c>
      <c r="BT42" s="13">
        <v>-21.188333710412198</v>
      </c>
      <c r="BU42" s="12">
        <v>100</v>
      </c>
      <c r="BV42" s="12">
        <v>0</v>
      </c>
      <c r="BW42" s="22">
        <v>2.3173579065497001</v>
      </c>
      <c r="BX42" s="26" t="s">
        <v>329</v>
      </c>
      <c r="BY42" s="12">
        <v>141</v>
      </c>
      <c r="BZ42" s="12">
        <v>141</v>
      </c>
      <c r="CA42" s="12">
        <v>0</v>
      </c>
      <c r="CB42" s="21">
        <v>0</v>
      </c>
      <c r="CC42" s="22">
        <v>60.992907801418397</v>
      </c>
      <c r="CD42" s="22">
        <v>0.74821311193883799</v>
      </c>
      <c r="CE42" s="13">
        <v>-0.64091044538137798</v>
      </c>
      <c r="CF42" s="13">
        <v>0.18362727084864899</v>
      </c>
      <c r="CG42" s="13">
        <v>-0.19939001219111299</v>
      </c>
      <c r="CH42" s="26" t="s">
        <v>327</v>
      </c>
      <c r="CI42" s="26" t="s">
        <v>326</v>
      </c>
      <c r="CJ42" s="13">
        <v>1.4606415487337501</v>
      </c>
      <c r="CK42" s="13">
        <v>3.4771888280373198E-2</v>
      </c>
      <c r="CL42" s="13">
        <v>1.48914101443068</v>
      </c>
      <c r="CM42" s="13">
        <v>1.6511579529520499</v>
      </c>
      <c r="CN42" s="13">
        <v>1.23579275316212</v>
      </c>
      <c r="CO42" s="13">
        <v>2.07782867682729</v>
      </c>
      <c r="CP42" s="5" t="s">
        <v>76</v>
      </c>
      <c r="CQ42" s="9">
        <v>-0.21188333710412199</v>
      </c>
      <c r="CR42" s="9">
        <v>5.1081937105876403</v>
      </c>
      <c r="CS42" s="5">
        <v>5.1081937105876399E-2</v>
      </c>
      <c r="CT42" s="6">
        <v>-8.7835742740404395E-16</v>
      </c>
      <c r="CU42" s="6">
        <v>0</v>
      </c>
    </row>
    <row r="43" spans="2:99" x14ac:dyDescent="0.25">
      <c r="B43" s="29" t="s">
        <v>70</v>
      </c>
      <c r="C43" s="37">
        <f xml:space="preserve"> IFERROR(INDEX(DATA[],
    MATCH(Name1, DATA[Name], 0),
    MATCH(STATS[[#This Row],[Metrics]], DATA[#Headers], 0)
), "")</f>
        <v>11.0164976012517</v>
      </c>
      <c r="D43" s="37">
        <f xml:space="preserve"> IFERROR(INDEX(DATA[],
    MATCH(Name2, DATA[Name], 0),
    MATCH(STATS[[#This Row],[Metrics]], DATA[#Headers], 0)
), "")</f>
        <v>16.195177420322398</v>
      </c>
      <c r="H43" s="36">
        <f xml:space="preserve"> ROW() - ROW(DATA[[#Headers],[Row]])</f>
        <v>42</v>
      </c>
      <c r="I43" s="4" t="s">
        <v>101</v>
      </c>
      <c r="J43" s="4" t="s">
        <v>167</v>
      </c>
      <c r="K43" s="23" t="s">
        <v>133</v>
      </c>
      <c r="L43" s="4" t="s">
        <v>75</v>
      </c>
      <c r="M43" s="23" t="s">
        <v>195</v>
      </c>
      <c r="N43" s="13">
        <v>34868</v>
      </c>
      <c r="O43" s="13">
        <v>1.37005089970326E-6</v>
      </c>
      <c r="P43" s="13">
        <v>3.2423608532910499E-4</v>
      </c>
      <c r="Q43" s="13">
        <v>-8.6383151010211903E-3</v>
      </c>
      <c r="R43" s="13">
        <v>0</v>
      </c>
      <c r="S43" s="13">
        <v>0</v>
      </c>
      <c r="T43" s="13">
        <v>0</v>
      </c>
      <c r="U43" s="13">
        <v>8.5125382988246907E-3</v>
      </c>
      <c r="V43" s="13">
        <v>34841</v>
      </c>
      <c r="W43" s="13">
        <v>1.3711126193522899E-6</v>
      </c>
      <c r="X43" s="13">
        <v>3.2436169558308002E-4</v>
      </c>
      <c r="Y43" s="13">
        <v>-8.6383151010211903E-3</v>
      </c>
      <c r="Z43" s="13">
        <v>0</v>
      </c>
      <c r="AA43" s="13">
        <v>0</v>
      </c>
      <c r="AB43" s="13">
        <v>0</v>
      </c>
      <c r="AC43" s="13">
        <v>8.5125382988246907E-3</v>
      </c>
      <c r="AD43" s="5">
        <v>3.2434773692607798E-2</v>
      </c>
      <c r="AE43" s="5">
        <v>-1.12695357555664E-2</v>
      </c>
      <c r="AF43" s="5">
        <v>3.5229539074990601E-2</v>
      </c>
      <c r="AG43" s="5">
        <v>5.2562259708792997E-2</v>
      </c>
      <c r="AH43" s="5">
        <v>-3.04610146310214E-2</v>
      </c>
      <c r="AI43" s="5">
        <v>0.55927014231199501</v>
      </c>
      <c r="AJ43" s="5">
        <v>-0.21444689081424001</v>
      </c>
      <c r="AK43" s="6">
        <v>-6.7335441005907505E-4</v>
      </c>
      <c r="AL43" s="7">
        <v>-5.7693839112102303</v>
      </c>
      <c r="AM43" s="5">
        <v>3.81558828390723E-2</v>
      </c>
      <c r="AN43" s="8">
        <v>104.70091105245299</v>
      </c>
      <c r="AO43" s="5">
        <v>-6.2991989755350405E-2</v>
      </c>
      <c r="AP43" s="5">
        <v>1.0406793074035501</v>
      </c>
      <c r="AQ43" s="5">
        <v>9.3524148216129394E-2</v>
      </c>
      <c r="AR43" s="16">
        <v>44015.375</v>
      </c>
      <c r="AS43" s="16">
        <v>45841.388888888891</v>
      </c>
      <c r="AT43" s="17" t="s">
        <v>303</v>
      </c>
      <c r="AU43" s="18">
        <v>4.70091105245407</v>
      </c>
      <c r="AV43" s="18">
        <v>-21.188333710412198</v>
      </c>
      <c r="AW43" s="18">
        <v>3.5229539074990601</v>
      </c>
      <c r="AX43" s="19">
        <v>5.2562259708793002</v>
      </c>
      <c r="AY43" s="18">
        <v>6.2991989755350302</v>
      </c>
      <c r="AZ43" s="24" t="s">
        <v>377</v>
      </c>
      <c r="BA43" s="18">
        <v>0.68499599986144499</v>
      </c>
      <c r="BB43" s="25">
        <v>0.55927014231199501</v>
      </c>
      <c r="BC43" s="18">
        <v>1.0406793074035501</v>
      </c>
      <c r="BD43" s="18">
        <v>0.94362742951217904</v>
      </c>
      <c r="BE43" s="18">
        <v>-1.25443875002066</v>
      </c>
      <c r="BF43" s="19">
        <v>96.844886616193804</v>
      </c>
      <c r="BG43" s="18" t="s">
        <v>76</v>
      </c>
      <c r="BH43" s="18" t="s">
        <v>76</v>
      </c>
      <c r="BI43" s="20">
        <v>0</v>
      </c>
      <c r="BJ43" s="18">
        <v>3.2434773692607798E-2</v>
      </c>
      <c r="BK43" s="18">
        <v>-3.04610146310214E-2</v>
      </c>
      <c r="BL43" s="5">
        <v>0.68499599986144499</v>
      </c>
      <c r="BM43" s="5">
        <v>0.94362742951217904</v>
      </c>
      <c r="BN43" s="11">
        <v>44015.375</v>
      </c>
      <c r="BO43" s="11">
        <v>45841.388888888891</v>
      </c>
      <c r="BP43" s="12" t="s">
        <v>303</v>
      </c>
      <c r="BQ43" s="12">
        <v>100</v>
      </c>
      <c r="BR43" s="14">
        <v>104.70091105245299</v>
      </c>
      <c r="BS43" s="13">
        <v>4.7009110524536704</v>
      </c>
      <c r="BT43" s="13">
        <v>-21.188333710412198</v>
      </c>
      <c r="BU43" s="12">
        <v>100</v>
      </c>
      <c r="BV43" s="12">
        <v>0</v>
      </c>
      <c r="BW43" s="22">
        <v>6.2991989755353899</v>
      </c>
      <c r="BX43" s="26" t="s">
        <v>377</v>
      </c>
      <c r="BY43" s="12">
        <v>920</v>
      </c>
      <c r="BZ43" s="12">
        <v>920</v>
      </c>
      <c r="CA43" s="12">
        <v>0</v>
      </c>
      <c r="CB43" s="21">
        <v>0</v>
      </c>
      <c r="CC43" s="22">
        <v>50.326086956521699</v>
      </c>
      <c r="CD43" s="22">
        <v>0.74821311193884199</v>
      </c>
      <c r="CE43" s="13">
        <v>-1.83421570550594</v>
      </c>
      <c r="CF43" s="13">
        <v>0.148602651564509</v>
      </c>
      <c r="CG43" s="13">
        <v>-0.14818703251686399</v>
      </c>
      <c r="CH43" s="26" t="s">
        <v>194</v>
      </c>
      <c r="CI43" s="26" t="s">
        <v>193</v>
      </c>
      <c r="CJ43" s="13">
        <v>1.0710481980286699</v>
      </c>
      <c r="CK43" s="13">
        <v>9.4773072923505497E-4</v>
      </c>
      <c r="CL43" s="13">
        <v>0.68499599986144499</v>
      </c>
      <c r="CM43" s="13">
        <v>0.55927014231199501</v>
      </c>
      <c r="CN43" s="13">
        <v>1.0406793074035501</v>
      </c>
      <c r="CO43" s="13">
        <v>0.94362742951217904</v>
      </c>
      <c r="CP43" s="5" t="s">
        <v>76</v>
      </c>
      <c r="CQ43" s="9">
        <v>-0.21188333710412199</v>
      </c>
      <c r="CR43" s="9">
        <v>4.7009110524536704</v>
      </c>
      <c r="CS43" s="5">
        <v>4.7009110524536699E-2</v>
      </c>
      <c r="CT43" s="6">
        <v>-2.6125325666421002E-15</v>
      </c>
      <c r="CU43" s="6">
        <v>0</v>
      </c>
    </row>
    <row r="44" spans="2:99" x14ac:dyDescent="0.25">
      <c r="B44" s="29" t="s">
        <v>71</v>
      </c>
      <c r="C44" s="5">
        <f xml:space="preserve"> IFERROR(INDEX(DATA[],
    MATCH(Name1, DATA[Name], 0),
    MATCH(STATS[[#This Row],[Metrics]], DATA[#Headers], 0)
), "")</f>
        <v>0.110164976012517</v>
      </c>
      <c r="D44" s="5">
        <f xml:space="preserve"> IFERROR(INDEX(DATA[],
    MATCH(Name2, DATA[Name], 0),
    MATCH(STATS[[#This Row],[Metrics]], DATA[#Headers], 0)
), "")</f>
        <v>0.16195177420322401</v>
      </c>
      <c r="H44" s="36">
        <f xml:space="preserve"> ROW() - ROW(DATA[[#Headers],[Row]])</f>
        <v>43</v>
      </c>
      <c r="I44" s="4" t="s">
        <v>101</v>
      </c>
      <c r="J44" s="4" t="s">
        <v>167</v>
      </c>
      <c r="K44" s="23" t="s">
        <v>121</v>
      </c>
      <c r="L44" s="4" t="s">
        <v>75</v>
      </c>
      <c r="M44" s="23" t="s">
        <v>186</v>
      </c>
      <c r="N44" s="13">
        <v>34868</v>
      </c>
      <c r="O44" s="13">
        <v>1.1036742455614001E-6</v>
      </c>
      <c r="P44" s="13">
        <v>3.1537792422047097E-4</v>
      </c>
      <c r="Q44" s="13">
        <v>-8.6383151010210896E-3</v>
      </c>
      <c r="R44" s="13">
        <v>0</v>
      </c>
      <c r="S44" s="13">
        <v>0</v>
      </c>
      <c r="T44" s="13">
        <v>0</v>
      </c>
      <c r="U44" s="13">
        <v>8.5125382988248E-3</v>
      </c>
      <c r="V44" s="13">
        <v>34841</v>
      </c>
      <c r="W44" s="13">
        <v>1.1045295368742199E-6</v>
      </c>
      <c r="X44" s="13">
        <v>3.1550010347577599E-4</v>
      </c>
      <c r="Y44" s="13">
        <v>-8.6383151010210896E-3</v>
      </c>
      <c r="Z44" s="13">
        <v>0</v>
      </c>
      <c r="AA44" s="13">
        <v>0</v>
      </c>
      <c r="AB44" s="13">
        <v>0</v>
      </c>
      <c r="AC44" s="13">
        <v>8.5125382988248E-3</v>
      </c>
      <c r="AD44" s="5">
        <v>2.5458238246973901E-2</v>
      </c>
      <c r="AE44" s="5">
        <v>-2.3198588470636002E-2</v>
      </c>
      <c r="AF44" s="5">
        <v>2.80843881272154E-2</v>
      </c>
      <c r="AG44" s="5">
        <v>5.1126253706379902E-2</v>
      </c>
      <c r="AH44" s="5">
        <v>-2.8819980538622302E-2</v>
      </c>
      <c r="AI44" s="5">
        <v>0.61236214827880897</v>
      </c>
      <c r="AJ44" s="5">
        <v>-0.17095340650020499</v>
      </c>
      <c r="AK44" s="6">
        <v>-6.21217155212041E-4</v>
      </c>
      <c r="AL44" s="7">
        <v>-4.7866680324541404</v>
      </c>
      <c r="AM44" s="5">
        <v>3.7205687692363702E-2</v>
      </c>
      <c r="AN44" s="8">
        <v>103.743196519801</v>
      </c>
      <c r="AO44" s="5">
        <v>-4.5862384221744198E-2</v>
      </c>
      <c r="AP44" s="5">
        <v>1.03552041445933</v>
      </c>
      <c r="AQ44" s="5">
        <v>8.4088562578868806E-2</v>
      </c>
      <c r="AR44" s="16">
        <v>44015.375</v>
      </c>
      <c r="AS44" s="16">
        <v>45841.388888888891</v>
      </c>
      <c r="AT44" s="17" t="s">
        <v>303</v>
      </c>
      <c r="AU44" s="18">
        <v>3.7431965198014598</v>
      </c>
      <c r="AV44" s="18">
        <v>-21.188333710412198</v>
      </c>
      <c r="AW44" s="18">
        <v>2.8084388127215401</v>
      </c>
      <c r="AX44" s="19">
        <v>5.1126253706379901</v>
      </c>
      <c r="AY44" s="18">
        <v>4.5862384221744197</v>
      </c>
      <c r="AZ44" s="24" t="s">
        <v>377</v>
      </c>
      <c r="BA44" s="18">
        <v>0.56731242895143397</v>
      </c>
      <c r="BB44" s="25">
        <v>0.61236214827880897</v>
      </c>
      <c r="BC44" s="18">
        <v>1.03552041445933</v>
      </c>
      <c r="BD44" s="18">
        <v>0.77957325807759903</v>
      </c>
      <c r="BE44" s="18">
        <v>-1.3691236725535101</v>
      </c>
      <c r="BF44" s="19">
        <v>107.032123057791</v>
      </c>
      <c r="BG44" s="18" t="s">
        <v>76</v>
      </c>
      <c r="BH44" s="18" t="s">
        <v>76</v>
      </c>
      <c r="BI44" s="20">
        <v>0</v>
      </c>
      <c r="BJ44" s="18">
        <v>2.5458238246973901E-2</v>
      </c>
      <c r="BK44" s="18">
        <v>-2.8819980538622302E-2</v>
      </c>
      <c r="BL44" s="5">
        <v>0.56731242895143397</v>
      </c>
      <c r="BM44" s="5">
        <v>0.77957325807759903</v>
      </c>
      <c r="BN44" s="11">
        <v>44015.375</v>
      </c>
      <c r="BO44" s="11">
        <v>45841.388888888891</v>
      </c>
      <c r="BP44" s="12" t="s">
        <v>303</v>
      </c>
      <c r="BQ44" s="12">
        <v>100</v>
      </c>
      <c r="BR44" s="14">
        <v>103.743196519801</v>
      </c>
      <c r="BS44" s="13">
        <v>3.7431965198014701</v>
      </c>
      <c r="BT44" s="13">
        <v>-21.188333710412198</v>
      </c>
      <c r="BU44" s="12">
        <v>100</v>
      </c>
      <c r="BV44" s="12">
        <v>0</v>
      </c>
      <c r="BW44" s="22">
        <v>4.58623842217456</v>
      </c>
      <c r="BX44" s="26" t="s">
        <v>377</v>
      </c>
      <c r="BY44" s="12">
        <v>828</v>
      </c>
      <c r="BZ44" s="12">
        <v>828</v>
      </c>
      <c r="CA44" s="12">
        <v>0</v>
      </c>
      <c r="CB44" s="21">
        <v>0</v>
      </c>
      <c r="CC44" s="22">
        <v>51.086956521739097</v>
      </c>
      <c r="CD44" s="22">
        <v>0.74821311193884199</v>
      </c>
      <c r="CE44" s="13">
        <v>-1.83421570550593</v>
      </c>
      <c r="CF44" s="13">
        <v>0.14804662715678699</v>
      </c>
      <c r="CG44" s="13">
        <v>-0.15265135019009399</v>
      </c>
      <c r="CH44" s="26" t="s">
        <v>185</v>
      </c>
      <c r="CI44" s="26" t="s">
        <v>184</v>
      </c>
      <c r="CJ44" s="13">
        <v>1.0629766854404299</v>
      </c>
      <c r="CK44" s="13">
        <v>7.9168824509630298E-4</v>
      </c>
      <c r="CL44" s="13">
        <v>0.56731242895143397</v>
      </c>
      <c r="CM44" s="13">
        <v>0.61236214827880897</v>
      </c>
      <c r="CN44" s="13">
        <v>1.03552041445933</v>
      </c>
      <c r="CO44" s="13">
        <v>0.77957325807759903</v>
      </c>
      <c r="CP44" s="5" t="s">
        <v>76</v>
      </c>
      <c r="CQ44" s="9">
        <v>-0.21188333710412199</v>
      </c>
      <c r="CR44" s="9">
        <v>3.7431965198014701</v>
      </c>
      <c r="CS44" s="5">
        <v>3.7431965198014699E-2</v>
      </c>
      <c r="CT44" s="6">
        <v>-2.5363588668916299E-15</v>
      </c>
      <c r="CU44" s="6">
        <v>0</v>
      </c>
    </row>
    <row r="45" spans="2:99" x14ac:dyDescent="0.25">
      <c r="H45" s="36">
        <f xml:space="preserve"> ROW() - ROW(DATA[[#Headers],[Row]])</f>
        <v>44</v>
      </c>
      <c r="I45" s="4" t="s">
        <v>101</v>
      </c>
      <c r="J45" s="4" t="s">
        <v>167</v>
      </c>
      <c r="K45" s="23" t="s">
        <v>144</v>
      </c>
      <c r="L45" s="4" t="s">
        <v>75</v>
      </c>
      <c r="M45" s="23" t="s">
        <v>203</v>
      </c>
      <c r="N45" s="13">
        <v>34868</v>
      </c>
      <c r="O45" s="13">
        <v>5.7340505605856196E-7</v>
      </c>
      <c r="P45" s="13">
        <v>3.5446249263005897E-4</v>
      </c>
      <c r="Q45" s="13">
        <v>-8.6383151010210098E-3</v>
      </c>
      <c r="R45" s="13">
        <v>0</v>
      </c>
      <c r="S45" s="13">
        <v>0</v>
      </c>
      <c r="T45" s="13">
        <v>0</v>
      </c>
      <c r="U45" s="13">
        <v>8.5125382988246907E-3</v>
      </c>
      <c r="V45" s="13">
        <v>34841</v>
      </c>
      <c r="W45" s="13">
        <v>5.7384941576447097E-7</v>
      </c>
      <c r="X45" s="13">
        <v>3.5459981479928299E-4</v>
      </c>
      <c r="Y45" s="13">
        <v>-8.6383151010210098E-3</v>
      </c>
      <c r="Z45" s="13">
        <v>0</v>
      </c>
      <c r="AA45" s="13">
        <v>0</v>
      </c>
      <c r="AB45" s="13">
        <v>0</v>
      </c>
      <c r="AC45" s="13">
        <v>8.5125382988246907E-3</v>
      </c>
      <c r="AD45" s="5">
        <v>1.02397843320576E-2</v>
      </c>
      <c r="AE45" s="5">
        <v>-1.4643392225669301E-2</v>
      </c>
      <c r="AF45" s="5">
        <v>1.3508056991866999E-2</v>
      </c>
      <c r="AG45" s="5">
        <v>5.74622950303183E-2</v>
      </c>
      <c r="AH45" s="5">
        <v>-3.6398959845736802E-2</v>
      </c>
      <c r="AI45" s="5">
        <v>0.15802669633600699</v>
      </c>
      <c r="AJ45" s="5">
        <v>-8.2225339839994097E-2</v>
      </c>
      <c r="AK45" s="6">
        <v>-8.1291196050265195E-4</v>
      </c>
      <c r="AL45" s="7">
        <v>-8.5244656287527505</v>
      </c>
      <c r="AM45" s="5">
        <v>4.2008258508885898E-2</v>
      </c>
      <c r="AN45" s="8">
        <v>101.79617715948901</v>
      </c>
      <c r="AO45" s="5">
        <v>-8.5479588607897394E-2</v>
      </c>
      <c r="AP45" s="5">
        <v>1.0140768760371399</v>
      </c>
      <c r="AQ45" s="5">
        <v>0.110674543994493</v>
      </c>
      <c r="AR45" s="16">
        <v>44015.375</v>
      </c>
      <c r="AS45" s="16">
        <v>45841.388888888891</v>
      </c>
      <c r="AT45" s="17" t="s">
        <v>303</v>
      </c>
      <c r="AU45" s="18">
        <v>1.7961771594901399</v>
      </c>
      <c r="AV45" s="18">
        <v>-21.188333710412198</v>
      </c>
      <c r="AW45" s="18">
        <v>1.3508056991866999</v>
      </c>
      <c r="AX45" s="19">
        <v>5.74622950303183</v>
      </c>
      <c r="AY45" s="18">
        <v>8.5479588607897306</v>
      </c>
      <c r="AZ45" s="24" t="s">
        <v>377</v>
      </c>
      <c r="BA45" s="18">
        <v>0.26224300413459201</v>
      </c>
      <c r="BB45" s="25">
        <v>0.15802669633600699</v>
      </c>
      <c r="BC45" s="18">
        <v>1.0140768760371399</v>
      </c>
      <c r="BD45" s="18">
        <v>0.35871720009605601</v>
      </c>
      <c r="BE45" s="18">
        <v>-1.3508282202476001</v>
      </c>
      <c r="BF45" s="19">
        <v>79.915362049616803</v>
      </c>
      <c r="BG45" s="18">
        <v>1.10260141288546</v>
      </c>
      <c r="BH45" s="18">
        <v>1.1174954156100301</v>
      </c>
      <c r="BI45" s="20">
        <v>-8.8720659910582794E-5</v>
      </c>
      <c r="BJ45" s="18">
        <v>1.02397843320576E-2</v>
      </c>
      <c r="BK45" s="18">
        <v>-3.6398959845736802E-2</v>
      </c>
      <c r="BL45" s="5">
        <v>0.26224300413459201</v>
      </c>
      <c r="BM45" s="5">
        <v>0.35871720009605601</v>
      </c>
      <c r="BN45" s="11">
        <v>44015.375</v>
      </c>
      <c r="BO45" s="11">
        <v>45841.388888888891</v>
      </c>
      <c r="BP45" s="12" t="s">
        <v>303</v>
      </c>
      <c r="BQ45" s="12">
        <v>100</v>
      </c>
      <c r="BR45" s="14">
        <v>101.79617715948901</v>
      </c>
      <c r="BS45" s="13">
        <v>1.7961771594899201</v>
      </c>
      <c r="BT45" s="13">
        <v>-21.188333710412198</v>
      </c>
      <c r="BU45" s="12">
        <v>100</v>
      </c>
      <c r="BV45" s="12">
        <v>0</v>
      </c>
      <c r="BW45" s="22">
        <v>8.5479588607898602</v>
      </c>
      <c r="BX45" s="26" t="s">
        <v>377</v>
      </c>
      <c r="BY45" s="12">
        <v>1088</v>
      </c>
      <c r="BZ45" s="12">
        <v>1088</v>
      </c>
      <c r="CA45" s="12">
        <v>0</v>
      </c>
      <c r="CB45" s="21">
        <v>0</v>
      </c>
      <c r="CC45" s="22">
        <v>49.080882352941103</v>
      </c>
      <c r="CD45" s="22">
        <v>0.748213111938834</v>
      </c>
      <c r="CE45" s="13">
        <v>-1.83421570550593</v>
      </c>
      <c r="CF45" s="13">
        <v>0.14816563848216899</v>
      </c>
      <c r="CG45" s="13">
        <v>-0.14716057904535701</v>
      </c>
      <c r="CH45" s="26" t="s">
        <v>202</v>
      </c>
      <c r="CI45" s="26" t="s">
        <v>201</v>
      </c>
      <c r="CJ45" s="13">
        <v>1.0226724634389099</v>
      </c>
      <c r="CK45" s="13">
        <v>-2.51790640140937E-3</v>
      </c>
      <c r="CL45" s="13">
        <v>0.26224300413459201</v>
      </c>
      <c r="CM45" s="13">
        <v>0.15802669633600699</v>
      </c>
      <c r="CN45" s="13">
        <v>1.0140768760371399</v>
      </c>
      <c r="CO45" s="13">
        <v>0.35871720009605601</v>
      </c>
      <c r="CP45" s="5">
        <v>1.10260141288546</v>
      </c>
      <c r="CQ45" s="9">
        <v>-0.21188333710412199</v>
      </c>
      <c r="CR45" s="9">
        <v>1.7961771594899201</v>
      </c>
      <c r="CS45" s="5">
        <v>1.7961771594899201E-2</v>
      </c>
      <c r="CT45" s="6">
        <v>-2.7720155860129901E-15</v>
      </c>
      <c r="CU45" s="6">
        <v>-8.8720659910582794E-5</v>
      </c>
    </row>
    <row r="46" spans="2:99" x14ac:dyDescent="0.25">
      <c r="H46" s="4">
        <f xml:space="preserve"> ROW() - ROW(DATA[[#Headers],[Row]])</f>
        <v>45</v>
      </c>
      <c r="I46" s="4" t="s">
        <v>101</v>
      </c>
      <c r="J46" s="4" t="s">
        <v>102</v>
      </c>
      <c r="K46" s="23" t="s">
        <v>228</v>
      </c>
      <c r="L46" s="4" t="s">
        <v>74</v>
      </c>
      <c r="M46" s="23" t="s">
        <v>229</v>
      </c>
      <c r="N46" s="13">
        <v>34869</v>
      </c>
      <c r="O46" s="13">
        <v>2.6978875220875101E-7</v>
      </c>
      <c r="P46" s="13">
        <v>6.0497226207532801E-5</v>
      </c>
      <c r="Q46" s="13">
        <v>-4.7563450583377404E-3</v>
      </c>
      <c r="R46" s="13">
        <v>0</v>
      </c>
      <c r="S46" s="13">
        <v>0</v>
      </c>
      <c r="T46" s="13">
        <v>0</v>
      </c>
      <c r="U46" s="13">
        <v>5.7432936062705503E-3</v>
      </c>
      <c r="V46" s="13">
        <v>29465</v>
      </c>
      <c r="W46" s="13">
        <v>3.1926909895696399E-7</v>
      </c>
      <c r="X46" s="13">
        <v>6.5811582877636996E-5</v>
      </c>
      <c r="Y46" s="13">
        <v>-4.7563450583377404E-3</v>
      </c>
      <c r="Z46" s="13">
        <v>0</v>
      </c>
      <c r="AA46" s="13">
        <v>0</v>
      </c>
      <c r="AB46" s="13">
        <v>0</v>
      </c>
      <c r="AC46" s="13">
        <v>5.7432936062705503E-3</v>
      </c>
      <c r="AD46" s="5">
        <v>7.0798949963590801E-3</v>
      </c>
      <c r="AE46" s="5">
        <v>-9.0245071773009601E-4</v>
      </c>
      <c r="AF46" s="5">
        <v>7.0668731581602301E-3</v>
      </c>
      <c r="AG46" s="5">
        <v>9.8072702560373405E-3</v>
      </c>
      <c r="AH46" s="5">
        <v>6.7251735578732405E-4</v>
      </c>
      <c r="AI46" s="5">
        <v>0.91723666947028104</v>
      </c>
      <c r="AJ46" s="5">
        <v>-0.36939811977511999</v>
      </c>
      <c r="AK46" s="6">
        <v>-8.9016246064908795E-6</v>
      </c>
      <c r="AL46" s="7">
        <v>2.3572024617077799E-2</v>
      </c>
      <c r="AM46" s="5">
        <v>5.4686333390572698E-3</v>
      </c>
      <c r="AN46" s="8">
        <v>100.938732553783</v>
      </c>
      <c r="AO46" s="5">
        <v>-7.7045253350386204E-3</v>
      </c>
      <c r="AP46" s="5">
        <v>1.6059650494587101</v>
      </c>
      <c r="AQ46" s="5">
        <v>6.0225415125182799E-4</v>
      </c>
      <c r="AR46" s="16">
        <v>44015.375</v>
      </c>
      <c r="AS46" s="16">
        <v>45841.388888888891</v>
      </c>
      <c r="AT46" s="17" t="s">
        <v>216</v>
      </c>
      <c r="AU46" s="18">
        <v>0.93873255378340503</v>
      </c>
      <c r="AV46" s="18">
        <v>-2.5303524961884198</v>
      </c>
      <c r="AW46" s="18">
        <v>0.70668731581602295</v>
      </c>
      <c r="AX46" s="19">
        <v>0.98072702560373404</v>
      </c>
      <c r="AY46" s="18">
        <v>0.77045253350385701</v>
      </c>
      <c r="AZ46" s="24" t="s">
        <v>230</v>
      </c>
      <c r="BA46" s="18">
        <v>0.72293800649384199</v>
      </c>
      <c r="BB46" s="25">
        <v>0.91723666947028104</v>
      </c>
      <c r="BC46" s="18">
        <v>1.6059650494587101</v>
      </c>
      <c r="BD46" s="18">
        <v>1.2964936517883601</v>
      </c>
      <c r="BE46" s="18">
        <v>32.333602873682899</v>
      </c>
      <c r="BF46" s="19">
        <v>5224.1738517066497</v>
      </c>
      <c r="BG46" s="18" t="s">
        <v>76</v>
      </c>
      <c r="BH46" s="18" t="s">
        <v>76</v>
      </c>
      <c r="BI46" s="20">
        <v>0</v>
      </c>
      <c r="BJ46" s="18">
        <v>7.0798949963590801E-3</v>
      </c>
      <c r="BK46" s="18">
        <v>6.7251735578732405E-4</v>
      </c>
      <c r="BL46" s="5">
        <v>0.72293800649384199</v>
      </c>
      <c r="BM46" s="5">
        <v>1.2964936517883601</v>
      </c>
      <c r="BN46" s="11">
        <v>44015.375</v>
      </c>
      <c r="BO46" s="11">
        <v>45841.388888888891</v>
      </c>
      <c r="BP46" s="12" t="s">
        <v>216</v>
      </c>
      <c r="BQ46" s="12">
        <v>100</v>
      </c>
      <c r="BR46" s="14">
        <v>100.938732553783</v>
      </c>
      <c r="BS46" s="13">
        <v>0.93873255378331</v>
      </c>
      <c r="BT46" s="13">
        <v>-2.5303524961884198</v>
      </c>
      <c r="BU46" s="12">
        <v>100</v>
      </c>
      <c r="BV46" s="12">
        <v>0</v>
      </c>
      <c r="BW46" s="22">
        <v>0.77045253350387499</v>
      </c>
      <c r="BX46" s="26" t="s">
        <v>230</v>
      </c>
      <c r="BY46" s="12">
        <v>6</v>
      </c>
      <c r="BZ46" s="12">
        <v>6</v>
      </c>
      <c r="CA46" s="12">
        <v>0</v>
      </c>
      <c r="CB46" s="21">
        <v>0</v>
      </c>
      <c r="CC46" s="22">
        <v>50</v>
      </c>
      <c r="CD46" s="22">
        <v>0.66253398282164699</v>
      </c>
      <c r="CE46" s="13">
        <v>-9.6234169813211395E-2</v>
      </c>
      <c r="CF46" s="13">
        <v>0.40502837810659897</v>
      </c>
      <c r="CG46" s="13">
        <v>-9.2445711778355602E-2</v>
      </c>
      <c r="CH46" s="26" t="s">
        <v>231</v>
      </c>
      <c r="CI46" s="26" t="s">
        <v>232</v>
      </c>
      <c r="CJ46" s="13">
        <v>4.37952518562874</v>
      </c>
      <c r="CK46" s="13">
        <v>0.15645542563055101</v>
      </c>
      <c r="CL46" s="13">
        <v>0.72293800649384199</v>
      </c>
      <c r="CM46" s="13">
        <v>0.91723666947028104</v>
      </c>
      <c r="CN46" s="13">
        <v>1.6059650494587101</v>
      </c>
      <c r="CO46" s="13">
        <v>1.2964936517883601</v>
      </c>
      <c r="CP46" s="5" t="s">
        <v>76</v>
      </c>
      <c r="CQ46" s="9">
        <v>-2.5303524961865199E-2</v>
      </c>
      <c r="CR46" s="9">
        <v>0.93873255378331</v>
      </c>
      <c r="CS46" s="5">
        <v>9.3873255378330994E-3</v>
      </c>
      <c r="CT46" s="6">
        <v>1.1835981695136399E-19</v>
      </c>
      <c r="CU46" s="6">
        <v>0</v>
      </c>
    </row>
    <row r="47" spans="2:99" x14ac:dyDescent="0.25">
      <c r="H47" s="36">
        <f xml:space="preserve"> ROW() - ROW(DATA[[#Headers],[Row]])</f>
        <v>46</v>
      </c>
      <c r="I47" s="4" t="s">
        <v>101</v>
      </c>
      <c r="J47" s="4" t="s">
        <v>102</v>
      </c>
      <c r="K47" s="23" t="s">
        <v>150</v>
      </c>
      <c r="L47" s="4" t="s">
        <v>74</v>
      </c>
      <c r="M47" s="23" t="s">
        <v>151</v>
      </c>
      <c r="N47" s="13">
        <v>34869</v>
      </c>
      <c r="O47" s="13">
        <v>2.1169892381263601E-7</v>
      </c>
      <c r="P47" s="13">
        <v>4.7829564348728501E-5</v>
      </c>
      <c r="Q47" s="13">
        <v>-5.2246467314898499E-3</v>
      </c>
      <c r="R47" s="13">
        <v>0</v>
      </c>
      <c r="S47" s="13">
        <v>0</v>
      </c>
      <c r="T47" s="13">
        <v>0</v>
      </c>
      <c r="U47" s="13">
        <v>3.8498362982652599E-3</v>
      </c>
      <c r="V47" s="13">
        <v>18049</v>
      </c>
      <c r="W47" s="13">
        <v>4.08982756630441E-7</v>
      </c>
      <c r="X47" s="13">
        <v>6.6480065423210198E-5</v>
      </c>
      <c r="Y47" s="13">
        <v>-5.2246467314898499E-3</v>
      </c>
      <c r="Z47" s="13">
        <v>0</v>
      </c>
      <c r="AA47" s="13">
        <v>0</v>
      </c>
      <c r="AB47" s="13">
        <v>0</v>
      </c>
      <c r="AC47" s="13">
        <v>3.8498362982652599E-3</v>
      </c>
      <c r="AD47" s="5">
        <v>5.5568926313658198E-3</v>
      </c>
      <c r="AE47" s="5">
        <v>0</v>
      </c>
      <c r="AF47" s="5">
        <v>5.5487223213728197E-3</v>
      </c>
      <c r="AG47" s="5">
        <v>7.7537019992843098E-3</v>
      </c>
      <c r="AH47" s="5">
        <v>4.2034806698252198E-4</v>
      </c>
      <c r="AI47" s="5">
        <v>0.74716138426871304</v>
      </c>
      <c r="AJ47" s="5">
        <v>-0.29004165587754299</v>
      </c>
      <c r="AK47" s="6">
        <v>-5.9214035573356697E-6</v>
      </c>
      <c r="AL47" s="7">
        <v>1.5748377365408101E-2</v>
      </c>
      <c r="AM47" s="5">
        <v>5.0471848755894097E-3</v>
      </c>
      <c r="AN47" s="8">
        <v>100.73688589907999</v>
      </c>
      <c r="AO47" s="5">
        <v>-7.4264040382703202E-3</v>
      </c>
      <c r="AP47" s="5">
        <v>1.71480404574614</v>
      </c>
      <c r="AQ47" s="5">
        <v>4.5886030571567799E-4</v>
      </c>
      <c r="AR47" s="16">
        <v>44015.375</v>
      </c>
      <c r="AS47" s="16">
        <v>45841.388888888891</v>
      </c>
      <c r="AT47" s="17" t="s">
        <v>216</v>
      </c>
      <c r="AU47" s="18">
        <v>0.73688589908009705</v>
      </c>
      <c r="AV47" s="18">
        <v>-2.5303524961884198</v>
      </c>
      <c r="AW47" s="18">
        <v>0.55487223213728198</v>
      </c>
      <c r="AX47" s="19">
        <v>0.77537019992843104</v>
      </c>
      <c r="AY47" s="18">
        <v>0.742640403827039</v>
      </c>
      <c r="AZ47" s="24" t="s">
        <v>152</v>
      </c>
      <c r="BA47" s="18">
        <v>0.71752147790946996</v>
      </c>
      <c r="BB47" s="25">
        <v>0.74716138426871304</v>
      </c>
      <c r="BC47" s="18">
        <v>1.71480404574614</v>
      </c>
      <c r="BD47" s="18">
        <v>1.1022872858696999</v>
      </c>
      <c r="BE47" s="18">
        <v>-3.08527183460851</v>
      </c>
      <c r="BF47" s="19">
        <v>6629.4867055893701</v>
      </c>
      <c r="BG47" s="18" t="s">
        <v>76</v>
      </c>
      <c r="BH47" s="18" t="s">
        <v>76</v>
      </c>
      <c r="BI47" s="20">
        <v>0</v>
      </c>
      <c r="BJ47" s="18">
        <v>5.5568926313658198E-3</v>
      </c>
      <c r="BK47" s="18">
        <v>4.2034806698252198E-4</v>
      </c>
      <c r="BL47" s="5">
        <v>0.71752147790946996</v>
      </c>
      <c r="BM47" s="5">
        <v>1.1022872858696999</v>
      </c>
      <c r="BN47" s="11">
        <v>44015.375</v>
      </c>
      <c r="BO47" s="11">
        <v>45841.388888888891</v>
      </c>
      <c r="BP47" s="12" t="s">
        <v>216</v>
      </c>
      <c r="BQ47" s="12">
        <v>100</v>
      </c>
      <c r="BR47" s="14">
        <v>100.73688589907999</v>
      </c>
      <c r="BS47" s="13">
        <v>0.73688589908007796</v>
      </c>
      <c r="BT47" s="13">
        <v>-2.5303524961884198</v>
      </c>
      <c r="BU47" s="12">
        <v>100</v>
      </c>
      <c r="BV47" s="12">
        <v>0</v>
      </c>
      <c r="BW47" s="22">
        <v>0.74264040382704899</v>
      </c>
      <c r="BX47" s="26" t="s">
        <v>152</v>
      </c>
      <c r="BY47" s="12">
        <v>5</v>
      </c>
      <c r="BZ47" s="12">
        <v>5</v>
      </c>
      <c r="CA47" s="12">
        <v>0</v>
      </c>
      <c r="CB47" s="21">
        <v>0</v>
      </c>
      <c r="CC47" s="22">
        <v>60</v>
      </c>
      <c r="CD47" s="22">
        <v>0.60297934846035095</v>
      </c>
      <c r="CE47" s="13">
        <v>-0.34417899920322798</v>
      </c>
      <c r="CF47" s="13">
        <v>0.410316718445285</v>
      </c>
      <c r="CG47" s="13">
        <v>-0.24654451955863099</v>
      </c>
      <c r="CH47" s="26" t="s">
        <v>77</v>
      </c>
      <c r="CI47" s="26" t="s">
        <v>80</v>
      </c>
      <c r="CJ47" s="13">
        <v>2.4823417197563402</v>
      </c>
      <c r="CK47" s="13">
        <v>0.147377179816015</v>
      </c>
      <c r="CL47" s="13">
        <v>0.71752147790946996</v>
      </c>
      <c r="CM47" s="13">
        <v>0.74716138426871304</v>
      </c>
      <c r="CN47" s="13">
        <v>1.71480404574614</v>
      </c>
      <c r="CO47" s="13">
        <v>1.1022872858696999</v>
      </c>
      <c r="CP47" s="5" t="s">
        <v>76</v>
      </c>
      <c r="CQ47" s="9">
        <v>-2.5303524961865199E-2</v>
      </c>
      <c r="CR47" s="9">
        <v>0.73688589908007796</v>
      </c>
      <c r="CS47" s="5">
        <v>7.3688589908007798E-3</v>
      </c>
      <c r="CT47" s="6">
        <v>8.3648160718986903E-20</v>
      </c>
      <c r="CU47" s="6">
        <v>0</v>
      </c>
    </row>
    <row r="48" spans="2:99" x14ac:dyDescent="0.25">
      <c r="H48" s="36">
        <f xml:space="preserve"> ROW() - ROW(DATA[[#Headers],[Row]])</f>
        <v>47</v>
      </c>
      <c r="I48" s="4" t="s">
        <v>101</v>
      </c>
      <c r="J48" s="4" t="s">
        <v>167</v>
      </c>
      <c r="K48" s="23" t="s">
        <v>228</v>
      </c>
      <c r="L48" s="4" t="s">
        <v>74</v>
      </c>
      <c r="M48" s="23" t="s">
        <v>313</v>
      </c>
      <c r="N48" s="13">
        <v>34868</v>
      </c>
      <c r="O48" s="13">
        <v>1.0013658009944E-7</v>
      </c>
      <c r="P48" s="13">
        <v>3.4107399181639401E-5</v>
      </c>
      <c r="Q48" s="13">
        <v>-2.1307794258923099E-3</v>
      </c>
      <c r="R48" s="13">
        <v>0</v>
      </c>
      <c r="S48" s="13">
        <v>0</v>
      </c>
      <c r="T48" s="13">
        <v>0</v>
      </c>
      <c r="U48" s="13">
        <v>5.1850059495776599E-3</v>
      </c>
      <c r="V48" s="13">
        <v>17264</v>
      </c>
      <c r="W48" s="13">
        <v>2.0224526615542701E-7</v>
      </c>
      <c r="X48" s="13">
        <v>4.8472548184025001E-5</v>
      </c>
      <c r="Y48" s="13">
        <v>-2.1307794258923099E-3</v>
      </c>
      <c r="Z48" s="13">
        <v>0</v>
      </c>
      <c r="AA48" s="13">
        <v>0</v>
      </c>
      <c r="AB48" s="13">
        <v>0</v>
      </c>
      <c r="AC48" s="13">
        <v>5.1850059495776599E-3</v>
      </c>
      <c r="AD48" s="5">
        <v>2.6803932310264199E-3</v>
      </c>
      <c r="AE48" s="5">
        <v>0</v>
      </c>
      <c r="AF48" s="5">
        <v>2.6197625105242E-3</v>
      </c>
      <c r="AG48" s="5">
        <v>5.5291870797087202E-3</v>
      </c>
      <c r="AH48" s="5">
        <v>3.37178960662019E-4</v>
      </c>
      <c r="AI48" s="5">
        <v>0.53926223819168895</v>
      </c>
      <c r="AJ48" s="5">
        <v>-1.5946842899583799E-2</v>
      </c>
      <c r="AK48" s="6">
        <v>-3.2436087201818398E-6</v>
      </c>
      <c r="AL48" s="7">
        <v>8.8259188633156398E-3</v>
      </c>
      <c r="AM48" s="5">
        <v>2.5326869956648198E-3</v>
      </c>
      <c r="AN48" s="8">
        <v>100.347735758097</v>
      </c>
      <c r="AO48" s="5">
        <v>-4.8580492476333302E-3</v>
      </c>
      <c r="AP48" s="5">
        <v>1.6172269103749199</v>
      </c>
      <c r="AQ48" s="5">
        <v>3.1547550762877101E-4</v>
      </c>
      <c r="AR48" s="16">
        <v>44015.375</v>
      </c>
      <c r="AS48" s="16">
        <v>45841.388888888891</v>
      </c>
      <c r="AT48" s="17" t="s">
        <v>303</v>
      </c>
      <c r="AU48" s="18">
        <v>0.34773575809761098</v>
      </c>
      <c r="AV48" s="18">
        <v>-21.188333710412198</v>
      </c>
      <c r="AW48" s="18">
        <v>0.26197625105242001</v>
      </c>
      <c r="AX48" s="19">
        <v>0.55291870797087195</v>
      </c>
      <c r="AY48" s="18">
        <v>0.48580492476333298</v>
      </c>
      <c r="AZ48" s="24" t="s">
        <v>314</v>
      </c>
      <c r="BA48" s="18">
        <v>0.47594506879154802</v>
      </c>
      <c r="BB48" s="25">
        <v>0.53926223819168895</v>
      </c>
      <c r="BC48" s="18">
        <v>1.6172269103749199</v>
      </c>
      <c r="BD48" s="18">
        <v>1.03905035620973</v>
      </c>
      <c r="BE48" s="18">
        <v>96.039597044261399</v>
      </c>
      <c r="BF48" s="19">
        <v>16232.962378780199</v>
      </c>
      <c r="BG48" s="18" t="s">
        <v>76</v>
      </c>
      <c r="BH48" s="18" t="s">
        <v>76</v>
      </c>
      <c r="BI48" s="20">
        <v>0</v>
      </c>
      <c r="BJ48" s="18">
        <v>2.6803932310264199E-3</v>
      </c>
      <c r="BK48" s="18">
        <v>3.37178960662019E-4</v>
      </c>
      <c r="BL48" s="5">
        <v>0.47594506879154802</v>
      </c>
      <c r="BM48" s="5">
        <v>1.03905035620973</v>
      </c>
      <c r="BN48" s="11">
        <v>44015.375</v>
      </c>
      <c r="BO48" s="11">
        <v>45841.388888888891</v>
      </c>
      <c r="BP48" s="12" t="s">
        <v>303</v>
      </c>
      <c r="BQ48" s="12">
        <v>100</v>
      </c>
      <c r="BR48" s="14">
        <v>100.347735758097</v>
      </c>
      <c r="BS48" s="13">
        <v>0.34773575809764101</v>
      </c>
      <c r="BT48" s="13">
        <v>-21.188333710412198</v>
      </c>
      <c r="BU48" s="12">
        <v>100</v>
      </c>
      <c r="BV48" s="12">
        <v>0</v>
      </c>
      <c r="BW48" s="22">
        <v>0.48580492476331499</v>
      </c>
      <c r="BX48" s="26" t="s">
        <v>314</v>
      </c>
      <c r="BY48" s="12">
        <v>3</v>
      </c>
      <c r="BZ48" s="12">
        <v>3</v>
      </c>
      <c r="CA48" s="12">
        <v>0</v>
      </c>
      <c r="CB48" s="21">
        <v>0</v>
      </c>
      <c r="CC48" s="22">
        <v>66.6666666666666</v>
      </c>
      <c r="CD48" s="22">
        <v>0.51850059495776601</v>
      </c>
      <c r="CE48" s="13">
        <v>-0.48580492476331499</v>
      </c>
      <c r="CF48" s="13">
        <v>0.41798189207682801</v>
      </c>
      <c r="CG48" s="13">
        <v>-0.48580492476331499</v>
      </c>
      <c r="CH48" s="26" t="s">
        <v>80</v>
      </c>
      <c r="CI48" s="26" t="s">
        <v>315</v>
      </c>
      <c r="CJ48" s="13">
        <v>1.70984723654794</v>
      </c>
      <c r="CK48" s="13">
        <v>0.11591191936588</v>
      </c>
      <c r="CL48" s="13">
        <v>0.47594506879154802</v>
      </c>
      <c r="CM48" s="13">
        <v>0.53926223819168895</v>
      </c>
      <c r="CN48" s="13">
        <v>1.6172269103749199</v>
      </c>
      <c r="CO48" s="13">
        <v>1.03905035620973</v>
      </c>
      <c r="CP48" s="5" t="s">
        <v>76</v>
      </c>
      <c r="CQ48" s="9">
        <v>-0.21188333710412199</v>
      </c>
      <c r="CR48" s="9">
        <v>0.34773575809764101</v>
      </c>
      <c r="CS48" s="5">
        <v>3.4773575809764101E-3</v>
      </c>
      <c r="CT48" s="6">
        <v>4.4488989425528599E-17</v>
      </c>
      <c r="CU48" s="6">
        <v>0</v>
      </c>
    </row>
    <row r="49" spans="8:99" x14ac:dyDescent="0.25">
      <c r="H49" s="4">
        <f xml:space="preserve"> ROW() - ROW(DATA[[#Headers],[Row]])</f>
        <v>48</v>
      </c>
      <c r="I49" s="4" t="s">
        <v>101</v>
      </c>
      <c r="J49" s="4" t="s">
        <v>102</v>
      </c>
      <c r="K49" s="23" t="s">
        <v>220</v>
      </c>
      <c r="L49" s="4" t="s">
        <v>74</v>
      </c>
      <c r="M49" s="23" t="s">
        <v>221</v>
      </c>
      <c r="N49" s="13">
        <v>34869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/>
      <c r="X49" s="13"/>
      <c r="Y49" s="13"/>
      <c r="Z49" s="13"/>
      <c r="AA49" s="13"/>
      <c r="AB49" s="13"/>
      <c r="AC49" s="13"/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/>
      <c r="AJ49" s="5">
        <v>0</v>
      </c>
      <c r="AK49" s="6">
        <v>0</v>
      </c>
      <c r="AL49" s="7">
        <v>0</v>
      </c>
      <c r="AM49" s="5">
        <v>0</v>
      </c>
      <c r="AN49" s="8">
        <v>100</v>
      </c>
      <c r="AO49" s="5">
        <v>0</v>
      </c>
      <c r="AP49" s="5" t="s">
        <v>76</v>
      </c>
      <c r="AQ49" s="5">
        <v>0</v>
      </c>
      <c r="AR49" s="16">
        <v>44015.375</v>
      </c>
      <c r="AS49" s="16">
        <v>45841.388888888891</v>
      </c>
      <c r="AT49" s="17" t="s">
        <v>216</v>
      </c>
      <c r="AU49" s="18">
        <v>0</v>
      </c>
      <c r="AV49" s="18">
        <v>-2.5303524961884198</v>
      </c>
      <c r="AW49" s="18">
        <v>0</v>
      </c>
      <c r="AX49" s="19">
        <v>0</v>
      </c>
      <c r="AY49" s="18"/>
      <c r="AZ49" s="24"/>
      <c r="BA49" s="18" t="s">
        <v>76</v>
      </c>
      <c r="BB49" s="25"/>
      <c r="BC49" s="18" t="s">
        <v>76</v>
      </c>
      <c r="BD49" s="18" t="s">
        <v>76</v>
      </c>
      <c r="BE49" s="18">
        <v>0</v>
      </c>
      <c r="BF49" s="19">
        <v>0</v>
      </c>
      <c r="BG49" s="18" t="s">
        <v>76</v>
      </c>
      <c r="BH49" s="18" t="s">
        <v>76</v>
      </c>
      <c r="BI49" s="20">
        <v>0</v>
      </c>
      <c r="BJ49" s="18">
        <v>0</v>
      </c>
      <c r="BK49" s="18">
        <v>0</v>
      </c>
      <c r="BL49" s="5" t="s">
        <v>76</v>
      </c>
      <c r="BM49" s="5" t="s">
        <v>76</v>
      </c>
      <c r="BN49" s="11">
        <v>44015.375</v>
      </c>
      <c r="BO49" s="11">
        <v>45841.388888888891</v>
      </c>
      <c r="BP49" s="12" t="s">
        <v>216</v>
      </c>
      <c r="BQ49" s="12">
        <v>100</v>
      </c>
      <c r="BR49" s="14">
        <v>100</v>
      </c>
      <c r="BS49" s="13">
        <v>0</v>
      </c>
      <c r="BT49" s="13">
        <v>-2.5303524961884198</v>
      </c>
      <c r="BU49" s="12">
        <v>0</v>
      </c>
      <c r="BV49" s="12">
        <v>0</v>
      </c>
      <c r="BW49" s="22"/>
      <c r="BX49" s="26"/>
      <c r="BY49" s="12">
        <v>0</v>
      </c>
      <c r="BZ49" s="12">
        <v>0</v>
      </c>
      <c r="CA49" s="12">
        <v>0</v>
      </c>
      <c r="CB49" s="21">
        <v>0</v>
      </c>
      <c r="CC49" s="22"/>
      <c r="CD49" s="22"/>
      <c r="CE49" s="13"/>
      <c r="CF49" s="13"/>
      <c r="CG49" s="13"/>
      <c r="CH49" s="26"/>
      <c r="CI49" s="26"/>
      <c r="CJ49" s="13"/>
      <c r="CK49" s="13"/>
      <c r="CL49" s="13" t="s">
        <v>76</v>
      </c>
      <c r="CM49" s="13"/>
      <c r="CN49" s="13" t="s">
        <v>76</v>
      </c>
      <c r="CO49" s="13" t="s">
        <v>76</v>
      </c>
      <c r="CP49" s="5" t="s">
        <v>76</v>
      </c>
      <c r="CQ49" s="9">
        <v>-2.5303524961865199E-2</v>
      </c>
      <c r="CR49" s="9">
        <v>0</v>
      </c>
      <c r="CS49" s="5">
        <v>0</v>
      </c>
      <c r="CT49" s="6">
        <v>0</v>
      </c>
      <c r="CU49" s="6">
        <v>0</v>
      </c>
    </row>
    <row r="50" spans="8:99" x14ac:dyDescent="0.25">
      <c r="H50" s="4">
        <f xml:space="preserve"> ROW() - ROW(DATA[[#Headers],[Row]])</f>
        <v>49</v>
      </c>
      <c r="I50" s="4" t="s">
        <v>101</v>
      </c>
      <c r="J50" s="4" t="s">
        <v>102</v>
      </c>
      <c r="K50" s="23" t="s">
        <v>220</v>
      </c>
      <c r="L50" s="4" t="s">
        <v>75</v>
      </c>
      <c r="M50" s="23" t="s">
        <v>222</v>
      </c>
      <c r="N50" s="13">
        <v>34869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/>
      <c r="X50" s="13"/>
      <c r="Y50" s="13"/>
      <c r="Z50" s="13"/>
      <c r="AA50" s="13"/>
      <c r="AB50" s="13"/>
      <c r="AC50" s="13"/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/>
      <c r="AJ50" s="5">
        <v>0</v>
      </c>
      <c r="AK50" s="6">
        <v>0</v>
      </c>
      <c r="AL50" s="7">
        <v>0</v>
      </c>
      <c r="AM50" s="5">
        <v>0</v>
      </c>
      <c r="AN50" s="8">
        <v>100</v>
      </c>
      <c r="AO50" s="5">
        <v>0</v>
      </c>
      <c r="AP50" s="5" t="s">
        <v>76</v>
      </c>
      <c r="AQ50" s="5">
        <v>0</v>
      </c>
      <c r="AR50" s="16">
        <v>44015.375</v>
      </c>
      <c r="AS50" s="16">
        <v>45841.388888888891</v>
      </c>
      <c r="AT50" s="17" t="s">
        <v>216</v>
      </c>
      <c r="AU50" s="18">
        <v>0</v>
      </c>
      <c r="AV50" s="18">
        <v>-2.5303524961884198</v>
      </c>
      <c r="AW50" s="18">
        <v>0</v>
      </c>
      <c r="AX50" s="19">
        <v>0</v>
      </c>
      <c r="AY50" s="18"/>
      <c r="AZ50" s="24"/>
      <c r="BA50" s="18" t="s">
        <v>76</v>
      </c>
      <c r="BB50" s="25"/>
      <c r="BC50" s="18" t="s">
        <v>76</v>
      </c>
      <c r="BD50" s="18" t="s">
        <v>76</v>
      </c>
      <c r="BE50" s="18">
        <v>0</v>
      </c>
      <c r="BF50" s="19">
        <v>0</v>
      </c>
      <c r="BG50" s="18" t="s">
        <v>76</v>
      </c>
      <c r="BH50" s="18" t="s">
        <v>76</v>
      </c>
      <c r="BI50" s="20">
        <v>0</v>
      </c>
      <c r="BJ50" s="18">
        <v>0</v>
      </c>
      <c r="BK50" s="18">
        <v>0</v>
      </c>
      <c r="BL50" s="5" t="s">
        <v>76</v>
      </c>
      <c r="BM50" s="5" t="s">
        <v>76</v>
      </c>
      <c r="BN50" s="11">
        <v>44015.375</v>
      </c>
      <c r="BO50" s="11">
        <v>45841.388888888891</v>
      </c>
      <c r="BP50" s="12" t="s">
        <v>216</v>
      </c>
      <c r="BQ50" s="12">
        <v>100</v>
      </c>
      <c r="BR50" s="14">
        <v>100</v>
      </c>
      <c r="BS50" s="13">
        <v>0</v>
      </c>
      <c r="BT50" s="13">
        <v>-2.5303524961884198</v>
      </c>
      <c r="BU50" s="12">
        <v>0</v>
      </c>
      <c r="BV50" s="12">
        <v>0</v>
      </c>
      <c r="BW50" s="22"/>
      <c r="BX50" s="26"/>
      <c r="BY50" s="12">
        <v>0</v>
      </c>
      <c r="BZ50" s="12">
        <v>0</v>
      </c>
      <c r="CA50" s="12">
        <v>0</v>
      </c>
      <c r="CB50" s="21">
        <v>0</v>
      </c>
      <c r="CC50" s="22"/>
      <c r="CD50" s="22"/>
      <c r="CE50" s="13"/>
      <c r="CF50" s="13"/>
      <c r="CG50" s="13"/>
      <c r="CH50" s="26"/>
      <c r="CI50" s="26"/>
      <c r="CJ50" s="13"/>
      <c r="CK50" s="13"/>
      <c r="CL50" s="13" t="s">
        <v>76</v>
      </c>
      <c r="CM50" s="13"/>
      <c r="CN50" s="13" t="s">
        <v>76</v>
      </c>
      <c r="CO50" s="13" t="s">
        <v>76</v>
      </c>
      <c r="CP50" s="5" t="s">
        <v>76</v>
      </c>
      <c r="CQ50" s="9">
        <v>-2.5303524961865199E-2</v>
      </c>
      <c r="CR50" s="9">
        <v>0</v>
      </c>
      <c r="CS50" s="5">
        <v>0</v>
      </c>
      <c r="CT50" s="6">
        <v>0</v>
      </c>
      <c r="CU50" s="6">
        <v>0</v>
      </c>
    </row>
    <row r="51" spans="8:99" x14ac:dyDescent="0.25">
      <c r="H51" s="36">
        <f xml:space="preserve"> ROW() - ROW(DATA[[#Headers],[Row]])</f>
        <v>50</v>
      </c>
      <c r="I51" s="4" t="s">
        <v>101</v>
      </c>
      <c r="J51" s="4" t="s">
        <v>102</v>
      </c>
      <c r="K51" s="23" t="s">
        <v>159</v>
      </c>
      <c r="L51" s="4" t="s">
        <v>74</v>
      </c>
      <c r="M51" s="23" t="s">
        <v>160</v>
      </c>
      <c r="N51" s="13">
        <v>34869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/>
      <c r="X51" s="13"/>
      <c r="Y51" s="13"/>
      <c r="Z51" s="13"/>
      <c r="AA51" s="13"/>
      <c r="AB51" s="13"/>
      <c r="AC51" s="13"/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/>
      <c r="AJ51" s="5">
        <v>0</v>
      </c>
      <c r="AK51" s="6">
        <v>0</v>
      </c>
      <c r="AL51" s="7">
        <v>0</v>
      </c>
      <c r="AM51" s="5">
        <v>0</v>
      </c>
      <c r="AN51" s="8">
        <v>100</v>
      </c>
      <c r="AO51" s="5">
        <v>0</v>
      </c>
      <c r="AP51" s="5" t="s">
        <v>76</v>
      </c>
      <c r="AQ51" s="5">
        <v>0</v>
      </c>
      <c r="AR51" s="16">
        <v>44015.375</v>
      </c>
      <c r="AS51" s="16">
        <v>45841.388888888891</v>
      </c>
      <c r="AT51" s="17" t="s">
        <v>216</v>
      </c>
      <c r="AU51" s="18">
        <v>0</v>
      </c>
      <c r="AV51" s="18">
        <v>-2.5303524961884198</v>
      </c>
      <c r="AW51" s="18">
        <v>0</v>
      </c>
      <c r="AX51" s="19">
        <v>0</v>
      </c>
      <c r="AY51" s="18"/>
      <c r="AZ51" s="24"/>
      <c r="BA51" s="18" t="s">
        <v>76</v>
      </c>
      <c r="BB51" s="25"/>
      <c r="BC51" s="18" t="s">
        <v>76</v>
      </c>
      <c r="BD51" s="18" t="s">
        <v>76</v>
      </c>
      <c r="BE51" s="18">
        <v>0</v>
      </c>
      <c r="BF51" s="19">
        <v>0</v>
      </c>
      <c r="BG51" s="18" t="s">
        <v>76</v>
      </c>
      <c r="BH51" s="18" t="s">
        <v>76</v>
      </c>
      <c r="BI51" s="20">
        <v>0</v>
      </c>
      <c r="BJ51" s="18">
        <v>0</v>
      </c>
      <c r="BK51" s="18">
        <v>0</v>
      </c>
      <c r="BL51" s="5" t="s">
        <v>76</v>
      </c>
      <c r="BM51" s="5" t="s">
        <v>76</v>
      </c>
      <c r="BN51" s="11">
        <v>44015.375</v>
      </c>
      <c r="BO51" s="11">
        <v>45841.388888888891</v>
      </c>
      <c r="BP51" s="12" t="s">
        <v>216</v>
      </c>
      <c r="BQ51" s="12">
        <v>100</v>
      </c>
      <c r="BR51" s="14">
        <v>100</v>
      </c>
      <c r="BS51" s="13">
        <v>0</v>
      </c>
      <c r="BT51" s="13">
        <v>-2.5303524961884198</v>
      </c>
      <c r="BU51" s="12">
        <v>0</v>
      </c>
      <c r="BV51" s="12">
        <v>0</v>
      </c>
      <c r="BW51" s="22"/>
      <c r="BX51" s="26"/>
      <c r="BY51" s="12">
        <v>0</v>
      </c>
      <c r="BZ51" s="12">
        <v>0</v>
      </c>
      <c r="CA51" s="12">
        <v>0</v>
      </c>
      <c r="CB51" s="21">
        <v>0</v>
      </c>
      <c r="CC51" s="22"/>
      <c r="CD51" s="22"/>
      <c r="CE51" s="13"/>
      <c r="CF51" s="13"/>
      <c r="CG51" s="13"/>
      <c r="CH51" s="26"/>
      <c r="CI51" s="26"/>
      <c r="CJ51" s="13"/>
      <c r="CK51" s="13"/>
      <c r="CL51" s="13" t="s">
        <v>76</v>
      </c>
      <c r="CM51" s="13"/>
      <c r="CN51" s="13" t="s">
        <v>76</v>
      </c>
      <c r="CO51" s="13" t="s">
        <v>76</v>
      </c>
      <c r="CP51" s="5" t="s">
        <v>76</v>
      </c>
      <c r="CQ51" s="9">
        <v>-2.5303524961865199E-2</v>
      </c>
      <c r="CR51" s="9">
        <v>0</v>
      </c>
      <c r="CS51" s="5">
        <v>0</v>
      </c>
      <c r="CT51" s="6">
        <v>0</v>
      </c>
      <c r="CU51" s="6">
        <v>0</v>
      </c>
    </row>
    <row r="52" spans="8:99" x14ac:dyDescent="0.25">
      <c r="H52" s="36">
        <f xml:space="preserve"> ROW() - ROW(DATA[[#Headers],[Row]])</f>
        <v>51</v>
      </c>
      <c r="I52" s="4" t="s">
        <v>101</v>
      </c>
      <c r="J52" s="4" t="s">
        <v>102</v>
      </c>
      <c r="K52" s="23" t="s">
        <v>159</v>
      </c>
      <c r="L52" s="4" t="s">
        <v>75</v>
      </c>
      <c r="M52" s="23" t="s">
        <v>161</v>
      </c>
      <c r="N52" s="13">
        <v>34869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/>
      <c r="X52" s="13"/>
      <c r="Y52" s="13"/>
      <c r="Z52" s="13"/>
      <c r="AA52" s="13"/>
      <c r="AB52" s="13"/>
      <c r="AC52" s="13"/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/>
      <c r="AJ52" s="5">
        <v>0</v>
      </c>
      <c r="AK52" s="6">
        <v>0</v>
      </c>
      <c r="AL52" s="7">
        <v>0</v>
      </c>
      <c r="AM52" s="5">
        <v>0</v>
      </c>
      <c r="AN52" s="8">
        <v>100</v>
      </c>
      <c r="AO52" s="5">
        <v>0</v>
      </c>
      <c r="AP52" s="5" t="s">
        <v>76</v>
      </c>
      <c r="AQ52" s="5">
        <v>0</v>
      </c>
      <c r="AR52" s="16">
        <v>44015.375</v>
      </c>
      <c r="AS52" s="16">
        <v>45841.388888888891</v>
      </c>
      <c r="AT52" s="17" t="s">
        <v>216</v>
      </c>
      <c r="AU52" s="18">
        <v>0</v>
      </c>
      <c r="AV52" s="18">
        <v>-2.5303524961884198</v>
      </c>
      <c r="AW52" s="18">
        <v>0</v>
      </c>
      <c r="AX52" s="19">
        <v>0</v>
      </c>
      <c r="AY52" s="18"/>
      <c r="AZ52" s="24"/>
      <c r="BA52" s="18" t="s">
        <v>76</v>
      </c>
      <c r="BB52" s="25"/>
      <c r="BC52" s="18" t="s">
        <v>76</v>
      </c>
      <c r="BD52" s="18" t="s">
        <v>76</v>
      </c>
      <c r="BE52" s="18">
        <v>0</v>
      </c>
      <c r="BF52" s="19">
        <v>0</v>
      </c>
      <c r="BG52" s="18" t="s">
        <v>76</v>
      </c>
      <c r="BH52" s="18" t="s">
        <v>76</v>
      </c>
      <c r="BI52" s="20">
        <v>0</v>
      </c>
      <c r="BJ52" s="18">
        <v>0</v>
      </c>
      <c r="BK52" s="18">
        <v>0</v>
      </c>
      <c r="BL52" s="5" t="s">
        <v>76</v>
      </c>
      <c r="BM52" s="5" t="s">
        <v>76</v>
      </c>
      <c r="BN52" s="11">
        <v>44015.375</v>
      </c>
      <c r="BO52" s="11">
        <v>45841.388888888891</v>
      </c>
      <c r="BP52" s="12" t="s">
        <v>216</v>
      </c>
      <c r="BQ52" s="12">
        <v>100</v>
      </c>
      <c r="BR52" s="14">
        <v>100</v>
      </c>
      <c r="BS52" s="13">
        <v>0</v>
      </c>
      <c r="BT52" s="13">
        <v>-2.5303524961884198</v>
      </c>
      <c r="BU52" s="12">
        <v>0</v>
      </c>
      <c r="BV52" s="12">
        <v>0</v>
      </c>
      <c r="BW52" s="22"/>
      <c r="BX52" s="26"/>
      <c r="BY52" s="12">
        <v>0</v>
      </c>
      <c r="BZ52" s="12">
        <v>0</v>
      </c>
      <c r="CA52" s="12">
        <v>0</v>
      </c>
      <c r="CB52" s="21">
        <v>0</v>
      </c>
      <c r="CC52" s="22"/>
      <c r="CD52" s="22"/>
      <c r="CE52" s="13"/>
      <c r="CF52" s="13"/>
      <c r="CG52" s="13"/>
      <c r="CH52" s="26"/>
      <c r="CI52" s="26"/>
      <c r="CJ52" s="13"/>
      <c r="CK52" s="13"/>
      <c r="CL52" s="13" t="s">
        <v>76</v>
      </c>
      <c r="CM52" s="13"/>
      <c r="CN52" s="13" t="s">
        <v>76</v>
      </c>
      <c r="CO52" s="13" t="s">
        <v>76</v>
      </c>
      <c r="CP52" s="5" t="s">
        <v>76</v>
      </c>
      <c r="CQ52" s="9">
        <v>-2.5303524961865199E-2</v>
      </c>
      <c r="CR52" s="9">
        <v>0</v>
      </c>
      <c r="CS52" s="5">
        <v>0</v>
      </c>
      <c r="CT52" s="6">
        <v>0</v>
      </c>
      <c r="CU52" s="6">
        <v>0</v>
      </c>
    </row>
    <row r="53" spans="8:99" x14ac:dyDescent="0.25">
      <c r="H53" s="36">
        <f xml:space="preserve"> ROW() - ROW(DATA[[#Headers],[Row]])</f>
        <v>52</v>
      </c>
      <c r="I53" s="4" t="s">
        <v>101</v>
      </c>
      <c r="J53" s="4" t="s">
        <v>167</v>
      </c>
      <c r="K53" s="23" t="s">
        <v>220</v>
      </c>
      <c r="L53" s="4" t="s">
        <v>74</v>
      </c>
      <c r="M53" s="23" t="s">
        <v>306</v>
      </c>
      <c r="N53" s="13">
        <v>34868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/>
      <c r="X53" s="13"/>
      <c r="Y53" s="13"/>
      <c r="Z53" s="13"/>
      <c r="AA53" s="13"/>
      <c r="AB53" s="13"/>
      <c r="AC53" s="13"/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/>
      <c r="AJ53" s="5">
        <v>0</v>
      </c>
      <c r="AK53" s="6">
        <v>0</v>
      </c>
      <c r="AL53" s="7">
        <v>0</v>
      </c>
      <c r="AM53" s="5">
        <v>0</v>
      </c>
      <c r="AN53" s="8">
        <v>100</v>
      </c>
      <c r="AO53" s="5">
        <v>0</v>
      </c>
      <c r="AP53" s="5" t="s">
        <v>76</v>
      </c>
      <c r="AQ53" s="5">
        <v>0</v>
      </c>
      <c r="AR53" s="16">
        <v>44015.375</v>
      </c>
      <c r="AS53" s="16">
        <v>45841.388888888891</v>
      </c>
      <c r="AT53" s="17" t="s">
        <v>303</v>
      </c>
      <c r="AU53" s="18">
        <v>0</v>
      </c>
      <c r="AV53" s="18">
        <v>-21.188333710412198</v>
      </c>
      <c r="AW53" s="18">
        <v>0</v>
      </c>
      <c r="AX53" s="19">
        <v>0</v>
      </c>
      <c r="AY53" s="18"/>
      <c r="AZ53" s="24"/>
      <c r="BA53" s="18" t="s">
        <v>76</v>
      </c>
      <c r="BB53" s="25"/>
      <c r="BC53" s="18" t="s">
        <v>76</v>
      </c>
      <c r="BD53" s="18" t="s">
        <v>76</v>
      </c>
      <c r="BE53" s="18">
        <v>0</v>
      </c>
      <c r="BF53" s="19">
        <v>0</v>
      </c>
      <c r="BG53" s="18" t="s">
        <v>76</v>
      </c>
      <c r="BH53" s="18" t="s">
        <v>76</v>
      </c>
      <c r="BI53" s="20">
        <v>0</v>
      </c>
      <c r="BJ53" s="18">
        <v>0</v>
      </c>
      <c r="BK53" s="18">
        <v>0</v>
      </c>
      <c r="BL53" s="5" t="s">
        <v>76</v>
      </c>
      <c r="BM53" s="5" t="s">
        <v>76</v>
      </c>
      <c r="BN53" s="11">
        <v>44015.375</v>
      </c>
      <c r="BO53" s="11">
        <v>45841.388888888891</v>
      </c>
      <c r="BP53" s="12" t="s">
        <v>303</v>
      </c>
      <c r="BQ53" s="12">
        <v>100</v>
      </c>
      <c r="BR53" s="14">
        <v>100</v>
      </c>
      <c r="BS53" s="13">
        <v>0</v>
      </c>
      <c r="BT53" s="13">
        <v>-21.188333710412198</v>
      </c>
      <c r="BU53" s="12">
        <v>0</v>
      </c>
      <c r="BV53" s="12">
        <v>0</v>
      </c>
      <c r="BW53" s="22"/>
      <c r="BX53" s="26"/>
      <c r="BY53" s="12">
        <v>0</v>
      </c>
      <c r="BZ53" s="12">
        <v>0</v>
      </c>
      <c r="CA53" s="12">
        <v>0</v>
      </c>
      <c r="CB53" s="21">
        <v>0</v>
      </c>
      <c r="CC53" s="22"/>
      <c r="CD53" s="22"/>
      <c r="CE53" s="13"/>
      <c r="CF53" s="13"/>
      <c r="CG53" s="13"/>
      <c r="CH53" s="26"/>
      <c r="CI53" s="26"/>
      <c r="CJ53" s="13"/>
      <c r="CK53" s="13"/>
      <c r="CL53" s="13" t="s">
        <v>76</v>
      </c>
      <c r="CM53" s="13"/>
      <c r="CN53" s="13" t="s">
        <v>76</v>
      </c>
      <c r="CO53" s="13" t="s">
        <v>76</v>
      </c>
      <c r="CP53" s="5" t="s">
        <v>76</v>
      </c>
      <c r="CQ53" s="9">
        <v>-0.21188333710412199</v>
      </c>
      <c r="CR53" s="9">
        <v>0</v>
      </c>
      <c r="CS53" s="5">
        <v>0</v>
      </c>
      <c r="CT53" s="6">
        <v>0</v>
      </c>
      <c r="CU53" s="6">
        <v>0</v>
      </c>
    </row>
    <row r="54" spans="8:99" x14ac:dyDescent="0.25">
      <c r="H54" s="36">
        <f xml:space="preserve"> ROW() - ROW(DATA[[#Headers],[Row]])</f>
        <v>53</v>
      </c>
      <c r="I54" s="4" t="s">
        <v>101</v>
      </c>
      <c r="J54" s="4" t="s">
        <v>167</v>
      </c>
      <c r="K54" s="23" t="s">
        <v>220</v>
      </c>
      <c r="L54" s="4" t="s">
        <v>75</v>
      </c>
      <c r="M54" s="23" t="s">
        <v>307</v>
      </c>
      <c r="N54" s="13">
        <v>34868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/>
      <c r="X54" s="13"/>
      <c r="Y54" s="13"/>
      <c r="Z54" s="13"/>
      <c r="AA54" s="13"/>
      <c r="AB54" s="13"/>
      <c r="AC54" s="13"/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/>
      <c r="AJ54" s="5">
        <v>0</v>
      </c>
      <c r="AK54" s="6">
        <v>0</v>
      </c>
      <c r="AL54" s="7">
        <v>0</v>
      </c>
      <c r="AM54" s="5">
        <v>0</v>
      </c>
      <c r="AN54" s="8">
        <v>100</v>
      </c>
      <c r="AO54" s="5">
        <v>0</v>
      </c>
      <c r="AP54" s="5" t="s">
        <v>76</v>
      </c>
      <c r="AQ54" s="5">
        <v>0</v>
      </c>
      <c r="AR54" s="16">
        <v>44015.375</v>
      </c>
      <c r="AS54" s="16">
        <v>45841.388888888891</v>
      </c>
      <c r="AT54" s="17" t="s">
        <v>303</v>
      </c>
      <c r="AU54" s="18">
        <v>0</v>
      </c>
      <c r="AV54" s="18">
        <v>-21.188333710412198</v>
      </c>
      <c r="AW54" s="18">
        <v>0</v>
      </c>
      <c r="AX54" s="19">
        <v>0</v>
      </c>
      <c r="AY54" s="18"/>
      <c r="AZ54" s="24"/>
      <c r="BA54" s="18" t="s">
        <v>76</v>
      </c>
      <c r="BB54" s="25"/>
      <c r="BC54" s="18" t="s">
        <v>76</v>
      </c>
      <c r="BD54" s="18" t="s">
        <v>76</v>
      </c>
      <c r="BE54" s="18">
        <v>0</v>
      </c>
      <c r="BF54" s="19">
        <v>0</v>
      </c>
      <c r="BG54" s="18" t="s">
        <v>76</v>
      </c>
      <c r="BH54" s="18" t="s">
        <v>76</v>
      </c>
      <c r="BI54" s="20">
        <v>0</v>
      </c>
      <c r="BJ54" s="18">
        <v>0</v>
      </c>
      <c r="BK54" s="18">
        <v>0</v>
      </c>
      <c r="BL54" s="5" t="s">
        <v>76</v>
      </c>
      <c r="BM54" s="5" t="s">
        <v>76</v>
      </c>
      <c r="BN54" s="11">
        <v>44015.375</v>
      </c>
      <c r="BO54" s="11">
        <v>45841.388888888891</v>
      </c>
      <c r="BP54" s="12" t="s">
        <v>303</v>
      </c>
      <c r="BQ54" s="12">
        <v>100</v>
      </c>
      <c r="BR54" s="14">
        <v>100</v>
      </c>
      <c r="BS54" s="13">
        <v>0</v>
      </c>
      <c r="BT54" s="13">
        <v>-21.188333710412198</v>
      </c>
      <c r="BU54" s="12">
        <v>0</v>
      </c>
      <c r="BV54" s="12">
        <v>0</v>
      </c>
      <c r="BW54" s="22"/>
      <c r="BX54" s="26"/>
      <c r="BY54" s="12">
        <v>0</v>
      </c>
      <c r="BZ54" s="12">
        <v>0</v>
      </c>
      <c r="CA54" s="12">
        <v>0</v>
      </c>
      <c r="CB54" s="21">
        <v>0</v>
      </c>
      <c r="CC54" s="22"/>
      <c r="CD54" s="22"/>
      <c r="CE54" s="13"/>
      <c r="CF54" s="13"/>
      <c r="CG54" s="13"/>
      <c r="CH54" s="26"/>
      <c r="CI54" s="26"/>
      <c r="CJ54" s="13"/>
      <c r="CK54" s="13"/>
      <c r="CL54" s="13" t="s">
        <v>76</v>
      </c>
      <c r="CM54" s="13"/>
      <c r="CN54" s="13" t="s">
        <v>76</v>
      </c>
      <c r="CO54" s="13" t="s">
        <v>76</v>
      </c>
      <c r="CP54" s="5" t="s">
        <v>76</v>
      </c>
      <c r="CQ54" s="9">
        <v>-0.21188333710412199</v>
      </c>
      <c r="CR54" s="9">
        <v>0</v>
      </c>
      <c r="CS54" s="5">
        <v>0</v>
      </c>
      <c r="CT54" s="6">
        <v>0</v>
      </c>
      <c r="CU54" s="6">
        <v>0</v>
      </c>
    </row>
    <row r="55" spans="8:99" x14ac:dyDescent="0.25">
      <c r="H55" s="36">
        <f xml:space="preserve"> ROW() - ROW(DATA[[#Headers],[Row]])</f>
        <v>54</v>
      </c>
      <c r="I55" s="4" t="s">
        <v>101</v>
      </c>
      <c r="J55" s="4" t="s">
        <v>167</v>
      </c>
      <c r="K55" s="23" t="s">
        <v>150</v>
      </c>
      <c r="L55" s="4" t="s">
        <v>74</v>
      </c>
      <c r="M55" s="23" t="s">
        <v>204</v>
      </c>
      <c r="N55" s="13">
        <v>34868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/>
      <c r="X55" s="13"/>
      <c r="Y55" s="13"/>
      <c r="Z55" s="13"/>
      <c r="AA55" s="13"/>
      <c r="AB55" s="13"/>
      <c r="AC55" s="13"/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/>
      <c r="AJ55" s="5">
        <v>0</v>
      </c>
      <c r="AK55" s="6">
        <v>0</v>
      </c>
      <c r="AL55" s="7">
        <v>0</v>
      </c>
      <c r="AM55" s="5">
        <v>0</v>
      </c>
      <c r="AN55" s="8">
        <v>100</v>
      </c>
      <c r="AO55" s="5">
        <v>0</v>
      </c>
      <c r="AP55" s="5" t="s">
        <v>76</v>
      </c>
      <c r="AQ55" s="5">
        <v>0</v>
      </c>
      <c r="AR55" s="16">
        <v>44015.375</v>
      </c>
      <c r="AS55" s="16">
        <v>45841.388888888891</v>
      </c>
      <c r="AT55" s="17" t="s">
        <v>303</v>
      </c>
      <c r="AU55" s="18">
        <v>0</v>
      </c>
      <c r="AV55" s="18">
        <v>-21.188333710412198</v>
      </c>
      <c r="AW55" s="18">
        <v>0</v>
      </c>
      <c r="AX55" s="19">
        <v>0</v>
      </c>
      <c r="AY55" s="18"/>
      <c r="AZ55" s="24"/>
      <c r="BA55" s="18" t="s">
        <v>76</v>
      </c>
      <c r="BB55" s="25"/>
      <c r="BC55" s="18" t="s">
        <v>76</v>
      </c>
      <c r="BD55" s="18" t="s">
        <v>76</v>
      </c>
      <c r="BE55" s="18">
        <v>0</v>
      </c>
      <c r="BF55" s="19">
        <v>0</v>
      </c>
      <c r="BG55" s="18" t="s">
        <v>76</v>
      </c>
      <c r="BH55" s="18" t="s">
        <v>76</v>
      </c>
      <c r="BI55" s="20">
        <v>0</v>
      </c>
      <c r="BJ55" s="18">
        <v>0</v>
      </c>
      <c r="BK55" s="18">
        <v>0</v>
      </c>
      <c r="BL55" s="5" t="s">
        <v>76</v>
      </c>
      <c r="BM55" s="5" t="s">
        <v>76</v>
      </c>
      <c r="BN55" s="11">
        <v>44015.375</v>
      </c>
      <c r="BO55" s="11">
        <v>45841.388888888891</v>
      </c>
      <c r="BP55" s="12" t="s">
        <v>303</v>
      </c>
      <c r="BQ55" s="12">
        <v>100</v>
      </c>
      <c r="BR55" s="14">
        <v>100</v>
      </c>
      <c r="BS55" s="13">
        <v>0</v>
      </c>
      <c r="BT55" s="13">
        <v>-21.188333710412198</v>
      </c>
      <c r="BU55" s="12">
        <v>0</v>
      </c>
      <c r="BV55" s="12">
        <v>0</v>
      </c>
      <c r="BW55" s="22"/>
      <c r="BX55" s="26"/>
      <c r="BY55" s="12">
        <v>0</v>
      </c>
      <c r="BZ55" s="12">
        <v>0</v>
      </c>
      <c r="CA55" s="12">
        <v>0</v>
      </c>
      <c r="CB55" s="21">
        <v>0</v>
      </c>
      <c r="CC55" s="22"/>
      <c r="CD55" s="22"/>
      <c r="CE55" s="13"/>
      <c r="CF55" s="13"/>
      <c r="CG55" s="13"/>
      <c r="CH55" s="26"/>
      <c r="CI55" s="26"/>
      <c r="CJ55" s="13"/>
      <c r="CK55" s="13"/>
      <c r="CL55" s="13" t="s">
        <v>76</v>
      </c>
      <c r="CM55" s="13"/>
      <c r="CN55" s="13" t="s">
        <v>76</v>
      </c>
      <c r="CO55" s="13" t="s">
        <v>76</v>
      </c>
      <c r="CP55" s="5" t="s">
        <v>76</v>
      </c>
      <c r="CQ55" s="9">
        <v>-0.21188333710412199</v>
      </c>
      <c r="CR55" s="9">
        <v>0</v>
      </c>
      <c r="CS55" s="5">
        <v>0</v>
      </c>
      <c r="CT55" s="6">
        <v>0</v>
      </c>
      <c r="CU55" s="6">
        <v>0</v>
      </c>
    </row>
    <row r="56" spans="8:99" x14ac:dyDescent="0.25">
      <c r="H56" s="36">
        <f xml:space="preserve"> ROW() - ROW(DATA[[#Headers],[Row]])</f>
        <v>55</v>
      </c>
      <c r="I56" s="4" t="s">
        <v>101</v>
      </c>
      <c r="J56" s="4" t="s">
        <v>167</v>
      </c>
      <c r="K56" s="23" t="s">
        <v>150</v>
      </c>
      <c r="L56" s="4" t="s">
        <v>75</v>
      </c>
      <c r="M56" s="23" t="s">
        <v>205</v>
      </c>
      <c r="N56" s="13">
        <v>34868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/>
      <c r="X56" s="13"/>
      <c r="Y56" s="13"/>
      <c r="Z56" s="13"/>
      <c r="AA56" s="13"/>
      <c r="AB56" s="13"/>
      <c r="AC56" s="13"/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/>
      <c r="AJ56" s="5">
        <v>0</v>
      </c>
      <c r="AK56" s="6">
        <v>0</v>
      </c>
      <c r="AL56" s="7">
        <v>0</v>
      </c>
      <c r="AM56" s="5">
        <v>0</v>
      </c>
      <c r="AN56" s="8">
        <v>100</v>
      </c>
      <c r="AO56" s="5">
        <v>0</v>
      </c>
      <c r="AP56" s="5" t="s">
        <v>76</v>
      </c>
      <c r="AQ56" s="5">
        <v>0</v>
      </c>
      <c r="AR56" s="16">
        <v>44015.375</v>
      </c>
      <c r="AS56" s="16">
        <v>45841.388888888891</v>
      </c>
      <c r="AT56" s="17" t="s">
        <v>303</v>
      </c>
      <c r="AU56" s="18">
        <v>0</v>
      </c>
      <c r="AV56" s="18">
        <v>-21.188333710412198</v>
      </c>
      <c r="AW56" s="18">
        <v>0</v>
      </c>
      <c r="AX56" s="19">
        <v>0</v>
      </c>
      <c r="AY56" s="18"/>
      <c r="AZ56" s="24"/>
      <c r="BA56" s="18" t="s">
        <v>76</v>
      </c>
      <c r="BB56" s="25"/>
      <c r="BC56" s="18" t="s">
        <v>76</v>
      </c>
      <c r="BD56" s="18" t="s">
        <v>76</v>
      </c>
      <c r="BE56" s="18">
        <v>0</v>
      </c>
      <c r="BF56" s="19">
        <v>0</v>
      </c>
      <c r="BG56" s="18" t="s">
        <v>76</v>
      </c>
      <c r="BH56" s="18" t="s">
        <v>76</v>
      </c>
      <c r="BI56" s="20">
        <v>0</v>
      </c>
      <c r="BJ56" s="18">
        <v>0</v>
      </c>
      <c r="BK56" s="18">
        <v>0</v>
      </c>
      <c r="BL56" s="5" t="s">
        <v>76</v>
      </c>
      <c r="BM56" s="5" t="s">
        <v>76</v>
      </c>
      <c r="BN56" s="11">
        <v>44015.375</v>
      </c>
      <c r="BO56" s="11">
        <v>45841.388888888891</v>
      </c>
      <c r="BP56" s="12" t="s">
        <v>303</v>
      </c>
      <c r="BQ56" s="12">
        <v>100</v>
      </c>
      <c r="BR56" s="14">
        <v>100</v>
      </c>
      <c r="BS56" s="13">
        <v>0</v>
      </c>
      <c r="BT56" s="13">
        <v>-21.188333710412198</v>
      </c>
      <c r="BU56" s="12">
        <v>0</v>
      </c>
      <c r="BV56" s="12">
        <v>0</v>
      </c>
      <c r="BW56" s="22"/>
      <c r="BX56" s="26"/>
      <c r="BY56" s="12">
        <v>0</v>
      </c>
      <c r="BZ56" s="12">
        <v>0</v>
      </c>
      <c r="CA56" s="12">
        <v>0</v>
      </c>
      <c r="CB56" s="21">
        <v>0</v>
      </c>
      <c r="CC56" s="22"/>
      <c r="CD56" s="22"/>
      <c r="CE56" s="13"/>
      <c r="CF56" s="13"/>
      <c r="CG56" s="13"/>
      <c r="CH56" s="26"/>
      <c r="CI56" s="26"/>
      <c r="CJ56" s="13"/>
      <c r="CK56" s="13"/>
      <c r="CL56" s="13" t="s">
        <v>76</v>
      </c>
      <c r="CM56" s="13"/>
      <c r="CN56" s="13" t="s">
        <v>76</v>
      </c>
      <c r="CO56" s="13" t="s">
        <v>76</v>
      </c>
      <c r="CP56" s="5" t="s">
        <v>76</v>
      </c>
      <c r="CQ56" s="9">
        <v>-0.21188333710412199</v>
      </c>
      <c r="CR56" s="9">
        <v>0</v>
      </c>
      <c r="CS56" s="5">
        <v>0</v>
      </c>
      <c r="CT56" s="6">
        <v>0</v>
      </c>
      <c r="CU56" s="6">
        <v>0</v>
      </c>
    </row>
    <row r="57" spans="8:99" x14ac:dyDescent="0.25">
      <c r="H57" s="36">
        <f xml:space="preserve"> ROW() - ROW(DATA[[#Headers],[Row]])</f>
        <v>56</v>
      </c>
      <c r="I57" s="4" t="s">
        <v>101</v>
      </c>
      <c r="J57" s="4" t="s">
        <v>167</v>
      </c>
      <c r="K57" s="23" t="s">
        <v>159</v>
      </c>
      <c r="L57" s="4" t="s">
        <v>74</v>
      </c>
      <c r="M57" s="23" t="s">
        <v>210</v>
      </c>
      <c r="N57" s="13">
        <v>34868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/>
      <c r="X57" s="13"/>
      <c r="Y57" s="13"/>
      <c r="Z57" s="13"/>
      <c r="AA57" s="13"/>
      <c r="AB57" s="13"/>
      <c r="AC57" s="13"/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/>
      <c r="AJ57" s="5">
        <v>0</v>
      </c>
      <c r="AK57" s="6">
        <v>0</v>
      </c>
      <c r="AL57" s="7">
        <v>0</v>
      </c>
      <c r="AM57" s="5">
        <v>0</v>
      </c>
      <c r="AN57" s="8">
        <v>100</v>
      </c>
      <c r="AO57" s="5">
        <v>0</v>
      </c>
      <c r="AP57" s="5" t="s">
        <v>76</v>
      </c>
      <c r="AQ57" s="5">
        <v>0</v>
      </c>
      <c r="AR57" s="16">
        <v>44015.375</v>
      </c>
      <c r="AS57" s="16">
        <v>45841.388888888891</v>
      </c>
      <c r="AT57" s="17" t="s">
        <v>303</v>
      </c>
      <c r="AU57" s="18">
        <v>0</v>
      </c>
      <c r="AV57" s="18">
        <v>-21.188333710412198</v>
      </c>
      <c r="AW57" s="18">
        <v>0</v>
      </c>
      <c r="AX57" s="19">
        <v>0</v>
      </c>
      <c r="AY57" s="18"/>
      <c r="AZ57" s="24"/>
      <c r="BA57" s="18" t="s">
        <v>76</v>
      </c>
      <c r="BB57" s="25"/>
      <c r="BC57" s="18" t="s">
        <v>76</v>
      </c>
      <c r="BD57" s="18" t="s">
        <v>76</v>
      </c>
      <c r="BE57" s="18">
        <v>0</v>
      </c>
      <c r="BF57" s="19">
        <v>0</v>
      </c>
      <c r="BG57" s="18" t="s">
        <v>76</v>
      </c>
      <c r="BH57" s="18" t="s">
        <v>76</v>
      </c>
      <c r="BI57" s="20">
        <v>0</v>
      </c>
      <c r="BJ57" s="18">
        <v>0</v>
      </c>
      <c r="BK57" s="18">
        <v>0</v>
      </c>
      <c r="BL57" s="5" t="s">
        <v>76</v>
      </c>
      <c r="BM57" s="5" t="s">
        <v>76</v>
      </c>
      <c r="BN57" s="11">
        <v>44015.375</v>
      </c>
      <c r="BO57" s="11">
        <v>45841.388888888891</v>
      </c>
      <c r="BP57" s="12" t="s">
        <v>303</v>
      </c>
      <c r="BQ57" s="12">
        <v>100</v>
      </c>
      <c r="BR57" s="14">
        <v>100</v>
      </c>
      <c r="BS57" s="13">
        <v>0</v>
      </c>
      <c r="BT57" s="13">
        <v>-21.188333710412198</v>
      </c>
      <c r="BU57" s="12">
        <v>0</v>
      </c>
      <c r="BV57" s="12">
        <v>0</v>
      </c>
      <c r="BW57" s="22"/>
      <c r="BX57" s="26"/>
      <c r="BY57" s="12">
        <v>0</v>
      </c>
      <c r="BZ57" s="12">
        <v>0</v>
      </c>
      <c r="CA57" s="12">
        <v>0</v>
      </c>
      <c r="CB57" s="21">
        <v>0</v>
      </c>
      <c r="CC57" s="22"/>
      <c r="CD57" s="22"/>
      <c r="CE57" s="13"/>
      <c r="CF57" s="13"/>
      <c r="CG57" s="13"/>
      <c r="CH57" s="26"/>
      <c r="CI57" s="26"/>
      <c r="CJ57" s="13"/>
      <c r="CK57" s="13"/>
      <c r="CL57" s="13" t="s">
        <v>76</v>
      </c>
      <c r="CM57" s="13"/>
      <c r="CN57" s="13" t="s">
        <v>76</v>
      </c>
      <c r="CO57" s="13" t="s">
        <v>76</v>
      </c>
      <c r="CP57" s="5" t="s">
        <v>76</v>
      </c>
      <c r="CQ57" s="9">
        <v>-0.21188333710412199</v>
      </c>
      <c r="CR57" s="9">
        <v>0</v>
      </c>
      <c r="CS57" s="5">
        <v>0</v>
      </c>
      <c r="CT57" s="6">
        <v>0</v>
      </c>
      <c r="CU57" s="6">
        <v>0</v>
      </c>
    </row>
    <row r="58" spans="8:99" x14ac:dyDescent="0.25">
      <c r="H58" s="36">
        <f xml:space="preserve"> ROW() - ROW(DATA[[#Headers],[Row]])</f>
        <v>57</v>
      </c>
      <c r="I58" s="4" t="s">
        <v>101</v>
      </c>
      <c r="J58" s="4" t="s">
        <v>167</v>
      </c>
      <c r="K58" s="23" t="s">
        <v>159</v>
      </c>
      <c r="L58" s="4" t="s">
        <v>75</v>
      </c>
      <c r="M58" s="23" t="s">
        <v>211</v>
      </c>
      <c r="N58" s="13">
        <v>34868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/>
      <c r="X58" s="13"/>
      <c r="Y58" s="13"/>
      <c r="Z58" s="13"/>
      <c r="AA58" s="13"/>
      <c r="AB58" s="13"/>
      <c r="AC58" s="13"/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/>
      <c r="AJ58" s="5">
        <v>0</v>
      </c>
      <c r="AK58" s="6">
        <v>0</v>
      </c>
      <c r="AL58" s="7">
        <v>0</v>
      </c>
      <c r="AM58" s="5">
        <v>0</v>
      </c>
      <c r="AN58" s="8">
        <v>100</v>
      </c>
      <c r="AO58" s="5">
        <v>0</v>
      </c>
      <c r="AP58" s="5" t="s">
        <v>76</v>
      </c>
      <c r="AQ58" s="5">
        <v>0</v>
      </c>
      <c r="AR58" s="16">
        <v>44015.375</v>
      </c>
      <c r="AS58" s="16">
        <v>45841.388888888891</v>
      </c>
      <c r="AT58" s="17" t="s">
        <v>303</v>
      </c>
      <c r="AU58" s="18">
        <v>0</v>
      </c>
      <c r="AV58" s="18">
        <v>-21.188333710412198</v>
      </c>
      <c r="AW58" s="18">
        <v>0</v>
      </c>
      <c r="AX58" s="19">
        <v>0</v>
      </c>
      <c r="AY58" s="18"/>
      <c r="AZ58" s="24"/>
      <c r="BA58" s="18" t="s">
        <v>76</v>
      </c>
      <c r="BB58" s="25"/>
      <c r="BC58" s="18" t="s">
        <v>76</v>
      </c>
      <c r="BD58" s="18" t="s">
        <v>76</v>
      </c>
      <c r="BE58" s="18">
        <v>0</v>
      </c>
      <c r="BF58" s="19">
        <v>0</v>
      </c>
      <c r="BG58" s="18" t="s">
        <v>76</v>
      </c>
      <c r="BH58" s="18" t="s">
        <v>76</v>
      </c>
      <c r="BI58" s="20">
        <v>0</v>
      </c>
      <c r="BJ58" s="18">
        <v>0</v>
      </c>
      <c r="BK58" s="18">
        <v>0</v>
      </c>
      <c r="BL58" s="5" t="s">
        <v>76</v>
      </c>
      <c r="BM58" s="5" t="s">
        <v>76</v>
      </c>
      <c r="BN58" s="11">
        <v>44015.375</v>
      </c>
      <c r="BO58" s="11">
        <v>45841.388888888891</v>
      </c>
      <c r="BP58" s="12" t="s">
        <v>303</v>
      </c>
      <c r="BQ58" s="12">
        <v>100</v>
      </c>
      <c r="BR58" s="14">
        <v>100</v>
      </c>
      <c r="BS58" s="13">
        <v>0</v>
      </c>
      <c r="BT58" s="13">
        <v>-21.188333710412198</v>
      </c>
      <c r="BU58" s="12">
        <v>0</v>
      </c>
      <c r="BV58" s="12">
        <v>0</v>
      </c>
      <c r="BW58" s="22"/>
      <c r="BX58" s="26"/>
      <c r="BY58" s="12">
        <v>0</v>
      </c>
      <c r="BZ58" s="12">
        <v>0</v>
      </c>
      <c r="CA58" s="12">
        <v>0</v>
      </c>
      <c r="CB58" s="21">
        <v>0</v>
      </c>
      <c r="CC58" s="22"/>
      <c r="CD58" s="22"/>
      <c r="CE58" s="13"/>
      <c r="CF58" s="13"/>
      <c r="CG58" s="13"/>
      <c r="CH58" s="26"/>
      <c r="CI58" s="26"/>
      <c r="CJ58" s="13"/>
      <c r="CK58" s="13"/>
      <c r="CL58" s="13" t="s">
        <v>76</v>
      </c>
      <c r="CM58" s="13"/>
      <c r="CN58" s="13" t="s">
        <v>76</v>
      </c>
      <c r="CO58" s="13" t="s">
        <v>76</v>
      </c>
      <c r="CP58" s="5" t="s">
        <v>76</v>
      </c>
      <c r="CQ58" s="9">
        <v>-0.21188333710412199</v>
      </c>
      <c r="CR58" s="9">
        <v>0</v>
      </c>
      <c r="CS58" s="5">
        <v>0</v>
      </c>
      <c r="CT58" s="6">
        <v>0</v>
      </c>
      <c r="CU58" s="6">
        <v>0</v>
      </c>
    </row>
    <row r="59" spans="8:99" x14ac:dyDescent="0.25">
      <c r="H59" s="36">
        <f xml:space="preserve"> ROW() - ROW(DATA[[#Headers],[Row]])</f>
        <v>58</v>
      </c>
      <c r="I59" s="4" t="s">
        <v>101</v>
      </c>
      <c r="J59" s="4" t="s">
        <v>167</v>
      </c>
      <c r="K59" s="23" t="s">
        <v>228</v>
      </c>
      <c r="L59" s="4" t="s">
        <v>75</v>
      </c>
      <c r="M59" s="23" t="s">
        <v>316</v>
      </c>
      <c r="N59" s="13">
        <v>34868</v>
      </c>
      <c r="O59" s="13">
        <v>-1.00710491373369E-7</v>
      </c>
      <c r="P59" s="13">
        <v>3.4099577299778897E-5</v>
      </c>
      <c r="Q59" s="13">
        <v>-5.1850059495777596E-3</v>
      </c>
      <c r="R59" s="13">
        <v>0</v>
      </c>
      <c r="S59" s="13">
        <v>0</v>
      </c>
      <c r="T59" s="13">
        <v>0</v>
      </c>
      <c r="U59" s="13">
        <v>2.13077942589227E-3</v>
      </c>
      <c r="V59" s="13">
        <v>17264</v>
      </c>
      <c r="W59" s="13">
        <v>-2.0340439140446199E-7</v>
      </c>
      <c r="X59" s="13">
        <v>4.8461429381915503E-5</v>
      </c>
      <c r="Y59" s="13">
        <v>-5.1850059495777596E-3</v>
      </c>
      <c r="Z59" s="13">
        <v>0</v>
      </c>
      <c r="AA59" s="13">
        <v>0</v>
      </c>
      <c r="AB59" s="13">
        <v>0</v>
      </c>
      <c r="AC59" s="13">
        <v>2.13077942589227E-3</v>
      </c>
      <c r="AD59" s="5">
        <v>-2.68825986599663E-3</v>
      </c>
      <c r="AE59" s="5">
        <v>0</v>
      </c>
      <c r="AF59" s="5">
        <v>-2.6584439738018802E-3</v>
      </c>
      <c r="AG59" s="5">
        <v>5.5279190660480699E-3</v>
      </c>
      <c r="AH59" s="5">
        <v>-3.3710200634334998E-4</v>
      </c>
      <c r="AI59" s="5">
        <v>-0.31863687660887502</v>
      </c>
      <c r="AJ59" s="5">
        <v>1.6182302112217401E-2</v>
      </c>
      <c r="AK59" s="6">
        <v>-5.2481037918568099E-6</v>
      </c>
      <c r="AL59" s="7">
        <v>-8.8662344889529707E-3</v>
      </c>
      <c r="AM59" s="5">
        <v>4.9163317908193999E-3</v>
      </c>
      <c r="AN59" s="8">
        <v>99.647434032486501</v>
      </c>
      <c r="AO59" s="5">
        <v>-8.3431773562891998E-3</v>
      </c>
      <c r="AP59" s="5">
        <v>0.61633440472441703</v>
      </c>
      <c r="AQ59" s="5">
        <v>3.1547550762877101E-4</v>
      </c>
      <c r="AR59" s="16">
        <v>44015.375</v>
      </c>
      <c r="AS59" s="16">
        <v>45841.388888888891</v>
      </c>
      <c r="AT59" s="17" t="s">
        <v>303</v>
      </c>
      <c r="AU59" s="18">
        <v>-0.35256596751346198</v>
      </c>
      <c r="AV59" s="18">
        <v>-21.188333710412198</v>
      </c>
      <c r="AW59" s="18">
        <v>-0.265844397380188</v>
      </c>
      <c r="AX59" s="19">
        <v>0.55279190660480704</v>
      </c>
      <c r="AY59" s="18">
        <v>0.83431773562890799</v>
      </c>
      <c r="AZ59" s="24" t="s">
        <v>317</v>
      </c>
      <c r="BA59" s="18">
        <v>-0.47878264527202302</v>
      </c>
      <c r="BB59" s="25">
        <v>-0.31863687660887502</v>
      </c>
      <c r="BC59" s="18">
        <v>0.61633440472441703</v>
      </c>
      <c r="BD59" s="18">
        <v>-0.53834277788868001</v>
      </c>
      <c r="BE59" s="18">
        <v>-96.1979682294415</v>
      </c>
      <c r="BF59" s="19">
        <v>16247.632161167699</v>
      </c>
      <c r="BG59" s="18" t="s">
        <v>76</v>
      </c>
      <c r="BH59" s="18" t="s">
        <v>76</v>
      </c>
      <c r="BI59" s="20">
        <v>0</v>
      </c>
      <c r="BJ59" s="18">
        <v>-2.68825986599663E-3</v>
      </c>
      <c r="BK59" s="18">
        <v>-3.3710200634334998E-4</v>
      </c>
      <c r="BL59" s="5">
        <v>-0.47878264527202302</v>
      </c>
      <c r="BM59" s="5">
        <v>-0.53834277788868001</v>
      </c>
      <c r="BN59" s="11">
        <v>44015.375</v>
      </c>
      <c r="BO59" s="11">
        <v>45841.388888888891</v>
      </c>
      <c r="BP59" s="12" t="s">
        <v>303</v>
      </c>
      <c r="BQ59" s="12">
        <v>100</v>
      </c>
      <c r="BR59" s="14">
        <v>99.647434032486501</v>
      </c>
      <c r="BS59" s="13">
        <v>-0.35256596751345598</v>
      </c>
      <c r="BT59" s="13">
        <v>-21.188333710412198</v>
      </c>
      <c r="BU59" s="12">
        <v>100</v>
      </c>
      <c r="BV59" s="12">
        <v>0</v>
      </c>
      <c r="BW59" s="22">
        <v>0.83431773562891398</v>
      </c>
      <c r="BX59" s="26" t="s">
        <v>317</v>
      </c>
      <c r="BY59" s="12">
        <v>3</v>
      </c>
      <c r="BZ59" s="12">
        <v>3</v>
      </c>
      <c r="CA59" s="12">
        <v>0</v>
      </c>
      <c r="CB59" s="21">
        <v>0</v>
      </c>
      <c r="CC59" s="22">
        <v>33.3333333333333</v>
      </c>
      <c r="CD59" s="22">
        <v>0.48580492476331699</v>
      </c>
      <c r="CE59" s="13">
        <v>-0.51850059495777601</v>
      </c>
      <c r="CF59" s="13">
        <v>0.48580492476331699</v>
      </c>
      <c r="CG59" s="13">
        <v>-0.41798189207683301</v>
      </c>
      <c r="CH59" s="26" t="s">
        <v>315</v>
      </c>
      <c r="CI59" s="26" t="s">
        <v>80</v>
      </c>
      <c r="CJ59" s="13">
        <v>0.57742002542030402</v>
      </c>
      <c r="CK59" s="13">
        <v>-0.117521989171152</v>
      </c>
      <c r="CL59" s="13">
        <v>-0.47878264527202302</v>
      </c>
      <c r="CM59" s="13">
        <v>-0.31863687660887502</v>
      </c>
      <c r="CN59" s="13">
        <v>0.61633440472441703</v>
      </c>
      <c r="CO59" s="13">
        <v>-0.53834277788868001</v>
      </c>
      <c r="CP59" s="5" t="s">
        <v>76</v>
      </c>
      <c r="CQ59" s="9">
        <v>-0.21188333710412199</v>
      </c>
      <c r="CR59" s="9">
        <v>-0.35256596751345598</v>
      </c>
      <c r="CS59" s="5">
        <v>-3.5256596751345598E-3</v>
      </c>
      <c r="CT59" s="6">
        <v>-4.4035716196399099E-17</v>
      </c>
      <c r="CU59" s="6">
        <v>0</v>
      </c>
    </row>
    <row r="60" spans="8:99" x14ac:dyDescent="0.25">
      <c r="H60" s="36">
        <f xml:space="preserve"> ROW() - ROW(DATA[[#Headers],[Row]])</f>
        <v>59</v>
      </c>
      <c r="I60" s="4" t="s">
        <v>101</v>
      </c>
      <c r="J60" s="4" t="s">
        <v>102</v>
      </c>
      <c r="K60" s="23" t="s">
        <v>150</v>
      </c>
      <c r="L60" s="4" t="s">
        <v>75</v>
      </c>
      <c r="M60" s="23" t="s">
        <v>153</v>
      </c>
      <c r="N60" s="13">
        <v>34869</v>
      </c>
      <c r="O60" s="13">
        <v>-2.1152859398919501E-7</v>
      </c>
      <c r="P60" s="13">
        <v>4.7763662196452298E-5</v>
      </c>
      <c r="Q60" s="13">
        <v>-3.8634943458600401E-3</v>
      </c>
      <c r="R60" s="13">
        <v>0</v>
      </c>
      <c r="S60" s="13">
        <v>0</v>
      </c>
      <c r="T60" s="13">
        <v>0</v>
      </c>
      <c r="U60" s="13">
        <v>5.2117646291428297E-3</v>
      </c>
      <c r="V60" s="13">
        <v>18049</v>
      </c>
      <c r="W60" s="13">
        <v>-4.0865369515259802E-7</v>
      </c>
      <c r="X60" s="13">
        <v>6.6388464909090895E-5</v>
      </c>
      <c r="Y60" s="13">
        <v>-3.8634943458600401E-3</v>
      </c>
      <c r="Z60" s="13">
        <v>0</v>
      </c>
      <c r="AA60" s="13">
        <v>0</v>
      </c>
      <c r="AB60" s="13">
        <v>0</v>
      </c>
      <c r="AC60" s="13">
        <v>5.2117646291428297E-3</v>
      </c>
      <c r="AD60" s="5">
        <v>-5.52176415644189E-3</v>
      </c>
      <c r="AE60" s="5">
        <v>0</v>
      </c>
      <c r="AF60" s="5">
        <v>-5.5733566648233897E-3</v>
      </c>
      <c r="AG60" s="5">
        <v>7.7430185306657396E-3</v>
      </c>
      <c r="AH60" s="5">
        <v>-4.19763871703408E-4</v>
      </c>
      <c r="AI60" s="5">
        <v>-0.62876069411512103</v>
      </c>
      <c r="AJ60" s="5">
        <v>0.29132933714037001</v>
      </c>
      <c r="AK60" s="6">
        <v>-1.01470960897382E-5</v>
      </c>
      <c r="AL60" s="7">
        <v>-1.59381032102885E-2</v>
      </c>
      <c r="AM60" s="5">
        <v>5.8788632530443804E-3</v>
      </c>
      <c r="AN60" s="8">
        <v>99.261186617521503</v>
      </c>
      <c r="AO60" s="5">
        <v>-8.8640347861867995E-3</v>
      </c>
      <c r="AP60" s="5">
        <v>0.58320709100061097</v>
      </c>
      <c r="AQ60" s="5">
        <v>4.5886030571567799E-4</v>
      </c>
      <c r="AR60" s="16">
        <v>44015.375</v>
      </c>
      <c r="AS60" s="16">
        <v>45841.388888888891</v>
      </c>
      <c r="AT60" s="17" t="s">
        <v>216</v>
      </c>
      <c r="AU60" s="18">
        <v>-0.73881338247845296</v>
      </c>
      <c r="AV60" s="18">
        <v>-2.5303524961884198</v>
      </c>
      <c r="AW60" s="18">
        <v>-0.55733566648233901</v>
      </c>
      <c r="AX60" s="19">
        <v>0.77430185306657395</v>
      </c>
      <c r="AY60" s="18">
        <v>0.88640347861867996</v>
      </c>
      <c r="AZ60" s="24" t="s">
        <v>301</v>
      </c>
      <c r="BA60" s="18">
        <v>-0.71793337805147805</v>
      </c>
      <c r="BB60" s="25">
        <v>-0.62876069411512103</v>
      </c>
      <c r="BC60" s="18">
        <v>0.58320709100061097</v>
      </c>
      <c r="BD60" s="18">
        <v>-0.94558611261408798</v>
      </c>
      <c r="BE60" s="18">
        <v>2.9530202880237102</v>
      </c>
      <c r="BF60" s="19">
        <v>6620.7168633565798</v>
      </c>
      <c r="BG60" s="18" t="s">
        <v>76</v>
      </c>
      <c r="BH60" s="18" t="s">
        <v>76</v>
      </c>
      <c r="BI60" s="20">
        <v>0</v>
      </c>
      <c r="BJ60" s="18">
        <v>-5.52176415644189E-3</v>
      </c>
      <c r="BK60" s="18">
        <v>-4.19763871703408E-4</v>
      </c>
      <c r="BL60" s="5">
        <v>-0.71793337805147805</v>
      </c>
      <c r="BM60" s="5">
        <v>-0.94558611261408798</v>
      </c>
      <c r="BN60" s="11">
        <v>44015.375</v>
      </c>
      <c r="BO60" s="11">
        <v>45841.388888888891</v>
      </c>
      <c r="BP60" s="12" t="s">
        <v>216</v>
      </c>
      <c r="BQ60" s="12">
        <v>100</v>
      </c>
      <c r="BR60" s="14">
        <v>99.261186617521503</v>
      </c>
      <c r="BS60" s="13">
        <v>-0.73881338247845396</v>
      </c>
      <c r="BT60" s="13">
        <v>-2.5303524961884198</v>
      </c>
      <c r="BU60" s="12">
        <v>100</v>
      </c>
      <c r="BV60" s="12">
        <v>0</v>
      </c>
      <c r="BW60" s="22">
        <v>0.88640347861867497</v>
      </c>
      <c r="BX60" s="26" t="s">
        <v>301</v>
      </c>
      <c r="BY60" s="12">
        <v>5</v>
      </c>
      <c r="BZ60" s="12">
        <v>5</v>
      </c>
      <c r="CA60" s="12">
        <v>0</v>
      </c>
      <c r="CB60" s="21">
        <v>0</v>
      </c>
      <c r="CC60" s="22">
        <v>40</v>
      </c>
      <c r="CD60" s="22">
        <v>0.34417899920322398</v>
      </c>
      <c r="CE60" s="13">
        <v>-0.60297934846035095</v>
      </c>
      <c r="CF60" s="13">
        <v>0.246544519558627</v>
      </c>
      <c r="CG60" s="13">
        <v>-0.410316718445291</v>
      </c>
      <c r="CH60" s="26" t="s">
        <v>80</v>
      </c>
      <c r="CI60" s="26" t="s">
        <v>77</v>
      </c>
      <c r="CJ60" s="13">
        <v>0.398306869751967</v>
      </c>
      <c r="CK60" s="13">
        <v>-0.14776267649569</v>
      </c>
      <c r="CL60" s="13">
        <v>-0.71793337805147805</v>
      </c>
      <c r="CM60" s="13">
        <v>-0.62876069411512103</v>
      </c>
      <c r="CN60" s="13">
        <v>0.58320709100061097</v>
      </c>
      <c r="CO60" s="13">
        <v>-0.94558611261408798</v>
      </c>
      <c r="CP60" s="5" t="s">
        <v>76</v>
      </c>
      <c r="CQ60" s="9">
        <v>-2.5303524961865199E-2</v>
      </c>
      <c r="CR60" s="9">
        <v>-0.73881338247845396</v>
      </c>
      <c r="CS60" s="5">
        <v>-7.38813382478454E-3</v>
      </c>
      <c r="CT60" s="6">
        <v>-8.1589226244364203E-20</v>
      </c>
      <c r="CU60" s="6">
        <v>0</v>
      </c>
    </row>
    <row r="61" spans="8:99" x14ac:dyDescent="0.25">
      <c r="H61" s="4">
        <f xml:space="preserve"> ROW() - ROW(DATA[[#Headers],[Row]])</f>
        <v>60</v>
      </c>
      <c r="I61" s="4" t="s">
        <v>101</v>
      </c>
      <c r="J61" s="4" t="s">
        <v>102</v>
      </c>
      <c r="K61" s="23" t="s">
        <v>228</v>
      </c>
      <c r="L61" s="4" t="s">
        <v>75</v>
      </c>
      <c r="M61" s="23" t="s">
        <v>233</v>
      </c>
      <c r="N61" s="13">
        <v>34869</v>
      </c>
      <c r="O61" s="13">
        <v>-2.6808438938871998E-7</v>
      </c>
      <c r="P61" s="13">
        <v>6.04742684078702E-5</v>
      </c>
      <c r="Q61" s="13">
        <v>-5.7297170365152601E-3</v>
      </c>
      <c r="R61" s="13">
        <v>0</v>
      </c>
      <c r="S61" s="13">
        <v>0</v>
      </c>
      <c r="T61" s="13">
        <v>0</v>
      </c>
      <c r="U61" s="13">
        <v>4.7574634176926799E-3</v>
      </c>
      <c r="V61" s="13">
        <v>29465</v>
      </c>
      <c r="W61" s="13">
        <v>-3.1725214911234598E-7</v>
      </c>
      <c r="X61" s="13">
        <v>6.5786609779638103E-5</v>
      </c>
      <c r="Y61" s="13">
        <v>-5.7297170365152601E-3</v>
      </c>
      <c r="Z61" s="13">
        <v>0</v>
      </c>
      <c r="AA61" s="13">
        <v>0</v>
      </c>
      <c r="AB61" s="13">
        <v>0</v>
      </c>
      <c r="AC61" s="13">
        <v>4.7574634176926799E-3</v>
      </c>
      <c r="AD61" s="5">
        <v>-6.9856610545625496E-3</v>
      </c>
      <c r="AE61" s="5">
        <v>9.0245071773042897E-4</v>
      </c>
      <c r="AF61" s="5">
        <v>-7.0682760943195904E-3</v>
      </c>
      <c r="AG61" s="5">
        <v>9.8035485425030308E-3</v>
      </c>
      <c r="AH61" s="5">
        <v>-6.7225712201698896E-4</v>
      </c>
      <c r="AI61" s="5">
        <v>-0.63040551650189502</v>
      </c>
      <c r="AJ61" s="5">
        <v>0.36947145376142898</v>
      </c>
      <c r="AK61" s="6">
        <v>-1.4285392952094899E-5</v>
      </c>
      <c r="AL61" s="7">
        <v>-2.4143755631221599E-2</v>
      </c>
      <c r="AM61" s="5">
        <v>8.1296470775604895E-3</v>
      </c>
      <c r="AN61" s="8">
        <v>99.063247380594106</v>
      </c>
      <c r="AO61" s="5">
        <v>-1.1212268784609101E-2</v>
      </c>
      <c r="AP61" s="5">
        <v>0.62479177811182296</v>
      </c>
      <c r="AQ61" s="5">
        <v>6.0225415125182799E-4</v>
      </c>
      <c r="AR61" s="16">
        <v>44015.375</v>
      </c>
      <c r="AS61" s="16">
        <v>45841.388888888891</v>
      </c>
      <c r="AT61" s="17" t="s">
        <v>216</v>
      </c>
      <c r="AU61" s="18">
        <v>-0.93675261940578902</v>
      </c>
      <c r="AV61" s="18">
        <v>-2.5303524961884198</v>
      </c>
      <c r="AW61" s="18">
        <v>-0.70682760943195899</v>
      </c>
      <c r="AX61" s="19">
        <v>0.980354854250303</v>
      </c>
      <c r="AY61" s="18">
        <v>1.1212268784609001</v>
      </c>
      <c r="AZ61" s="24" t="s">
        <v>234</v>
      </c>
      <c r="BA61" s="18">
        <v>-0.71864363425050004</v>
      </c>
      <c r="BB61" s="25">
        <v>-0.63040551650189502</v>
      </c>
      <c r="BC61" s="18">
        <v>0.62479177811182296</v>
      </c>
      <c r="BD61" s="18">
        <v>-0.86661298896749706</v>
      </c>
      <c r="BE61" s="18">
        <v>-32.061983726895797</v>
      </c>
      <c r="BF61" s="19">
        <v>5206.2407383926502</v>
      </c>
      <c r="BG61" s="18" t="s">
        <v>76</v>
      </c>
      <c r="BH61" s="18" t="s">
        <v>76</v>
      </c>
      <c r="BI61" s="20">
        <v>0</v>
      </c>
      <c r="BJ61" s="18">
        <v>-6.9856610545625496E-3</v>
      </c>
      <c r="BK61" s="18">
        <v>-6.7225712201698896E-4</v>
      </c>
      <c r="BL61" s="5">
        <v>-0.71864363425050004</v>
      </c>
      <c r="BM61" s="5">
        <v>-0.86661298896749706</v>
      </c>
      <c r="BN61" s="11">
        <v>44015.375</v>
      </c>
      <c r="BO61" s="11">
        <v>45841.388888888891</v>
      </c>
      <c r="BP61" s="12" t="s">
        <v>216</v>
      </c>
      <c r="BQ61" s="12">
        <v>100</v>
      </c>
      <c r="BR61" s="14">
        <v>99.063247380594106</v>
      </c>
      <c r="BS61" s="13">
        <v>-0.93675261940586496</v>
      </c>
      <c r="BT61" s="13">
        <v>-2.5303524961884198</v>
      </c>
      <c r="BU61" s="12">
        <v>100</v>
      </c>
      <c r="BV61" s="12">
        <v>0</v>
      </c>
      <c r="BW61" s="22">
        <v>1.1212268784609301</v>
      </c>
      <c r="BX61" s="26" t="s">
        <v>234</v>
      </c>
      <c r="BY61" s="12">
        <v>6</v>
      </c>
      <c r="BZ61" s="12">
        <v>6</v>
      </c>
      <c r="CA61" s="12">
        <v>0</v>
      </c>
      <c r="CB61" s="21">
        <v>0</v>
      </c>
      <c r="CC61" s="22">
        <v>50</v>
      </c>
      <c r="CD61" s="22">
        <v>9.6234169813218501E-2</v>
      </c>
      <c r="CE61" s="13">
        <v>-0.66253398282164599</v>
      </c>
      <c r="CF61" s="13">
        <v>9.2445711778354603E-2</v>
      </c>
      <c r="CG61" s="13">
        <v>-0.40502837810660303</v>
      </c>
      <c r="CH61" s="26" t="s">
        <v>232</v>
      </c>
      <c r="CI61" s="26" t="s">
        <v>231</v>
      </c>
      <c r="CJ61" s="13">
        <v>0.22815582412392699</v>
      </c>
      <c r="CK61" s="13">
        <v>-0.15612543656764399</v>
      </c>
      <c r="CL61" s="13">
        <v>-0.71864363425050004</v>
      </c>
      <c r="CM61" s="13">
        <v>-0.63040551650189502</v>
      </c>
      <c r="CN61" s="13">
        <v>0.62479177811182296</v>
      </c>
      <c r="CO61" s="13">
        <v>-0.86661298896749706</v>
      </c>
      <c r="CP61" s="5" t="s">
        <v>76</v>
      </c>
      <c r="CQ61" s="9">
        <v>-2.5303524961865199E-2</v>
      </c>
      <c r="CR61" s="9">
        <v>-0.93675261940586496</v>
      </c>
      <c r="CS61" s="5">
        <v>-9.3675261940586504E-3</v>
      </c>
      <c r="CT61" s="6">
        <v>-1.1429211059176199E-19</v>
      </c>
      <c r="CU61" s="6">
        <v>0</v>
      </c>
    </row>
    <row r="62" spans="8:99" x14ac:dyDescent="0.25">
      <c r="H62" s="36">
        <f xml:space="preserve"> ROW() - ROW(DATA[[#Headers],[Row]])</f>
        <v>61</v>
      </c>
      <c r="I62" s="4" t="s">
        <v>101</v>
      </c>
      <c r="J62" s="4" t="s">
        <v>167</v>
      </c>
      <c r="K62" s="23" t="s">
        <v>144</v>
      </c>
      <c r="L62" s="4" t="s">
        <v>74</v>
      </c>
      <c r="M62" s="23" t="s">
        <v>200</v>
      </c>
      <c r="N62" s="13">
        <v>34868</v>
      </c>
      <c r="O62" s="13">
        <v>-5.7841127426089098E-7</v>
      </c>
      <c r="P62" s="13">
        <v>3.5445797034254901E-4</v>
      </c>
      <c r="Q62" s="13">
        <v>-8.6000856677804806E-3</v>
      </c>
      <c r="R62" s="13">
        <v>0</v>
      </c>
      <c r="S62" s="13">
        <v>0</v>
      </c>
      <c r="T62" s="13">
        <v>0</v>
      </c>
      <c r="U62" s="13">
        <v>8.4708438571495705E-3</v>
      </c>
      <c r="V62" s="13">
        <v>34841</v>
      </c>
      <c r="W62" s="13">
        <v>-5.7885951353086103E-7</v>
      </c>
      <c r="X62" s="13">
        <v>3.5459529075347899E-4</v>
      </c>
      <c r="Y62" s="13">
        <v>-8.6000856677804806E-3</v>
      </c>
      <c r="Z62" s="13">
        <v>0</v>
      </c>
      <c r="AA62" s="13">
        <v>0</v>
      </c>
      <c r="AB62" s="13">
        <v>0</v>
      </c>
      <c r="AC62" s="13">
        <v>8.4708438571495705E-3</v>
      </c>
      <c r="AD62" s="5">
        <v>-1.0266216348896001E-2</v>
      </c>
      <c r="AE62" s="5">
        <v>1.35356632939473E-2</v>
      </c>
      <c r="AF62" s="5">
        <v>-1.6709830483547398E-2</v>
      </c>
      <c r="AG62" s="5">
        <v>5.7461561917433998E-2</v>
      </c>
      <c r="AH62" s="5">
        <v>3.6398981471627602E-2</v>
      </c>
      <c r="AI62" s="5">
        <v>-0.16245527281410499</v>
      </c>
      <c r="AJ62" s="5">
        <v>0.1017149610048</v>
      </c>
      <c r="AK62" s="6">
        <v>-8.1957578177572501E-4</v>
      </c>
      <c r="AL62" s="7">
        <v>0.89536907161534196</v>
      </c>
      <c r="AM62" s="5">
        <v>3.9219121021336699E-2</v>
      </c>
      <c r="AN62" s="8">
        <v>97.789035042912005</v>
      </c>
      <c r="AO62" s="5">
        <v>-0.102858037132892</v>
      </c>
      <c r="AP62" s="5">
        <v>0.98599893540711803</v>
      </c>
      <c r="AQ62" s="5">
        <v>0.110674543994493</v>
      </c>
      <c r="AR62" s="16">
        <v>44015.375</v>
      </c>
      <c r="AS62" s="16">
        <v>45841.388888888891</v>
      </c>
      <c r="AT62" s="17" t="s">
        <v>303</v>
      </c>
      <c r="AU62" s="18">
        <v>-2.2109649570869601</v>
      </c>
      <c r="AV62" s="18">
        <v>-21.188333710412198</v>
      </c>
      <c r="AW62" s="18">
        <v>-1.6709830483547401</v>
      </c>
      <c r="AX62" s="19">
        <v>5.7461561917433999</v>
      </c>
      <c r="AY62" s="18">
        <v>10.2858037132892</v>
      </c>
      <c r="AZ62" s="24" t="s">
        <v>379</v>
      </c>
      <c r="BA62" s="18">
        <v>-0.26453593985868101</v>
      </c>
      <c r="BB62" s="25">
        <v>-0.16245527281410499</v>
      </c>
      <c r="BC62" s="18">
        <v>0.98599893540711803</v>
      </c>
      <c r="BD62" s="18">
        <v>-0.38758258450785998</v>
      </c>
      <c r="BE62" s="18">
        <v>1.32450505526131</v>
      </c>
      <c r="BF62" s="19">
        <v>79.710160627531394</v>
      </c>
      <c r="BG62" s="18">
        <v>0.90749854737757096</v>
      </c>
      <c r="BH62" s="18">
        <v>0.892334400486826</v>
      </c>
      <c r="BI62" s="20">
        <v>-9.7883876714819596E-5</v>
      </c>
      <c r="BJ62" s="18">
        <v>-1.0266216348896001E-2</v>
      </c>
      <c r="BK62" s="18">
        <v>3.6398981471627602E-2</v>
      </c>
      <c r="BL62" s="5">
        <v>-0.26453593985868101</v>
      </c>
      <c r="BM62" s="5">
        <v>-0.38758258450785998</v>
      </c>
      <c r="BN62" s="11">
        <v>44015.375</v>
      </c>
      <c r="BO62" s="11">
        <v>45841.388888888891</v>
      </c>
      <c r="BP62" s="12" t="s">
        <v>303</v>
      </c>
      <c r="BQ62" s="12">
        <v>100</v>
      </c>
      <c r="BR62" s="14">
        <v>97.789035042912005</v>
      </c>
      <c r="BS62" s="13">
        <v>-2.2109649570879299</v>
      </c>
      <c r="BT62" s="13">
        <v>-21.188333710412198</v>
      </c>
      <c r="BU62" s="12">
        <v>100</v>
      </c>
      <c r="BV62" s="12">
        <v>0</v>
      </c>
      <c r="BW62" s="22">
        <v>10.2858037132895</v>
      </c>
      <c r="BX62" s="26" t="s">
        <v>379</v>
      </c>
      <c r="BY62" s="12">
        <v>1088</v>
      </c>
      <c r="BZ62" s="12">
        <v>1088</v>
      </c>
      <c r="CA62" s="12">
        <v>0</v>
      </c>
      <c r="CB62" s="21">
        <v>0</v>
      </c>
      <c r="CC62" s="22">
        <v>48.161764705882298</v>
      </c>
      <c r="CD62" s="22">
        <v>1.83421570550593</v>
      </c>
      <c r="CE62" s="13">
        <v>-0.74821311193884699</v>
      </c>
      <c r="CF62" s="13">
        <v>0.14716057904535701</v>
      </c>
      <c r="CG62" s="13">
        <v>-0.14816563848216899</v>
      </c>
      <c r="CH62" s="26" t="s">
        <v>201</v>
      </c>
      <c r="CI62" s="26" t="s">
        <v>202</v>
      </c>
      <c r="CJ62" s="13">
        <v>0.97133766582495695</v>
      </c>
      <c r="CK62" s="13">
        <v>-6.0152387107551197E-3</v>
      </c>
      <c r="CL62" s="13">
        <v>-0.26453593985868101</v>
      </c>
      <c r="CM62" s="13">
        <v>-0.16245527281410499</v>
      </c>
      <c r="CN62" s="13">
        <v>0.98599893540711803</v>
      </c>
      <c r="CO62" s="13">
        <v>-0.38758258450785998</v>
      </c>
      <c r="CP62" s="5">
        <v>0.90749854737757096</v>
      </c>
      <c r="CQ62" s="9">
        <v>-0.21188333710412199</v>
      </c>
      <c r="CR62" s="9">
        <v>-2.2109649570879299</v>
      </c>
      <c r="CS62" s="5">
        <v>-2.2109649570879301E-2</v>
      </c>
      <c r="CT62" s="6">
        <v>2.5107635327199201E-14</v>
      </c>
      <c r="CU62" s="6">
        <v>-9.7883876714819596E-5</v>
      </c>
    </row>
    <row r="63" spans="8:99" x14ac:dyDescent="0.25">
      <c r="H63" s="36">
        <f xml:space="preserve"> ROW() - ROW(DATA[[#Headers],[Row]])</f>
        <v>62</v>
      </c>
      <c r="I63" s="4" t="s">
        <v>101</v>
      </c>
      <c r="J63" s="4" t="s">
        <v>167</v>
      </c>
      <c r="K63" s="23" t="s">
        <v>121</v>
      </c>
      <c r="L63" s="4" t="s">
        <v>74</v>
      </c>
      <c r="M63" s="23" t="s">
        <v>183</v>
      </c>
      <c r="N63" s="13">
        <v>34868</v>
      </c>
      <c r="O63" s="13">
        <v>-1.10624057879536E-6</v>
      </c>
      <c r="P63" s="13">
        <v>3.15441780268883E-4</v>
      </c>
      <c r="Q63" s="13">
        <v>-8.6000856677804598E-3</v>
      </c>
      <c r="R63" s="13">
        <v>0</v>
      </c>
      <c r="S63" s="13">
        <v>0</v>
      </c>
      <c r="T63" s="13">
        <v>0</v>
      </c>
      <c r="U63" s="13">
        <v>8.4708438571495792E-3</v>
      </c>
      <c r="V63" s="13">
        <v>34841</v>
      </c>
      <c r="W63" s="13">
        <v>-1.1070978588856901E-6</v>
      </c>
      <c r="X63" s="13">
        <v>3.1556398425603202E-4</v>
      </c>
      <c r="Y63" s="13">
        <v>-8.6000856677804598E-3</v>
      </c>
      <c r="Z63" s="13">
        <v>0</v>
      </c>
      <c r="AA63" s="13">
        <v>0</v>
      </c>
      <c r="AB63" s="13">
        <v>0</v>
      </c>
      <c r="AC63" s="13">
        <v>8.4708438571495792E-3</v>
      </c>
      <c r="AD63" s="5">
        <v>-2.4891179092080402E-2</v>
      </c>
      <c r="AE63" s="5">
        <v>2.2750760935141098E-2</v>
      </c>
      <c r="AF63" s="5">
        <v>-2.9922290110474498E-2</v>
      </c>
      <c r="AG63" s="5">
        <v>5.1136605478895397E-2</v>
      </c>
      <c r="AH63" s="5">
        <v>2.88262346000565E-2</v>
      </c>
      <c r="AI63" s="5">
        <v>-0.36893626216639402</v>
      </c>
      <c r="AJ63" s="5">
        <v>0.18214096036210101</v>
      </c>
      <c r="AK63" s="6">
        <v>-6.4337620170263298E-4</v>
      </c>
      <c r="AL63" s="7">
        <v>0.82767394319822796</v>
      </c>
      <c r="AM63" s="5">
        <v>3.5080731647829003E-2</v>
      </c>
      <c r="AN63" s="8">
        <v>96.049487262767698</v>
      </c>
      <c r="AO63" s="5">
        <v>-8.1104226336470006E-2</v>
      </c>
      <c r="AP63" s="5">
        <v>0.96562322359721298</v>
      </c>
      <c r="AQ63" s="5">
        <v>8.4088562578868806E-2</v>
      </c>
      <c r="AR63" s="16">
        <v>44015.375</v>
      </c>
      <c r="AS63" s="16">
        <v>45841.388888888891</v>
      </c>
      <c r="AT63" s="17" t="s">
        <v>303</v>
      </c>
      <c r="AU63" s="18">
        <v>-3.9505127372314002</v>
      </c>
      <c r="AV63" s="18">
        <v>-21.188333710412198</v>
      </c>
      <c r="AW63" s="18">
        <v>-2.9922290110474501</v>
      </c>
      <c r="AX63" s="19">
        <v>5.1136605478895403</v>
      </c>
      <c r="AY63" s="18">
        <v>8.1104226336469996</v>
      </c>
      <c r="AZ63" s="24" t="s">
        <v>372</v>
      </c>
      <c r="BA63" s="18">
        <v>-0.56851646953257995</v>
      </c>
      <c r="BB63" s="25">
        <v>-0.36893626216639402</v>
      </c>
      <c r="BC63" s="18">
        <v>0.96562322359721298</v>
      </c>
      <c r="BD63" s="18">
        <v>-0.82871710609094795</v>
      </c>
      <c r="BE63" s="18">
        <v>1.3452083937871799</v>
      </c>
      <c r="BF63" s="19">
        <v>107.070592476709</v>
      </c>
      <c r="BG63" s="18" t="s">
        <v>76</v>
      </c>
      <c r="BH63" s="18" t="s">
        <v>76</v>
      </c>
      <c r="BI63" s="20">
        <v>0</v>
      </c>
      <c r="BJ63" s="18">
        <v>-2.4891179092080402E-2</v>
      </c>
      <c r="BK63" s="18">
        <v>2.88262346000565E-2</v>
      </c>
      <c r="BL63" s="5">
        <v>-0.56851646953257995</v>
      </c>
      <c r="BM63" s="5">
        <v>-0.82871710609094795</v>
      </c>
      <c r="BN63" s="11">
        <v>44015.375</v>
      </c>
      <c r="BO63" s="11">
        <v>45841.388888888891</v>
      </c>
      <c r="BP63" s="12" t="s">
        <v>303</v>
      </c>
      <c r="BQ63" s="12">
        <v>100</v>
      </c>
      <c r="BR63" s="14">
        <v>96.049487262767698</v>
      </c>
      <c r="BS63" s="13">
        <v>-3.9505127372322102</v>
      </c>
      <c r="BT63" s="13">
        <v>-21.188333710412198</v>
      </c>
      <c r="BU63" s="12">
        <v>100</v>
      </c>
      <c r="BV63" s="12">
        <v>0</v>
      </c>
      <c r="BW63" s="22">
        <v>8.1104226336473602</v>
      </c>
      <c r="BX63" s="26" t="s">
        <v>372</v>
      </c>
      <c r="BY63" s="12">
        <v>828</v>
      </c>
      <c r="BZ63" s="12">
        <v>828</v>
      </c>
      <c r="CA63" s="12">
        <v>0</v>
      </c>
      <c r="CB63" s="21">
        <v>0</v>
      </c>
      <c r="CC63" s="22">
        <v>46.4975845410628</v>
      </c>
      <c r="CD63" s="22">
        <v>1.83421570550594</v>
      </c>
      <c r="CE63" s="13">
        <v>-0.74821311193883999</v>
      </c>
      <c r="CF63" s="13">
        <v>0.15265135019009299</v>
      </c>
      <c r="CG63" s="13">
        <v>-0.14804662715678599</v>
      </c>
      <c r="CH63" s="26" t="s">
        <v>184</v>
      </c>
      <c r="CI63" s="26" t="s">
        <v>185</v>
      </c>
      <c r="CJ63" s="13">
        <v>0.93625928123526903</v>
      </c>
      <c r="CK63" s="13">
        <v>-8.3102748298169507E-3</v>
      </c>
      <c r="CL63" s="13">
        <v>-0.56851646953257995</v>
      </c>
      <c r="CM63" s="13">
        <v>-0.36893626216639402</v>
      </c>
      <c r="CN63" s="13">
        <v>0.96562322359721298</v>
      </c>
      <c r="CO63" s="13">
        <v>-0.82871710609094795</v>
      </c>
      <c r="CP63" s="5" t="s">
        <v>76</v>
      </c>
      <c r="CQ63" s="9">
        <v>-0.21188333710412199</v>
      </c>
      <c r="CR63" s="9">
        <v>-3.9505127372322102</v>
      </c>
      <c r="CS63" s="5">
        <v>-3.9505127372322098E-2</v>
      </c>
      <c r="CT63" s="6">
        <v>1.3618463776333001E-14</v>
      </c>
      <c r="CU63" s="6">
        <v>0</v>
      </c>
    </row>
    <row r="64" spans="8:99" x14ac:dyDescent="0.25">
      <c r="H64" s="36">
        <f xml:space="preserve"> ROW() - ROW(DATA[[#Headers],[Row]])</f>
        <v>63</v>
      </c>
      <c r="I64" s="4" t="s">
        <v>101</v>
      </c>
      <c r="J64" s="4" t="s">
        <v>167</v>
      </c>
      <c r="K64" s="23" t="s">
        <v>133</v>
      </c>
      <c r="L64" s="4" t="s">
        <v>74</v>
      </c>
      <c r="M64" s="23" t="s">
        <v>192</v>
      </c>
      <c r="N64" s="13">
        <v>34868</v>
      </c>
      <c r="O64" s="13">
        <v>-1.37517963412791E-6</v>
      </c>
      <c r="P64" s="13">
        <v>3.2429589528144002E-4</v>
      </c>
      <c r="Q64" s="13">
        <v>-8.6000856677804303E-3</v>
      </c>
      <c r="R64" s="13">
        <v>0</v>
      </c>
      <c r="S64" s="13">
        <v>0</v>
      </c>
      <c r="T64" s="13">
        <v>0</v>
      </c>
      <c r="U64" s="13">
        <v>8.4708438571496902E-3</v>
      </c>
      <c r="V64" s="13">
        <v>34841</v>
      </c>
      <c r="W64" s="13">
        <v>-1.37624532828484E-6</v>
      </c>
      <c r="X64" s="13">
        <v>3.2442152869000901E-4</v>
      </c>
      <c r="Y64" s="13">
        <v>-8.6000856677804303E-3</v>
      </c>
      <c r="Z64" s="13">
        <v>0</v>
      </c>
      <c r="AA64" s="13">
        <v>0</v>
      </c>
      <c r="AB64" s="13">
        <v>0</v>
      </c>
      <c r="AC64" s="13">
        <v>8.4708438571496902E-3</v>
      </c>
      <c r="AD64" s="5">
        <v>-3.1545601886451301E-2</v>
      </c>
      <c r="AE64" s="5">
        <v>1.03873295266019E-2</v>
      </c>
      <c r="AF64" s="5">
        <v>-3.68260542079836E-2</v>
      </c>
      <c r="AG64" s="5">
        <v>5.2571955564383703E-2</v>
      </c>
      <c r="AH64" s="5">
        <v>3.04670578819746E-2</v>
      </c>
      <c r="AI64" s="5">
        <v>-0.35150657722585499</v>
      </c>
      <c r="AJ64" s="5">
        <v>0.224165090807702</v>
      </c>
      <c r="AK64" s="6">
        <v>-7.0087022997225503E-4</v>
      </c>
      <c r="AL64" s="7">
        <v>0.85272680328501205</v>
      </c>
      <c r="AM64" s="5">
        <v>3.61673443323925E-2</v>
      </c>
      <c r="AN64" s="8">
        <v>95.143608599695298</v>
      </c>
      <c r="AO64" s="5">
        <v>-0.104766330401611</v>
      </c>
      <c r="AP64" s="5">
        <v>0.96077143918859598</v>
      </c>
      <c r="AQ64" s="5">
        <v>9.3524148216129394E-2</v>
      </c>
      <c r="AR64" s="16">
        <v>44015.375</v>
      </c>
      <c r="AS64" s="16">
        <v>45841.388888888891</v>
      </c>
      <c r="AT64" s="17" t="s">
        <v>303</v>
      </c>
      <c r="AU64" s="18">
        <v>-4.8563914003038304</v>
      </c>
      <c r="AV64" s="18">
        <v>-21.188333710412198</v>
      </c>
      <c r="AW64" s="18">
        <v>-3.6826054207983598</v>
      </c>
      <c r="AX64" s="19">
        <v>5.2571955564383703</v>
      </c>
      <c r="AY64" s="18">
        <v>10.4766330401612</v>
      </c>
      <c r="AZ64" s="24" t="s">
        <v>379</v>
      </c>
      <c r="BA64" s="18">
        <v>-0.68743344996215605</v>
      </c>
      <c r="BB64" s="25">
        <v>-0.35150657722585499</v>
      </c>
      <c r="BC64" s="18">
        <v>0.96077143918859598</v>
      </c>
      <c r="BD64" s="18">
        <v>-0.99923622958718905</v>
      </c>
      <c r="BE64" s="18">
        <v>1.23143703868332</v>
      </c>
      <c r="BF64" s="19">
        <v>96.879922186539602</v>
      </c>
      <c r="BG64" s="18" t="s">
        <v>76</v>
      </c>
      <c r="BH64" s="18" t="s">
        <v>76</v>
      </c>
      <c r="BI64" s="20">
        <v>0</v>
      </c>
      <c r="BJ64" s="18">
        <v>-3.1545601886451301E-2</v>
      </c>
      <c r="BK64" s="18">
        <v>3.04670578819746E-2</v>
      </c>
      <c r="BL64" s="5">
        <v>-0.68743344996215605</v>
      </c>
      <c r="BM64" s="5">
        <v>-0.99923622958718905</v>
      </c>
      <c r="BN64" s="11">
        <v>44015.375</v>
      </c>
      <c r="BO64" s="11">
        <v>45841.388888888891</v>
      </c>
      <c r="BP64" s="12" t="s">
        <v>303</v>
      </c>
      <c r="BQ64" s="12">
        <v>100</v>
      </c>
      <c r="BR64" s="14">
        <v>95.143608599695298</v>
      </c>
      <c r="BS64" s="13">
        <v>-4.8563914003047</v>
      </c>
      <c r="BT64" s="13">
        <v>-21.188333710412198</v>
      </c>
      <c r="BU64" s="12">
        <v>100</v>
      </c>
      <c r="BV64" s="12">
        <v>0</v>
      </c>
      <c r="BW64" s="22">
        <v>10.4766330401612</v>
      </c>
      <c r="BX64" s="26" t="s">
        <v>379</v>
      </c>
      <c r="BY64" s="12">
        <v>920</v>
      </c>
      <c r="BZ64" s="12">
        <v>920</v>
      </c>
      <c r="CA64" s="12">
        <v>0</v>
      </c>
      <c r="CB64" s="21">
        <v>0</v>
      </c>
      <c r="CC64" s="22">
        <v>46.956521739130402</v>
      </c>
      <c r="CD64" s="22">
        <v>1.83421570550595</v>
      </c>
      <c r="CE64" s="13">
        <v>-0.74821311193883999</v>
      </c>
      <c r="CF64" s="13">
        <v>0.14818703251686299</v>
      </c>
      <c r="CG64" s="13">
        <v>-0.14860265156451</v>
      </c>
      <c r="CH64" s="26" t="s">
        <v>193</v>
      </c>
      <c r="CI64" s="26" t="s">
        <v>194</v>
      </c>
      <c r="CJ64" s="13">
        <v>0.92720755406863997</v>
      </c>
      <c r="CK64" s="13">
        <v>-9.1942884623639892E-3</v>
      </c>
      <c r="CL64" s="13">
        <v>-0.68743344996215605</v>
      </c>
      <c r="CM64" s="13">
        <v>-0.35150657722585499</v>
      </c>
      <c r="CN64" s="13">
        <v>0.96077143918859598</v>
      </c>
      <c r="CO64" s="13">
        <v>-0.99923622958718905</v>
      </c>
      <c r="CP64" s="5" t="s">
        <v>76</v>
      </c>
      <c r="CQ64" s="9">
        <v>-0.21188333710412199</v>
      </c>
      <c r="CR64" s="9">
        <v>-4.8563914003047</v>
      </c>
      <c r="CS64" s="5">
        <v>-4.8563914003047E-2</v>
      </c>
      <c r="CT64" s="6">
        <v>1.61539967891643E-14</v>
      </c>
      <c r="CU64" s="6">
        <v>0</v>
      </c>
    </row>
    <row r="65" spans="8:99" x14ac:dyDescent="0.25">
      <c r="H65" s="36">
        <f xml:space="preserve"> ROW() - ROW(DATA[[#Headers],[Row]])</f>
        <v>64</v>
      </c>
      <c r="I65" s="4" t="s">
        <v>101</v>
      </c>
      <c r="J65" s="4" t="s">
        <v>167</v>
      </c>
      <c r="K65" s="23" t="s">
        <v>242</v>
      </c>
      <c r="L65" s="4" t="s">
        <v>74</v>
      </c>
      <c r="M65" s="23" t="s">
        <v>324</v>
      </c>
      <c r="N65" s="13">
        <v>34868</v>
      </c>
      <c r="O65" s="13">
        <v>-1.4411146580011201E-6</v>
      </c>
      <c r="P65" s="13">
        <v>1.56948583156429E-4</v>
      </c>
      <c r="Q65" s="13">
        <v>-4.1945566043821297E-3</v>
      </c>
      <c r="R65" s="13">
        <v>0</v>
      </c>
      <c r="S65" s="13">
        <v>0</v>
      </c>
      <c r="T65" s="13">
        <v>0</v>
      </c>
      <c r="U65" s="13">
        <v>7.3515765701008201E-3</v>
      </c>
      <c r="V65" s="13">
        <v>33734</v>
      </c>
      <c r="W65" s="13">
        <v>-1.48955907675293E-6</v>
      </c>
      <c r="X65" s="13">
        <v>1.5956461612757499E-4</v>
      </c>
      <c r="Y65" s="13">
        <v>-4.1945566043821297E-3</v>
      </c>
      <c r="Z65" s="13">
        <v>0</v>
      </c>
      <c r="AA65" s="13">
        <v>0</v>
      </c>
      <c r="AB65" s="13">
        <v>0</v>
      </c>
      <c r="AC65" s="13">
        <v>7.3515765701008201E-3</v>
      </c>
      <c r="AD65" s="5">
        <v>-3.62425948106593E-2</v>
      </c>
      <c r="AE65" s="5">
        <v>-1.56356105195882E-2</v>
      </c>
      <c r="AF65" s="5">
        <v>-3.7475777582051603E-2</v>
      </c>
      <c r="AG65" s="5">
        <v>2.5443103226548101E-2</v>
      </c>
      <c r="AH65" s="5">
        <v>7.1349433684882099E-3</v>
      </c>
      <c r="AI65" s="5">
        <v>-0.73709488201688</v>
      </c>
      <c r="AJ65" s="5">
        <v>0.22812004341612599</v>
      </c>
      <c r="AK65" s="6">
        <v>-1.5103938900691799E-4</v>
      </c>
      <c r="AL65" s="7">
        <v>0.33822005380575598</v>
      </c>
      <c r="AM65" s="5">
        <v>1.77432244568403E-2</v>
      </c>
      <c r="AN65" s="8">
        <v>95.058463985374701</v>
      </c>
      <c r="AO65" s="5">
        <v>-5.0842542115485001E-2</v>
      </c>
      <c r="AP65" s="5">
        <v>0.80923931549963402</v>
      </c>
      <c r="AQ65" s="5">
        <v>1.40816794768842E-2</v>
      </c>
      <c r="AR65" s="16">
        <v>44015.375</v>
      </c>
      <c r="AS65" s="16">
        <v>45841.388888888891</v>
      </c>
      <c r="AT65" s="17" t="s">
        <v>303</v>
      </c>
      <c r="AU65" s="18">
        <v>-4.94153601462531</v>
      </c>
      <c r="AV65" s="18">
        <v>-21.188333710412198</v>
      </c>
      <c r="AW65" s="18">
        <v>-3.7475777582051601</v>
      </c>
      <c r="AX65" s="19">
        <v>2.5443103226548098</v>
      </c>
      <c r="AY65" s="18">
        <v>5.0842542115485001</v>
      </c>
      <c r="AZ65" s="24" t="s">
        <v>325</v>
      </c>
      <c r="BA65" s="18">
        <v>-1.48851706000832</v>
      </c>
      <c r="BB65" s="25">
        <v>-0.73709488201688</v>
      </c>
      <c r="BC65" s="18">
        <v>0.80923931549963402</v>
      </c>
      <c r="BD65" s="18">
        <v>-2.13447636332352</v>
      </c>
      <c r="BE65" s="18">
        <v>4.2092966519141699</v>
      </c>
      <c r="BF65" s="19">
        <v>407.14414742273999</v>
      </c>
      <c r="BG65" s="18" t="s">
        <v>76</v>
      </c>
      <c r="BH65" s="18" t="s">
        <v>76</v>
      </c>
      <c r="BI65" s="20">
        <v>0</v>
      </c>
      <c r="BJ65" s="18">
        <v>-3.62425948106593E-2</v>
      </c>
      <c r="BK65" s="18">
        <v>7.1349433684882099E-3</v>
      </c>
      <c r="BL65" s="5">
        <v>-1.48851706000832</v>
      </c>
      <c r="BM65" s="5">
        <v>-2.13447636332352</v>
      </c>
      <c r="BN65" s="11">
        <v>44015.375</v>
      </c>
      <c r="BO65" s="11">
        <v>45841.388888888891</v>
      </c>
      <c r="BP65" s="12" t="s">
        <v>303</v>
      </c>
      <c r="BQ65" s="12">
        <v>100</v>
      </c>
      <c r="BR65" s="14">
        <v>95.058463985374701</v>
      </c>
      <c r="BS65" s="13">
        <v>-4.9415360146252896</v>
      </c>
      <c r="BT65" s="13">
        <v>-21.188333710412198</v>
      </c>
      <c r="BU65" s="12">
        <v>100</v>
      </c>
      <c r="BV65" s="12">
        <v>0</v>
      </c>
      <c r="BW65" s="22">
        <v>5.0842542115485898</v>
      </c>
      <c r="BX65" s="26" t="s">
        <v>325</v>
      </c>
      <c r="BY65" s="12">
        <v>141</v>
      </c>
      <c r="BZ65" s="12">
        <v>141</v>
      </c>
      <c r="CA65" s="12">
        <v>0</v>
      </c>
      <c r="CB65" s="21">
        <v>0</v>
      </c>
      <c r="CC65" s="22">
        <v>38.297872340425499</v>
      </c>
      <c r="CD65" s="22">
        <v>0.64091044538138797</v>
      </c>
      <c r="CE65" s="13">
        <v>-0.74821311193883799</v>
      </c>
      <c r="CF65" s="13">
        <v>0.19939001219111299</v>
      </c>
      <c r="CG65" s="13">
        <v>-0.18362727084864999</v>
      </c>
      <c r="CH65" s="26" t="s">
        <v>326</v>
      </c>
      <c r="CI65" s="26" t="s">
        <v>327</v>
      </c>
      <c r="CJ65" s="13">
        <v>0.67896592063088201</v>
      </c>
      <c r="CK65" s="13">
        <v>-3.6315739425972902E-2</v>
      </c>
      <c r="CL65" s="13">
        <v>-1.48851706000832</v>
      </c>
      <c r="CM65" s="13">
        <v>-0.73709488201688</v>
      </c>
      <c r="CN65" s="13">
        <v>0.80923931549963402</v>
      </c>
      <c r="CO65" s="13">
        <v>-2.13447636332352</v>
      </c>
      <c r="CP65" s="5" t="s">
        <v>76</v>
      </c>
      <c r="CQ65" s="9">
        <v>-0.21188333710412199</v>
      </c>
      <c r="CR65" s="9">
        <v>-4.9415360146252896</v>
      </c>
      <c r="CS65" s="5">
        <v>-4.9415360146252897E-2</v>
      </c>
      <c r="CT65" s="6">
        <v>1.2207876224855401E-15</v>
      </c>
      <c r="CU65" s="6">
        <v>0</v>
      </c>
    </row>
    <row r="66" spans="8:99" x14ac:dyDescent="0.25">
      <c r="H66" s="36">
        <f xml:space="preserve"> ROW() - ROW(DATA[[#Headers],[Row]])</f>
        <v>65</v>
      </c>
      <c r="I66" s="4" t="s">
        <v>101</v>
      </c>
      <c r="J66" s="4" t="s">
        <v>167</v>
      </c>
      <c r="K66" s="23" t="s">
        <v>256</v>
      </c>
      <c r="L66" s="4" t="s">
        <v>74</v>
      </c>
      <c r="M66" s="23" t="s">
        <v>335</v>
      </c>
      <c r="N66" s="13">
        <v>34868</v>
      </c>
      <c r="O66" s="13">
        <v>-1.59247084838394E-6</v>
      </c>
      <c r="P66" s="13">
        <v>2.0445188007534601E-4</v>
      </c>
      <c r="Q66" s="13">
        <v>-4.1945566043822798E-3</v>
      </c>
      <c r="R66" s="13">
        <v>0</v>
      </c>
      <c r="S66" s="13">
        <v>0</v>
      </c>
      <c r="T66" s="13">
        <v>0</v>
      </c>
      <c r="U66" s="13">
        <v>7.3515765701006102E-3</v>
      </c>
      <c r="V66" s="13">
        <v>34706</v>
      </c>
      <c r="W66" s="13">
        <v>-1.59990415321418E-6</v>
      </c>
      <c r="X66" s="13">
        <v>2.0492847752082399E-4</v>
      </c>
      <c r="Y66" s="13">
        <v>-4.1945566043822798E-3</v>
      </c>
      <c r="Z66" s="13">
        <v>0</v>
      </c>
      <c r="AA66" s="13">
        <v>0</v>
      </c>
      <c r="AB66" s="13">
        <v>0</v>
      </c>
      <c r="AC66" s="13">
        <v>7.3515765701006102E-3</v>
      </c>
      <c r="AD66" s="5">
        <v>-3.9427977870902201E-2</v>
      </c>
      <c r="AE66" s="5">
        <v>-4.7904739665983699E-3</v>
      </c>
      <c r="AF66" s="5">
        <v>-4.1512937846331303E-2</v>
      </c>
      <c r="AG66" s="5">
        <v>3.3143913662687499E-2</v>
      </c>
      <c r="AH66" s="5">
        <v>1.21085715900457E-2</v>
      </c>
      <c r="AI66" s="5">
        <v>-0.63279724988471997</v>
      </c>
      <c r="AJ66" s="5">
        <v>0.25269477499438198</v>
      </c>
      <c r="AK66" s="6">
        <v>-2.87668315001559E-4</v>
      </c>
      <c r="AL66" s="7">
        <v>0.54441758962317399</v>
      </c>
      <c r="AM66" s="5">
        <v>2.2887167190051599E-2</v>
      </c>
      <c r="AN66" s="8">
        <v>94.529825505377104</v>
      </c>
      <c r="AO66" s="5">
        <v>-6.5602272851049803E-2</v>
      </c>
      <c r="AP66" s="5">
        <v>0.88932232735021999</v>
      </c>
      <c r="AQ66" s="5">
        <v>3.3870597682688998E-2</v>
      </c>
      <c r="AR66" s="16">
        <v>44015.375</v>
      </c>
      <c r="AS66" s="16">
        <v>45841.388888888891</v>
      </c>
      <c r="AT66" s="17" t="s">
        <v>303</v>
      </c>
      <c r="AU66" s="18">
        <v>-5.4701744946227997</v>
      </c>
      <c r="AV66" s="18">
        <v>-21.188333710412198</v>
      </c>
      <c r="AW66" s="18">
        <v>-4.1512937846331299</v>
      </c>
      <c r="AX66" s="19">
        <v>3.3143913662687501</v>
      </c>
      <c r="AY66" s="18">
        <v>6.5602272851049701</v>
      </c>
      <c r="AZ66" s="24" t="s">
        <v>336</v>
      </c>
      <c r="BA66" s="18">
        <v>-1.2626793058130501</v>
      </c>
      <c r="BB66" s="25">
        <v>-0.63279724988471997</v>
      </c>
      <c r="BC66" s="18">
        <v>0.88932232735021999</v>
      </c>
      <c r="BD66" s="18">
        <v>-1.82854145067464</v>
      </c>
      <c r="BE66" s="18">
        <v>2.6752413378330901</v>
      </c>
      <c r="BF66" s="19">
        <v>184.330096114957</v>
      </c>
      <c r="BG66" s="18" t="s">
        <v>76</v>
      </c>
      <c r="BH66" s="18" t="s">
        <v>76</v>
      </c>
      <c r="BI66" s="20">
        <v>0</v>
      </c>
      <c r="BJ66" s="18">
        <v>-3.9427977870902201E-2</v>
      </c>
      <c r="BK66" s="18">
        <v>1.21085715900457E-2</v>
      </c>
      <c r="BL66" s="5">
        <v>-1.2626793058130501</v>
      </c>
      <c r="BM66" s="5">
        <v>-1.82854145067464</v>
      </c>
      <c r="BN66" s="11">
        <v>44015.375</v>
      </c>
      <c r="BO66" s="11">
        <v>45841.388888888891</v>
      </c>
      <c r="BP66" s="12" t="s">
        <v>303</v>
      </c>
      <c r="BQ66" s="12">
        <v>100</v>
      </c>
      <c r="BR66" s="14">
        <v>94.529825505377104</v>
      </c>
      <c r="BS66" s="13">
        <v>-5.4701744946228796</v>
      </c>
      <c r="BT66" s="13">
        <v>-21.188333710412198</v>
      </c>
      <c r="BU66" s="12">
        <v>100</v>
      </c>
      <c r="BV66" s="12">
        <v>0</v>
      </c>
      <c r="BW66" s="22">
        <v>6.5602272851052099</v>
      </c>
      <c r="BX66" s="26" t="s">
        <v>336</v>
      </c>
      <c r="BY66" s="12">
        <v>338</v>
      </c>
      <c r="BZ66" s="12">
        <v>338</v>
      </c>
      <c r="CA66" s="12">
        <v>0</v>
      </c>
      <c r="CB66" s="21">
        <v>0</v>
      </c>
      <c r="CC66" s="22">
        <v>44.082840236686302</v>
      </c>
      <c r="CD66" s="22">
        <v>0.64091044538136999</v>
      </c>
      <c r="CE66" s="13">
        <v>-0.74821311193883799</v>
      </c>
      <c r="CF66" s="13">
        <v>0.15118547981792099</v>
      </c>
      <c r="CG66" s="13">
        <v>-0.15346902869417101</v>
      </c>
      <c r="CH66" s="26" t="s">
        <v>337</v>
      </c>
      <c r="CI66" s="26" t="s">
        <v>338</v>
      </c>
      <c r="CJ66" s="13">
        <v>0.80128088026349797</v>
      </c>
      <c r="CK66" s="13">
        <v>-1.88541555521313E-2</v>
      </c>
      <c r="CL66" s="13">
        <v>-1.2626793058130501</v>
      </c>
      <c r="CM66" s="13">
        <v>-0.63279724988471997</v>
      </c>
      <c r="CN66" s="13">
        <v>0.88932232735021999</v>
      </c>
      <c r="CO66" s="13">
        <v>-1.82854145067464</v>
      </c>
      <c r="CP66" s="5" t="s">
        <v>76</v>
      </c>
      <c r="CQ66" s="9">
        <v>-0.21188333710412199</v>
      </c>
      <c r="CR66" s="9">
        <v>-5.4701744946228796</v>
      </c>
      <c r="CS66" s="5">
        <v>-5.47017449462288E-2</v>
      </c>
      <c r="CT66" s="6">
        <v>3.1095043246925799E-15</v>
      </c>
      <c r="CU66" s="6">
        <v>0</v>
      </c>
    </row>
    <row r="67" spans="8:99" x14ac:dyDescent="0.25">
      <c r="H67" s="36">
        <f xml:space="preserve"> ROW() - ROW(DATA[[#Headers],[Row]])</f>
        <v>66</v>
      </c>
      <c r="I67" s="4" t="s">
        <v>101</v>
      </c>
      <c r="J67" s="4" t="s">
        <v>167</v>
      </c>
      <c r="K67" s="23" t="s">
        <v>268</v>
      </c>
      <c r="L67" s="4" t="s">
        <v>74</v>
      </c>
      <c r="M67" s="23" t="s">
        <v>347</v>
      </c>
      <c r="N67" s="13">
        <v>34868</v>
      </c>
      <c r="O67" s="13">
        <v>-1.74577730922155E-6</v>
      </c>
      <c r="P67" s="13">
        <v>2.3905043415668501E-4</v>
      </c>
      <c r="Q67" s="13">
        <v>-8.6000856677802794E-3</v>
      </c>
      <c r="R67" s="13">
        <v>0</v>
      </c>
      <c r="S67" s="13">
        <v>0</v>
      </c>
      <c r="T67" s="13">
        <v>0</v>
      </c>
      <c r="U67" s="13">
        <v>7.3515765701007299E-3</v>
      </c>
      <c r="V67" s="13">
        <v>34841</v>
      </c>
      <c r="W67" s="13">
        <v>-1.7471301976963099E-6</v>
      </c>
      <c r="X67" s="13">
        <v>2.3914303988794799E-4</v>
      </c>
      <c r="Y67" s="13">
        <v>-8.6000856677802794E-3</v>
      </c>
      <c r="Z67" s="13">
        <v>0</v>
      </c>
      <c r="AA67" s="13">
        <v>0</v>
      </c>
      <c r="AB67" s="13">
        <v>0</v>
      </c>
      <c r="AC67" s="13">
        <v>7.3515765701007299E-3</v>
      </c>
      <c r="AD67" s="5">
        <v>-4.2719711671252499E-2</v>
      </c>
      <c r="AE67" s="5">
        <v>9.1240431547756596E-4</v>
      </c>
      <c r="AF67" s="5">
        <v>-4.5559324316333097E-2</v>
      </c>
      <c r="AG67" s="5">
        <v>3.8752722390224897E-2</v>
      </c>
      <c r="AH67" s="5">
        <v>1.655401378492E-2</v>
      </c>
      <c r="AI67" s="5">
        <v>-0.63244277751447797</v>
      </c>
      <c r="AJ67" s="5">
        <v>0.27732566771419898</v>
      </c>
      <c r="AK67" s="6">
        <v>-3.7182260795876298E-4</v>
      </c>
      <c r="AL67" s="7">
        <v>0.63803984686871595</v>
      </c>
      <c r="AM67" s="5">
        <v>2.7000093274054501E-2</v>
      </c>
      <c r="AN67" s="8">
        <v>94.000708551976004</v>
      </c>
      <c r="AO67" s="5">
        <v>-7.2037069496441702E-2</v>
      </c>
      <c r="AP67" s="5">
        <v>0.90612853224054202</v>
      </c>
      <c r="AQ67" s="5">
        <v>4.46541241252724E-2</v>
      </c>
      <c r="AR67" s="16">
        <v>44015.375</v>
      </c>
      <c r="AS67" s="16">
        <v>45841.388888888891</v>
      </c>
      <c r="AT67" s="17" t="s">
        <v>303</v>
      </c>
      <c r="AU67" s="18">
        <v>-5.9992914480225901</v>
      </c>
      <c r="AV67" s="18">
        <v>-21.188333710412198</v>
      </c>
      <c r="AW67" s="18">
        <v>-4.5559324316333099</v>
      </c>
      <c r="AX67" s="19">
        <v>3.8752722390224901</v>
      </c>
      <c r="AY67" s="18">
        <v>7.2037069496441601</v>
      </c>
      <c r="AZ67" s="24" t="s">
        <v>348</v>
      </c>
      <c r="BA67" s="18">
        <v>-1.1838917334467001</v>
      </c>
      <c r="BB67" s="25">
        <v>-0.63244277751447797</v>
      </c>
      <c r="BC67" s="18">
        <v>0.90612853224054202</v>
      </c>
      <c r="BD67" s="18">
        <v>-1.69921737753511</v>
      </c>
      <c r="BE67" s="18">
        <v>1.2516989039606601</v>
      </c>
      <c r="BF67" s="19">
        <v>192.77961762695901</v>
      </c>
      <c r="BG67" s="18" t="s">
        <v>76</v>
      </c>
      <c r="BH67" s="18" t="s">
        <v>76</v>
      </c>
      <c r="BI67" s="20">
        <v>0</v>
      </c>
      <c r="BJ67" s="18">
        <v>-4.2719711671252499E-2</v>
      </c>
      <c r="BK67" s="18">
        <v>1.655401378492E-2</v>
      </c>
      <c r="BL67" s="5">
        <v>-1.1838917334467001</v>
      </c>
      <c r="BM67" s="5">
        <v>-1.69921737753511</v>
      </c>
      <c r="BN67" s="11">
        <v>44015.375</v>
      </c>
      <c r="BO67" s="11">
        <v>45841.388888888891</v>
      </c>
      <c r="BP67" s="12" t="s">
        <v>303</v>
      </c>
      <c r="BQ67" s="12">
        <v>100</v>
      </c>
      <c r="BR67" s="14">
        <v>94.000708551976004</v>
      </c>
      <c r="BS67" s="13">
        <v>-5.9992914480239596</v>
      </c>
      <c r="BT67" s="13">
        <v>-21.188333710412198</v>
      </c>
      <c r="BU67" s="12">
        <v>100</v>
      </c>
      <c r="BV67" s="12">
        <v>0</v>
      </c>
      <c r="BW67" s="22">
        <v>7.2037069496450101</v>
      </c>
      <c r="BX67" s="26" t="s">
        <v>348</v>
      </c>
      <c r="BY67" s="12">
        <v>444</v>
      </c>
      <c r="BZ67" s="12">
        <v>444</v>
      </c>
      <c r="CA67" s="12">
        <v>0</v>
      </c>
      <c r="CB67" s="21">
        <v>0</v>
      </c>
      <c r="CC67" s="22">
        <v>44.819819819819799</v>
      </c>
      <c r="CD67" s="22">
        <v>0.64091044538138298</v>
      </c>
      <c r="CE67" s="13">
        <v>-0.74821311193883699</v>
      </c>
      <c r="CF67" s="13">
        <v>0.153692884902974</v>
      </c>
      <c r="CG67" s="13">
        <v>-0.156083754027594</v>
      </c>
      <c r="CH67" s="26" t="s">
        <v>349</v>
      </c>
      <c r="CI67" s="26" t="s">
        <v>350</v>
      </c>
      <c r="CJ67" s="13">
        <v>0.83377217483517696</v>
      </c>
      <c r="CK67" s="13">
        <v>-1.6970876605582101E-2</v>
      </c>
      <c r="CL67" s="13">
        <v>-1.1838917334467001</v>
      </c>
      <c r="CM67" s="13">
        <v>-0.63244277751447797</v>
      </c>
      <c r="CN67" s="13">
        <v>0.90612853224054202</v>
      </c>
      <c r="CO67" s="13">
        <v>-1.69921737753511</v>
      </c>
      <c r="CP67" s="5" t="s">
        <v>76</v>
      </c>
      <c r="CQ67" s="9">
        <v>-0.21188333710412199</v>
      </c>
      <c r="CR67" s="9">
        <v>-5.9992914480239596</v>
      </c>
      <c r="CS67" s="5">
        <v>-5.9992914480239599E-2</v>
      </c>
      <c r="CT67" s="6">
        <v>4.6366974165570602E-15</v>
      </c>
      <c r="CU67" s="6">
        <v>0</v>
      </c>
    </row>
    <row r="68" spans="8:99" x14ac:dyDescent="0.25">
      <c r="H68" s="36">
        <f xml:space="preserve"> ROW() - ROW(DATA[[#Headers],[Row]])</f>
        <v>67</v>
      </c>
      <c r="I68" s="4" t="s">
        <v>101</v>
      </c>
      <c r="J68" s="4" t="s">
        <v>167</v>
      </c>
      <c r="K68" s="23" t="s">
        <v>109</v>
      </c>
      <c r="L68" s="4" t="s">
        <v>74</v>
      </c>
      <c r="M68" s="23" t="s">
        <v>173</v>
      </c>
      <c r="N68" s="13">
        <v>34868</v>
      </c>
      <c r="O68" s="13">
        <v>-1.9469126489467699E-6</v>
      </c>
      <c r="P68" s="13">
        <v>2.8895671616003599E-4</v>
      </c>
      <c r="Q68" s="13">
        <v>-8.6000856677804806E-3</v>
      </c>
      <c r="R68" s="13">
        <v>0</v>
      </c>
      <c r="S68" s="13">
        <v>0</v>
      </c>
      <c r="T68" s="13">
        <v>0</v>
      </c>
      <c r="U68" s="13">
        <v>7.3515765701005703E-3</v>
      </c>
      <c r="V68" s="13">
        <v>34841</v>
      </c>
      <c r="W68" s="13">
        <v>-1.9484214070628199E-6</v>
      </c>
      <c r="X68" s="13">
        <v>2.8906865597139902E-4</v>
      </c>
      <c r="Y68" s="13">
        <v>-8.6000856677804806E-3</v>
      </c>
      <c r="Z68" s="13">
        <v>0</v>
      </c>
      <c r="AA68" s="13">
        <v>0</v>
      </c>
      <c r="AB68" s="13">
        <v>0</v>
      </c>
      <c r="AC68" s="13">
        <v>7.3515765701005703E-3</v>
      </c>
      <c r="AD68" s="5">
        <v>-4.6791007643931098E-2</v>
      </c>
      <c r="AE68" s="5">
        <v>2.5931991732610401E-2</v>
      </c>
      <c r="AF68" s="5">
        <v>-5.09197318825933E-2</v>
      </c>
      <c r="AG68" s="5">
        <v>4.68430833168638E-2</v>
      </c>
      <c r="AH68" s="5">
        <v>2.4188136382049301E-2</v>
      </c>
      <c r="AI68" s="5">
        <v>-0.51879444305424705</v>
      </c>
      <c r="AJ68" s="5">
        <v>0.30995518164666203</v>
      </c>
      <c r="AK68" s="6">
        <v>-5.4926724462106503E-4</v>
      </c>
      <c r="AL68" s="7">
        <v>0.77713675982030705</v>
      </c>
      <c r="AM68" s="5">
        <v>3.2894173719556399E-2</v>
      </c>
      <c r="AN68" s="8">
        <v>93.300894835262795</v>
      </c>
      <c r="AO68" s="5">
        <v>-9.8150110442237204E-2</v>
      </c>
      <c r="AP68" s="5">
        <v>0.92913311840060897</v>
      </c>
      <c r="AQ68" s="5">
        <v>6.9519330044740105E-2</v>
      </c>
      <c r="AR68" s="16">
        <v>44015.375</v>
      </c>
      <c r="AS68" s="16">
        <v>45841.388888888891</v>
      </c>
      <c r="AT68" s="17" t="s">
        <v>303</v>
      </c>
      <c r="AU68" s="18">
        <v>-6.6991051647359301</v>
      </c>
      <c r="AV68" s="18">
        <v>-21.188333710412198</v>
      </c>
      <c r="AW68" s="18">
        <v>-5.0919731882593302</v>
      </c>
      <c r="AX68" s="19">
        <v>4.6843083316863803</v>
      </c>
      <c r="AY68" s="18">
        <v>9.8150110442237199</v>
      </c>
      <c r="AZ68" s="24" t="s">
        <v>372</v>
      </c>
      <c r="BA68" s="18">
        <v>-1.09226081614276</v>
      </c>
      <c r="BB68" s="25">
        <v>-0.51879444305424705</v>
      </c>
      <c r="BC68" s="18">
        <v>0.92913311840060897</v>
      </c>
      <c r="BD68" s="18">
        <v>-1.5554385056312301</v>
      </c>
      <c r="BE68" s="18">
        <v>0.60423201815615701</v>
      </c>
      <c r="BF68" s="19">
        <v>119.279466114054</v>
      </c>
      <c r="BG68" s="18" t="s">
        <v>76</v>
      </c>
      <c r="BH68" s="18" t="s">
        <v>76</v>
      </c>
      <c r="BI68" s="20">
        <v>0</v>
      </c>
      <c r="BJ68" s="18">
        <v>-4.6791007643931098E-2</v>
      </c>
      <c r="BK68" s="18">
        <v>2.4188136382049301E-2</v>
      </c>
      <c r="BL68" s="5">
        <v>-1.09226081614276</v>
      </c>
      <c r="BM68" s="5">
        <v>-1.5554385056312301</v>
      </c>
      <c r="BN68" s="11">
        <v>44015.375</v>
      </c>
      <c r="BO68" s="11">
        <v>45841.388888888891</v>
      </c>
      <c r="BP68" s="12" t="s">
        <v>303</v>
      </c>
      <c r="BQ68" s="12">
        <v>100</v>
      </c>
      <c r="BR68" s="14">
        <v>93.300894835262795</v>
      </c>
      <c r="BS68" s="13">
        <v>-6.6991051647371096</v>
      </c>
      <c r="BT68" s="13">
        <v>-21.188333710412198</v>
      </c>
      <c r="BU68" s="12">
        <v>100</v>
      </c>
      <c r="BV68" s="12">
        <v>0</v>
      </c>
      <c r="BW68" s="22">
        <v>9.8150110442247502</v>
      </c>
      <c r="BX68" s="26" t="s">
        <v>372</v>
      </c>
      <c r="BY68" s="12">
        <v>685</v>
      </c>
      <c r="BZ68" s="12">
        <v>685</v>
      </c>
      <c r="CA68" s="12">
        <v>0</v>
      </c>
      <c r="CB68" s="21">
        <v>0</v>
      </c>
      <c r="CC68" s="22">
        <v>46.277372262773703</v>
      </c>
      <c r="CD68" s="22">
        <v>0.64516520967867896</v>
      </c>
      <c r="CE68" s="13">
        <v>-0.74821311193884699</v>
      </c>
      <c r="CF68" s="13">
        <v>0.146425889668338</v>
      </c>
      <c r="CG68" s="13">
        <v>-0.14990455121357499</v>
      </c>
      <c r="CH68" s="26" t="s">
        <v>174</v>
      </c>
      <c r="CI68" s="26" t="s">
        <v>175</v>
      </c>
      <c r="CJ68" s="13">
        <v>0.87239574836616696</v>
      </c>
      <c r="CK68" s="13">
        <v>-1.25862868602788E-2</v>
      </c>
      <c r="CL68" s="13">
        <v>-1.09226081614276</v>
      </c>
      <c r="CM68" s="13">
        <v>-0.51879444305424705</v>
      </c>
      <c r="CN68" s="13">
        <v>0.92913311840060897</v>
      </c>
      <c r="CO68" s="13">
        <v>-1.5554385056312301</v>
      </c>
      <c r="CP68" s="5" t="s">
        <v>76</v>
      </c>
      <c r="CQ68" s="9">
        <v>-0.21188333710412199</v>
      </c>
      <c r="CR68" s="9">
        <v>-6.6991051647371096</v>
      </c>
      <c r="CS68" s="5">
        <v>-6.6991051647371194E-2</v>
      </c>
      <c r="CT68" s="6">
        <v>9.2797371839558196E-15</v>
      </c>
      <c r="CU68" s="6">
        <v>0</v>
      </c>
    </row>
    <row r="69" spans="8:99" x14ac:dyDescent="0.25">
      <c r="H69" s="36">
        <f xml:space="preserve"> ROW() - ROW(DATA[[#Headers],[Row]])</f>
        <v>68</v>
      </c>
      <c r="I69" s="4" t="s">
        <v>101</v>
      </c>
      <c r="J69" s="4" t="s">
        <v>102</v>
      </c>
      <c r="K69" s="23" t="s">
        <v>115</v>
      </c>
      <c r="L69" s="4" t="s">
        <v>75</v>
      </c>
      <c r="M69" s="23" t="s">
        <v>120</v>
      </c>
      <c r="N69" s="13">
        <v>34869</v>
      </c>
      <c r="O69" s="13">
        <v>-2.08233006017404E-6</v>
      </c>
      <c r="P69" s="13">
        <v>3.3197306327374302E-4</v>
      </c>
      <c r="Q69" s="13">
        <v>-8.6309311663933207E-3</v>
      </c>
      <c r="R69" s="13">
        <v>0</v>
      </c>
      <c r="S69" s="13">
        <v>0</v>
      </c>
      <c r="T69" s="13">
        <v>0</v>
      </c>
      <c r="U69" s="13">
        <v>9.0960698113456105E-3</v>
      </c>
      <c r="V69" s="13">
        <v>34786</v>
      </c>
      <c r="W69" s="13">
        <v>-2.0872985358537501E-6</v>
      </c>
      <c r="X69" s="13">
        <v>3.3236886982849698E-4</v>
      </c>
      <c r="Y69" s="13">
        <v>-8.6309311663933207E-3</v>
      </c>
      <c r="Z69" s="13">
        <v>0</v>
      </c>
      <c r="AA69" s="13">
        <v>0</v>
      </c>
      <c r="AB69" s="13">
        <v>0</v>
      </c>
      <c r="AC69" s="13">
        <v>9.0960698113456105E-3</v>
      </c>
      <c r="AD69" s="5">
        <v>-5.2251781787968701E-2</v>
      </c>
      <c r="AE69" s="5">
        <v>0.105096814701411</v>
      </c>
      <c r="AF69" s="5">
        <v>-5.4622960778196103E-2</v>
      </c>
      <c r="AG69" s="5">
        <v>5.3816509505431299E-2</v>
      </c>
      <c r="AH69" s="5">
        <v>-2.0259191552893002E-2</v>
      </c>
      <c r="AI69" s="5">
        <v>-0.28282449312002</v>
      </c>
      <c r="AJ69" s="5">
        <v>2.8552400130058002</v>
      </c>
      <c r="AK69" s="6">
        <v>-5.2399373095041201E-4</v>
      </c>
      <c r="AL69" s="7">
        <v>-2.63087382421616</v>
      </c>
      <c r="AM69" s="5">
        <v>3.7843204797079102E-2</v>
      </c>
      <c r="AN69" s="8">
        <v>92.8179846810567</v>
      </c>
      <c r="AO69" s="5">
        <v>-0.19313377061376399</v>
      </c>
      <c r="AP69" s="5">
        <v>0.92054586766633395</v>
      </c>
      <c r="AQ69" s="5">
        <v>4.9126731480684797E-2</v>
      </c>
      <c r="AR69" s="16">
        <v>44015.375</v>
      </c>
      <c r="AS69" s="16">
        <v>45841.388888888891</v>
      </c>
      <c r="AT69" s="17" t="s">
        <v>216</v>
      </c>
      <c r="AU69" s="18">
        <v>-7.1820153189432503</v>
      </c>
      <c r="AV69" s="18">
        <v>-2.5303524961884198</v>
      </c>
      <c r="AW69" s="18">
        <v>-5.4622960778196097</v>
      </c>
      <c r="AX69" s="19">
        <v>5.38165095054313</v>
      </c>
      <c r="AY69" s="18">
        <v>19.3133770613764</v>
      </c>
      <c r="AZ69" s="24" t="s">
        <v>241</v>
      </c>
      <c r="BA69" s="18">
        <v>-1.0168558772071701</v>
      </c>
      <c r="BB69" s="25">
        <v>-0.28282449312002</v>
      </c>
      <c r="BC69" s="18">
        <v>0.92054586766633395</v>
      </c>
      <c r="BD69" s="18">
        <v>-1.44606235848179</v>
      </c>
      <c r="BE69" s="18">
        <v>1.0296959986163801</v>
      </c>
      <c r="BF69" s="19">
        <v>171.78781485820701</v>
      </c>
      <c r="BG69" s="18" t="s">
        <v>76</v>
      </c>
      <c r="BH69" s="18" t="s">
        <v>76</v>
      </c>
      <c r="BI69" s="20">
        <v>0</v>
      </c>
      <c r="BJ69" s="18">
        <v>-5.2251781787968701E-2</v>
      </c>
      <c r="BK69" s="18">
        <v>-2.0259191552893002E-2</v>
      </c>
      <c r="BL69" s="5">
        <v>-1.0168558772071701</v>
      </c>
      <c r="BM69" s="5">
        <v>-1.44606235848179</v>
      </c>
      <c r="BN69" s="11">
        <v>44015.375</v>
      </c>
      <c r="BO69" s="11">
        <v>45841.388888888891</v>
      </c>
      <c r="BP69" s="12" t="s">
        <v>216</v>
      </c>
      <c r="BQ69" s="12">
        <v>100</v>
      </c>
      <c r="BR69" s="14">
        <v>92.8179846810567</v>
      </c>
      <c r="BS69" s="13">
        <v>-7.1820153189432796</v>
      </c>
      <c r="BT69" s="13">
        <v>-2.5303524961884198</v>
      </c>
      <c r="BU69" s="12">
        <v>100</v>
      </c>
      <c r="BV69" s="12">
        <v>0</v>
      </c>
      <c r="BW69" s="22">
        <v>19.313377061376301</v>
      </c>
      <c r="BX69" s="26" t="s">
        <v>241</v>
      </c>
      <c r="BY69" s="12">
        <v>485</v>
      </c>
      <c r="BZ69" s="12">
        <v>485</v>
      </c>
      <c r="CA69" s="12">
        <v>0</v>
      </c>
      <c r="CB69" s="21">
        <v>0</v>
      </c>
      <c r="CC69" s="22">
        <v>44.948453608247398</v>
      </c>
      <c r="CD69" s="22">
        <v>1.2243999404310999</v>
      </c>
      <c r="CE69" s="13">
        <v>-1.1309802061021199</v>
      </c>
      <c r="CF69" s="13">
        <v>0.216767885838867</v>
      </c>
      <c r="CG69" s="13">
        <v>-0.20959490076986001</v>
      </c>
      <c r="CH69" s="26" t="s">
        <v>119</v>
      </c>
      <c r="CI69" s="26" t="s">
        <v>118</v>
      </c>
      <c r="CJ69" s="13">
        <v>0.87062619989785595</v>
      </c>
      <c r="CK69" s="13">
        <v>-1.7889926409068699E-2</v>
      </c>
      <c r="CL69" s="13">
        <v>-1.0168558772071701</v>
      </c>
      <c r="CM69" s="13">
        <v>-0.28282449312002</v>
      </c>
      <c r="CN69" s="13">
        <v>0.92054586766633395</v>
      </c>
      <c r="CO69" s="13">
        <v>-1.44606235848179</v>
      </c>
      <c r="CP69" s="5" t="s">
        <v>76</v>
      </c>
      <c r="CQ69" s="9">
        <v>-2.5303524961865199E-2</v>
      </c>
      <c r="CR69" s="9">
        <v>-7.1820153189432796</v>
      </c>
      <c r="CS69" s="5">
        <v>-7.18201531894328E-2</v>
      </c>
      <c r="CT69" s="6">
        <v>-2.3093647998674E-18</v>
      </c>
      <c r="CU69" s="6">
        <v>0</v>
      </c>
    </row>
    <row r="70" spans="8:99" x14ac:dyDescent="0.25">
      <c r="H70" s="4">
        <f xml:space="preserve"> ROW() - ROW(DATA[[#Headers],[Row]])</f>
        <v>69</v>
      </c>
      <c r="I70" s="4" t="s">
        <v>101</v>
      </c>
      <c r="J70" s="4" t="s">
        <v>102</v>
      </c>
      <c r="K70" s="23" t="s">
        <v>214</v>
      </c>
      <c r="L70" s="4" t="s">
        <v>74</v>
      </c>
      <c r="M70" s="23" t="s">
        <v>215</v>
      </c>
      <c r="N70" s="13">
        <v>34869</v>
      </c>
      <c r="O70" s="13">
        <v>-2.0202983547102999E-6</v>
      </c>
      <c r="P70" s="13">
        <v>5.3027250604572001E-4</v>
      </c>
      <c r="Q70" s="13">
        <v>-1.40091829281017E-2</v>
      </c>
      <c r="R70" s="13">
        <v>0</v>
      </c>
      <c r="S70" s="13">
        <v>0</v>
      </c>
      <c r="T70" s="13">
        <v>0</v>
      </c>
      <c r="U70" s="13">
        <v>8.6309311663933398E-3</v>
      </c>
      <c r="V70" s="13">
        <v>34840</v>
      </c>
      <c r="W70" s="13">
        <v>-2.0219800037426301E-6</v>
      </c>
      <c r="X70" s="13">
        <v>5.3049315647414705E-4</v>
      </c>
      <c r="Y70" s="13">
        <v>-1.40091829281017E-2</v>
      </c>
      <c r="Z70" s="13">
        <v>0</v>
      </c>
      <c r="AA70" s="13">
        <v>0</v>
      </c>
      <c r="AB70" s="13">
        <v>0</v>
      </c>
      <c r="AC70" s="13">
        <v>8.6309311663933398E-3</v>
      </c>
      <c r="AD70" s="5">
        <v>-5.4262676000778602E-2</v>
      </c>
      <c r="AE70" s="5">
        <v>-0.13699794481785901</v>
      </c>
      <c r="AF70" s="5">
        <v>-5.5208681185021598E-2</v>
      </c>
      <c r="AG70" s="5">
        <v>8.5963044955090398E-2</v>
      </c>
      <c r="AH70" s="5">
        <v>5.1677111948649802E-2</v>
      </c>
      <c r="AI70" s="5">
        <v>-0.35042562809477201</v>
      </c>
      <c r="AJ70" s="5">
        <v>2.8858566679468098</v>
      </c>
      <c r="AK70" s="6">
        <v>-1.26478801627056E-3</v>
      </c>
      <c r="AL70" s="7">
        <v>0.96860511185582998</v>
      </c>
      <c r="AM70" s="5">
        <v>6.4229360407010702E-2</v>
      </c>
      <c r="AN70" s="8">
        <v>92.741691171547998</v>
      </c>
      <c r="AO70" s="5">
        <v>-0.157547498695188</v>
      </c>
      <c r="AP70" s="5">
        <v>0.96872744687845003</v>
      </c>
      <c r="AQ70" s="5">
        <v>0.126243941610026</v>
      </c>
      <c r="AR70" s="16">
        <v>44015.375</v>
      </c>
      <c r="AS70" s="16">
        <v>45841.388888888891</v>
      </c>
      <c r="AT70" s="17" t="s">
        <v>216</v>
      </c>
      <c r="AU70" s="18">
        <v>-7.2583088284508701</v>
      </c>
      <c r="AV70" s="18">
        <v>-2.5303524961884198</v>
      </c>
      <c r="AW70" s="18">
        <v>-5.5208681185021602</v>
      </c>
      <c r="AX70" s="19">
        <v>8.59630449550904</v>
      </c>
      <c r="AY70" s="18">
        <v>15.7547498695188</v>
      </c>
      <c r="AZ70" s="24" t="s">
        <v>217</v>
      </c>
      <c r="BA70" s="18">
        <v>-0.61763099235868102</v>
      </c>
      <c r="BB70" s="25">
        <v>-0.35042562809477201</v>
      </c>
      <c r="BC70" s="18">
        <v>0.96872744687845003</v>
      </c>
      <c r="BD70" s="18">
        <v>-0.82662259791070902</v>
      </c>
      <c r="BE70" s="18">
        <v>-2.2423918890551202</v>
      </c>
      <c r="BF70" s="19">
        <v>88.772077412284702</v>
      </c>
      <c r="BG70" s="18">
        <v>1.18657705079639</v>
      </c>
      <c r="BH70" s="18">
        <v>1.1210676966975099</v>
      </c>
      <c r="BI70" s="20">
        <v>-2.2902878541801599E-4</v>
      </c>
      <c r="BJ70" s="18">
        <v>-5.4262676000778602E-2</v>
      </c>
      <c r="BK70" s="18">
        <v>5.1677111948649802E-2</v>
      </c>
      <c r="BL70" s="5">
        <v>-0.61763099235868102</v>
      </c>
      <c r="BM70" s="5">
        <v>-0.82662259791070902</v>
      </c>
      <c r="BN70" s="11">
        <v>44015.375</v>
      </c>
      <c r="BO70" s="11">
        <v>45841.388888888891</v>
      </c>
      <c r="BP70" s="12" t="s">
        <v>216</v>
      </c>
      <c r="BQ70" s="12">
        <v>100</v>
      </c>
      <c r="BR70" s="14">
        <v>92.741691171547998</v>
      </c>
      <c r="BS70" s="13">
        <v>-7.2583088284519697</v>
      </c>
      <c r="BT70" s="13">
        <v>-2.5303524961884198</v>
      </c>
      <c r="BU70" s="12">
        <v>100</v>
      </c>
      <c r="BV70" s="12">
        <v>0</v>
      </c>
      <c r="BW70" s="22">
        <v>15.754749869519101</v>
      </c>
      <c r="BX70" s="26" t="s">
        <v>217</v>
      </c>
      <c r="BY70" s="12">
        <v>1244</v>
      </c>
      <c r="BZ70" s="12">
        <v>1244</v>
      </c>
      <c r="CA70" s="12">
        <v>0</v>
      </c>
      <c r="CB70" s="21">
        <v>0</v>
      </c>
      <c r="CC70" s="22">
        <v>50.401929260450103</v>
      </c>
      <c r="CD70" s="22">
        <v>1.1309802061021299</v>
      </c>
      <c r="CE70" s="13">
        <v>-2.1591751384511602</v>
      </c>
      <c r="CF70" s="13">
        <v>0.20086307838998099</v>
      </c>
      <c r="CG70" s="13">
        <v>-0.21862625326775401</v>
      </c>
      <c r="CH70" s="26" t="s">
        <v>164</v>
      </c>
      <c r="CI70" s="26" t="s">
        <v>165</v>
      </c>
      <c r="CJ70" s="13">
        <v>0.94102323449542702</v>
      </c>
      <c r="CK70" s="13">
        <v>-7.2990983193516696E-3</v>
      </c>
      <c r="CL70" s="13">
        <v>-0.61763099235868102</v>
      </c>
      <c r="CM70" s="13">
        <v>-0.35042562809477201</v>
      </c>
      <c r="CN70" s="13">
        <v>0.96872744687845003</v>
      </c>
      <c r="CO70" s="13">
        <v>-0.82662259791070902</v>
      </c>
      <c r="CP70" s="5">
        <v>1.18657705079639</v>
      </c>
      <c r="CQ70" s="9">
        <v>-2.5303524961865199E-2</v>
      </c>
      <c r="CR70" s="9">
        <v>-7.2583088284519697</v>
      </c>
      <c r="CS70" s="5">
        <v>-7.2583088284519703E-2</v>
      </c>
      <c r="CT70" s="6">
        <v>8.0748828026596203E-17</v>
      </c>
      <c r="CU70" s="6">
        <v>-2.2902878541801599E-4</v>
      </c>
    </row>
    <row r="71" spans="8:99" x14ac:dyDescent="0.25">
      <c r="H71" s="36">
        <f xml:space="preserve"> ROW() - ROW(DATA[[#Headers],[Row]])</f>
        <v>70</v>
      </c>
      <c r="I71" s="4" t="s">
        <v>101</v>
      </c>
      <c r="J71" s="4" t="s">
        <v>102</v>
      </c>
      <c r="K71" s="23" t="s">
        <v>162</v>
      </c>
      <c r="L71" s="4" t="s">
        <v>74</v>
      </c>
      <c r="M71" s="23" t="s">
        <v>163</v>
      </c>
      <c r="N71" s="13">
        <v>34869</v>
      </c>
      <c r="O71" s="13">
        <v>-2.0202983547102999E-6</v>
      </c>
      <c r="P71" s="13">
        <v>5.3027250604572001E-4</v>
      </c>
      <c r="Q71" s="13">
        <v>-1.40091829281017E-2</v>
      </c>
      <c r="R71" s="13">
        <v>0</v>
      </c>
      <c r="S71" s="13">
        <v>0</v>
      </c>
      <c r="T71" s="13">
        <v>0</v>
      </c>
      <c r="U71" s="13">
        <v>8.6309311663933398E-3</v>
      </c>
      <c r="V71" s="13">
        <v>34840</v>
      </c>
      <c r="W71" s="13">
        <v>-2.0219800037426301E-6</v>
      </c>
      <c r="X71" s="13">
        <v>5.3049315647414705E-4</v>
      </c>
      <c r="Y71" s="13">
        <v>-1.40091829281017E-2</v>
      </c>
      <c r="Z71" s="13">
        <v>0</v>
      </c>
      <c r="AA71" s="13">
        <v>0</v>
      </c>
      <c r="AB71" s="13">
        <v>0</v>
      </c>
      <c r="AC71" s="13">
        <v>8.6309311663933398E-3</v>
      </c>
      <c r="AD71" s="5">
        <v>-5.4262676000778602E-2</v>
      </c>
      <c r="AE71" s="5">
        <v>-0.13699794481785901</v>
      </c>
      <c r="AF71" s="5">
        <v>-5.5208681185021598E-2</v>
      </c>
      <c r="AG71" s="5">
        <v>8.5963044955090398E-2</v>
      </c>
      <c r="AH71" s="5">
        <v>5.1677111948649802E-2</v>
      </c>
      <c r="AI71" s="5">
        <v>-0.35042562809477201</v>
      </c>
      <c r="AJ71" s="5">
        <v>2.8858566679468098</v>
      </c>
      <c r="AK71" s="6">
        <v>-1.26478801627056E-3</v>
      </c>
      <c r="AL71" s="7">
        <v>0.96860511185582998</v>
      </c>
      <c r="AM71" s="5">
        <v>6.4229360407010702E-2</v>
      </c>
      <c r="AN71" s="8">
        <v>92.741691171547998</v>
      </c>
      <c r="AO71" s="5">
        <v>-0.157547498695188</v>
      </c>
      <c r="AP71" s="5">
        <v>0.96872744687845003</v>
      </c>
      <c r="AQ71" s="5">
        <v>0.126243941610026</v>
      </c>
      <c r="AR71" s="16">
        <v>44015.375</v>
      </c>
      <c r="AS71" s="16">
        <v>45841.388888888891</v>
      </c>
      <c r="AT71" s="17" t="s">
        <v>216</v>
      </c>
      <c r="AU71" s="18">
        <v>-7.2583088284508701</v>
      </c>
      <c r="AV71" s="18">
        <v>-2.5303524961884198</v>
      </c>
      <c r="AW71" s="18">
        <v>-5.5208681185021602</v>
      </c>
      <c r="AX71" s="19">
        <v>8.59630449550904</v>
      </c>
      <c r="AY71" s="18">
        <v>15.7547498695188</v>
      </c>
      <c r="AZ71" s="24" t="s">
        <v>217</v>
      </c>
      <c r="BA71" s="18">
        <v>-0.61763099235868102</v>
      </c>
      <c r="BB71" s="25">
        <v>-0.35042562809477201</v>
      </c>
      <c r="BC71" s="18">
        <v>0.96872744687845003</v>
      </c>
      <c r="BD71" s="18">
        <v>-0.82662259791070902</v>
      </c>
      <c r="BE71" s="18">
        <v>-2.2423918890551202</v>
      </c>
      <c r="BF71" s="19">
        <v>88.772077412284702</v>
      </c>
      <c r="BG71" s="18">
        <v>1.18657705079639</v>
      </c>
      <c r="BH71" s="18">
        <v>1.1210676966975099</v>
      </c>
      <c r="BI71" s="20">
        <v>-2.2902878541801599E-4</v>
      </c>
      <c r="BJ71" s="18">
        <v>-5.4262676000778602E-2</v>
      </c>
      <c r="BK71" s="18">
        <v>5.1677111948649802E-2</v>
      </c>
      <c r="BL71" s="5">
        <v>-0.61763099235868102</v>
      </c>
      <c r="BM71" s="5">
        <v>-0.82662259791070902</v>
      </c>
      <c r="BN71" s="11">
        <v>44015.375</v>
      </c>
      <c r="BO71" s="11">
        <v>45841.388888888891</v>
      </c>
      <c r="BP71" s="12" t="s">
        <v>216</v>
      </c>
      <c r="BQ71" s="12">
        <v>100</v>
      </c>
      <c r="BR71" s="14">
        <v>92.741691171547998</v>
      </c>
      <c r="BS71" s="13">
        <v>-7.2583088284519697</v>
      </c>
      <c r="BT71" s="13">
        <v>-2.5303524961884198</v>
      </c>
      <c r="BU71" s="12">
        <v>100</v>
      </c>
      <c r="BV71" s="12">
        <v>0</v>
      </c>
      <c r="BW71" s="22">
        <v>15.754749869519101</v>
      </c>
      <c r="BX71" s="26" t="s">
        <v>217</v>
      </c>
      <c r="BY71" s="12">
        <v>1244</v>
      </c>
      <c r="BZ71" s="12">
        <v>1244</v>
      </c>
      <c r="CA71" s="12">
        <v>0</v>
      </c>
      <c r="CB71" s="21">
        <v>0</v>
      </c>
      <c r="CC71" s="22">
        <v>50.401929260450103</v>
      </c>
      <c r="CD71" s="22">
        <v>1.1309802061021299</v>
      </c>
      <c r="CE71" s="13">
        <v>-2.1591751384511602</v>
      </c>
      <c r="CF71" s="13">
        <v>0.20086307838998099</v>
      </c>
      <c r="CG71" s="13">
        <v>-0.21862625326775401</v>
      </c>
      <c r="CH71" s="26" t="s">
        <v>164</v>
      </c>
      <c r="CI71" s="26" t="s">
        <v>165</v>
      </c>
      <c r="CJ71" s="13">
        <v>0.94102323449542702</v>
      </c>
      <c r="CK71" s="13">
        <v>-7.2990983193516696E-3</v>
      </c>
      <c r="CL71" s="13">
        <v>-0.61763099235868102</v>
      </c>
      <c r="CM71" s="13">
        <v>-0.35042562809477201</v>
      </c>
      <c r="CN71" s="13">
        <v>0.96872744687845003</v>
      </c>
      <c r="CO71" s="13">
        <v>-0.82662259791070902</v>
      </c>
      <c r="CP71" s="5">
        <v>1.18657705079639</v>
      </c>
      <c r="CQ71" s="9">
        <v>-2.5303524961865199E-2</v>
      </c>
      <c r="CR71" s="9">
        <v>-7.2583088284519697</v>
      </c>
      <c r="CS71" s="5">
        <v>-7.2583088284519703E-2</v>
      </c>
      <c r="CT71" s="6">
        <v>8.0748828026596203E-17</v>
      </c>
      <c r="CU71" s="6">
        <v>-2.2902878541801599E-4</v>
      </c>
    </row>
    <row r="72" spans="8:99" x14ac:dyDescent="0.25">
      <c r="H72" s="36">
        <f xml:space="preserve"> ROW() - ROW(DATA[[#Headers],[Row]])</f>
        <v>71</v>
      </c>
      <c r="I72" s="4" t="s">
        <v>101</v>
      </c>
      <c r="J72" s="4" t="s">
        <v>102</v>
      </c>
      <c r="K72" s="23" t="s">
        <v>127</v>
      </c>
      <c r="L72" s="4" t="s">
        <v>75</v>
      </c>
      <c r="M72" s="23" t="s">
        <v>132</v>
      </c>
      <c r="N72" s="13">
        <v>34869</v>
      </c>
      <c r="O72" s="13">
        <v>-2.3188524905751601E-6</v>
      </c>
      <c r="P72" s="13">
        <v>3.0224508776983798E-4</v>
      </c>
      <c r="Q72" s="13">
        <v>-8.6309311663933398E-3</v>
      </c>
      <c r="R72" s="13">
        <v>0</v>
      </c>
      <c r="S72" s="13">
        <v>0</v>
      </c>
      <c r="T72" s="13">
        <v>0</v>
      </c>
      <c r="U72" s="13">
        <v>9.0960698113456903E-3</v>
      </c>
      <c r="V72" s="13">
        <v>34786</v>
      </c>
      <c r="W72" s="13">
        <v>-2.3243853128806201E-6</v>
      </c>
      <c r="X72" s="13">
        <v>3.0260544305518098E-4</v>
      </c>
      <c r="Y72" s="13">
        <v>-8.6309311663933398E-3</v>
      </c>
      <c r="Z72" s="13">
        <v>0</v>
      </c>
      <c r="AA72" s="13">
        <v>0</v>
      </c>
      <c r="AB72" s="13">
        <v>0</v>
      </c>
      <c r="AC72" s="13">
        <v>9.0960698113456903E-3</v>
      </c>
      <c r="AD72" s="5">
        <v>-5.8294646019864303E-2</v>
      </c>
      <c r="AE72" s="5">
        <v>8.7132480190047407E-2</v>
      </c>
      <c r="AF72" s="5">
        <v>-6.02481884668888E-2</v>
      </c>
      <c r="AG72" s="5">
        <v>4.8997275497393203E-2</v>
      </c>
      <c r="AH72" s="5">
        <v>-1.6798366194820499E-2</v>
      </c>
      <c r="AI72" s="5">
        <v>-0.35173863082259599</v>
      </c>
      <c r="AJ72" s="5">
        <v>3.1492807414870501</v>
      </c>
      <c r="AK72" s="6">
        <v>-4.3694198385856497E-4</v>
      </c>
      <c r="AL72" s="7">
        <v>-1.8407521717689299</v>
      </c>
      <c r="AM72" s="5">
        <v>3.41314769843966E-2</v>
      </c>
      <c r="AN72" s="8">
        <v>92.085905149235899</v>
      </c>
      <c r="AO72" s="5">
        <v>-0.17128681124955999</v>
      </c>
      <c r="AP72" s="5">
        <v>0.89389340980170195</v>
      </c>
      <c r="AQ72" s="5">
        <v>3.9892167828156799E-2</v>
      </c>
      <c r="AR72" s="16">
        <v>44015.375</v>
      </c>
      <c r="AS72" s="16">
        <v>45841.388888888891</v>
      </c>
      <c r="AT72" s="17" t="s">
        <v>216</v>
      </c>
      <c r="AU72" s="18">
        <v>-7.9140948507635196</v>
      </c>
      <c r="AV72" s="18">
        <v>-2.5303524961884198</v>
      </c>
      <c r="AW72" s="18">
        <v>-6.0248188466888797</v>
      </c>
      <c r="AX72" s="19">
        <v>4.8997275497393202</v>
      </c>
      <c r="AY72" s="18">
        <v>17.128681124956</v>
      </c>
      <c r="AZ72" s="24" t="s">
        <v>298</v>
      </c>
      <c r="BA72" s="18">
        <v>-1.2437312653344801</v>
      </c>
      <c r="BB72" s="25">
        <v>-0.35173863082259599</v>
      </c>
      <c r="BC72" s="18">
        <v>0.89389340980170195</v>
      </c>
      <c r="BD72" s="18">
        <v>-1.7854323585285801</v>
      </c>
      <c r="BE72" s="18">
        <v>1.63128908189177</v>
      </c>
      <c r="BF72" s="19">
        <v>209.57626345953</v>
      </c>
      <c r="BG72" s="18" t="s">
        <v>76</v>
      </c>
      <c r="BH72" s="18" t="s">
        <v>76</v>
      </c>
      <c r="BI72" s="20">
        <v>0</v>
      </c>
      <c r="BJ72" s="18">
        <v>-5.8294646019864303E-2</v>
      </c>
      <c r="BK72" s="18">
        <v>-1.6798366194820499E-2</v>
      </c>
      <c r="BL72" s="5">
        <v>-1.2437312653344801</v>
      </c>
      <c r="BM72" s="5">
        <v>-1.7854323585285801</v>
      </c>
      <c r="BN72" s="11">
        <v>44015.375</v>
      </c>
      <c r="BO72" s="11">
        <v>45841.388888888891</v>
      </c>
      <c r="BP72" s="12" t="s">
        <v>216</v>
      </c>
      <c r="BQ72" s="12">
        <v>100</v>
      </c>
      <c r="BR72" s="14">
        <v>92.085905149235899</v>
      </c>
      <c r="BS72" s="13">
        <v>-7.9140948507640401</v>
      </c>
      <c r="BT72" s="13">
        <v>-2.5303524961884198</v>
      </c>
      <c r="BU72" s="12">
        <v>100</v>
      </c>
      <c r="BV72" s="12">
        <v>0</v>
      </c>
      <c r="BW72" s="22">
        <v>17.128681124956302</v>
      </c>
      <c r="BX72" s="26" t="s">
        <v>298</v>
      </c>
      <c r="BY72" s="12">
        <v>394</v>
      </c>
      <c r="BZ72" s="12">
        <v>394</v>
      </c>
      <c r="CA72" s="12">
        <v>0</v>
      </c>
      <c r="CB72" s="21">
        <v>0</v>
      </c>
      <c r="CC72" s="22">
        <v>43.401015228426303</v>
      </c>
      <c r="CD72" s="22">
        <v>1.2243999404310899</v>
      </c>
      <c r="CE72" s="13">
        <v>-1.1309802061021299</v>
      </c>
      <c r="CF72" s="13">
        <v>0.22404806695868601</v>
      </c>
      <c r="CG72" s="13">
        <v>-0.21370547925027999</v>
      </c>
      <c r="CH72" s="26" t="s">
        <v>131</v>
      </c>
      <c r="CI72" s="26" t="s">
        <v>130</v>
      </c>
      <c r="CJ72" s="13">
        <v>0.83023099847265602</v>
      </c>
      <c r="CK72" s="13">
        <v>-2.33579690660905E-2</v>
      </c>
      <c r="CL72" s="13">
        <v>-1.2437312653344801</v>
      </c>
      <c r="CM72" s="13">
        <v>-0.35173863082259599</v>
      </c>
      <c r="CN72" s="13">
        <v>0.89389340980170195</v>
      </c>
      <c r="CO72" s="13">
        <v>-1.7854323585285801</v>
      </c>
      <c r="CP72" s="5" t="s">
        <v>76</v>
      </c>
      <c r="CQ72" s="9">
        <v>-2.5303524961865199E-2</v>
      </c>
      <c r="CR72" s="9">
        <v>-7.9140948507640401</v>
      </c>
      <c r="CS72" s="5">
        <v>-7.9140948507640405E-2</v>
      </c>
      <c r="CT72" s="6">
        <v>-2.10999527431165E-18</v>
      </c>
      <c r="CU72" s="6">
        <v>0</v>
      </c>
    </row>
    <row r="73" spans="8:99" x14ac:dyDescent="0.25">
      <c r="H73" s="36">
        <f xml:space="preserve"> ROW() - ROW(DATA[[#Headers],[Row]])</f>
        <v>72</v>
      </c>
      <c r="I73" s="4" t="s">
        <v>101</v>
      </c>
      <c r="J73" s="4" t="s">
        <v>102</v>
      </c>
      <c r="K73" s="23" t="s">
        <v>154</v>
      </c>
      <c r="L73" s="4" t="s">
        <v>74</v>
      </c>
      <c r="M73" s="23" t="s">
        <v>155</v>
      </c>
      <c r="N73" s="13">
        <v>34869</v>
      </c>
      <c r="O73" s="13">
        <v>-2.2319972785228201E-6</v>
      </c>
      <c r="P73" s="13">
        <v>5.2811013850547601E-4</v>
      </c>
      <c r="Q73" s="13">
        <v>-1.40091829281017E-2</v>
      </c>
      <c r="R73" s="13">
        <v>0</v>
      </c>
      <c r="S73" s="13">
        <v>0</v>
      </c>
      <c r="T73" s="13">
        <v>0</v>
      </c>
      <c r="U73" s="13">
        <v>8.6309311663933398E-3</v>
      </c>
      <c r="V73" s="13">
        <v>34840</v>
      </c>
      <c r="W73" s="13">
        <v>-2.2338551407810701E-6</v>
      </c>
      <c r="X73" s="13">
        <v>5.2832988842036605E-4</v>
      </c>
      <c r="Y73" s="13">
        <v>-1.40091829281017E-2</v>
      </c>
      <c r="Z73" s="13">
        <v>0</v>
      </c>
      <c r="AA73" s="13">
        <v>0</v>
      </c>
      <c r="AB73" s="13">
        <v>0</v>
      </c>
      <c r="AC73" s="13">
        <v>8.6309311663933398E-3</v>
      </c>
      <c r="AD73" s="5">
        <v>-5.9489006836605102E-2</v>
      </c>
      <c r="AE73" s="5">
        <v>-0.13699794481785901</v>
      </c>
      <c r="AF73" s="5">
        <v>-6.04221378414476E-2</v>
      </c>
      <c r="AG73" s="5">
        <v>8.5612501232872798E-2</v>
      </c>
      <c r="AH73" s="5">
        <v>5.1256763881667299E-2</v>
      </c>
      <c r="AI73" s="5">
        <v>-0.38351696054754902</v>
      </c>
      <c r="AJ73" s="5">
        <v>3.1583733869131101</v>
      </c>
      <c r="AK73" s="6">
        <v>-1.2595878783579601E-3</v>
      </c>
      <c r="AL73" s="7">
        <v>0.96810278243673797</v>
      </c>
      <c r="AM73" s="5">
        <v>6.4030747794519005E-2</v>
      </c>
      <c r="AN73" s="8">
        <v>92.063289770996505</v>
      </c>
      <c r="AO73" s="5">
        <v>-0.157547498695188</v>
      </c>
      <c r="AP73" s="5">
        <v>0.96529140507575195</v>
      </c>
      <c r="AQ73" s="5">
        <v>0.12578508130430999</v>
      </c>
      <c r="AR73" s="16">
        <v>44015.375</v>
      </c>
      <c r="AS73" s="16">
        <v>45841.388888888891</v>
      </c>
      <c r="AT73" s="17" t="s">
        <v>216</v>
      </c>
      <c r="AU73" s="18">
        <v>-7.9367102290024798</v>
      </c>
      <c r="AV73" s="18">
        <v>-2.5303524961884198</v>
      </c>
      <c r="AW73" s="18">
        <v>-6.0422137841447601</v>
      </c>
      <c r="AX73" s="19">
        <v>8.5612501232872802</v>
      </c>
      <c r="AY73" s="18">
        <v>15.7547498695188</v>
      </c>
      <c r="AZ73" s="24" t="s">
        <v>217</v>
      </c>
      <c r="BA73" s="18">
        <v>-0.68514396419780199</v>
      </c>
      <c r="BB73" s="25">
        <v>-0.38351696054754902</v>
      </c>
      <c r="BC73" s="18">
        <v>0.96529140507575195</v>
      </c>
      <c r="BD73" s="18">
        <v>-0.91607376924310702</v>
      </c>
      <c r="BE73" s="18">
        <v>-2.2666589099640899</v>
      </c>
      <c r="BF73" s="19">
        <v>89.834562329298805</v>
      </c>
      <c r="BG73" s="18">
        <v>1.17643947432964</v>
      </c>
      <c r="BH73" s="18">
        <v>1.1053564862495799</v>
      </c>
      <c r="BI73" s="20">
        <v>-2.2805287222755501E-4</v>
      </c>
      <c r="BJ73" s="18">
        <v>-5.9489006836605102E-2</v>
      </c>
      <c r="BK73" s="18">
        <v>5.1256763881667299E-2</v>
      </c>
      <c r="BL73" s="5">
        <v>-0.68514396419780199</v>
      </c>
      <c r="BM73" s="5">
        <v>-0.91607376924310702</v>
      </c>
      <c r="BN73" s="11">
        <v>44015.375</v>
      </c>
      <c r="BO73" s="11">
        <v>45841.388888888891</v>
      </c>
      <c r="BP73" s="12" t="s">
        <v>216</v>
      </c>
      <c r="BQ73" s="12">
        <v>100</v>
      </c>
      <c r="BR73" s="14">
        <v>92.063289770996505</v>
      </c>
      <c r="BS73" s="13">
        <v>-7.9367102290034897</v>
      </c>
      <c r="BT73" s="13">
        <v>-2.5303524961884198</v>
      </c>
      <c r="BU73" s="12">
        <v>100</v>
      </c>
      <c r="BV73" s="12">
        <v>0</v>
      </c>
      <c r="BW73" s="22">
        <v>15.754749869519101</v>
      </c>
      <c r="BX73" s="26" t="s">
        <v>217</v>
      </c>
      <c r="BY73" s="12">
        <v>1239</v>
      </c>
      <c r="BZ73" s="12">
        <v>1239</v>
      </c>
      <c r="CA73" s="12">
        <v>0</v>
      </c>
      <c r="CB73" s="21">
        <v>0</v>
      </c>
      <c r="CC73" s="22">
        <v>50.363196125907997</v>
      </c>
      <c r="CD73" s="22">
        <v>1.1309802061021199</v>
      </c>
      <c r="CE73" s="13">
        <v>-2.1591751384511602</v>
      </c>
      <c r="CF73" s="13">
        <v>0.19985608973586899</v>
      </c>
      <c r="CG73" s="13">
        <v>-0.218534113775044</v>
      </c>
      <c r="CH73" s="26" t="s">
        <v>156</v>
      </c>
      <c r="CI73" s="26" t="s">
        <v>157</v>
      </c>
      <c r="CJ73" s="13">
        <v>0.93503759614950799</v>
      </c>
      <c r="CK73" s="13">
        <v>-7.8701970054500907E-3</v>
      </c>
      <c r="CL73" s="13">
        <v>-0.68514396419780199</v>
      </c>
      <c r="CM73" s="13">
        <v>-0.38351696054754902</v>
      </c>
      <c r="CN73" s="13">
        <v>0.96529140507575195</v>
      </c>
      <c r="CO73" s="13">
        <v>-0.91607376924310702</v>
      </c>
      <c r="CP73" s="5">
        <v>1.17643947432964</v>
      </c>
      <c r="CQ73" s="9">
        <v>-2.5303524961865199E-2</v>
      </c>
      <c r="CR73" s="9">
        <v>-7.9367102290034897</v>
      </c>
      <c r="CS73" s="5">
        <v>-7.9367102290034894E-2</v>
      </c>
      <c r="CT73" s="6">
        <v>7.8531631838781195E-17</v>
      </c>
      <c r="CU73" s="6">
        <v>-2.2805287222755501E-4</v>
      </c>
    </row>
    <row r="74" spans="8:99" x14ac:dyDescent="0.25">
      <c r="H74" s="36">
        <f xml:space="preserve"> ROW() - ROW(DATA[[#Headers],[Row]])</f>
        <v>73</v>
      </c>
      <c r="I74" s="4" t="s">
        <v>101</v>
      </c>
      <c r="J74" s="4" t="s">
        <v>167</v>
      </c>
      <c r="K74" s="23" t="s">
        <v>223</v>
      </c>
      <c r="L74" s="4" t="s">
        <v>75</v>
      </c>
      <c r="M74" s="23" t="s">
        <v>312</v>
      </c>
      <c r="N74" s="13">
        <v>34868</v>
      </c>
      <c r="O74" s="13">
        <v>-2.3289230725585099E-6</v>
      </c>
      <c r="P74" s="13">
        <v>3.9200963331562501E-4</v>
      </c>
      <c r="Q74" s="13">
        <v>-8.6383151010210307E-3</v>
      </c>
      <c r="R74" s="13">
        <v>0</v>
      </c>
      <c r="S74" s="13">
        <v>0</v>
      </c>
      <c r="T74" s="13">
        <v>0</v>
      </c>
      <c r="U74" s="13">
        <v>8.5125382988247601E-3</v>
      </c>
      <c r="V74" s="13">
        <v>34841</v>
      </c>
      <c r="W74" s="13">
        <v>-2.3307278692910699E-6</v>
      </c>
      <c r="X74" s="13">
        <v>3.92161496641544E-4</v>
      </c>
      <c r="Y74" s="13">
        <v>-8.6383151010210307E-3</v>
      </c>
      <c r="Z74" s="13">
        <v>0</v>
      </c>
      <c r="AA74" s="13">
        <v>0</v>
      </c>
      <c r="AB74" s="13">
        <v>0</v>
      </c>
      <c r="AC74" s="13">
        <v>8.5125382988247601E-3</v>
      </c>
      <c r="AD74" s="5">
        <v>-6.4968554079045504E-2</v>
      </c>
      <c r="AE74" s="5">
        <v>-3.7200751819000899E-2</v>
      </c>
      <c r="AF74" s="5">
        <v>-6.1266732253499802E-2</v>
      </c>
      <c r="AG74" s="5">
        <v>6.3549102296180507E-2</v>
      </c>
      <c r="AH74" s="5">
        <v>-4.4523522937159901E-2</v>
      </c>
      <c r="AI74" s="5">
        <v>-0.50816719024335499</v>
      </c>
      <c r="AJ74" s="5">
        <v>0.37293874933034699</v>
      </c>
      <c r="AK74" s="6">
        <v>-9.7275067124498395E-4</v>
      </c>
      <c r="AL74" s="7">
        <v>-12.29335241493</v>
      </c>
      <c r="AM74" s="5">
        <v>4.6769128998272798E-2</v>
      </c>
      <c r="AN74" s="8">
        <v>91.953723657697793</v>
      </c>
      <c r="AO74" s="5">
        <v>-0.120564124228799</v>
      </c>
      <c r="AP74" s="5">
        <v>0.95318571198950797</v>
      </c>
      <c r="AQ74" s="5">
        <v>0.125960766318687</v>
      </c>
      <c r="AR74" s="16">
        <v>44015.375</v>
      </c>
      <c r="AS74" s="16">
        <v>45841.388888888891</v>
      </c>
      <c r="AT74" s="17" t="s">
        <v>303</v>
      </c>
      <c r="AU74" s="18">
        <v>-8.0462763423005903</v>
      </c>
      <c r="AV74" s="18">
        <v>-21.188333710412198</v>
      </c>
      <c r="AW74" s="18">
        <v>-6.1266732253499798</v>
      </c>
      <c r="AX74" s="19">
        <v>6.3549102296180502</v>
      </c>
      <c r="AY74" s="18">
        <v>12.0564124228799</v>
      </c>
      <c r="AZ74" s="24" t="s">
        <v>305</v>
      </c>
      <c r="BA74" s="18">
        <v>-0.96309933791962299</v>
      </c>
      <c r="BB74" s="25">
        <v>-0.50816719024335499</v>
      </c>
      <c r="BC74" s="18">
        <v>0.95318571198950797</v>
      </c>
      <c r="BD74" s="18">
        <v>-1.3086431083439201</v>
      </c>
      <c r="BE74" s="18">
        <v>-0.99361131718180595</v>
      </c>
      <c r="BF74" s="19">
        <v>64.142709911397603</v>
      </c>
      <c r="BG74" s="18">
        <v>1.0424333111046999</v>
      </c>
      <c r="BH74" s="18">
        <v>0.97856682854112198</v>
      </c>
      <c r="BI74" s="20">
        <v>-1.86638638371748E-4</v>
      </c>
      <c r="BJ74" s="18">
        <v>-6.4968554079045504E-2</v>
      </c>
      <c r="BK74" s="18">
        <v>-4.4523522937159901E-2</v>
      </c>
      <c r="BL74" s="5">
        <v>-0.96309933791962299</v>
      </c>
      <c r="BM74" s="5">
        <v>-1.3086431083439201</v>
      </c>
      <c r="BN74" s="11">
        <v>44015.375</v>
      </c>
      <c r="BO74" s="11">
        <v>45841.388888888891</v>
      </c>
      <c r="BP74" s="12" t="s">
        <v>303</v>
      </c>
      <c r="BQ74" s="12">
        <v>100</v>
      </c>
      <c r="BR74" s="14">
        <v>91.953723657697793</v>
      </c>
      <c r="BS74" s="13">
        <v>-8.0462763423021997</v>
      </c>
      <c r="BT74" s="13">
        <v>-21.188333710412198</v>
      </c>
      <c r="BU74" s="12">
        <v>100</v>
      </c>
      <c r="BV74" s="12">
        <v>0</v>
      </c>
      <c r="BW74" s="22">
        <v>12.0564124228812</v>
      </c>
      <c r="BX74" s="26" t="s">
        <v>305</v>
      </c>
      <c r="BY74" s="12">
        <v>1241</v>
      </c>
      <c r="BZ74" s="12">
        <v>1241</v>
      </c>
      <c r="CA74" s="12">
        <v>0</v>
      </c>
      <c r="CB74" s="21">
        <v>0</v>
      </c>
      <c r="CC74" s="22">
        <v>47.300564061240898</v>
      </c>
      <c r="CD74" s="22">
        <v>0.87694340496122702</v>
      </c>
      <c r="CE74" s="13">
        <v>-1.8342157055059201</v>
      </c>
      <c r="CF74" s="13">
        <v>0.15164751828376799</v>
      </c>
      <c r="CG74" s="13">
        <v>-0.15665842673348701</v>
      </c>
      <c r="CH74" s="26" t="s">
        <v>311</v>
      </c>
      <c r="CI74" s="26" t="s">
        <v>310</v>
      </c>
      <c r="CJ74" s="13">
        <v>0.91474301389971802</v>
      </c>
      <c r="CK74" s="13">
        <v>-1.0654129688703599E-2</v>
      </c>
      <c r="CL74" s="13">
        <v>-0.96309933791962299</v>
      </c>
      <c r="CM74" s="13">
        <v>-0.50816719024335499</v>
      </c>
      <c r="CN74" s="13">
        <v>0.95318571198950797</v>
      </c>
      <c r="CO74" s="13">
        <v>-1.3086431083439201</v>
      </c>
      <c r="CP74" s="5">
        <v>1.0424333111046999</v>
      </c>
      <c r="CQ74" s="9">
        <v>-0.21188333710412199</v>
      </c>
      <c r="CR74" s="9">
        <v>-8.0462763423021997</v>
      </c>
      <c r="CS74" s="5">
        <v>-8.0462763423021999E-2</v>
      </c>
      <c r="CT74" s="6">
        <v>-2.90437407464199E-15</v>
      </c>
      <c r="CU74" s="6">
        <v>-1.86638638371748E-4</v>
      </c>
    </row>
    <row r="75" spans="8:99" x14ac:dyDescent="0.25">
      <c r="H75" s="4">
        <f xml:space="preserve"> ROW() - ROW(DATA[[#Headers],[Row]])</f>
        <v>74</v>
      </c>
      <c r="I75" s="4" t="s">
        <v>101</v>
      </c>
      <c r="J75" s="4" t="s">
        <v>102</v>
      </c>
      <c r="K75" s="23" t="s">
        <v>223</v>
      </c>
      <c r="L75" s="4" t="s">
        <v>74</v>
      </c>
      <c r="M75" s="23" t="s">
        <v>224</v>
      </c>
      <c r="N75" s="13">
        <v>34869</v>
      </c>
      <c r="O75" s="13">
        <v>-2.2900871069190701E-6</v>
      </c>
      <c r="P75" s="13">
        <v>5.2680905513694302E-4</v>
      </c>
      <c r="Q75" s="13">
        <v>-1.4009182928101801E-2</v>
      </c>
      <c r="R75" s="13">
        <v>0</v>
      </c>
      <c r="S75" s="13">
        <v>0</v>
      </c>
      <c r="T75" s="13">
        <v>0</v>
      </c>
      <c r="U75" s="13">
        <v>8.6309311663934508E-3</v>
      </c>
      <c r="V75" s="13">
        <v>34840</v>
      </c>
      <c r="W75" s="13">
        <v>-2.2919933217899299E-6</v>
      </c>
      <c r="X75" s="13">
        <v>5.2702826343595103E-4</v>
      </c>
      <c r="Y75" s="13">
        <v>-1.4009182928101801E-2</v>
      </c>
      <c r="Z75" s="13">
        <v>0</v>
      </c>
      <c r="AA75" s="13">
        <v>0</v>
      </c>
      <c r="AB75" s="13">
        <v>0</v>
      </c>
      <c r="AC75" s="13">
        <v>8.6309311663934508E-3</v>
      </c>
      <c r="AD75" s="5">
        <v>-6.0911341053981903E-2</v>
      </c>
      <c r="AE75" s="5">
        <v>-0.13621842451510399</v>
      </c>
      <c r="AF75" s="5">
        <v>-6.1838549159988702E-2</v>
      </c>
      <c r="AG75" s="5">
        <v>8.5401581211925398E-2</v>
      </c>
      <c r="AH75" s="5">
        <v>5.10045945928626E-2</v>
      </c>
      <c r="AI75" s="5">
        <v>-0.39646627403159401</v>
      </c>
      <c r="AJ75" s="5">
        <v>3.2324117439328801</v>
      </c>
      <c r="AK75" s="6">
        <v>-1.25706395653626E-3</v>
      </c>
      <c r="AL75" s="7">
        <v>0.96784720538976998</v>
      </c>
      <c r="AM75" s="5">
        <v>6.3996131036935605E-2</v>
      </c>
      <c r="AN75" s="8">
        <v>91.879191292730098</v>
      </c>
      <c r="AO75" s="5">
        <v>-0.155974298976716</v>
      </c>
      <c r="AP75" s="5">
        <v>0.96430534381619804</v>
      </c>
      <c r="AQ75" s="5">
        <v>0.12564168745877399</v>
      </c>
      <c r="AR75" s="16">
        <v>44015.375</v>
      </c>
      <c r="AS75" s="16">
        <v>45841.388888888891</v>
      </c>
      <c r="AT75" s="17" t="s">
        <v>216</v>
      </c>
      <c r="AU75" s="18">
        <v>-8.1208087072693402</v>
      </c>
      <c r="AV75" s="18">
        <v>-2.5303524961884198</v>
      </c>
      <c r="AW75" s="18">
        <v>-6.1838549159988698</v>
      </c>
      <c r="AX75" s="19">
        <v>8.5401581211925404</v>
      </c>
      <c r="AY75" s="18">
        <v>15.597429897671599</v>
      </c>
      <c r="AZ75" s="24" t="s">
        <v>217</v>
      </c>
      <c r="BA75" s="18">
        <v>-0.70471164954764398</v>
      </c>
      <c r="BB75" s="25">
        <v>-0.39646627403159401</v>
      </c>
      <c r="BC75" s="18">
        <v>0.96430534381619804</v>
      </c>
      <c r="BD75" s="18">
        <v>-0.940423869297627</v>
      </c>
      <c r="BE75" s="18">
        <v>-2.3345126731511301</v>
      </c>
      <c r="BF75" s="19">
        <v>90.294667814278398</v>
      </c>
      <c r="BG75" s="18">
        <v>1.1789361811191501</v>
      </c>
      <c r="BH75" s="18">
        <v>1.1060324781265201</v>
      </c>
      <c r="BI75" s="20">
        <v>-2.2751139859123899E-4</v>
      </c>
      <c r="BJ75" s="18">
        <v>-6.0911341053981903E-2</v>
      </c>
      <c r="BK75" s="18">
        <v>5.10045945928626E-2</v>
      </c>
      <c r="BL75" s="5">
        <v>-0.70471164954764398</v>
      </c>
      <c r="BM75" s="5">
        <v>-0.940423869297627</v>
      </c>
      <c r="BN75" s="11">
        <v>44015.375</v>
      </c>
      <c r="BO75" s="11">
        <v>45841.388888888891</v>
      </c>
      <c r="BP75" s="12" t="s">
        <v>216</v>
      </c>
      <c r="BQ75" s="12">
        <v>100</v>
      </c>
      <c r="BR75" s="14">
        <v>91.879191292730098</v>
      </c>
      <c r="BS75" s="13">
        <v>-8.1208087072698092</v>
      </c>
      <c r="BT75" s="13">
        <v>-2.5303524961884198</v>
      </c>
      <c r="BU75" s="12">
        <v>100</v>
      </c>
      <c r="BV75" s="12">
        <v>0</v>
      </c>
      <c r="BW75" s="22">
        <v>15.597429897671899</v>
      </c>
      <c r="BX75" s="26" t="s">
        <v>217</v>
      </c>
      <c r="BY75" s="12">
        <v>1238</v>
      </c>
      <c r="BZ75" s="12">
        <v>1238</v>
      </c>
      <c r="CA75" s="12">
        <v>0</v>
      </c>
      <c r="CB75" s="21">
        <v>0</v>
      </c>
      <c r="CC75" s="22">
        <v>50.403877221324699</v>
      </c>
      <c r="CD75" s="22">
        <v>1.1309802061021199</v>
      </c>
      <c r="CE75" s="13">
        <v>-2.1591751384511402</v>
      </c>
      <c r="CF75" s="13">
        <v>0.19988151444903601</v>
      </c>
      <c r="CG75" s="13">
        <v>-0.21925194190323799</v>
      </c>
      <c r="CH75" s="26" t="s">
        <v>225</v>
      </c>
      <c r="CI75" s="26" t="s">
        <v>226</v>
      </c>
      <c r="CJ75" s="13">
        <v>0.93373673067205298</v>
      </c>
      <c r="CK75" s="13">
        <v>-8.0322468273230294E-3</v>
      </c>
      <c r="CL75" s="13">
        <v>-0.70471164954764398</v>
      </c>
      <c r="CM75" s="13">
        <v>-0.39646627403159401</v>
      </c>
      <c r="CN75" s="13">
        <v>0.96430534381619804</v>
      </c>
      <c r="CO75" s="13">
        <v>-0.940423869297627</v>
      </c>
      <c r="CP75" s="5">
        <v>1.1789361811191501</v>
      </c>
      <c r="CQ75" s="9">
        <v>-2.5303524961865199E-2</v>
      </c>
      <c r="CR75" s="9">
        <v>-8.1208087072698092</v>
      </c>
      <c r="CS75" s="5">
        <v>-8.1208087072698096E-2</v>
      </c>
      <c r="CT75" s="6">
        <v>7.7645617339769398E-17</v>
      </c>
      <c r="CU75" s="6">
        <v>-2.2751139859123899E-4</v>
      </c>
    </row>
    <row r="76" spans="8:99" x14ac:dyDescent="0.25">
      <c r="H76" s="4">
        <f xml:space="preserve"> ROW() - ROW(DATA[[#Headers],[Row]])</f>
        <v>75</v>
      </c>
      <c r="I76" s="4" t="s">
        <v>101</v>
      </c>
      <c r="J76" s="4" t="s">
        <v>102</v>
      </c>
      <c r="K76" s="23" t="s">
        <v>235</v>
      </c>
      <c r="L76" s="4" t="s">
        <v>75</v>
      </c>
      <c r="M76" s="23" t="s">
        <v>240</v>
      </c>
      <c r="N76" s="13">
        <v>34869</v>
      </c>
      <c r="O76" s="13">
        <v>-2.3537366715442502E-6</v>
      </c>
      <c r="P76" s="13">
        <v>4.6030385900312998E-4</v>
      </c>
      <c r="Q76" s="13">
        <v>-8.6309311663934404E-3</v>
      </c>
      <c r="R76" s="13">
        <v>0</v>
      </c>
      <c r="S76" s="13">
        <v>0</v>
      </c>
      <c r="T76" s="13">
        <v>0</v>
      </c>
      <c r="U76" s="13">
        <v>1.4009182928101801E-2</v>
      </c>
      <c r="V76" s="13">
        <v>34840</v>
      </c>
      <c r="W76" s="13">
        <v>-2.3556958668219398E-6</v>
      </c>
      <c r="X76" s="13">
        <v>4.6049539271530499E-4</v>
      </c>
      <c r="Y76" s="13">
        <v>-8.6309311663934404E-3</v>
      </c>
      <c r="Z76" s="13">
        <v>0</v>
      </c>
      <c r="AA76" s="13">
        <v>0</v>
      </c>
      <c r="AB76" s="13">
        <v>0</v>
      </c>
      <c r="AC76" s="13">
        <v>1.4009182928101801E-2</v>
      </c>
      <c r="AD76" s="5">
        <v>-5.80689030826914E-2</v>
      </c>
      <c r="AE76" s="5">
        <v>8.2260304375927504E-2</v>
      </c>
      <c r="AF76" s="5">
        <v>-6.2594085891608905E-2</v>
      </c>
      <c r="AG76" s="5">
        <v>7.4620352504343901E-2</v>
      </c>
      <c r="AH76" s="5">
        <v>-3.8957615839584903E-2</v>
      </c>
      <c r="AI76" s="5">
        <v>-0.32229309426466601</v>
      </c>
      <c r="AJ76" s="5">
        <v>3.27190500238471</v>
      </c>
      <c r="AK76" s="6">
        <v>-1.03132517329085E-3</v>
      </c>
      <c r="AL76" s="7">
        <v>-13.077956681431001</v>
      </c>
      <c r="AM76" s="5">
        <v>5.1331344782075898E-2</v>
      </c>
      <c r="AN76" s="8">
        <v>91.781027319930899</v>
      </c>
      <c r="AO76" s="5">
        <v>-0.19421479083944199</v>
      </c>
      <c r="AP76" s="5">
        <v>0.954589288910626</v>
      </c>
      <c r="AQ76" s="5">
        <v>0.105451834007284</v>
      </c>
      <c r="AR76" s="16">
        <v>44015.375</v>
      </c>
      <c r="AS76" s="16">
        <v>45841.388888888891</v>
      </c>
      <c r="AT76" s="17" t="s">
        <v>216</v>
      </c>
      <c r="AU76" s="18">
        <v>-8.2189726800701504</v>
      </c>
      <c r="AV76" s="18">
        <v>-2.5303524961884198</v>
      </c>
      <c r="AW76" s="18">
        <v>-6.2594085891608904</v>
      </c>
      <c r="AX76" s="19">
        <v>7.4620352504343899</v>
      </c>
      <c r="AY76" s="18">
        <v>19.421479083944298</v>
      </c>
      <c r="AZ76" s="24" t="s">
        <v>241</v>
      </c>
      <c r="BA76" s="18">
        <v>-0.82894542376467695</v>
      </c>
      <c r="BB76" s="25">
        <v>-0.32229309426466601</v>
      </c>
      <c r="BC76" s="18">
        <v>0.954589288910626</v>
      </c>
      <c r="BD76" s="18">
        <v>-1.2050375845555801</v>
      </c>
      <c r="BE76" s="18">
        <v>1.6979010762674001</v>
      </c>
      <c r="BF76" s="19">
        <v>101.36732780944401</v>
      </c>
      <c r="BG76" s="18">
        <v>1.42329736319715E-12</v>
      </c>
      <c r="BH76" s="18">
        <v>1.33420736579589E-12</v>
      </c>
      <c r="BI76" s="20">
        <v>-1.08858932649428E-4</v>
      </c>
      <c r="BJ76" s="18">
        <v>-5.80689030826914E-2</v>
      </c>
      <c r="BK76" s="18">
        <v>-3.8957615839584903E-2</v>
      </c>
      <c r="BL76" s="5">
        <v>-0.82894542376467695</v>
      </c>
      <c r="BM76" s="5">
        <v>-1.2050375845555801</v>
      </c>
      <c r="BN76" s="11">
        <v>44015.375</v>
      </c>
      <c r="BO76" s="11">
        <v>45841.388888888891</v>
      </c>
      <c r="BP76" s="12" t="s">
        <v>216</v>
      </c>
      <c r="BQ76" s="12">
        <v>100</v>
      </c>
      <c r="BR76" s="14">
        <v>91.781027319930899</v>
      </c>
      <c r="BS76" s="13">
        <v>-8.2189726800690703</v>
      </c>
      <c r="BT76" s="13">
        <v>-2.5303524961884198</v>
      </c>
      <c r="BU76" s="12">
        <v>100</v>
      </c>
      <c r="BV76" s="12">
        <v>0</v>
      </c>
      <c r="BW76" s="22">
        <v>19.421479083943701</v>
      </c>
      <c r="BX76" s="26" t="s">
        <v>241</v>
      </c>
      <c r="BY76" s="12">
        <v>1035</v>
      </c>
      <c r="BZ76" s="12">
        <v>1035</v>
      </c>
      <c r="CA76" s="12">
        <v>0</v>
      </c>
      <c r="CB76" s="21">
        <v>0</v>
      </c>
      <c r="CC76" s="22">
        <v>46.570048309178702</v>
      </c>
      <c r="CD76" s="22">
        <v>1.72289243661056</v>
      </c>
      <c r="CE76" s="13">
        <v>-1.1309802061021199</v>
      </c>
      <c r="CF76" s="13">
        <v>0.20441851654659199</v>
      </c>
      <c r="CG76" s="13">
        <v>-0.19611538943642501</v>
      </c>
      <c r="CH76" s="26" t="s">
        <v>239</v>
      </c>
      <c r="CI76" s="26" t="s">
        <v>238</v>
      </c>
      <c r="CJ76" s="13">
        <v>0.92174004309895896</v>
      </c>
      <c r="CK76" s="13">
        <v>-9.6197677231365294E-3</v>
      </c>
      <c r="CL76" s="13">
        <v>-0.82894542376467695</v>
      </c>
      <c r="CM76" s="13">
        <v>-0.32229309426466601</v>
      </c>
      <c r="CN76" s="13">
        <v>0.954589288910626</v>
      </c>
      <c r="CO76" s="13">
        <v>-1.2050375845555801</v>
      </c>
      <c r="CP76" s="5">
        <v>1.42329736319715E-12</v>
      </c>
      <c r="CQ76" s="9">
        <v>-2.5303524961865199E-2</v>
      </c>
      <c r="CR76" s="9">
        <v>-8.2189726800690703</v>
      </c>
      <c r="CS76" s="5">
        <v>-8.2189726800690699E-2</v>
      </c>
      <c r="CT76" s="6">
        <v>-2.8805035923529099E-18</v>
      </c>
      <c r="CU76" s="6">
        <v>-1.08858932649428E-4</v>
      </c>
    </row>
    <row r="77" spans="8:99" x14ac:dyDescent="0.25">
      <c r="H77" s="36">
        <f xml:space="preserve"> ROW() - ROW(DATA[[#Headers],[Row]])</f>
        <v>76</v>
      </c>
      <c r="I77" s="4" t="s">
        <v>101</v>
      </c>
      <c r="J77" s="4" t="s">
        <v>167</v>
      </c>
      <c r="K77" s="23" t="s">
        <v>214</v>
      </c>
      <c r="L77" s="4" t="s">
        <v>75</v>
      </c>
      <c r="M77" s="23" t="s">
        <v>304</v>
      </c>
      <c r="N77" s="13">
        <v>34868</v>
      </c>
      <c r="O77" s="13">
        <v>-2.4296335639317899E-6</v>
      </c>
      <c r="P77" s="13">
        <v>3.93489345061397E-4</v>
      </c>
      <c r="Q77" s="13">
        <v>-8.6383151010211694E-3</v>
      </c>
      <c r="R77" s="13">
        <v>0</v>
      </c>
      <c r="S77" s="13">
        <v>0</v>
      </c>
      <c r="T77" s="13">
        <v>0</v>
      </c>
      <c r="U77" s="13">
        <v>8.5125382988247601E-3</v>
      </c>
      <c r="V77" s="13">
        <v>34841</v>
      </c>
      <c r="W77" s="13">
        <v>-2.43151640616439E-6</v>
      </c>
      <c r="X77" s="13">
        <v>3.9364178119139902E-4</v>
      </c>
      <c r="Y77" s="13">
        <v>-8.6383151010211694E-3</v>
      </c>
      <c r="Z77" s="13">
        <v>0</v>
      </c>
      <c r="AA77" s="13">
        <v>0</v>
      </c>
      <c r="AB77" s="13">
        <v>0</v>
      </c>
      <c r="AC77" s="13">
        <v>8.5125382988247601E-3</v>
      </c>
      <c r="AD77" s="5">
        <v>-6.7482168005033899E-2</v>
      </c>
      <c r="AE77" s="5">
        <v>-3.7200751819000899E-2</v>
      </c>
      <c r="AF77" s="5">
        <v>-6.3762302052145295E-2</v>
      </c>
      <c r="AG77" s="5">
        <v>6.3788979955049493E-2</v>
      </c>
      <c r="AH77" s="5">
        <v>-4.4860624943503201E-2</v>
      </c>
      <c r="AI77" s="5">
        <v>-0.49852695291393201</v>
      </c>
      <c r="AJ77" s="5">
        <v>0.38812961467179402</v>
      </c>
      <c r="AK77" s="6">
        <v>-9.7735292201765506E-4</v>
      </c>
      <c r="AL77" s="7">
        <v>-12.4112143945851</v>
      </c>
      <c r="AM77" s="5">
        <v>4.7026819428221102E-2</v>
      </c>
      <c r="AN77" s="8">
        <v>91.629526122219701</v>
      </c>
      <c r="AO77" s="5">
        <v>-0.12790141371384101</v>
      </c>
      <c r="AP77" s="5">
        <v>0.95141764852864597</v>
      </c>
      <c r="AQ77" s="5">
        <v>0.126276241826316</v>
      </c>
      <c r="AR77" s="16">
        <v>44015.375</v>
      </c>
      <c r="AS77" s="16">
        <v>45841.388888888891</v>
      </c>
      <c r="AT77" s="17" t="s">
        <v>303</v>
      </c>
      <c r="AU77" s="18">
        <v>-8.3704738777786893</v>
      </c>
      <c r="AV77" s="18">
        <v>-21.188333710412198</v>
      </c>
      <c r="AW77" s="18">
        <v>-6.3762302052145303</v>
      </c>
      <c r="AX77" s="19">
        <v>6.3788979955049498</v>
      </c>
      <c r="AY77" s="18">
        <v>12.790141371383999</v>
      </c>
      <c r="AZ77" s="24" t="s">
        <v>305</v>
      </c>
      <c r="BA77" s="18">
        <v>-1.00096866426021</v>
      </c>
      <c r="BB77" s="25">
        <v>-0.49852695291393201</v>
      </c>
      <c r="BC77" s="18">
        <v>0.95141764852864597</v>
      </c>
      <c r="BD77" s="18">
        <v>-1.3577522536386899</v>
      </c>
      <c r="BE77" s="18">
        <v>-1.04415430956925</v>
      </c>
      <c r="BF77" s="19">
        <v>64.052449080085793</v>
      </c>
      <c r="BG77" s="18">
        <v>1.03516149382665</v>
      </c>
      <c r="BH77" s="18">
        <v>0.96915721398452803</v>
      </c>
      <c r="BI77" s="20">
        <v>-1.88770419190156E-4</v>
      </c>
      <c r="BJ77" s="18">
        <v>-6.7482168005033899E-2</v>
      </c>
      <c r="BK77" s="18">
        <v>-4.4860624943503201E-2</v>
      </c>
      <c r="BL77" s="5">
        <v>-1.00096866426021</v>
      </c>
      <c r="BM77" s="5">
        <v>-1.3577522536386899</v>
      </c>
      <c r="BN77" s="11">
        <v>44015.375</v>
      </c>
      <c r="BO77" s="11">
        <v>45841.388888888891</v>
      </c>
      <c r="BP77" s="12" t="s">
        <v>303</v>
      </c>
      <c r="BQ77" s="12">
        <v>100</v>
      </c>
      <c r="BR77" s="14">
        <v>91.629526122219701</v>
      </c>
      <c r="BS77" s="13">
        <v>-8.3704738777802508</v>
      </c>
      <c r="BT77" s="13">
        <v>-21.188333710412198</v>
      </c>
      <c r="BU77" s="12">
        <v>100</v>
      </c>
      <c r="BV77" s="12">
        <v>0</v>
      </c>
      <c r="BW77" s="22">
        <v>12.7901413713853</v>
      </c>
      <c r="BX77" s="26" t="s">
        <v>305</v>
      </c>
      <c r="BY77" s="12">
        <v>1244</v>
      </c>
      <c r="BZ77" s="12">
        <v>1244</v>
      </c>
      <c r="CA77" s="12">
        <v>0</v>
      </c>
      <c r="CB77" s="21">
        <v>0</v>
      </c>
      <c r="CC77" s="22">
        <v>47.266881028938897</v>
      </c>
      <c r="CD77" s="22">
        <v>0.87694340496123901</v>
      </c>
      <c r="CE77" s="13">
        <v>-1.83421570550594</v>
      </c>
      <c r="CF77" s="13">
        <v>0.15221581319274699</v>
      </c>
      <c r="CG77" s="13">
        <v>-0.157498695110797</v>
      </c>
      <c r="CH77" s="26" t="s">
        <v>99</v>
      </c>
      <c r="CI77" s="26" t="s">
        <v>208</v>
      </c>
      <c r="CJ77" s="13">
        <v>0.91188512696596002</v>
      </c>
      <c r="CK77" s="13">
        <v>-1.09028356511734E-2</v>
      </c>
      <c r="CL77" s="13">
        <v>-1.00096866426021</v>
      </c>
      <c r="CM77" s="13">
        <v>-0.49852695291393201</v>
      </c>
      <c r="CN77" s="13">
        <v>0.95141764852864597</v>
      </c>
      <c r="CO77" s="13">
        <v>-1.3577522536386899</v>
      </c>
      <c r="CP77" s="5">
        <v>1.03516149382665</v>
      </c>
      <c r="CQ77" s="9">
        <v>-0.21188333710412199</v>
      </c>
      <c r="CR77" s="9">
        <v>-8.3704738777802508</v>
      </c>
      <c r="CS77" s="5">
        <v>-8.3704738777802504E-2</v>
      </c>
      <c r="CT77" s="6">
        <v>-2.9073445115116299E-15</v>
      </c>
      <c r="CU77" s="6">
        <v>-1.88770419190156E-4</v>
      </c>
    </row>
    <row r="78" spans="8:99" x14ac:dyDescent="0.25">
      <c r="H78" s="36">
        <f xml:space="preserve"> ROW() - ROW(DATA[[#Headers],[Row]])</f>
        <v>77</v>
      </c>
      <c r="I78" s="4" t="s">
        <v>101</v>
      </c>
      <c r="J78" s="4" t="s">
        <v>167</v>
      </c>
      <c r="K78" s="23" t="s">
        <v>154</v>
      </c>
      <c r="L78" s="4" t="s">
        <v>75</v>
      </c>
      <c r="M78" s="23" t="s">
        <v>209</v>
      </c>
      <c r="N78" s="13">
        <v>34868</v>
      </c>
      <c r="O78" s="13">
        <v>-2.4296335639317899E-6</v>
      </c>
      <c r="P78" s="13">
        <v>3.93489345061397E-4</v>
      </c>
      <c r="Q78" s="13">
        <v>-8.6383151010211694E-3</v>
      </c>
      <c r="R78" s="13">
        <v>0</v>
      </c>
      <c r="S78" s="13">
        <v>0</v>
      </c>
      <c r="T78" s="13">
        <v>0</v>
      </c>
      <c r="U78" s="13">
        <v>8.5125382988247601E-3</v>
      </c>
      <c r="V78" s="13">
        <v>34841</v>
      </c>
      <c r="W78" s="13">
        <v>-2.43151640616439E-6</v>
      </c>
      <c r="X78" s="13">
        <v>3.9364178119139902E-4</v>
      </c>
      <c r="Y78" s="13">
        <v>-8.6383151010211694E-3</v>
      </c>
      <c r="Z78" s="13">
        <v>0</v>
      </c>
      <c r="AA78" s="13">
        <v>0</v>
      </c>
      <c r="AB78" s="13">
        <v>0</v>
      </c>
      <c r="AC78" s="13">
        <v>8.5125382988247601E-3</v>
      </c>
      <c r="AD78" s="5">
        <v>-6.7482168005033899E-2</v>
      </c>
      <c r="AE78" s="5">
        <v>-3.7200751819000899E-2</v>
      </c>
      <c r="AF78" s="5">
        <v>-6.3762302052145295E-2</v>
      </c>
      <c r="AG78" s="5">
        <v>6.3788979955049493E-2</v>
      </c>
      <c r="AH78" s="5">
        <v>-4.4860624943503201E-2</v>
      </c>
      <c r="AI78" s="5">
        <v>-0.49852695291393201</v>
      </c>
      <c r="AJ78" s="5">
        <v>0.38812961467179402</v>
      </c>
      <c r="AK78" s="6">
        <v>-9.7735292201765506E-4</v>
      </c>
      <c r="AL78" s="7">
        <v>-12.4112143945851</v>
      </c>
      <c r="AM78" s="5">
        <v>4.7026819428221102E-2</v>
      </c>
      <c r="AN78" s="8">
        <v>91.629526122219701</v>
      </c>
      <c r="AO78" s="5">
        <v>-0.12790141371384101</v>
      </c>
      <c r="AP78" s="5">
        <v>0.95141764852864597</v>
      </c>
      <c r="AQ78" s="5">
        <v>0.126276241826316</v>
      </c>
      <c r="AR78" s="16">
        <v>44015.375</v>
      </c>
      <c r="AS78" s="16">
        <v>45841.388888888891</v>
      </c>
      <c r="AT78" s="17" t="s">
        <v>303</v>
      </c>
      <c r="AU78" s="18">
        <v>-8.3704738777786893</v>
      </c>
      <c r="AV78" s="18">
        <v>-21.188333710412198</v>
      </c>
      <c r="AW78" s="18">
        <v>-6.3762302052145303</v>
      </c>
      <c r="AX78" s="19">
        <v>6.3788979955049498</v>
      </c>
      <c r="AY78" s="18">
        <v>12.790141371383999</v>
      </c>
      <c r="AZ78" s="24" t="s">
        <v>305</v>
      </c>
      <c r="BA78" s="18">
        <v>-1.00096866426021</v>
      </c>
      <c r="BB78" s="25">
        <v>-0.49852695291393201</v>
      </c>
      <c r="BC78" s="18">
        <v>0.95141764852864597</v>
      </c>
      <c r="BD78" s="18">
        <v>-1.3577522536386899</v>
      </c>
      <c r="BE78" s="18">
        <v>-1.04415430956925</v>
      </c>
      <c r="BF78" s="19">
        <v>64.052449080085793</v>
      </c>
      <c r="BG78" s="18">
        <v>1.03516149382665</v>
      </c>
      <c r="BH78" s="18">
        <v>0.96915721398452803</v>
      </c>
      <c r="BI78" s="20">
        <v>-1.88770419190156E-4</v>
      </c>
      <c r="BJ78" s="18">
        <v>-6.7482168005033899E-2</v>
      </c>
      <c r="BK78" s="18">
        <v>-4.4860624943503201E-2</v>
      </c>
      <c r="BL78" s="5">
        <v>-1.00096866426021</v>
      </c>
      <c r="BM78" s="5">
        <v>-1.3577522536386899</v>
      </c>
      <c r="BN78" s="11">
        <v>44015.375</v>
      </c>
      <c r="BO78" s="11">
        <v>45841.388888888891</v>
      </c>
      <c r="BP78" s="12" t="s">
        <v>303</v>
      </c>
      <c r="BQ78" s="12">
        <v>100</v>
      </c>
      <c r="BR78" s="14">
        <v>91.629526122219701</v>
      </c>
      <c r="BS78" s="13">
        <v>-8.3704738777802508</v>
      </c>
      <c r="BT78" s="13">
        <v>-21.188333710412198</v>
      </c>
      <c r="BU78" s="12">
        <v>100</v>
      </c>
      <c r="BV78" s="12">
        <v>0</v>
      </c>
      <c r="BW78" s="22">
        <v>12.7901413713853</v>
      </c>
      <c r="BX78" s="26" t="s">
        <v>305</v>
      </c>
      <c r="BY78" s="12">
        <v>1244</v>
      </c>
      <c r="BZ78" s="12">
        <v>1244</v>
      </c>
      <c r="CA78" s="12">
        <v>0</v>
      </c>
      <c r="CB78" s="21">
        <v>0</v>
      </c>
      <c r="CC78" s="22">
        <v>47.266881028938897</v>
      </c>
      <c r="CD78" s="22">
        <v>0.87694340496123901</v>
      </c>
      <c r="CE78" s="13">
        <v>-1.83421570550594</v>
      </c>
      <c r="CF78" s="13">
        <v>0.15221581319274699</v>
      </c>
      <c r="CG78" s="13">
        <v>-0.157498695110797</v>
      </c>
      <c r="CH78" s="26" t="s">
        <v>99</v>
      </c>
      <c r="CI78" s="26" t="s">
        <v>208</v>
      </c>
      <c r="CJ78" s="13">
        <v>0.91188512696596002</v>
      </c>
      <c r="CK78" s="13">
        <v>-1.09028356511734E-2</v>
      </c>
      <c r="CL78" s="13">
        <v>-1.00096866426021</v>
      </c>
      <c r="CM78" s="13">
        <v>-0.49852695291393201</v>
      </c>
      <c r="CN78" s="13">
        <v>0.95141764852864597</v>
      </c>
      <c r="CO78" s="13">
        <v>-1.3577522536386899</v>
      </c>
      <c r="CP78" s="5">
        <v>1.03516149382665</v>
      </c>
      <c r="CQ78" s="9">
        <v>-0.21188333710412199</v>
      </c>
      <c r="CR78" s="9">
        <v>-8.3704738777802508</v>
      </c>
      <c r="CS78" s="5">
        <v>-8.3704738777802504E-2</v>
      </c>
      <c r="CT78" s="6">
        <v>-2.9073445115116299E-15</v>
      </c>
      <c r="CU78" s="6">
        <v>-1.88770419190156E-4</v>
      </c>
    </row>
    <row r="79" spans="8:99" x14ac:dyDescent="0.25">
      <c r="H79" s="36">
        <f xml:space="preserve"> ROW() - ROW(DATA[[#Headers],[Row]])</f>
        <v>78</v>
      </c>
      <c r="I79" s="4" t="s">
        <v>101</v>
      </c>
      <c r="J79" s="4" t="s">
        <v>167</v>
      </c>
      <c r="K79" s="23" t="s">
        <v>162</v>
      </c>
      <c r="L79" s="4" t="s">
        <v>75</v>
      </c>
      <c r="M79" s="23" t="s">
        <v>213</v>
      </c>
      <c r="N79" s="13">
        <v>34868</v>
      </c>
      <c r="O79" s="13">
        <v>-2.4296335639317899E-6</v>
      </c>
      <c r="P79" s="13">
        <v>3.93489345061397E-4</v>
      </c>
      <c r="Q79" s="13">
        <v>-8.6383151010211694E-3</v>
      </c>
      <c r="R79" s="13">
        <v>0</v>
      </c>
      <c r="S79" s="13">
        <v>0</v>
      </c>
      <c r="T79" s="13">
        <v>0</v>
      </c>
      <c r="U79" s="13">
        <v>8.5125382988247601E-3</v>
      </c>
      <c r="V79" s="13">
        <v>34841</v>
      </c>
      <c r="W79" s="13">
        <v>-2.43151640616439E-6</v>
      </c>
      <c r="X79" s="13">
        <v>3.9364178119139902E-4</v>
      </c>
      <c r="Y79" s="13">
        <v>-8.6383151010211694E-3</v>
      </c>
      <c r="Z79" s="13">
        <v>0</v>
      </c>
      <c r="AA79" s="13">
        <v>0</v>
      </c>
      <c r="AB79" s="13">
        <v>0</v>
      </c>
      <c r="AC79" s="13">
        <v>8.5125382988247601E-3</v>
      </c>
      <c r="AD79" s="5">
        <v>-6.7482168005033899E-2</v>
      </c>
      <c r="AE79" s="5">
        <v>-3.7200751819000899E-2</v>
      </c>
      <c r="AF79" s="5">
        <v>-6.3762302052145295E-2</v>
      </c>
      <c r="AG79" s="5">
        <v>6.3788979955049493E-2</v>
      </c>
      <c r="AH79" s="5">
        <v>-4.4860624943503201E-2</v>
      </c>
      <c r="AI79" s="5">
        <v>-0.49852695291393201</v>
      </c>
      <c r="AJ79" s="5">
        <v>0.38812961467179402</v>
      </c>
      <c r="AK79" s="6">
        <v>-9.7735292201765506E-4</v>
      </c>
      <c r="AL79" s="7">
        <v>-12.4112143945851</v>
      </c>
      <c r="AM79" s="5">
        <v>4.7026819428221102E-2</v>
      </c>
      <c r="AN79" s="8">
        <v>91.629526122219701</v>
      </c>
      <c r="AO79" s="5">
        <v>-0.12790141371384101</v>
      </c>
      <c r="AP79" s="5">
        <v>0.95141764852864597</v>
      </c>
      <c r="AQ79" s="5">
        <v>0.126276241826316</v>
      </c>
      <c r="AR79" s="16">
        <v>44015.375</v>
      </c>
      <c r="AS79" s="16">
        <v>45841.388888888891</v>
      </c>
      <c r="AT79" s="17" t="s">
        <v>303</v>
      </c>
      <c r="AU79" s="18">
        <v>-8.3704738777786893</v>
      </c>
      <c r="AV79" s="18">
        <v>-21.188333710412198</v>
      </c>
      <c r="AW79" s="18">
        <v>-6.3762302052145303</v>
      </c>
      <c r="AX79" s="19">
        <v>6.3788979955049498</v>
      </c>
      <c r="AY79" s="18">
        <v>12.790141371383999</v>
      </c>
      <c r="AZ79" s="24" t="s">
        <v>305</v>
      </c>
      <c r="BA79" s="18">
        <v>-1.00096866426021</v>
      </c>
      <c r="BB79" s="25">
        <v>-0.49852695291393201</v>
      </c>
      <c r="BC79" s="18">
        <v>0.95141764852864597</v>
      </c>
      <c r="BD79" s="18">
        <v>-1.3577522536386899</v>
      </c>
      <c r="BE79" s="18">
        <v>-1.04415430956925</v>
      </c>
      <c r="BF79" s="19">
        <v>64.052449080085793</v>
      </c>
      <c r="BG79" s="18">
        <v>1.03516149382665</v>
      </c>
      <c r="BH79" s="18">
        <v>0.96915721398452803</v>
      </c>
      <c r="BI79" s="20">
        <v>-1.88770419190156E-4</v>
      </c>
      <c r="BJ79" s="18">
        <v>-6.7482168005033899E-2</v>
      </c>
      <c r="BK79" s="18">
        <v>-4.4860624943503201E-2</v>
      </c>
      <c r="BL79" s="5">
        <v>-1.00096866426021</v>
      </c>
      <c r="BM79" s="5">
        <v>-1.3577522536386899</v>
      </c>
      <c r="BN79" s="11">
        <v>44015.375</v>
      </c>
      <c r="BO79" s="11">
        <v>45841.388888888891</v>
      </c>
      <c r="BP79" s="12" t="s">
        <v>303</v>
      </c>
      <c r="BQ79" s="12">
        <v>100</v>
      </c>
      <c r="BR79" s="14">
        <v>91.629526122219701</v>
      </c>
      <c r="BS79" s="13">
        <v>-8.3704738777802508</v>
      </c>
      <c r="BT79" s="13">
        <v>-21.188333710412198</v>
      </c>
      <c r="BU79" s="12">
        <v>100</v>
      </c>
      <c r="BV79" s="12">
        <v>0</v>
      </c>
      <c r="BW79" s="22">
        <v>12.7901413713853</v>
      </c>
      <c r="BX79" s="26" t="s">
        <v>305</v>
      </c>
      <c r="BY79" s="12">
        <v>1244</v>
      </c>
      <c r="BZ79" s="12">
        <v>1244</v>
      </c>
      <c r="CA79" s="12">
        <v>0</v>
      </c>
      <c r="CB79" s="21">
        <v>0</v>
      </c>
      <c r="CC79" s="22">
        <v>47.266881028938897</v>
      </c>
      <c r="CD79" s="22">
        <v>0.87694340496123901</v>
      </c>
      <c r="CE79" s="13">
        <v>-1.83421570550594</v>
      </c>
      <c r="CF79" s="13">
        <v>0.15221581319274699</v>
      </c>
      <c r="CG79" s="13">
        <v>-0.157498695110797</v>
      </c>
      <c r="CH79" s="26" t="s">
        <v>99</v>
      </c>
      <c r="CI79" s="26" t="s">
        <v>208</v>
      </c>
      <c r="CJ79" s="13">
        <v>0.91188512696596002</v>
      </c>
      <c r="CK79" s="13">
        <v>-1.09028356511734E-2</v>
      </c>
      <c r="CL79" s="13">
        <v>-1.00096866426021</v>
      </c>
      <c r="CM79" s="13">
        <v>-0.49852695291393201</v>
      </c>
      <c r="CN79" s="13">
        <v>0.95141764852864597</v>
      </c>
      <c r="CO79" s="13">
        <v>-1.3577522536386899</v>
      </c>
      <c r="CP79" s="5">
        <v>1.03516149382665</v>
      </c>
      <c r="CQ79" s="9">
        <v>-0.21188333710412199</v>
      </c>
      <c r="CR79" s="9">
        <v>-8.3704738777802508</v>
      </c>
      <c r="CS79" s="5">
        <v>-8.3704738777802504E-2</v>
      </c>
      <c r="CT79" s="6">
        <v>-2.9073445115116299E-15</v>
      </c>
      <c r="CU79" s="6">
        <v>-1.88770419190156E-4</v>
      </c>
    </row>
    <row r="80" spans="8:99" x14ac:dyDescent="0.25">
      <c r="H80" s="36">
        <f xml:space="preserve"> ROW() - ROW(DATA[[#Headers],[Row]])</f>
        <v>79</v>
      </c>
      <c r="I80" s="4" t="s">
        <v>101</v>
      </c>
      <c r="J80" s="4" t="s">
        <v>167</v>
      </c>
      <c r="K80" s="23" t="s">
        <v>281</v>
      </c>
      <c r="L80" s="4" t="s">
        <v>74</v>
      </c>
      <c r="M80" s="23" t="s">
        <v>359</v>
      </c>
      <c r="N80" s="13">
        <v>34868</v>
      </c>
      <c r="O80" s="13">
        <v>-2.4990302199607401E-6</v>
      </c>
      <c r="P80" s="13">
        <v>2.6386653811018599E-4</v>
      </c>
      <c r="Q80" s="13">
        <v>-8.6000856677804095E-3</v>
      </c>
      <c r="R80" s="13">
        <v>0</v>
      </c>
      <c r="S80" s="13">
        <v>0</v>
      </c>
      <c r="T80" s="13">
        <v>0</v>
      </c>
      <c r="U80" s="13">
        <v>7.3515765701007499E-3</v>
      </c>
      <c r="V80" s="13">
        <v>34841</v>
      </c>
      <c r="W80" s="13">
        <v>-2.5009668410663101E-6</v>
      </c>
      <c r="X80" s="13">
        <v>2.6396875363090199E-4</v>
      </c>
      <c r="Y80" s="13">
        <v>-8.6000856677804095E-3</v>
      </c>
      <c r="Z80" s="13">
        <v>0</v>
      </c>
      <c r="AA80" s="13">
        <v>0</v>
      </c>
      <c r="AB80" s="13">
        <v>0</v>
      </c>
      <c r="AC80" s="13">
        <v>7.3515765701007499E-3</v>
      </c>
      <c r="AD80" s="5">
        <v>-6.1028075679793202E-2</v>
      </c>
      <c r="AE80" s="5">
        <v>3.0058849459246801E-3</v>
      </c>
      <c r="AF80" s="5">
        <v>-6.4420637443968198E-2</v>
      </c>
      <c r="AG80" s="5">
        <v>4.2775687630602098E-2</v>
      </c>
      <c r="AH80" s="5">
        <v>2.0169578844538599E-2</v>
      </c>
      <c r="AI80" s="5">
        <v>-0.64118590437717105</v>
      </c>
      <c r="AJ80" s="5">
        <v>0.392136989777919</v>
      </c>
      <c r="AK80" s="6">
        <v>-4.67678165687217E-4</v>
      </c>
      <c r="AL80" s="7">
        <v>0.72145779232728602</v>
      </c>
      <c r="AM80" s="5">
        <v>3.0019778793498701E-2</v>
      </c>
      <c r="AN80" s="8">
        <v>91.544049315865394</v>
      </c>
      <c r="AO80" s="5">
        <v>-0.100471075555761</v>
      </c>
      <c r="AP80" s="5">
        <v>0.89316711169585195</v>
      </c>
      <c r="AQ80" s="5">
        <v>5.7129746472410203E-2</v>
      </c>
      <c r="AR80" s="16">
        <v>44015.375</v>
      </c>
      <c r="AS80" s="16">
        <v>45841.388888888891</v>
      </c>
      <c r="AT80" s="17" t="s">
        <v>303</v>
      </c>
      <c r="AU80" s="18">
        <v>-8.4559506841346206</v>
      </c>
      <c r="AV80" s="18">
        <v>-21.188333710412198</v>
      </c>
      <c r="AW80" s="18">
        <v>-6.4420637443968198</v>
      </c>
      <c r="AX80" s="19">
        <v>4.2775687630602102</v>
      </c>
      <c r="AY80" s="18">
        <v>10.047107555576099</v>
      </c>
      <c r="AZ80" s="24" t="s">
        <v>360</v>
      </c>
      <c r="BA80" s="18">
        <v>-1.5353234002387901</v>
      </c>
      <c r="BB80" s="25">
        <v>-0.64118590437717105</v>
      </c>
      <c r="BC80" s="18">
        <v>0.89316711169585195</v>
      </c>
      <c r="BD80" s="18">
        <v>-2.1877081317731402</v>
      </c>
      <c r="BE80" s="18">
        <v>0.97325442002833096</v>
      </c>
      <c r="BF80" s="19">
        <v>148.12436973478401</v>
      </c>
      <c r="BG80" s="18" t="s">
        <v>76</v>
      </c>
      <c r="BH80" s="18" t="s">
        <v>76</v>
      </c>
      <c r="BI80" s="20">
        <v>0</v>
      </c>
      <c r="BJ80" s="18">
        <v>-6.1028075679793202E-2</v>
      </c>
      <c r="BK80" s="18">
        <v>2.0169578844538599E-2</v>
      </c>
      <c r="BL80" s="5">
        <v>-1.5353234002387901</v>
      </c>
      <c r="BM80" s="5">
        <v>-2.1877081317731402</v>
      </c>
      <c r="BN80" s="11">
        <v>44015.375</v>
      </c>
      <c r="BO80" s="11">
        <v>45841.388888888891</v>
      </c>
      <c r="BP80" s="12" t="s">
        <v>303</v>
      </c>
      <c r="BQ80" s="12">
        <v>100</v>
      </c>
      <c r="BR80" s="14">
        <v>91.544049315865394</v>
      </c>
      <c r="BS80" s="13">
        <v>-8.4559506841345993</v>
      </c>
      <c r="BT80" s="13">
        <v>-21.188333710412198</v>
      </c>
      <c r="BU80" s="12">
        <v>100</v>
      </c>
      <c r="BV80" s="12">
        <v>0</v>
      </c>
      <c r="BW80" s="22">
        <v>10.0471075555764</v>
      </c>
      <c r="BX80" s="26" t="s">
        <v>360</v>
      </c>
      <c r="BY80" s="12">
        <v>564</v>
      </c>
      <c r="BZ80" s="12">
        <v>564</v>
      </c>
      <c r="CA80" s="12">
        <v>0</v>
      </c>
      <c r="CB80" s="21">
        <v>0</v>
      </c>
      <c r="CC80" s="22">
        <v>44.680851063829699</v>
      </c>
      <c r="CD80" s="22">
        <v>0.64091044538137998</v>
      </c>
      <c r="CE80" s="13">
        <v>-0.748213111938829</v>
      </c>
      <c r="CF80" s="13">
        <v>0.14769930058186601</v>
      </c>
      <c r="CG80" s="13">
        <v>-0.15212855343488901</v>
      </c>
      <c r="CH80" s="26" t="s">
        <v>361</v>
      </c>
      <c r="CI80" s="26" t="s">
        <v>362</v>
      </c>
      <c r="CJ80" s="13">
        <v>0.810644224003224</v>
      </c>
      <c r="CK80" s="13">
        <v>-1.76146099680351E-2</v>
      </c>
      <c r="CL80" s="13">
        <v>-1.5353234002387901</v>
      </c>
      <c r="CM80" s="13">
        <v>-0.64118590437717105</v>
      </c>
      <c r="CN80" s="13">
        <v>0.89316711169585195</v>
      </c>
      <c r="CO80" s="13">
        <v>-2.1877081317731402</v>
      </c>
      <c r="CP80" s="5" t="s">
        <v>76</v>
      </c>
      <c r="CQ80" s="9">
        <v>-0.21188333710412199</v>
      </c>
      <c r="CR80" s="9">
        <v>-8.4559506841345993</v>
      </c>
      <c r="CS80" s="5">
        <v>-8.4559506841345999E-2</v>
      </c>
      <c r="CT80" s="6">
        <v>6.5313681951438502E-15</v>
      </c>
      <c r="CU80" s="6">
        <v>0</v>
      </c>
    </row>
    <row r="81" spans="8:99" x14ac:dyDescent="0.25">
      <c r="H81" s="36">
        <f xml:space="preserve"> ROW() - ROW(DATA[[#Headers],[Row]])</f>
        <v>80</v>
      </c>
      <c r="I81" s="4" t="s">
        <v>101</v>
      </c>
      <c r="J81" s="4" t="s">
        <v>102</v>
      </c>
      <c r="K81" s="23" t="s">
        <v>249</v>
      </c>
      <c r="L81" s="4" t="s">
        <v>75</v>
      </c>
      <c r="M81" s="23" t="s">
        <v>254</v>
      </c>
      <c r="N81" s="13">
        <v>34869</v>
      </c>
      <c r="O81" s="13">
        <v>-2.5191923627193402E-6</v>
      </c>
      <c r="P81" s="13">
        <v>4.1035765262908101E-4</v>
      </c>
      <c r="Q81" s="13">
        <v>-8.6309311663934594E-3</v>
      </c>
      <c r="R81" s="13">
        <v>0</v>
      </c>
      <c r="S81" s="13">
        <v>0</v>
      </c>
      <c r="T81" s="13">
        <v>0</v>
      </c>
      <c r="U81" s="13">
        <v>9.7160476122185192E-3</v>
      </c>
      <c r="V81" s="13">
        <v>34840</v>
      </c>
      <c r="W81" s="13">
        <v>-2.5212892794391701E-6</v>
      </c>
      <c r="X81" s="13">
        <v>4.10528401614492E-4</v>
      </c>
      <c r="Y81" s="13">
        <v>-8.6309311663934594E-3</v>
      </c>
      <c r="Z81" s="13">
        <v>0</v>
      </c>
      <c r="AA81" s="13">
        <v>0</v>
      </c>
      <c r="AB81" s="13">
        <v>0</v>
      </c>
      <c r="AC81" s="13">
        <v>9.7160476122185192E-3</v>
      </c>
      <c r="AD81" s="5">
        <v>-6.2547037932436197E-2</v>
      </c>
      <c r="AE81" s="5">
        <v>9.9917565612512596E-2</v>
      </c>
      <c r="AF81" s="5">
        <v>-6.6128587082447995E-2</v>
      </c>
      <c r="AG81" s="5">
        <v>6.6523519395152997E-2</v>
      </c>
      <c r="AH81" s="5">
        <v>-3.0960418459530199E-2</v>
      </c>
      <c r="AI81" s="5">
        <v>-0.31364009397640502</v>
      </c>
      <c r="AJ81" s="5">
        <v>3.4566597114360902</v>
      </c>
      <c r="AK81" s="6">
        <v>-8.4881029910307995E-4</v>
      </c>
      <c r="AL81" s="7">
        <v>-7.4536560739376299</v>
      </c>
      <c r="AM81" s="5">
        <v>4.6438677521647098E-2</v>
      </c>
      <c r="AN81" s="8">
        <v>91.322146834970198</v>
      </c>
      <c r="AO81" s="5">
        <v>-0.21084226268412801</v>
      </c>
      <c r="AP81" s="5">
        <v>0.94066052461163996</v>
      </c>
      <c r="AQ81" s="5">
        <v>8.6724597780263202E-2</v>
      </c>
      <c r="AR81" s="16">
        <v>44015.375</v>
      </c>
      <c r="AS81" s="16">
        <v>45841.388888888891</v>
      </c>
      <c r="AT81" s="17" t="s">
        <v>216</v>
      </c>
      <c r="AU81" s="18">
        <v>-8.67785316502958</v>
      </c>
      <c r="AV81" s="18">
        <v>-2.5303524961884198</v>
      </c>
      <c r="AW81" s="18">
        <v>-6.6128587082447998</v>
      </c>
      <c r="AX81" s="19">
        <v>6.6523519395152997</v>
      </c>
      <c r="AY81" s="18">
        <v>21.084226268412799</v>
      </c>
      <c r="AZ81" s="24" t="s">
        <v>255</v>
      </c>
      <c r="BA81" s="18">
        <v>-0.99520253730124197</v>
      </c>
      <c r="BB81" s="25">
        <v>-0.31364009397640502</v>
      </c>
      <c r="BC81" s="18">
        <v>0.94066052461163996</v>
      </c>
      <c r="BD81" s="18">
        <v>-1.4256300744439501</v>
      </c>
      <c r="BE81" s="18">
        <v>0.97730547557651704</v>
      </c>
      <c r="BF81" s="19">
        <v>102.488409569456</v>
      </c>
      <c r="BG81" s="18" t="s">
        <v>76</v>
      </c>
      <c r="BH81" s="18" t="s">
        <v>76</v>
      </c>
      <c r="BI81" s="20">
        <v>0</v>
      </c>
      <c r="BJ81" s="18">
        <v>-6.2547037932436197E-2</v>
      </c>
      <c r="BK81" s="18">
        <v>-3.0960418459530199E-2</v>
      </c>
      <c r="BL81" s="5">
        <v>-0.99520253730124197</v>
      </c>
      <c r="BM81" s="5">
        <v>-1.4256300744439501</v>
      </c>
      <c r="BN81" s="11">
        <v>44015.375</v>
      </c>
      <c r="BO81" s="11">
        <v>45841.388888888891</v>
      </c>
      <c r="BP81" s="12" t="s">
        <v>216</v>
      </c>
      <c r="BQ81" s="12">
        <v>100</v>
      </c>
      <c r="BR81" s="14">
        <v>91.322146834970198</v>
      </c>
      <c r="BS81" s="13">
        <v>-8.6778531650297399</v>
      </c>
      <c r="BT81" s="13">
        <v>-2.5303524961884198</v>
      </c>
      <c r="BU81" s="12">
        <v>100</v>
      </c>
      <c r="BV81" s="12">
        <v>0</v>
      </c>
      <c r="BW81" s="22">
        <v>21.084226268413001</v>
      </c>
      <c r="BX81" s="26" t="s">
        <v>255</v>
      </c>
      <c r="BY81" s="12">
        <v>849</v>
      </c>
      <c r="BZ81" s="12">
        <v>849</v>
      </c>
      <c r="CA81" s="12">
        <v>0</v>
      </c>
      <c r="CB81" s="21">
        <v>0</v>
      </c>
      <c r="CC81" s="22">
        <v>45.8186101295641</v>
      </c>
      <c r="CD81" s="22">
        <v>1.72289243661056</v>
      </c>
      <c r="CE81" s="13">
        <v>-1.1309802061021199</v>
      </c>
      <c r="CF81" s="13">
        <v>0.20605356316413001</v>
      </c>
      <c r="CG81" s="13">
        <v>-0.19708802383961799</v>
      </c>
      <c r="CH81" s="26" t="s">
        <v>253</v>
      </c>
      <c r="CI81" s="26" t="s">
        <v>252</v>
      </c>
      <c r="CJ81" s="13">
        <v>0.90119632894273705</v>
      </c>
      <c r="CK81" s="13">
        <v>-1.22856813515748E-2</v>
      </c>
      <c r="CL81" s="13">
        <v>-0.99520253730124197</v>
      </c>
      <c r="CM81" s="13">
        <v>-0.31364009397640502</v>
      </c>
      <c r="CN81" s="13">
        <v>0.94066052461163996</v>
      </c>
      <c r="CO81" s="13">
        <v>-1.4256300744439501</v>
      </c>
      <c r="CP81" s="5" t="s">
        <v>76</v>
      </c>
      <c r="CQ81" s="9">
        <v>-2.5303524961865199E-2</v>
      </c>
      <c r="CR81" s="9">
        <v>-8.6778531650297399</v>
      </c>
      <c r="CS81" s="5">
        <v>-8.6778531650297405E-2</v>
      </c>
      <c r="CT81" s="6">
        <v>-2.7530527039604401E-18</v>
      </c>
      <c r="CU81" s="6">
        <v>0</v>
      </c>
    </row>
    <row r="82" spans="8:99" x14ac:dyDescent="0.25">
      <c r="H82" s="36">
        <f xml:space="preserve"> ROW() - ROW(DATA[[#Headers],[Row]])</f>
        <v>81</v>
      </c>
      <c r="I82" s="4" t="s">
        <v>101</v>
      </c>
      <c r="J82" s="4" t="s">
        <v>167</v>
      </c>
      <c r="K82" s="23" t="s">
        <v>292</v>
      </c>
      <c r="L82" s="4" t="s">
        <v>74</v>
      </c>
      <c r="M82" s="23" t="s">
        <v>371</v>
      </c>
      <c r="N82" s="13">
        <v>34868</v>
      </c>
      <c r="O82" s="13">
        <v>-2.7189688934583099E-6</v>
      </c>
      <c r="P82" s="13">
        <v>2.7618880929190402E-4</v>
      </c>
      <c r="Q82" s="13">
        <v>-8.6000856677804598E-3</v>
      </c>
      <c r="R82" s="13">
        <v>0</v>
      </c>
      <c r="S82" s="13">
        <v>0</v>
      </c>
      <c r="T82" s="13">
        <v>0</v>
      </c>
      <c r="U82" s="13">
        <v>7.3515765701008201E-3</v>
      </c>
      <c r="V82" s="13">
        <v>34841</v>
      </c>
      <c r="W82" s="13">
        <v>-2.7210759558309001E-6</v>
      </c>
      <c r="X82" s="13">
        <v>2.7629579738974697E-4</v>
      </c>
      <c r="Y82" s="13">
        <v>-8.6000856677804598E-3</v>
      </c>
      <c r="Z82" s="13">
        <v>0</v>
      </c>
      <c r="AA82" s="13">
        <v>0</v>
      </c>
      <c r="AB82" s="13">
        <v>0</v>
      </c>
      <c r="AC82" s="13">
        <v>7.3515765701008201E-3</v>
      </c>
      <c r="AD82" s="5">
        <v>-6.61982733135493E-2</v>
      </c>
      <c r="AE82" s="5">
        <v>7.6295482095138896E-3</v>
      </c>
      <c r="AF82" s="5">
        <v>-6.9894092744593794E-2</v>
      </c>
      <c r="AG82" s="5">
        <v>4.4773264234074003E-2</v>
      </c>
      <c r="AH82" s="5">
        <v>2.2097545278496899E-2</v>
      </c>
      <c r="AI82" s="5">
        <v>-0.65216780031171995</v>
      </c>
      <c r="AJ82" s="5">
        <v>0.42545464030781599</v>
      </c>
      <c r="AK82" s="6">
        <v>-5.0340341207190701E-4</v>
      </c>
      <c r="AL82" s="7">
        <v>0.747379545598855</v>
      </c>
      <c r="AM82" s="5">
        <v>3.1795822860873298E-2</v>
      </c>
      <c r="AN82" s="8">
        <v>90.834149856839602</v>
      </c>
      <c r="AO82" s="5">
        <v>-0.107171946715532</v>
      </c>
      <c r="AP82" s="5">
        <v>0.89201370498489796</v>
      </c>
      <c r="AQ82" s="5">
        <v>6.15177239876104E-2</v>
      </c>
      <c r="AR82" s="16">
        <v>44015.375</v>
      </c>
      <c r="AS82" s="16">
        <v>45841.388888888891</v>
      </c>
      <c r="AT82" s="17" t="s">
        <v>303</v>
      </c>
      <c r="AU82" s="18">
        <v>-9.1658501431599095</v>
      </c>
      <c r="AV82" s="18">
        <v>-21.188333710412198</v>
      </c>
      <c r="AW82" s="18">
        <v>-6.9894092744593799</v>
      </c>
      <c r="AX82" s="19">
        <v>4.4773264234074004</v>
      </c>
      <c r="AY82" s="18">
        <v>10.7171946715532</v>
      </c>
      <c r="AZ82" s="24" t="s">
        <v>372</v>
      </c>
      <c r="BA82" s="18">
        <v>-1.5959189874234101</v>
      </c>
      <c r="BB82" s="25">
        <v>-0.65216780031171995</v>
      </c>
      <c r="BC82" s="18">
        <v>0.89201370498489796</v>
      </c>
      <c r="BD82" s="18">
        <v>-2.24729213119417</v>
      </c>
      <c r="BE82" s="18">
        <v>0.45409091699630699</v>
      </c>
      <c r="BF82" s="19">
        <v>137.908300024487</v>
      </c>
      <c r="BG82" s="18" t="s">
        <v>76</v>
      </c>
      <c r="BH82" s="18" t="s">
        <v>76</v>
      </c>
      <c r="BI82" s="20">
        <v>0</v>
      </c>
      <c r="BJ82" s="18">
        <v>-6.61982733135493E-2</v>
      </c>
      <c r="BK82" s="18">
        <v>2.2097545278496899E-2</v>
      </c>
      <c r="BL82" s="5">
        <v>-1.5959189874234101</v>
      </c>
      <c r="BM82" s="5">
        <v>-2.24729213119417</v>
      </c>
      <c r="BN82" s="11">
        <v>44015.375</v>
      </c>
      <c r="BO82" s="11">
        <v>45841.388888888891</v>
      </c>
      <c r="BP82" s="12" t="s">
        <v>303</v>
      </c>
      <c r="BQ82" s="12">
        <v>100</v>
      </c>
      <c r="BR82" s="14">
        <v>90.834149856839602</v>
      </c>
      <c r="BS82" s="13">
        <v>-9.1658501431603394</v>
      </c>
      <c r="BT82" s="13">
        <v>-21.188333710412198</v>
      </c>
      <c r="BU82" s="12">
        <v>100</v>
      </c>
      <c r="BV82" s="12">
        <v>0</v>
      </c>
      <c r="BW82" s="22">
        <v>10.7171946715539</v>
      </c>
      <c r="BX82" s="26" t="s">
        <v>372</v>
      </c>
      <c r="BY82" s="12">
        <v>608</v>
      </c>
      <c r="BZ82" s="12">
        <v>608</v>
      </c>
      <c r="CA82" s="12">
        <v>0</v>
      </c>
      <c r="CB82" s="21">
        <v>0</v>
      </c>
      <c r="CC82" s="22">
        <v>45.065789473684198</v>
      </c>
      <c r="CD82" s="22">
        <v>0.64091044538137898</v>
      </c>
      <c r="CE82" s="13">
        <v>-0.74821311193884699</v>
      </c>
      <c r="CF82" s="13">
        <v>0.14578200102320699</v>
      </c>
      <c r="CG82" s="13">
        <v>-0.15305358765141899</v>
      </c>
      <c r="CH82" s="26" t="s">
        <v>373</v>
      </c>
      <c r="CI82" s="26" t="s">
        <v>374</v>
      </c>
      <c r="CJ82" s="13">
        <v>0.80902509663671496</v>
      </c>
      <c r="CK82" s="13">
        <v>-1.77637442583529E-2</v>
      </c>
      <c r="CL82" s="13">
        <v>-1.5959189874234101</v>
      </c>
      <c r="CM82" s="13">
        <v>-0.65216780031171995</v>
      </c>
      <c r="CN82" s="13">
        <v>0.89201370498489796</v>
      </c>
      <c r="CO82" s="13">
        <v>-2.24729213119417</v>
      </c>
      <c r="CP82" s="5" t="s">
        <v>76</v>
      </c>
      <c r="CQ82" s="9">
        <v>-0.21188333710412199</v>
      </c>
      <c r="CR82" s="9">
        <v>-9.1658501431603394</v>
      </c>
      <c r="CS82" s="5">
        <v>-9.1658501431603395E-2</v>
      </c>
      <c r="CT82" s="6">
        <v>7.3848937219227697E-15</v>
      </c>
      <c r="CU82" s="6">
        <v>0</v>
      </c>
    </row>
    <row r="83" spans="8:99" x14ac:dyDescent="0.25">
      <c r="H83" s="36">
        <f xml:space="preserve"> ROW() - ROW(DATA[[#Headers],[Row]])</f>
        <v>82</v>
      </c>
      <c r="I83" s="4" t="s">
        <v>101</v>
      </c>
      <c r="J83" s="4" t="s">
        <v>167</v>
      </c>
      <c r="K83" s="23" t="s">
        <v>139</v>
      </c>
      <c r="L83" s="4" t="s">
        <v>75</v>
      </c>
      <c r="M83" s="23" t="s">
        <v>199</v>
      </c>
      <c r="N83" s="13">
        <v>34868</v>
      </c>
      <c r="O83" s="13">
        <v>-3.0030386199903699E-6</v>
      </c>
      <c r="P83" s="13">
        <v>1.70841335693391E-4</v>
      </c>
      <c r="Q83" s="13">
        <v>-5.4174326665245602E-3</v>
      </c>
      <c r="R83" s="13">
        <v>0</v>
      </c>
      <c r="S83" s="13">
        <v>0</v>
      </c>
      <c r="T83" s="13">
        <v>0</v>
      </c>
      <c r="U83" s="13">
        <v>6.1035029386299101E-3</v>
      </c>
      <c r="V83" s="13">
        <v>33161</v>
      </c>
      <c r="W83" s="13">
        <v>-3.1576234311939998E-6</v>
      </c>
      <c r="X83" s="13">
        <v>1.75182021780659E-4</v>
      </c>
      <c r="Y83" s="13">
        <v>-5.4174326665245602E-3</v>
      </c>
      <c r="Z83" s="13">
        <v>0</v>
      </c>
      <c r="AA83" s="13">
        <v>0</v>
      </c>
      <c r="AB83" s="13">
        <v>0</v>
      </c>
      <c r="AC83" s="13">
        <v>6.1035029386299101E-3</v>
      </c>
      <c r="AD83" s="5">
        <v>-7.6934191743002894E-2</v>
      </c>
      <c r="AE83" s="5">
        <v>-2.2892584690009401E-2</v>
      </c>
      <c r="AF83" s="5">
        <v>-7.6240498051260597E-2</v>
      </c>
      <c r="AG83" s="5">
        <v>2.7695272247685601E-2</v>
      </c>
      <c r="AH83" s="5">
        <v>-8.4616650977664201E-3</v>
      </c>
      <c r="AI83" s="5">
        <v>-0.74116450375358101</v>
      </c>
      <c r="AJ83" s="5">
        <v>0.46408605365003203</v>
      </c>
      <c r="AK83" s="6">
        <v>-1.85472015231018E-4</v>
      </c>
      <c r="AL83" s="7">
        <v>-0.40808050733038098</v>
      </c>
      <c r="AM83" s="5">
        <v>2.1138305575071899E-2</v>
      </c>
      <c r="AN83" s="8">
        <v>90.012737883720504</v>
      </c>
      <c r="AO83" s="5">
        <v>-0.102865824881177</v>
      </c>
      <c r="AP83" s="5">
        <v>0.67628480655018097</v>
      </c>
      <c r="AQ83" s="5">
        <v>1.5601697831822799E-2</v>
      </c>
      <c r="AR83" s="16">
        <v>44015.375</v>
      </c>
      <c r="AS83" s="16">
        <v>45841.388888888891</v>
      </c>
      <c r="AT83" s="17" t="s">
        <v>303</v>
      </c>
      <c r="AU83" s="18">
        <v>-9.9872621162794797</v>
      </c>
      <c r="AV83" s="18">
        <v>-21.188333710412198</v>
      </c>
      <c r="AW83" s="18">
        <v>-7.6240498051260603</v>
      </c>
      <c r="AX83" s="19">
        <v>2.7695272247685598</v>
      </c>
      <c r="AY83" s="18">
        <v>10.2865824881177</v>
      </c>
      <c r="AZ83" s="24" t="s">
        <v>378</v>
      </c>
      <c r="BA83" s="18">
        <v>-2.8495785933262199</v>
      </c>
      <c r="BB83" s="25">
        <v>-0.74116450375358101</v>
      </c>
      <c r="BC83" s="18">
        <v>0.67628480655018097</v>
      </c>
      <c r="BD83" s="18">
        <v>-3.7334995774881699</v>
      </c>
      <c r="BE83" s="18">
        <v>-0.909885327444797</v>
      </c>
      <c r="BF83" s="19">
        <v>348.30104611803898</v>
      </c>
      <c r="BG83" s="18" t="s">
        <v>76</v>
      </c>
      <c r="BH83" s="18" t="s">
        <v>76</v>
      </c>
      <c r="BI83" s="20">
        <v>0</v>
      </c>
      <c r="BJ83" s="18">
        <v>-7.6934191743002894E-2</v>
      </c>
      <c r="BK83" s="18">
        <v>-8.4616650977664201E-3</v>
      </c>
      <c r="BL83" s="5">
        <v>-2.8495785933262199</v>
      </c>
      <c r="BM83" s="5">
        <v>-3.7334995774881699</v>
      </c>
      <c r="BN83" s="11">
        <v>44015.375</v>
      </c>
      <c r="BO83" s="11">
        <v>45841.388888888891</v>
      </c>
      <c r="BP83" s="12" t="s">
        <v>303</v>
      </c>
      <c r="BQ83" s="12">
        <v>100</v>
      </c>
      <c r="BR83" s="14">
        <v>90.012737883720504</v>
      </c>
      <c r="BS83" s="13">
        <v>-9.9872621162794797</v>
      </c>
      <c r="BT83" s="13">
        <v>-21.188333710412198</v>
      </c>
      <c r="BU83" s="12">
        <v>100</v>
      </c>
      <c r="BV83" s="12">
        <v>0</v>
      </c>
      <c r="BW83" s="22">
        <v>10.286582488117601</v>
      </c>
      <c r="BX83" s="26" t="s">
        <v>378</v>
      </c>
      <c r="BY83" s="12">
        <v>156</v>
      </c>
      <c r="BZ83" s="12">
        <v>156</v>
      </c>
      <c r="CA83" s="12">
        <v>0</v>
      </c>
      <c r="CB83" s="21">
        <v>0</v>
      </c>
      <c r="CC83" s="22">
        <v>34.615384615384599</v>
      </c>
      <c r="CD83" s="22">
        <v>0.87694340496123202</v>
      </c>
      <c r="CE83" s="13">
        <v>-0.63986400645251595</v>
      </c>
      <c r="CF83" s="13">
        <v>0.19226754088623299</v>
      </c>
      <c r="CG83" s="13">
        <v>-0.212775968766826</v>
      </c>
      <c r="CH83" s="26" t="s">
        <v>98</v>
      </c>
      <c r="CI83" s="26" t="s">
        <v>198</v>
      </c>
      <c r="CJ83" s="13">
        <v>0.49691368318099</v>
      </c>
      <c r="CK83" s="13">
        <v>-6.9215046323854904E-2</v>
      </c>
      <c r="CL83" s="13">
        <v>-2.8495785933262199</v>
      </c>
      <c r="CM83" s="13">
        <v>-0.74116450375358101</v>
      </c>
      <c r="CN83" s="13">
        <v>0.67628480655018097</v>
      </c>
      <c r="CO83" s="13">
        <v>-3.7334995774881699</v>
      </c>
      <c r="CP83" s="5" t="s">
        <v>76</v>
      </c>
      <c r="CQ83" s="9">
        <v>-0.21188333710412199</v>
      </c>
      <c r="CR83" s="9">
        <v>-9.9872621162794797</v>
      </c>
      <c r="CS83" s="5">
        <v>-9.98726211627948E-2</v>
      </c>
      <c r="CT83" s="6">
        <v>-1.23078638311242E-15</v>
      </c>
      <c r="CU83" s="6">
        <v>0</v>
      </c>
    </row>
    <row r="84" spans="8:99" x14ac:dyDescent="0.25">
      <c r="H84" s="36">
        <f xml:space="preserve"> ROW() - ROW(DATA[[#Headers],[Row]])</f>
        <v>83</v>
      </c>
      <c r="I84" s="4" t="s">
        <v>101</v>
      </c>
      <c r="J84" s="4" t="s">
        <v>102</v>
      </c>
      <c r="K84" s="23" t="s">
        <v>139</v>
      </c>
      <c r="L84" s="4" t="s">
        <v>75</v>
      </c>
      <c r="M84" s="23" t="s">
        <v>143</v>
      </c>
      <c r="N84" s="13">
        <v>34869</v>
      </c>
      <c r="O84" s="13">
        <v>-3.0338038202721E-6</v>
      </c>
      <c r="P84" s="13">
        <v>2.28773598861017E-4</v>
      </c>
      <c r="Q84" s="13">
        <v>-8.6309311663934508E-3</v>
      </c>
      <c r="R84" s="13">
        <v>0</v>
      </c>
      <c r="S84" s="13">
        <v>0</v>
      </c>
      <c r="T84" s="13">
        <v>0</v>
      </c>
      <c r="U84" s="13">
        <v>9.0960698113456799E-3</v>
      </c>
      <c r="V84" s="13">
        <v>34703</v>
      </c>
      <c r="W84" s="13">
        <v>-3.0483158634431602E-6</v>
      </c>
      <c r="X84" s="13">
        <v>2.29320028683799E-4</v>
      </c>
      <c r="Y84" s="13">
        <v>-8.6309311663934508E-3</v>
      </c>
      <c r="Z84" s="13">
        <v>0</v>
      </c>
      <c r="AA84" s="13">
        <v>0</v>
      </c>
      <c r="AB84" s="13">
        <v>0</v>
      </c>
      <c r="AC84" s="13">
        <v>9.0960698113456799E-3</v>
      </c>
      <c r="AD84" s="5">
        <v>-7.6169145408540806E-2</v>
      </c>
      <c r="AE84" s="5">
        <v>4.27634491285553E-2</v>
      </c>
      <c r="AF84" s="5">
        <v>-7.7267655401153601E-2</v>
      </c>
      <c r="AG84" s="5">
        <v>3.7086733593059903E-2</v>
      </c>
      <c r="AH84" s="5">
        <v>-9.6229615214743006E-3</v>
      </c>
      <c r="AI84" s="5">
        <v>-0.51108836240887501</v>
      </c>
      <c r="AJ84" s="5">
        <v>4.0389187672994398</v>
      </c>
      <c r="AK84" s="6">
        <v>-2.6055723791993399E-4</v>
      </c>
      <c r="AL84" s="7">
        <v>-0.70632154046304496</v>
      </c>
      <c r="AM84" s="5">
        <v>2.6912385776258398E-2</v>
      </c>
      <c r="AN84" s="8">
        <v>89.879691379948099</v>
      </c>
      <c r="AO84" s="5">
        <v>-0.15118257640806601</v>
      </c>
      <c r="AP84" s="5">
        <v>0.767203008217474</v>
      </c>
      <c r="AQ84" s="5">
        <v>2.07921076027416E-2</v>
      </c>
      <c r="AR84" s="16">
        <v>44015.375</v>
      </c>
      <c r="AS84" s="16">
        <v>45841.388888888891</v>
      </c>
      <c r="AT84" s="17" t="s">
        <v>216</v>
      </c>
      <c r="AU84" s="18">
        <v>-10.1203086200518</v>
      </c>
      <c r="AV84" s="18">
        <v>-2.5303524961884198</v>
      </c>
      <c r="AW84" s="18">
        <v>-7.7267655401153599</v>
      </c>
      <c r="AX84" s="19">
        <v>3.70867335930599</v>
      </c>
      <c r="AY84" s="18">
        <v>15.1182576408067</v>
      </c>
      <c r="AZ84" s="24" t="s">
        <v>300</v>
      </c>
      <c r="BA84" s="18">
        <v>-2.1497812471592401</v>
      </c>
      <c r="BB84" s="25">
        <v>-0.51108836240887501</v>
      </c>
      <c r="BC84" s="18">
        <v>0.767203008217474</v>
      </c>
      <c r="BD84" s="18">
        <v>-2.9625156632187402</v>
      </c>
      <c r="BE84" s="18">
        <v>1.1377096046488</v>
      </c>
      <c r="BF84" s="19">
        <v>405.66524902959702</v>
      </c>
      <c r="BG84" s="18" t="s">
        <v>76</v>
      </c>
      <c r="BH84" s="18" t="s">
        <v>76</v>
      </c>
      <c r="BI84" s="20">
        <v>0</v>
      </c>
      <c r="BJ84" s="18">
        <v>-7.6169145408540806E-2</v>
      </c>
      <c r="BK84" s="18">
        <v>-9.6229615214743006E-3</v>
      </c>
      <c r="BL84" s="5">
        <v>-2.1497812471592401</v>
      </c>
      <c r="BM84" s="5">
        <v>-2.9625156632187402</v>
      </c>
      <c r="BN84" s="11">
        <v>44015.375</v>
      </c>
      <c r="BO84" s="11">
        <v>45841.388888888891</v>
      </c>
      <c r="BP84" s="12" t="s">
        <v>216</v>
      </c>
      <c r="BQ84" s="12">
        <v>100</v>
      </c>
      <c r="BR84" s="14">
        <v>89.879691379948099</v>
      </c>
      <c r="BS84" s="13">
        <v>-10.1203086200518</v>
      </c>
      <c r="BT84" s="13">
        <v>-2.5303524961884198</v>
      </c>
      <c r="BU84" s="12">
        <v>100</v>
      </c>
      <c r="BV84" s="12">
        <v>0</v>
      </c>
      <c r="BW84" s="22">
        <v>15.1182576408067</v>
      </c>
      <c r="BX84" s="26" t="s">
        <v>300</v>
      </c>
      <c r="BY84" s="12">
        <v>211</v>
      </c>
      <c r="BZ84" s="12">
        <v>211</v>
      </c>
      <c r="CA84" s="12">
        <v>0</v>
      </c>
      <c r="CB84" s="21">
        <v>0</v>
      </c>
      <c r="CC84" s="22">
        <v>39.810426540284297</v>
      </c>
      <c r="CD84" s="22">
        <v>1.2009072621474399</v>
      </c>
      <c r="CE84" s="13">
        <v>-1.07040178677501</v>
      </c>
      <c r="CF84" s="13">
        <v>0.23072550270136399</v>
      </c>
      <c r="CG84" s="13">
        <v>-0.245419745278115</v>
      </c>
      <c r="CH84" s="26" t="s">
        <v>142</v>
      </c>
      <c r="CI84" s="26" t="s">
        <v>97</v>
      </c>
      <c r="CJ84" s="13">
        <v>0.65479088095107496</v>
      </c>
      <c r="CK84" s="13">
        <v>-5.3657833166035201E-2</v>
      </c>
      <c r="CL84" s="13">
        <v>-2.1497812471592401</v>
      </c>
      <c r="CM84" s="13">
        <v>-0.51108836240887501</v>
      </c>
      <c r="CN84" s="13">
        <v>0.767203008217474</v>
      </c>
      <c r="CO84" s="13">
        <v>-2.9625156632187402</v>
      </c>
      <c r="CP84" s="5" t="s">
        <v>76</v>
      </c>
      <c r="CQ84" s="9">
        <v>-2.5303524961865199E-2</v>
      </c>
      <c r="CR84" s="9">
        <v>-10.1203086200518</v>
      </c>
      <c r="CS84" s="5">
        <v>-0.101203086200518</v>
      </c>
      <c r="CT84" s="6">
        <v>-1.5337785546910001E-18</v>
      </c>
      <c r="CU84" s="6">
        <v>0</v>
      </c>
    </row>
    <row r="85" spans="8:99" x14ac:dyDescent="0.25">
      <c r="H85" s="36">
        <f xml:space="preserve"> ROW() - ROW(DATA[[#Headers],[Row]])</f>
        <v>84</v>
      </c>
      <c r="I85" s="4" t="s">
        <v>101</v>
      </c>
      <c r="J85" s="4" t="s">
        <v>102</v>
      </c>
      <c r="K85" s="23" t="s">
        <v>286</v>
      </c>
      <c r="L85" s="4" t="s">
        <v>75</v>
      </c>
      <c r="M85" s="23" t="s">
        <v>291</v>
      </c>
      <c r="N85" s="13">
        <v>34869</v>
      </c>
      <c r="O85" s="13">
        <v>-3.2389410427503501E-6</v>
      </c>
      <c r="P85" s="13">
        <v>3.6107166813178799E-4</v>
      </c>
      <c r="Q85" s="13">
        <v>-8.6309311663934594E-3</v>
      </c>
      <c r="R85" s="13">
        <v>0</v>
      </c>
      <c r="S85" s="13">
        <v>0</v>
      </c>
      <c r="T85" s="13">
        <v>0</v>
      </c>
      <c r="U85" s="13">
        <v>9.0960698113455203E-3</v>
      </c>
      <c r="V85" s="13">
        <v>34811</v>
      </c>
      <c r="W85" s="13">
        <v>-3.2443375720221202E-6</v>
      </c>
      <c r="X85" s="13">
        <v>3.6137232532883098E-4</v>
      </c>
      <c r="Y85" s="13">
        <v>-8.6309311663934594E-3</v>
      </c>
      <c r="Z85" s="13">
        <v>0</v>
      </c>
      <c r="AA85" s="13">
        <v>0</v>
      </c>
      <c r="AB85" s="13">
        <v>0</v>
      </c>
      <c r="AC85" s="13">
        <v>9.0960698113455203E-3</v>
      </c>
      <c r="AD85" s="5">
        <v>-8.0448112405895597E-2</v>
      </c>
      <c r="AE85" s="5">
        <v>9.3233429658143796E-2</v>
      </c>
      <c r="AF85" s="5">
        <v>-8.3169040913998696E-2</v>
      </c>
      <c r="AG85" s="5">
        <v>5.8533715562759998E-2</v>
      </c>
      <c r="AH85" s="5">
        <v>-2.3965300562589699E-2</v>
      </c>
      <c r="AI85" s="5">
        <v>-0.38108031229363398</v>
      </c>
      <c r="AJ85" s="5">
        <v>4.3473947599661402</v>
      </c>
      <c r="AK85" s="6">
        <v>-6.61053122820109E-4</v>
      </c>
      <c r="AL85" s="7">
        <v>-3.9240442222137202</v>
      </c>
      <c r="AM85" s="5">
        <v>4.11821855354133E-2</v>
      </c>
      <c r="AN85" s="8">
        <v>89.117789288345605</v>
      </c>
      <c r="AO85" s="5">
        <v>-0.218245441265185</v>
      </c>
      <c r="AP85" s="5">
        <v>0.90203753750057403</v>
      </c>
      <c r="AQ85" s="5">
        <v>6.4871375720554E-2</v>
      </c>
      <c r="AR85" s="16">
        <v>44015.375</v>
      </c>
      <c r="AS85" s="16">
        <v>45841.388888888891</v>
      </c>
      <c r="AT85" s="17" t="s">
        <v>216</v>
      </c>
      <c r="AU85" s="18">
        <v>-10.882210711653199</v>
      </c>
      <c r="AV85" s="18">
        <v>-2.5303524961884198</v>
      </c>
      <c r="AW85" s="18">
        <v>-8.31690409139987</v>
      </c>
      <c r="AX85" s="19">
        <v>5.8533715562759996</v>
      </c>
      <c r="AY85" s="18">
        <v>21.8245441265185</v>
      </c>
      <c r="AZ85" s="24" t="s">
        <v>255</v>
      </c>
      <c r="BA85" s="18">
        <v>-1.4541938741649501</v>
      </c>
      <c r="BB85" s="25">
        <v>-0.38108031229363398</v>
      </c>
      <c r="BC85" s="18">
        <v>0.90203753750057403</v>
      </c>
      <c r="BD85" s="18">
        <v>-2.06689784664982</v>
      </c>
      <c r="BE85" s="18">
        <v>1.01542120037707</v>
      </c>
      <c r="BF85" s="19">
        <v>134.19732197272299</v>
      </c>
      <c r="BG85" s="18" t="s">
        <v>76</v>
      </c>
      <c r="BH85" s="18" t="s">
        <v>76</v>
      </c>
      <c r="BI85" s="20">
        <v>0</v>
      </c>
      <c r="BJ85" s="18">
        <v>-8.0448112405895597E-2</v>
      </c>
      <c r="BK85" s="18">
        <v>-2.3965300562589699E-2</v>
      </c>
      <c r="BL85" s="5">
        <v>-1.4541938741649501</v>
      </c>
      <c r="BM85" s="5">
        <v>-2.06689784664982</v>
      </c>
      <c r="BN85" s="11">
        <v>44015.375</v>
      </c>
      <c r="BO85" s="11">
        <v>45841.388888888891</v>
      </c>
      <c r="BP85" s="12" t="s">
        <v>216</v>
      </c>
      <c r="BQ85" s="12">
        <v>100</v>
      </c>
      <c r="BR85" s="14">
        <v>89.117789288345605</v>
      </c>
      <c r="BS85" s="13">
        <v>-10.882210711654301</v>
      </c>
      <c r="BT85" s="13">
        <v>-2.5303524961884198</v>
      </c>
      <c r="BU85" s="12">
        <v>100</v>
      </c>
      <c r="BV85" s="12">
        <v>0</v>
      </c>
      <c r="BW85" s="22">
        <v>21.824544126518902</v>
      </c>
      <c r="BX85" s="26" t="s">
        <v>255</v>
      </c>
      <c r="BY85" s="12">
        <v>637</v>
      </c>
      <c r="BZ85" s="12">
        <v>637</v>
      </c>
      <c r="CA85" s="12">
        <v>0</v>
      </c>
      <c r="CB85" s="21">
        <v>0</v>
      </c>
      <c r="CC85" s="22">
        <v>43.642072213500697</v>
      </c>
      <c r="CD85" s="22">
        <v>1.2243999404310899</v>
      </c>
      <c r="CE85" s="13">
        <v>-1.1309802061021299</v>
      </c>
      <c r="CF85" s="13">
        <v>0.208051508696453</v>
      </c>
      <c r="CG85" s="13">
        <v>-0.19744014261971299</v>
      </c>
      <c r="CH85" s="26" t="s">
        <v>290</v>
      </c>
      <c r="CI85" s="26" t="s">
        <v>289</v>
      </c>
      <c r="CJ85" s="13">
        <v>0.84167971305153999</v>
      </c>
      <c r="CK85" s="13">
        <v>-1.98582304953125E-2</v>
      </c>
      <c r="CL85" s="13">
        <v>-1.4541938741649501</v>
      </c>
      <c r="CM85" s="13">
        <v>-0.38108031229363398</v>
      </c>
      <c r="CN85" s="13">
        <v>0.90203753750057403</v>
      </c>
      <c r="CO85" s="13">
        <v>-2.06689784664982</v>
      </c>
      <c r="CP85" s="5" t="s">
        <v>76</v>
      </c>
      <c r="CQ85" s="9">
        <v>-2.5303524961865199E-2</v>
      </c>
      <c r="CR85" s="9">
        <v>-10.882210711654301</v>
      </c>
      <c r="CS85" s="5">
        <v>-0.108822107116543</v>
      </c>
      <c r="CT85" s="6">
        <v>-2.5433904853425498E-18</v>
      </c>
      <c r="CU85" s="6">
        <v>0</v>
      </c>
    </row>
    <row r="86" spans="8:99" x14ac:dyDescent="0.25">
      <c r="H86" s="36">
        <f xml:space="preserve"> ROW() - ROW(DATA[[#Headers],[Row]])</f>
        <v>85</v>
      </c>
      <c r="I86" s="4" t="s">
        <v>101</v>
      </c>
      <c r="J86" s="4" t="s">
        <v>167</v>
      </c>
      <c r="K86" s="23" t="s">
        <v>115</v>
      </c>
      <c r="L86" s="4" t="s">
        <v>75</v>
      </c>
      <c r="M86" s="23" t="s">
        <v>182</v>
      </c>
      <c r="N86" s="13">
        <v>34868</v>
      </c>
      <c r="O86" s="13">
        <v>-3.5333078094931099E-6</v>
      </c>
      <c r="P86" s="13">
        <v>2.3529307283871799E-4</v>
      </c>
      <c r="Q86" s="13">
        <v>-7.3996990915547404E-3</v>
      </c>
      <c r="R86" s="13">
        <v>0</v>
      </c>
      <c r="S86" s="13">
        <v>0</v>
      </c>
      <c r="T86" s="13">
        <v>0</v>
      </c>
      <c r="U86" s="13">
        <v>6.1035029386300498E-3</v>
      </c>
      <c r="V86" s="13">
        <v>34785</v>
      </c>
      <c r="W86" s="13">
        <v>-3.5417385856376498E-6</v>
      </c>
      <c r="X86" s="13">
        <v>2.3557356501661999E-4</v>
      </c>
      <c r="Y86" s="13">
        <v>-7.3996990915547404E-3</v>
      </c>
      <c r="Z86" s="13">
        <v>0</v>
      </c>
      <c r="AA86" s="13">
        <v>0</v>
      </c>
      <c r="AB86" s="13">
        <v>0</v>
      </c>
      <c r="AC86" s="13">
        <v>6.1035029386300498E-3</v>
      </c>
      <c r="AD86" s="5">
        <v>-9.0633131154202101E-2</v>
      </c>
      <c r="AE86" s="5">
        <v>-1.4334708348184899E-2</v>
      </c>
      <c r="AF86" s="5">
        <v>-8.9337695660062694E-2</v>
      </c>
      <c r="AG86" s="5">
        <v>3.8143612515175097E-2</v>
      </c>
      <c r="AH86" s="5">
        <v>-1.6040644404880799E-2</v>
      </c>
      <c r="AI86" s="5">
        <v>-0.71799463041123801</v>
      </c>
      <c r="AJ86" s="5">
        <v>0.54381043777009497</v>
      </c>
      <c r="AK86" s="6">
        <v>-3.7865115386185601E-4</v>
      </c>
      <c r="AL86" s="7">
        <v>-1.3176056271707799</v>
      </c>
      <c r="AM86" s="5">
        <v>2.87621026504114E-2</v>
      </c>
      <c r="AN86" s="8">
        <v>88.323407409882904</v>
      </c>
      <c r="AO86" s="5">
        <v>-0.12442669050170101</v>
      </c>
      <c r="AP86" s="5">
        <v>0.81343819048640398</v>
      </c>
      <c r="AQ86" s="5">
        <v>4.2187679247447499E-2</v>
      </c>
      <c r="AR86" s="16">
        <v>44015.375</v>
      </c>
      <c r="AS86" s="16">
        <v>45841.388888888891</v>
      </c>
      <c r="AT86" s="17" t="s">
        <v>303</v>
      </c>
      <c r="AU86" s="18">
        <v>-11.676592590116799</v>
      </c>
      <c r="AV86" s="18">
        <v>-21.188333710412198</v>
      </c>
      <c r="AW86" s="18">
        <v>-8.9337695660062693</v>
      </c>
      <c r="AX86" s="19">
        <v>3.8143612515175098</v>
      </c>
      <c r="AY86" s="18">
        <v>12.4426690501701</v>
      </c>
      <c r="AZ86" s="24" t="s">
        <v>370</v>
      </c>
      <c r="BA86" s="18">
        <v>-2.4343611711275899</v>
      </c>
      <c r="BB86" s="25">
        <v>-0.71799463041123801</v>
      </c>
      <c r="BC86" s="18">
        <v>0.81343819048640398</v>
      </c>
      <c r="BD86" s="18">
        <v>-3.2283915526652498</v>
      </c>
      <c r="BE86" s="18">
        <v>-1.65350016703221</v>
      </c>
      <c r="BF86" s="19">
        <v>166.47556696992399</v>
      </c>
      <c r="BG86" s="18" t="s">
        <v>76</v>
      </c>
      <c r="BH86" s="18" t="s">
        <v>76</v>
      </c>
      <c r="BI86" s="20">
        <v>0</v>
      </c>
      <c r="BJ86" s="18">
        <v>-9.0633131154202101E-2</v>
      </c>
      <c r="BK86" s="18">
        <v>-1.6040644404880799E-2</v>
      </c>
      <c r="BL86" s="5">
        <v>-2.4343611711275899</v>
      </c>
      <c r="BM86" s="5">
        <v>-3.2283915526652498</v>
      </c>
      <c r="BN86" s="11">
        <v>44015.375</v>
      </c>
      <c r="BO86" s="11">
        <v>45841.388888888891</v>
      </c>
      <c r="BP86" s="12" t="s">
        <v>303</v>
      </c>
      <c r="BQ86" s="12">
        <v>100</v>
      </c>
      <c r="BR86" s="14">
        <v>88.323407409882904</v>
      </c>
      <c r="BS86" s="13">
        <v>-11.676592590117</v>
      </c>
      <c r="BT86" s="13">
        <v>-21.188333710412198</v>
      </c>
      <c r="BU86" s="12">
        <v>100</v>
      </c>
      <c r="BV86" s="12">
        <v>0</v>
      </c>
      <c r="BW86" s="22">
        <v>12.442669050170499</v>
      </c>
      <c r="BX86" s="26" t="s">
        <v>370</v>
      </c>
      <c r="BY86" s="12">
        <v>416</v>
      </c>
      <c r="BZ86" s="12">
        <v>416</v>
      </c>
      <c r="CA86" s="12">
        <v>0</v>
      </c>
      <c r="CB86" s="21">
        <v>0</v>
      </c>
      <c r="CC86" s="22">
        <v>39.663461538461497</v>
      </c>
      <c r="CD86" s="22">
        <v>0.87694340496123802</v>
      </c>
      <c r="CE86" s="13">
        <v>-1.4179418296315101</v>
      </c>
      <c r="CF86" s="13">
        <v>0.162904090121301</v>
      </c>
      <c r="CG86" s="13">
        <v>-0.165373073990421</v>
      </c>
      <c r="CH86" s="26" t="s">
        <v>181</v>
      </c>
      <c r="CI86" s="26" t="s">
        <v>180</v>
      </c>
      <c r="CJ86" s="13">
        <v>0.689424965448725</v>
      </c>
      <c r="CK86" s="13">
        <v>-3.34074374396384E-2</v>
      </c>
      <c r="CL86" s="13">
        <v>-2.4343611711275899</v>
      </c>
      <c r="CM86" s="13">
        <v>-0.71799463041123801</v>
      </c>
      <c r="CN86" s="13">
        <v>0.81343819048640398</v>
      </c>
      <c r="CO86" s="13">
        <v>-3.2283915526652498</v>
      </c>
      <c r="CP86" s="5" t="s">
        <v>76</v>
      </c>
      <c r="CQ86" s="9">
        <v>-0.21188333710412199</v>
      </c>
      <c r="CR86" s="9">
        <v>-11.676592590117</v>
      </c>
      <c r="CS86" s="5">
        <v>-0.11676592590117001</v>
      </c>
      <c r="CT86" s="6">
        <v>-1.9986451984367099E-15</v>
      </c>
      <c r="CU86" s="6">
        <v>0</v>
      </c>
    </row>
    <row r="87" spans="8:99" x14ac:dyDescent="0.25">
      <c r="H87" s="36">
        <f xml:space="preserve"> ROW() - ROW(DATA[[#Headers],[Row]])</f>
        <v>86</v>
      </c>
      <c r="I87" s="4" t="s">
        <v>101</v>
      </c>
      <c r="J87" s="4" t="s">
        <v>102</v>
      </c>
      <c r="K87" s="23" t="s">
        <v>103</v>
      </c>
      <c r="L87" s="4" t="s">
        <v>75</v>
      </c>
      <c r="M87" s="23" t="s">
        <v>108</v>
      </c>
      <c r="N87" s="13">
        <v>34869</v>
      </c>
      <c r="O87" s="13">
        <v>-3.6343299796160599E-6</v>
      </c>
      <c r="P87" s="13">
        <v>3.4912827144662102E-4</v>
      </c>
      <c r="Q87" s="13">
        <v>-8.6309311663934195E-3</v>
      </c>
      <c r="R87" s="13">
        <v>0</v>
      </c>
      <c r="S87" s="13">
        <v>0</v>
      </c>
      <c r="T87" s="13">
        <v>0</v>
      </c>
      <c r="U87" s="13">
        <v>9.09606981134564E-3</v>
      </c>
      <c r="V87" s="13">
        <v>34811</v>
      </c>
      <c r="W87" s="13">
        <v>-3.6403852822163302E-6</v>
      </c>
      <c r="X87" s="13">
        <v>3.4941897549452901E-4</v>
      </c>
      <c r="Y87" s="13">
        <v>-8.6309311663934195E-3</v>
      </c>
      <c r="Z87" s="13">
        <v>0</v>
      </c>
      <c r="AA87" s="13">
        <v>0</v>
      </c>
      <c r="AB87" s="13">
        <v>0</v>
      </c>
      <c r="AC87" s="13">
        <v>9.09606981134564E-3</v>
      </c>
      <c r="AD87" s="5">
        <v>-9.0027640133065995E-2</v>
      </c>
      <c r="AE87" s="5">
        <v>8.5343459785439404E-2</v>
      </c>
      <c r="AF87" s="5">
        <v>-9.2545392617907701E-2</v>
      </c>
      <c r="AG87" s="5">
        <v>5.6597558710483699E-2</v>
      </c>
      <c r="AH87" s="5">
        <v>-2.2405730770819001E-2</v>
      </c>
      <c r="AI87" s="5">
        <v>-0.41182166105391999</v>
      </c>
      <c r="AJ87" s="5">
        <v>4.8375134605932697</v>
      </c>
      <c r="AK87" s="6">
        <v>-6.21707176213144E-4</v>
      </c>
      <c r="AL87" s="7">
        <v>-3.33977673704856</v>
      </c>
      <c r="AM87" s="5">
        <v>4.0297765243702599E-2</v>
      </c>
      <c r="AN87" s="8">
        <v>87.910545236908703</v>
      </c>
      <c r="AO87" s="5">
        <v>-0.22472201287583601</v>
      </c>
      <c r="AP87" s="5">
        <v>0.88312234534259704</v>
      </c>
      <c r="AQ87" s="5">
        <v>5.9852591126788798E-2</v>
      </c>
      <c r="AR87" s="16">
        <v>44015.375</v>
      </c>
      <c r="AS87" s="16">
        <v>45841.388888888891</v>
      </c>
      <c r="AT87" s="17" t="s">
        <v>216</v>
      </c>
      <c r="AU87" s="18">
        <v>-12.089454763090901</v>
      </c>
      <c r="AV87" s="18">
        <v>-2.5303524961884198</v>
      </c>
      <c r="AW87" s="18">
        <v>-9.2545392617907698</v>
      </c>
      <c r="AX87" s="19">
        <v>5.65975587104837</v>
      </c>
      <c r="AY87" s="18">
        <v>22.472201287583601</v>
      </c>
      <c r="AZ87" s="24" t="s">
        <v>255</v>
      </c>
      <c r="BA87" s="18">
        <v>-1.68753200739413</v>
      </c>
      <c r="BB87" s="25">
        <v>-0.41182166105391999</v>
      </c>
      <c r="BC87" s="18">
        <v>0.88312234534259704</v>
      </c>
      <c r="BD87" s="18">
        <v>-2.3701113768147599</v>
      </c>
      <c r="BE87" s="18">
        <v>0.68098549727823998</v>
      </c>
      <c r="BF87" s="19">
        <v>144.61381220266099</v>
      </c>
      <c r="BG87" s="18" t="s">
        <v>76</v>
      </c>
      <c r="BH87" s="18" t="s">
        <v>76</v>
      </c>
      <c r="BI87" s="20">
        <v>0</v>
      </c>
      <c r="BJ87" s="18">
        <v>-9.0027640133065995E-2</v>
      </c>
      <c r="BK87" s="18">
        <v>-2.2405730770819001E-2</v>
      </c>
      <c r="BL87" s="5">
        <v>-1.68753200739413</v>
      </c>
      <c r="BM87" s="5">
        <v>-2.3701113768147599</v>
      </c>
      <c r="BN87" s="11">
        <v>44015.375</v>
      </c>
      <c r="BO87" s="11">
        <v>45841.388888888891</v>
      </c>
      <c r="BP87" s="12" t="s">
        <v>216</v>
      </c>
      <c r="BQ87" s="12">
        <v>100</v>
      </c>
      <c r="BR87" s="14">
        <v>87.910545236908703</v>
      </c>
      <c r="BS87" s="13">
        <v>-12.089454763091201</v>
      </c>
      <c r="BT87" s="13">
        <v>-2.5303524961884198</v>
      </c>
      <c r="BU87" s="12">
        <v>100</v>
      </c>
      <c r="BV87" s="12">
        <v>0</v>
      </c>
      <c r="BW87" s="22">
        <v>22.472201287583601</v>
      </c>
      <c r="BX87" s="26" t="s">
        <v>255</v>
      </c>
      <c r="BY87" s="12">
        <v>589</v>
      </c>
      <c r="BZ87" s="12">
        <v>589</v>
      </c>
      <c r="CA87" s="12">
        <v>0</v>
      </c>
      <c r="CB87" s="21">
        <v>0</v>
      </c>
      <c r="CC87" s="22">
        <v>43.463497453310602</v>
      </c>
      <c r="CD87" s="22">
        <v>1.2243999404310999</v>
      </c>
      <c r="CE87" s="13">
        <v>-1.1309802061021299</v>
      </c>
      <c r="CF87" s="13">
        <v>0.206121491211637</v>
      </c>
      <c r="CG87" s="13">
        <v>-0.20127568310183899</v>
      </c>
      <c r="CH87" s="26" t="s">
        <v>107</v>
      </c>
      <c r="CI87" s="26" t="s">
        <v>106</v>
      </c>
      <c r="CJ87" s="13">
        <v>0.81236780520754004</v>
      </c>
      <c r="CK87" s="13">
        <v>-2.32181069344321E-2</v>
      </c>
      <c r="CL87" s="13">
        <v>-1.68753200739413</v>
      </c>
      <c r="CM87" s="13">
        <v>-0.41182166105391999</v>
      </c>
      <c r="CN87" s="13">
        <v>0.88312234534259704</v>
      </c>
      <c r="CO87" s="13">
        <v>-2.3701113768147599</v>
      </c>
      <c r="CP87" s="5" t="s">
        <v>76</v>
      </c>
      <c r="CQ87" s="9">
        <v>-2.5303524961865199E-2</v>
      </c>
      <c r="CR87" s="9">
        <v>-12.089454763091201</v>
      </c>
      <c r="CS87" s="5">
        <v>-0.12089454763091199</v>
      </c>
      <c r="CT87" s="6">
        <v>-2.4846508889444399E-18</v>
      </c>
      <c r="CU87" s="6">
        <v>0</v>
      </c>
    </row>
    <row r="88" spans="8:99" x14ac:dyDescent="0.25">
      <c r="H88" s="36">
        <f xml:space="preserve"> ROW() - ROW(DATA[[#Headers],[Row]])</f>
        <v>87</v>
      </c>
      <c r="I88" s="4" t="s">
        <v>101</v>
      </c>
      <c r="J88" s="4" t="s">
        <v>167</v>
      </c>
      <c r="K88" s="23" t="s">
        <v>127</v>
      </c>
      <c r="L88" s="4" t="s">
        <v>75</v>
      </c>
      <c r="M88" s="23" t="s">
        <v>191</v>
      </c>
      <c r="N88" s="13">
        <v>34868</v>
      </c>
      <c r="O88" s="13">
        <v>-3.79968446363507E-6</v>
      </c>
      <c r="P88" s="13">
        <v>2.22922439037574E-4</v>
      </c>
      <c r="Q88" s="13">
        <v>-7.3996990915546502E-3</v>
      </c>
      <c r="R88" s="13">
        <v>0</v>
      </c>
      <c r="S88" s="13">
        <v>0</v>
      </c>
      <c r="T88" s="13">
        <v>0</v>
      </c>
      <c r="U88" s="13">
        <v>6.1035029386298798E-3</v>
      </c>
      <c r="V88" s="13">
        <v>34785</v>
      </c>
      <c r="W88" s="13">
        <v>-3.80875083737323E-6</v>
      </c>
      <c r="X88" s="13">
        <v>2.23188166903537E-4</v>
      </c>
      <c r="Y88" s="13">
        <v>-7.3996990915546502E-3</v>
      </c>
      <c r="Z88" s="13">
        <v>0</v>
      </c>
      <c r="AA88" s="13">
        <v>0</v>
      </c>
      <c r="AB88" s="13">
        <v>0</v>
      </c>
      <c r="AC88" s="13">
        <v>6.1035029386298798E-3</v>
      </c>
      <c r="AD88" s="5">
        <v>-9.6778081804354404E-2</v>
      </c>
      <c r="AE88" s="5">
        <v>-2.6226779694960602E-2</v>
      </c>
      <c r="AF88" s="5">
        <v>-9.5623083954499893E-2</v>
      </c>
      <c r="AG88" s="5">
        <v>3.6138195795559797E-2</v>
      </c>
      <c r="AH88" s="5">
        <v>-1.43996103124816E-2</v>
      </c>
      <c r="AI88" s="5">
        <v>-0.70970332751015397</v>
      </c>
      <c r="AJ88" s="5">
        <v>0.58207043244198498</v>
      </c>
      <c r="AK88" s="6">
        <v>-3.2651389901482603E-4</v>
      </c>
      <c r="AL88" s="7">
        <v>-0.98115730626177899</v>
      </c>
      <c r="AM88" s="5">
        <v>2.7489095116163601E-2</v>
      </c>
      <c r="AN88" s="8">
        <v>87.515500296185806</v>
      </c>
      <c r="AO88" s="5">
        <v>-0.134736699474093</v>
      </c>
      <c r="AP88" s="5">
        <v>0.76733748583430805</v>
      </c>
      <c r="AQ88" s="5">
        <v>3.2752093610186897E-2</v>
      </c>
      <c r="AR88" s="16">
        <v>44015.375</v>
      </c>
      <c r="AS88" s="16">
        <v>45841.388888888891</v>
      </c>
      <c r="AT88" s="17" t="s">
        <v>303</v>
      </c>
      <c r="AU88" s="18">
        <v>-12.484499703813899</v>
      </c>
      <c r="AV88" s="18">
        <v>-21.188333710412198</v>
      </c>
      <c r="AW88" s="18">
        <v>-9.5623083954499908</v>
      </c>
      <c r="AX88" s="19">
        <v>3.61381957955598</v>
      </c>
      <c r="AY88" s="18">
        <v>13.4736699474093</v>
      </c>
      <c r="AZ88" s="24" t="s">
        <v>378</v>
      </c>
      <c r="BA88" s="18">
        <v>-2.7631625073158399</v>
      </c>
      <c r="BB88" s="25">
        <v>-0.70970332751015397</v>
      </c>
      <c r="BC88" s="18">
        <v>0.76733748583430805</v>
      </c>
      <c r="BD88" s="18">
        <v>-3.6325571024567598</v>
      </c>
      <c r="BE88" s="18">
        <v>-1.97239810639755</v>
      </c>
      <c r="BF88" s="19">
        <v>201.29341582048201</v>
      </c>
      <c r="BG88" s="18" t="s">
        <v>76</v>
      </c>
      <c r="BH88" s="18" t="s">
        <v>76</v>
      </c>
      <c r="BI88" s="20">
        <v>0</v>
      </c>
      <c r="BJ88" s="18">
        <v>-9.6778081804354404E-2</v>
      </c>
      <c r="BK88" s="18">
        <v>-1.43996103124816E-2</v>
      </c>
      <c r="BL88" s="5">
        <v>-2.7631625073158399</v>
      </c>
      <c r="BM88" s="5">
        <v>-3.6325571024567598</v>
      </c>
      <c r="BN88" s="11">
        <v>44015.375</v>
      </c>
      <c r="BO88" s="11">
        <v>45841.388888888891</v>
      </c>
      <c r="BP88" s="12" t="s">
        <v>303</v>
      </c>
      <c r="BQ88" s="12">
        <v>100</v>
      </c>
      <c r="BR88" s="14">
        <v>87.515500296185806</v>
      </c>
      <c r="BS88" s="13">
        <v>-12.4844997038141</v>
      </c>
      <c r="BT88" s="13">
        <v>-21.188333710412198</v>
      </c>
      <c r="BU88" s="12">
        <v>100</v>
      </c>
      <c r="BV88" s="12">
        <v>0</v>
      </c>
      <c r="BW88" s="22">
        <v>13.473669947409601</v>
      </c>
      <c r="BX88" s="26" t="s">
        <v>378</v>
      </c>
      <c r="BY88" s="12">
        <v>324</v>
      </c>
      <c r="BZ88" s="12">
        <v>324</v>
      </c>
      <c r="CA88" s="12">
        <v>0</v>
      </c>
      <c r="CB88" s="21">
        <v>0</v>
      </c>
      <c r="CC88" s="22">
        <v>38.580246913580197</v>
      </c>
      <c r="CD88" s="22">
        <v>0.87694340496123402</v>
      </c>
      <c r="CE88" s="13">
        <v>-1.4179418296315001</v>
      </c>
      <c r="CF88" s="13">
        <v>0.16559896386373901</v>
      </c>
      <c r="CG88" s="13">
        <v>-0.178670475324373</v>
      </c>
      <c r="CH88" s="26" t="s">
        <v>190</v>
      </c>
      <c r="CI88" s="26" t="s">
        <v>189</v>
      </c>
      <c r="CJ88" s="13">
        <v>0.61024160864062404</v>
      </c>
      <c r="CK88" s="13">
        <v>-4.3215356996455602E-2</v>
      </c>
      <c r="CL88" s="13">
        <v>-2.7631625073158399</v>
      </c>
      <c r="CM88" s="13">
        <v>-0.70970332751015397</v>
      </c>
      <c r="CN88" s="13">
        <v>0.76733748583430805</v>
      </c>
      <c r="CO88" s="13">
        <v>-3.6325571024567598</v>
      </c>
      <c r="CP88" s="5" t="s">
        <v>76</v>
      </c>
      <c r="CQ88" s="9">
        <v>-0.21188333710412199</v>
      </c>
      <c r="CR88" s="9">
        <v>-12.4844997038141</v>
      </c>
      <c r="CS88" s="5">
        <v>-0.124844997038141</v>
      </c>
      <c r="CT88" s="6">
        <v>-1.8293065955063299E-15</v>
      </c>
      <c r="CU88" s="6">
        <v>0</v>
      </c>
    </row>
    <row r="89" spans="8:99" x14ac:dyDescent="0.25">
      <c r="H89" s="36">
        <f xml:space="preserve"> ROW() - ROW(DATA[[#Headers],[Row]])</f>
        <v>88</v>
      </c>
      <c r="I89" s="4" t="s">
        <v>101</v>
      </c>
      <c r="J89" s="4" t="s">
        <v>167</v>
      </c>
      <c r="K89" s="23" t="s">
        <v>235</v>
      </c>
      <c r="L89" s="4" t="s">
        <v>75</v>
      </c>
      <c r="M89" s="23" t="s">
        <v>322</v>
      </c>
      <c r="N89" s="13">
        <v>34868</v>
      </c>
      <c r="O89" s="13">
        <v>-3.8707647558072796E-6</v>
      </c>
      <c r="P89" s="13">
        <v>3.6084612155597E-4</v>
      </c>
      <c r="Q89" s="13">
        <v>-8.6383151010211504E-3</v>
      </c>
      <c r="R89" s="13">
        <v>0</v>
      </c>
      <c r="S89" s="13">
        <v>0</v>
      </c>
      <c r="T89" s="13">
        <v>0</v>
      </c>
      <c r="U89" s="13">
        <v>8.5125382988247202E-3</v>
      </c>
      <c r="V89" s="13">
        <v>34841</v>
      </c>
      <c r="W89" s="13">
        <v>-3.8737644012941102E-6</v>
      </c>
      <c r="X89" s="13">
        <v>3.6098590107514102E-4</v>
      </c>
      <c r="Y89" s="13">
        <v>-8.6383151010211504E-3</v>
      </c>
      <c r="Z89" s="13">
        <v>0</v>
      </c>
      <c r="AA89" s="13">
        <v>0</v>
      </c>
      <c r="AB89" s="13">
        <v>0</v>
      </c>
      <c r="AC89" s="13">
        <v>8.5125382988247202E-3</v>
      </c>
      <c r="AD89" s="5">
        <v>-0.101279867075745</v>
      </c>
      <c r="AE89" s="5">
        <v>-5.20328315380372E-2</v>
      </c>
      <c r="AF89" s="5">
        <v>-9.8265581940655905E-2</v>
      </c>
      <c r="AG89" s="5">
        <v>5.84971519653191E-2</v>
      </c>
      <c r="AH89" s="5">
        <v>-3.77286222305332E-2</v>
      </c>
      <c r="AI89" s="5">
        <v>-0.66556285048336306</v>
      </c>
      <c r="AJ89" s="5">
        <v>0.59815566920616203</v>
      </c>
      <c r="AK89" s="6">
        <v>-8.7132473257735699E-4</v>
      </c>
      <c r="AL89" s="7">
        <v>-7.88184544448381</v>
      </c>
      <c r="AM89" s="5">
        <v>4.3350803611153899E-2</v>
      </c>
      <c r="AN89" s="8">
        <v>87.176387384715895</v>
      </c>
      <c r="AO89" s="5">
        <v>-0.14764282872652901</v>
      </c>
      <c r="AP89" s="5">
        <v>0.91182520281478296</v>
      </c>
      <c r="AQ89" s="5">
        <v>0.11219456234943199</v>
      </c>
      <c r="AR89" s="16">
        <v>44015.375</v>
      </c>
      <c r="AS89" s="16">
        <v>45841.388888888891</v>
      </c>
      <c r="AT89" s="17" t="s">
        <v>303</v>
      </c>
      <c r="AU89" s="18">
        <v>-12.823612615283499</v>
      </c>
      <c r="AV89" s="18">
        <v>-21.188333710412198</v>
      </c>
      <c r="AW89" s="18">
        <v>-9.8265581940655906</v>
      </c>
      <c r="AX89" s="19">
        <v>5.8497151965319096</v>
      </c>
      <c r="AY89" s="18">
        <v>14.764282872652901</v>
      </c>
      <c r="AZ89" s="24" t="s">
        <v>323</v>
      </c>
      <c r="BA89" s="18">
        <v>-1.73895128848193</v>
      </c>
      <c r="BB89" s="25">
        <v>-0.66556285048336306</v>
      </c>
      <c r="BC89" s="18">
        <v>0.91182520281478296</v>
      </c>
      <c r="BD89" s="18">
        <v>-2.3465239236405302</v>
      </c>
      <c r="BE89" s="18">
        <v>-1.0031294970698501</v>
      </c>
      <c r="BF89" s="19">
        <v>77.174868407539705</v>
      </c>
      <c r="BG89" s="18">
        <v>0.96347894062636996</v>
      </c>
      <c r="BH89" s="18">
        <v>0.86880212183815297</v>
      </c>
      <c r="BI89" s="20">
        <v>-9.7125911281627797E-5</v>
      </c>
      <c r="BJ89" s="18">
        <v>-0.101279867075745</v>
      </c>
      <c r="BK89" s="18">
        <v>-3.77286222305332E-2</v>
      </c>
      <c r="BL89" s="5">
        <v>-1.73895128848193</v>
      </c>
      <c r="BM89" s="5">
        <v>-2.3465239236405302</v>
      </c>
      <c r="BN89" s="11">
        <v>44015.375</v>
      </c>
      <c r="BO89" s="11">
        <v>45841.388888888891</v>
      </c>
      <c r="BP89" s="12" t="s">
        <v>303</v>
      </c>
      <c r="BQ89" s="12">
        <v>100</v>
      </c>
      <c r="BR89" s="14">
        <v>87.176387384715895</v>
      </c>
      <c r="BS89" s="13">
        <v>-12.823612615284</v>
      </c>
      <c r="BT89" s="13">
        <v>-21.188333710412198</v>
      </c>
      <c r="BU89" s="12">
        <v>100</v>
      </c>
      <c r="BV89" s="12">
        <v>0</v>
      </c>
      <c r="BW89" s="22">
        <v>14.7642828726538</v>
      </c>
      <c r="BX89" s="26" t="s">
        <v>323</v>
      </c>
      <c r="BY89" s="12">
        <v>1103</v>
      </c>
      <c r="BZ89" s="12">
        <v>1103</v>
      </c>
      <c r="CA89" s="12">
        <v>0</v>
      </c>
      <c r="CB89" s="21">
        <v>0</v>
      </c>
      <c r="CC89" s="22">
        <v>45.512239347234797</v>
      </c>
      <c r="CD89" s="22">
        <v>0.87694340496122503</v>
      </c>
      <c r="CE89" s="13">
        <v>-1.83421570550593</v>
      </c>
      <c r="CF89" s="13">
        <v>0.146834567458867</v>
      </c>
      <c r="CG89" s="13">
        <v>-0.153516069895415</v>
      </c>
      <c r="CH89" s="26" t="s">
        <v>321</v>
      </c>
      <c r="CI89" s="26" t="s">
        <v>320</v>
      </c>
      <c r="CJ89" s="13">
        <v>0.84385741780983703</v>
      </c>
      <c r="CK89" s="13">
        <v>-1.5952048428771001E-2</v>
      </c>
      <c r="CL89" s="13">
        <v>-1.73895128848193</v>
      </c>
      <c r="CM89" s="13">
        <v>-0.66556285048336306</v>
      </c>
      <c r="CN89" s="13">
        <v>0.91182520281478296</v>
      </c>
      <c r="CO89" s="13">
        <v>-2.3465239236405302</v>
      </c>
      <c r="CP89" s="5">
        <v>0.96347894062636996</v>
      </c>
      <c r="CQ89" s="9">
        <v>-0.21188333710412199</v>
      </c>
      <c r="CR89" s="9">
        <v>-12.823612615284</v>
      </c>
      <c r="CS89" s="5">
        <v>-0.12823612615284</v>
      </c>
      <c r="CT89" s="6">
        <v>-2.8259878380640399E-15</v>
      </c>
      <c r="CU89" s="6">
        <v>-9.7125911281627797E-5</v>
      </c>
    </row>
    <row r="90" spans="8:99" x14ac:dyDescent="0.25">
      <c r="H90" s="36">
        <f xml:space="preserve"> ROW() - ROW(DATA[[#Headers],[Row]])</f>
        <v>89</v>
      </c>
      <c r="I90" s="4" t="s">
        <v>101</v>
      </c>
      <c r="J90" s="4" t="s">
        <v>167</v>
      </c>
      <c r="K90" s="23" t="s">
        <v>249</v>
      </c>
      <c r="L90" s="4" t="s">
        <v>75</v>
      </c>
      <c r="M90" s="23" t="s">
        <v>334</v>
      </c>
      <c r="N90" s="13">
        <v>34868</v>
      </c>
      <c r="O90" s="13">
        <v>-4.0253145047565998E-6</v>
      </c>
      <c r="P90" s="13">
        <v>3.3621362841074399E-4</v>
      </c>
      <c r="Q90" s="13">
        <v>-8.6383151010211295E-3</v>
      </c>
      <c r="R90" s="13">
        <v>0</v>
      </c>
      <c r="S90" s="13">
        <v>0</v>
      </c>
      <c r="T90" s="13">
        <v>0</v>
      </c>
      <c r="U90" s="13">
        <v>8.51253829882463E-3</v>
      </c>
      <c r="V90" s="13">
        <v>34812</v>
      </c>
      <c r="W90" s="13">
        <v>-4.0317897894936502E-6</v>
      </c>
      <c r="X90" s="13">
        <v>3.3648391217479598E-4</v>
      </c>
      <c r="Y90" s="13">
        <v>-8.6383151010211295E-3</v>
      </c>
      <c r="Z90" s="13">
        <v>0</v>
      </c>
      <c r="AA90" s="13">
        <v>0</v>
      </c>
      <c r="AB90" s="13">
        <v>0</v>
      </c>
      <c r="AC90" s="13">
        <v>8.51253829882463E-3</v>
      </c>
      <c r="AD90" s="5">
        <v>-0.104325459437933</v>
      </c>
      <c r="AE90" s="5">
        <v>-4.1430073135932902E-2</v>
      </c>
      <c r="AF90" s="5">
        <v>-0.10171793292267001</v>
      </c>
      <c r="AG90" s="5">
        <v>5.4503952070078902E-2</v>
      </c>
      <c r="AH90" s="5">
        <v>-3.2754879411662198E-2</v>
      </c>
      <c r="AI90" s="5">
        <v>-0.69210711288273397</v>
      </c>
      <c r="AJ90" s="5">
        <v>0.61917058888809495</v>
      </c>
      <c r="AK90" s="6">
        <v>-7.4410155057455204E-4</v>
      </c>
      <c r="AL90" s="7">
        <v>-5.1165487792658197</v>
      </c>
      <c r="AM90" s="5">
        <v>4.04637684462478E-2</v>
      </c>
      <c r="AN90" s="8">
        <v>86.733834841653305</v>
      </c>
      <c r="AO90" s="5">
        <v>-0.14696848367733001</v>
      </c>
      <c r="AP90" s="5">
        <v>0.89184461057117703</v>
      </c>
      <c r="AQ90" s="5">
        <v>9.2405644143627397E-2</v>
      </c>
      <c r="AR90" s="16">
        <v>44015.375</v>
      </c>
      <c r="AS90" s="16">
        <v>45841.388888888891</v>
      </c>
      <c r="AT90" s="17" t="s">
        <v>303</v>
      </c>
      <c r="AU90" s="18">
        <v>-13.266165158346199</v>
      </c>
      <c r="AV90" s="18">
        <v>-21.188333710412198</v>
      </c>
      <c r="AW90" s="18">
        <v>-10.171793292266999</v>
      </c>
      <c r="AX90" s="19">
        <v>5.4503952070078903</v>
      </c>
      <c r="AY90" s="18">
        <v>14.696848367733001</v>
      </c>
      <c r="AZ90" s="24" t="s">
        <v>323</v>
      </c>
      <c r="BA90" s="18">
        <v>-1.94087329757279</v>
      </c>
      <c r="BB90" s="25">
        <v>-0.69210711288273397</v>
      </c>
      <c r="BC90" s="18">
        <v>0.89184461057117703</v>
      </c>
      <c r="BD90" s="18">
        <v>-2.6143206440479898</v>
      </c>
      <c r="BE90" s="18">
        <v>-1.07494901936995</v>
      </c>
      <c r="BF90" s="19">
        <v>97.244586656051098</v>
      </c>
      <c r="BG90" s="18" t="s">
        <v>76</v>
      </c>
      <c r="BH90" s="18" t="s">
        <v>76</v>
      </c>
      <c r="BI90" s="20">
        <v>0</v>
      </c>
      <c r="BJ90" s="18">
        <v>-0.104325459437933</v>
      </c>
      <c r="BK90" s="18">
        <v>-3.2754879411662198E-2</v>
      </c>
      <c r="BL90" s="5">
        <v>-1.94087329757279</v>
      </c>
      <c r="BM90" s="5">
        <v>-2.6143206440479898</v>
      </c>
      <c r="BN90" s="11">
        <v>44015.375</v>
      </c>
      <c r="BO90" s="11">
        <v>45841.388888888891</v>
      </c>
      <c r="BP90" s="12" t="s">
        <v>303</v>
      </c>
      <c r="BQ90" s="12">
        <v>100</v>
      </c>
      <c r="BR90" s="14">
        <v>86.733834841653305</v>
      </c>
      <c r="BS90" s="13">
        <v>-13.266165158346601</v>
      </c>
      <c r="BT90" s="13">
        <v>-21.188333710412198</v>
      </c>
      <c r="BU90" s="12">
        <v>100</v>
      </c>
      <c r="BV90" s="12">
        <v>0</v>
      </c>
      <c r="BW90" s="22">
        <v>14.696848367733301</v>
      </c>
      <c r="BX90" s="26" t="s">
        <v>323</v>
      </c>
      <c r="BY90" s="12">
        <v>906</v>
      </c>
      <c r="BZ90" s="12">
        <v>906</v>
      </c>
      <c r="CA90" s="12">
        <v>0</v>
      </c>
      <c r="CB90" s="21">
        <v>0</v>
      </c>
      <c r="CC90" s="22">
        <v>44.701986754966804</v>
      </c>
      <c r="CD90" s="22">
        <v>0.87694340496123302</v>
      </c>
      <c r="CE90" s="13">
        <v>-1.83421570550593</v>
      </c>
      <c r="CF90" s="13">
        <v>0.15164954544765899</v>
      </c>
      <c r="CG90" s="13">
        <v>-0.159487424663944</v>
      </c>
      <c r="CH90" s="26" t="s">
        <v>333</v>
      </c>
      <c r="CI90" s="26" t="s">
        <v>332</v>
      </c>
      <c r="CJ90" s="13">
        <v>0.81467952100510199</v>
      </c>
      <c r="CK90" s="13">
        <v>-1.9319817423128799E-2</v>
      </c>
      <c r="CL90" s="13">
        <v>-1.94087329757279</v>
      </c>
      <c r="CM90" s="13">
        <v>-0.69210711288273397</v>
      </c>
      <c r="CN90" s="13">
        <v>0.89184461057117703</v>
      </c>
      <c r="CO90" s="13">
        <v>-2.6143206440479898</v>
      </c>
      <c r="CP90" s="5" t="s">
        <v>76</v>
      </c>
      <c r="CQ90" s="9">
        <v>-0.21188333710412199</v>
      </c>
      <c r="CR90" s="9">
        <v>-13.266165158346601</v>
      </c>
      <c r="CS90" s="5">
        <v>-0.13266165158346599</v>
      </c>
      <c r="CT90" s="6">
        <v>-2.7001386266317E-15</v>
      </c>
      <c r="CU90" s="6">
        <v>0</v>
      </c>
    </row>
    <row r="91" spans="8:99" x14ac:dyDescent="0.25">
      <c r="H91" s="36">
        <f xml:space="preserve"> ROW() - ROW(DATA[[#Headers],[Row]])</f>
        <v>90</v>
      </c>
      <c r="I91" s="4" t="s">
        <v>101</v>
      </c>
      <c r="J91" s="4" t="s">
        <v>102</v>
      </c>
      <c r="K91" s="23" t="s">
        <v>121</v>
      </c>
      <c r="L91" s="4" t="s">
        <v>74</v>
      </c>
      <c r="M91" s="23" t="s">
        <v>122</v>
      </c>
      <c r="N91" s="13">
        <v>34869</v>
      </c>
      <c r="O91" s="13">
        <v>-4.0902974512719999E-6</v>
      </c>
      <c r="P91" s="13">
        <v>4.1339863988749698E-4</v>
      </c>
      <c r="Q91" s="13">
        <v>-1.4009182928101899E-2</v>
      </c>
      <c r="R91" s="13">
        <v>0</v>
      </c>
      <c r="S91" s="13">
        <v>0</v>
      </c>
      <c r="T91" s="13">
        <v>0</v>
      </c>
      <c r="U91" s="13">
        <v>7.7172821681677503E-3</v>
      </c>
      <c r="V91" s="13">
        <v>34840</v>
      </c>
      <c r="W91" s="13">
        <v>-4.0937021190701301E-6</v>
      </c>
      <c r="X91" s="13">
        <v>4.1357064385768802E-4</v>
      </c>
      <c r="Y91" s="13">
        <v>-1.4009182928101899E-2</v>
      </c>
      <c r="Z91" s="13">
        <v>0</v>
      </c>
      <c r="AA91" s="13">
        <v>0</v>
      </c>
      <c r="AB91" s="13">
        <v>0</v>
      </c>
      <c r="AC91" s="13">
        <v>7.7172821681677503E-3</v>
      </c>
      <c r="AD91" s="5">
        <v>-0.103388430302165</v>
      </c>
      <c r="AE91" s="5">
        <v>-4.5160218184805603E-2</v>
      </c>
      <c r="AF91" s="5">
        <v>-0.1039341977812</v>
      </c>
      <c r="AG91" s="5">
        <v>6.7016497102691405E-2</v>
      </c>
      <c r="AH91" s="5">
        <v>3.1411505779460003E-2</v>
      </c>
      <c r="AI91" s="5">
        <v>-0.61917249218356996</v>
      </c>
      <c r="AJ91" s="5">
        <v>5.4328267087089097</v>
      </c>
      <c r="AK91" s="6">
        <v>-8.0903702932906996E-4</v>
      </c>
      <c r="AL91" s="7">
        <v>0.88559089544860004</v>
      </c>
      <c r="AM91" s="5">
        <v>5.1568440957715997E-2</v>
      </c>
      <c r="AN91" s="8">
        <v>86.449666288878603</v>
      </c>
      <c r="AO91" s="5">
        <v>-0.16785984373218299</v>
      </c>
      <c r="AP91" s="5">
        <v>0.89891667851249701</v>
      </c>
      <c r="AQ91" s="5">
        <v>7.7117210129341196E-2</v>
      </c>
      <c r="AR91" s="16">
        <v>44015.375</v>
      </c>
      <c r="AS91" s="16">
        <v>45841.388888888891</v>
      </c>
      <c r="AT91" s="17" t="s">
        <v>216</v>
      </c>
      <c r="AU91" s="18">
        <v>-13.550333711120899</v>
      </c>
      <c r="AV91" s="18">
        <v>-2.5303524961884198</v>
      </c>
      <c r="AW91" s="18">
        <v>-10.39341977812</v>
      </c>
      <c r="AX91" s="19">
        <v>6.7016497102691401</v>
      </c>
      <c r="AY91" s="18">
        <v>16.785984373218302</v>
      </c>
      <c r="AZ91" s="24" t="s">
        <v>297</v>
      </c>
      <c r="BA91" s="18">
        <v>-1.6039784480933501</v>
      </c>
      <c r="BB91" s="25">
        <v>-0.61917249218356996</v>
      </c>
      <c r="BC91" s="18">
        <v>0.89891667851249701</v>
      </c>
      <c r="BD91" s="18">
        <v>-2.08447288735309</v>
      </c>
      <c r="BE91" s="18">
        <v>-4.1990208329203096</v>
      </c>
      <c r="BF91" s="19">
        <v>172.73829924589</v>
      </c>
      <c r="BG91" s="18" t="s">
        <v>76</v>
      </c>
      <c r="BH91" s="18" t="s">
        <v>76</v>
      </c>
      <c r="BI91" s="20">
        <v>0</v>
      </c>
      <c r="BJ91" s="18">
        <v>-0.103388430302165</v>
      </c>
      <c r="BK91" s="18">
        <v>3.1411505779460003E-2</v>
      </c>
      <c r="BL91" s="5">
        <v>-1.6039784480933501</v>
      </c>
      <c r="BM91" s="5">
        <v>-2.08447288735309</v>
      </c>
      <c r="BN91" s="11">
        <v>44015.375</v>
      </c>
      <c r="BO91" s="11">
        <v>45841.388888888891</v>
      </c>
      <c r="BP91" s="12" t="s">
        <v>216</v>
      </c>
      <c r="BQ91" s="12">
        <v>100</v>
      </c>
      <c r="BR91" s="14">
        <v>86.449666288878603</v>
      </c>
      <c r="BS91" s="13">
        <v>-13.550333711121301</v>
      </c>
      <c r="BT91" s="13">
        <v>-2.5303524961884198</v>
      </c>
      <c r="BU91" s="12">
        <v>100</v>
      </c>
      <c r="BV91" s="12">
        <v>0</v>
      </c>
      <c r="BW91" s="22">
        <v>16.785984373218799</v>
      </c>
      <c r="BX91" s="26" t="s">
        <v>297</v>
      </c>
      <c r="BY91" s="12">
        <v>759</v>
      </c>
      <c r="BZ91" s="12">
        <v>759</v>
      </c>
      <c r="CA91" s="12">
        <v>0</v>
      </c>
      <c r="CB91" s="21">
        <v>0</v>
      </c>
      <c r="CC91" s="22">
        <v>48.353096179183098</v>
      </c>
      <c r="CD91" s="22">
        <v>0.98819805250662995</v>
      </c>
      <c r="CE91" s="13">
        <v>-2.1591751384511499</v>
      </c>
      <c r="CF91" s="13">
        <v>0.19467704618625301</v>
      </c>
      <c r="CG91" s="13">
        <v>-0.21966503301005399</v>
      </c>
      <c r="CH91" s="26" t="s">
        <v>123</v>
      </c>
      <c r="CI91" s="26" t="s">
        <v>124</v>
      </c>
      <c r="CJ91" s="13">
        <v>0.83174998313056503</v>
      </c>
      <c r="CK91" s="13">
        <v>-1.83970269064847E-2</v>
      </c>
      <c r="CL91" s="13">
        <v>-1.6039784480933501</v>
      </c>
      <c r="CM91" s="13">
        <v>-0.61917249218356996</v>
      </c>
      <c r="CN91" s="13">
        <v>0.89891667851249701</v>
      </c>
      <c r="CO91" s="13">
        <v>-2.08447288735309</v>
      </c>
      <c r="CP91" s="5" t="s">
        <v>76</v>
      </c>
      <c r="CQ91" s="9">
        <v>-2.5303524961865199E-2</v>
      </c>
      <c r="CR91" s="9">
        <v>-13.550333711121301</v>
      </c>
      <c r="CS91" s="5">
        <v>-0.13550333711121301</v>
      </c>
      <c r="CT91" s="6">
        <v>1.7933312078023099E-17</v>
      </c>
      <c r="CU91" s="6">
        <v>0</v>
      </c>
    </row>
    <row r="92" spans="8:99" x14ac:dyDescent="0.25">
      <c r="H92" s="36">
        <f xml:space="preserve"> ROW() - ROW(DATA[[#Headers],[Row]])</f>
        <v>91</v>
      </c>
      <c r="I92" s="4" t="s">
        <v>101</v>
      </c>
      <c r="J92" s="4" t="s">
        <v>167</v>
      </c>
      <c r="K92" s="23" t="s">
        <v>262</v>
      </c>
      <c r="L92" s="4" t="s">
        <v>75</v>
      </c>
      <c r="M92" s="23" t="s">
        <v>345</v>
      </c>
      <c r="N92" s="13">
        <v>34868</v>
      </c>
      <c r="O92" s="13">
        <v>-4.1797365898902999E-6</v>
      </c>
      <c r="P92" s="13">
        <v>3.1274818304960998E-4</v>
      </c>
      <c r="Q92" s="13">
        <v>-8.6383151010210393E-3</v>
      </c>
      <c r="R92" s="13">
        <v>0</v>
      </c>
      <c r="S92" s="13">
        <v>0</v>
      </c>
      <c r="T92" s="13">
        <v>0</v>
      </c>
      <c r="U92" s="13">
        <v>6.10350293862997E-3</v>
      </c>
      <c r="V92" s="13">
        <v>34785</v>
      </c>
      <c r="W92" s="13">
        <v>-4.1897098006696904E-6</v>
      </c>
      <c r="X92" s="13">
        <v>3.1312102675217998E-4</v>
      </c>
      <c r="Y92" s="13">
        <v>-8.6383151010210393E-3</v>
      </c>
      <c r="Z92" s="13">
        <v>0</v>
      </c>
      <c r="AA92" s="13">
        <v>0</v>
      </c>
      <c r="AB92" s="13">
        <v>0</v>
      </c>
      <c r="AC92" s="13">
        <v>6.10350293862997E-3</v>
      </c>
      <c r="AD92" s="5">
        <v>-0.107423049488919</v>
      </c>
      <c r="AE92" s="5">
        <v>-3.5708834743426197E-2</v>
      </c>
      <c r="AF92" s="5">
        <v>-0.105176996879218</v>
      </c>
      <c r="AG92" s="5">
        <v>5.0699943543392398E-2</v>
      </c>
      <c r="AH92" s="5">
        <v>-2.8326748505736701E-2</v>
      </c>
      <c r="AI92" s="5">
        <v>-0.668654397673483</v>
      </c>
      <c r="AJ92" s="5">
        <v>0.64022637133902105</v>
      </c>
      <c r="AK92" s="6">
        <v>-6.6311034413208899E-4</v>
      </c>
      <c r="AL92" s="7">
        <v>-3.8626685640354799</v>
      </c>
      <c r="AM92" s="5">
        <v>3.7962660288762801E-2</v>
      </c>
      <c r="AN92" s="8">
        <v>86.290978864616903</v>
      </c>
      <c r="AO92" s="5">
        <v>-0.15729650062150399</v>
      </c>
      <c r="AP92" s="5">
        <v>0.87397878364912795</v>
      </c>
      <c r="AQ92" s="5">
        <v>8.1622117701043898E-2</v>
      </c>
      <c r="AR92" s="16">
        <v>44015.375</v>
      </c>
      <c r="AS92" s="16">
        <v>45841.388888888891</v>
      </c>
      <c r="AT92" s="17" t="s">
        <v>303</v>
      </c>
      <c r="AU92" s="18">
        <v>-13.7090211353825</v>
      </c>
      <c r="AV92" s="18">
        <v>-21.188333710412198</v>
      </c>
      <c r="AW92" s="18">
        <v>-10.5176996879218</v>
      </c>
      <c r="AX92" s="19">
        <v>5.0699943543392401</v>
      </c>
      <c r="AY92" s="18">
        <v>15.7296500621504</v>
      </c>
      <c r="AZ92" s="24" t="s">
        <v>346</v>
      </c>
      <c r="BA92" s="18">
        <v>-2.1665404319100601</v>
      </c>
      <c r="BB92" s="25">
        <v>-0.668654397673483</v>
      </c>
      <c r="BC92" s="18">
        <v>0.87397878364912795</v>
      </c>
      <c r="BD92" s="18">
        <v>-2.89346101529221</v>
      </c>
      <c r="BE92" s="18">
        <v>-1.5395087860744601</v>
      </c>
      <c r="BF92" s="19">
        <v>99.689105443138104</v>
      </c>
      <c r="BG92" s="18" t="s">
        <v>76</v>
      </c>
      <c r="BH92" s="18" t="s">
        <v>76</v>
      </c>
      <c r="BI92" s="20">
        <v>0</v>
      </c>
      <c r="BJ92" s="18">
        <v>-0.107423049488919</v>
      </c>
      <c r="BK92" s="18">
        <v>-2.8326748505736701E-2</v>
      </c>
      <c r="BL92" s="5">
        <v>-2.1665404319100601</v>
      </c>
      <c r="BM92" s="5">
        <v>-2.89346101529221</v>
      </c>
      <c r="BN92" s="11">
        <v>44015.375</v>
      </c>
      <c r="BO92" s="11">
        <v>45841.388888888891</v>
      </c>
      <c r="BP92" s="12" t="s">
        <v>303</v>
      </c>
      <c r="BQ92" s="12">
        <v>100</v>
      </c>
      <c r="BR92" s="14">
        <v>86.290978864616903</v>
      </c>
      <c r="BS92" s="13">
        <v>-13.709021135383001</v>
      </c>
      <c r="BT92" s="13">
        <v>-21.188333710412198</v>
      </c>
      <c r="BU92" s="12">
        <v>100</v>
      </c>
      <c r="BV92" s="12">
        <v>0</v>
      </c>
      <c r="BW92" s="22">
        <v>15.7296500621507</v>
      </c>
      <c r="BX92" s="26" t="s">
        <v>346</v>
      </c>
      <c r="BY92" s="12">
        <v>800</v>
      </c>
      <c r="BZ92" s="12">
        <v>800</v>
      </c>
      <c r="CA92" s="12">
        <v>0</v>
      </c>
      <c r="CB92" s="21">
        <v>0</v>
      </c>
      <c r="CC92" s="22">
        <v>44.125</v>
      </c>
      <c r="CD92" s="22">
        <v>0.87694340496123802</v>
      </c>
      <c r="CE92" s="13">
        <v>-1.83421570550593</v>
      </c>
      <c r="CF92" s="13">
        <v>0.149640838416008</v>
      </c>
      <c r="CG92" s="13">
        <v>-0.15928913537405201</v>
      </c>
      <c r="CH92" s="26" t="s">
        <v>344</v>
      </c>
      <c r="CI92" s="26" t="s">
        <v>343</v>
      </c>
      <c r="CJ92" s="13">
        <v>0.78586628667751501</v>
      </c>
      <c r="CK92" s="13">
        <v>-2.1676761835671299E-2</v>
      </c>
      <c r="CL92" s="13">
        <v>-2.1665404319100601</v>
      </c>
      <c r="CM92" s="13">
        <v>-0.668654397673483</v>
      </c>
      <c r="CN92" s="13">
        <v>0.87397878364912795</v>
      </c>
      <c r="CO92" s="13">
        <v>-2.89346101529221</v>
      </c>
      <c r="CP92" s="5" t="s">
        <v>76</v>
      </c>
      <c r="CQ92" s="9">
        <v>-0.21188333710412199</v>
      </c>
      <c r="CR92" s="9">
        <v>-13.709021135383001</v>
      </c>
      <c r="CS92" s="5">
        <v>-0.13709021135383001</v>
      </c>
      <c r="CT92" s="6">
        <v>-2.59840260285716E-15</v>
      </c>
      <c r="CU92" s="6">
        <v>0</v>
      </c>
    </row>
    <row r="93" spans="8:99" x14ac:dyDescent="0.25">
      <c r="H93" s="36">
        <f xml:space="preserve"> ROW() - ROW(DATA[[#Headers],[Row]])</f>
        <v>92</v>
      </c>
      <c r="I93" s="4" t="s">
        <v>101</v>
      </c>
      <c r="J93" s="4" t="s">
        <v>102</v>
      </c>
      <c r="K93" s="23" t="s">
        <v>242</v>
      </c>
      <c r="L93" s="4" t="s">
        <v>74</v>
      </c>
      <c r="M93" s="23" t="s">
        <v>243</v>
      </c>
      <c r="N93" s="13">
        <v>34869</v>
      </c>
      <c r="O93" s="13">
        <v>-4.3452759459210103E-6</v>
      </c>
      <c r="P93" s="13">
        <v>2.6282156497901398E-4</v>
      </c>
      <c r="Q93" s="13">
        <v>-1.3456427809549001E-2</v>
      </c>
      <c r="R93" s="13">
        <v>0</v>
      </c>
      <c r="S93" s="13">
        <v>0</v>
      </c>
      <c r="T93" s="13">
        <v>0</v>
      </c>
      <c r="U93" s="13">
        <v>7.71728216816789E-3</v>
      </c>
      <c r="V93" s="13">
        <v>34448</v>
      </c>
      <c r="W93" s="13">
        <v>-4.39838094978866E-6</v>
      </c>
      <c r="X93" s="13">
        <v>2.6442230559690802E-4</v>
      </c>
      <c r="Y93" s="13">
        <v>-1.3456427809549001E-2</v>
      </c>
      <c r="Z93" s="13">
        <v>0</v>
      </c>
      <c r="AA93" s="13">
        <v>0</v>
      </c>
      <c r="AB93" s="13">
        <v>0</v>
      </c>
      <c r="AC93" s="13">
        <v>7.71728216816789E-3</v>
      </c>
      <c r="AD93" s="5">
        <v>-0.108506253601307</v>
      </c>
      <c r="AE93" s="5">
        <v>-6.4189950885563396E-2</v>
      </c>
      <c r="AF93" s="5">
        <v>-0.108725863950436</v>
      </c>
      <c r="AG93" s="5">
        <v>4.2606285915016598E-2</v>
      </c>
      <c r="AH93" s="5">
        <v>1.2699377811196001E-2</v>
      </c>
      <c r="AI93" s="5">
        <v>-0.67713669972345203</v>
      </c>
      <c r="AJ93" s="5">
        <v>5.6832956833022701</v>
      </c>
      <c r="AK93" s="6">
        <v>-3.0185444466588598E-4</v>
      </c>
      <c r="AL93" s="7">
        <v>0.55473110524579705</v>
      </c>
      <c r="AM93" s="5">
        <v>3.4436399808376497E-2</v>
      </c>
      <c r="AN93" s="8">
        <v>85.836830704166701</v>
      </c>
      <c r="AO93" s="5">
        <v>-0.160567081942008</v>
      </c>
      <c r="AP93" s="5">
        <v>0.71218541478098696</v>
      </c>
      <c r="AQ93" s="5">
        <v>2.07921076027416E-2</v>
      </c>
      <c r="AR93" s="16">
        <v>44015.375</v>
      </c>
      <c r="AS93" s="16">
        <v>45841.388888888891</v>
      </c>
      <c r="AT93" s="17" t="s">
        <v>216</v>
      </c>
      <c r="AU93" s="18">
        <v>-14.1631692958331</v>
      </c>
      <c r="AV93" s="18">
        <v>-2.5303524961884198</v>
      </c>
      <c r="AW93" s="18">
        <v>-10.8725863950436</v>
      </c>
      <c r="AX93" s="19">
        <v>4.2606285915016597</v>
      </c>
      <c r="AY93" s="18">
        <v>16.056708194200802</v>
      </c>
      <c r="AZ93" s="24" t="s">
        <v>244</v>
      </c>
      <c r="BA93" s="18">
        <v>-2.68021136802624</v>
      </c>
      <c r="BB93" s="25">
        <v>-0.67713669972345203</v>
      </c>
      <c r="BC93" s="18">
        <v>0.71218541478098696</v>
      </c>
      <c r="BD93" s="18">
        <v>-3.3160798600969499</v>
      </c>
      <c r="BE93" s="18">
        <v>-9.3068808739052997</v>
      </c>
      <c r="BF93" s="19">
        <v>532.26166522933204</v>
      </c>
      <c r="BG93" s="18" t="s">
        <v>76</v>
      </c>
      <c r="BH93" s="18" t="s">
        <v>76</v>
      </c>
      <c r="BI93" s="20">
        <v>0</v>
      </c>
      <c r="BJ93" s="18">
        <v>-0.108506253601307</v>
      </c>
      <c r="BK93" s="18">
        <v>1.2699377811196001E-2</v>
      </c>
      <c r="BL93" s="5">
        <v>-2.68021136802624</v>
      </c>
      <c r="BM93" s="5">
        <v>-3.3160798600969499</v>
      </c>
      <c r="BN93" s="11">
        <v>44015.375</v>
      </c>
      <c r="BO93" s="11">
        <v>45841.388888888891</v>
      </c>
      <c r="BP93" s="12" t="s">
        <v>216</v>
      </c>
      <c r="BQ93" s="12">
        <v>100</v>
      </c>
      <c r="BR93" s="14">
        <v>85.836830704166701</v>
      </c>
      <c r="BS93" s="13">
        <v>-14.1631692958332</v>
      </c>
      <c r="BT93" s="13">
        <v>-2.5303524961884198</v>
      </c>
      <c r="BU93" s="12">
        <v>100</v>
      </c>
      <c r="BV93" s="12">
        <v>0</v>
      </c>
      <c r="BW93" s="22">
        <v>16.056708194200802</v>
      </c>
      <c r="BX93" s="26" t="s">
        <v>244</v>
      </c>
      <c r="BY93" s="12">
        <v>209</v>
      </c>
      <c r="BZ93" s="12">
        <v>209</v>
      </c>
      <c r="CA93" s="12">
        <v>0</v>
      </c>
      <c r="CB93" s="21">
        <v>0</v>
      </c>
      <c r="CC93" s="22">
        <v>39.712918660287002</v>
      </c>
      <c r="CD93" s="22">
        <v>0.95280674880348804</v>
      </c>
      <c r="CE93" s="13">
        <v>-2.1591751384511499</v>
      </c>
      <c r="CF93" s="13">
        <v>0.23198046141088799</v>
      </c>
      <c r="CG93" s="13">
        <v>-0.27297648421695903</v>
      </c>
      <c r="CH93" s="26" t="s">
        <v>245</v>
      </c>
      <c r="CI93" s="26" t="s">
        <v>246</v>
      </c>
      <c r="CJ93" s="13">
        <v>0.55261501700437698</v>
      </c>
      <c r="CK93" s="13">
        <v>-6.7766360267144707E-2</v>
      </c>
      <c r="CL93" s="13">
        <v>-2.68021136802624</v>
      </c>
      <c r="CM93" s="13">
        <v>-0.67713669972345203</v>
      </c>
      <c r="CN93" s="13">
        <v>0.71218541478098696</v>
      </c>
      <c r="CO93" s="13">
        <v>-3.3160798600969499</v>
      </c>
      <c r="CP93" s="5" t="s">
        <v>76</v>
      </c>
      <c r="CQ93" s="9">
        <v>-2.5303524961865199E-2</v>
      </c>
      <c r="CR93" s="9">
        <v>-14.1631692958332</v>
      </c>
      <c r="CS93" s="5">
        <v>-0.141631692958332</v>
      </c>
      <c r="CT93" s="6">
        <v>2.3524743411700699E-18</v>
      </c>
      <c r="CU93" s="6">
        <v>0</v>
      </c>
    </row>
    <row r="94" spans="8:99" x14ac:dyDescent="0.25">
      <c r="H94" s="36">
        <f xml:space="preserve"> ROW() - ROW(DATA[[#Headers],[Row]])</f>
        <v>93</v>
      </c>
      <c r="I94" s="4" t="s">
        <v>101</v>
      </c>
      <c r="J94" s="4" t="s">
        <v>167</v>
      </c>
      <c r="K94" s="23" t="s">
        <v>103</v>
      </c>
      <c r="L94" s="4" t="s">
        <v>75</v>
      </c>
      <c r="M94" s="23" t="s">
        <v>172</v>
      </c>
      <c r="N94" s="13">
        <v>34868</v>
      </c>
      <c r="O94" s="13">
        <v>-4.3825880590495101E-6</v>
      </c>
      <c r="P94" s="13">
        <v>2.6731130759989201E-4</v>
      </c>
      <c r="Q94" s="13">
        <v>-8.6383151010212302E-3</v>
      </c>
      <c r="R94" s="13">
        <v>0</v>
      </c>
      <c r="S94" s="13">
        <v>0</v>
      </c>
      <c r="T94" s="13">
        <v>0</v>
      </c>
      <c r="U94" s="13">
        <v>6.1035029386299899E-3</v>
      </c>
      <c r="V94" s="13">
        <v>34785</v>
      </c>
      <c r="W94" s="13">
        <v>-4.3930452908707201E-6</v>
      </c>
      <c r="X94" s="13">
        <v>2.6762995479535299E-4</v>
      </c>
      <c r="Y94" s="13">
        <v>-8.6383151010212302E-3</v>
      </c>
      <c r="Z94" s="13">
        <v>0</v>
      </c>
      <c r="AA94" s="13">
        <v>0</v>
      </c>
      <c r="AB94" s="13">
        <v>0</v>
      </c>
      <c r="AC94" s="13">
        <v>6.1035029386299899E-3</v>
      </c>
      <c r="AD94" s="5">
        <v>-0.11125921378909601</v>
      </c>
      <c r="AE94" s="5">
        <v>-1.13994053939256E-2</v>
      </c>
      <c r="AF94" s="5">
        <v>-0.10962629905912</v>
      </c>
      <c r="AG94" s="5">
        <v>4.3334122908968403E-2</v>
      </c>
      <c r="AH94" s="5">
        <v>-2.0692266766806199E-2</v>
      </c>
      <c r="AI94" s="5">
        <v>-0.70192485677279903</v>
      </c>
      <c r="AJ94" s="5">
        <v>0.66730986558349303</v>
      </c>
      <c r="AK94" s="6">
        <v>-4.8971466195614E-4</v>
      </c>
      <c r="AL94" s="7">
        <v>-1.9961466602475899</v>
      </c>
      <c r="AM94" s="5">
        <v>3.3193857938971602E-2</v>
      </c>
      <c r="AN94" s="8">
        <v>85.722167247165004</v>
      </c>
      <c r="AO94" s="5">
        <v>-0.15617953688538999</v>
      </c>
      <c r="AP94" s="5">
        <v>0.82107620505262102</v>
      </c>
      <c r="AQ94" s="5">
        <v>5.67569117815762E-2</v>
      </c>
      <c r="AR94" s="16">
        <v>44015.375</v>
      </c>
      <c r="AS94" s="16">
        <v>45841.388888888891</v>
      </c>
      <c r="AT94" s="17" t="s">
        <v>303</v>
      </c>
      <c r="AU94" s="18">
        <v>-14.2778327528346</v>
      </c>
      <c r="AV94" s="18">
        <v>-21.188333710412198</v>
      </c>
      <c r="AW94" s="18">
        <v>-10.962629905911999</v>
      </c>
      <c r="AX94" s="19">
        <v>4.33341229089684</v>
      </c>
      <c r="AY94" s="18">
        <v>15.617953688539</v>
      </c>
      <c r="AZ94" s="24" t="s">
        <v>370</v>
      </c>
      <c r="BA94" s="18">
        <v>-2.65782266861076</v>
      </c>
      <c r="BB94" s="25">
        <v>-0.70192485677279903</v>
      </c>
      <c r="BC94" s="18">
        <v>0.82107620505262102</v>
      </c>
      <c r="BD94" s="18">
        <v>-3.46975077147026</v>
      </c>
      <c r="BE94" s="18">
        <v>-2.62770597391828</v>
      </c>
      <c r="BF94" s="19">
        <v>147.626132691739</v>
      </c>
      <c r="BG94" s="18" t="s">
        <v>76</v>
      </c>
      <c r="BH94" s="18" t="s">
        <v>76</v>
      </c>
      <c r="BI94" s="20">
        <v>0</v>
      </c>
      <c r="BJ94" s="18">
        <v>-0.11125921378909601</v>
      </c>
      <c r="BK94" s="18">
        <v>-2.0692266766806199E-2</v>
      </c>
      <c r="BL94" s="5">
        <v>-2.65782266861076</v>
      </c>
      <c r="BM94" s="5">
        <v>-3.46975077147026</v>
      </c>
      <c r="BN94" s="11">
        <v>44015.375</v>
      </c>
      <c r="BO94" s="11">
        <v>45841.388888888891</v>
      </c>
      <c r="BP94" s="12" t="s">
        <v>303</v>
      </c>
      <c r="BQ94" s="12">
        <v>100</v>
      </c>
      <c r="BR94" s="14">
        <v>85.722167247165004</v>
      </c>
      <c r="BS94" s="13">
        <v>-14.2778327528349</v>
      </c>
      <c r="BT94" s="13">
        <v>-21.188333710412198</v>
      </c>
      <c r="BU94" s="12">
        <v>100</v>
      </c>
      <c r="BV94" s="12">
        <v>0</v>
      </c>
      <c r="BW94" s="22">
        <v>15.6179536885394</v>
      </c>
      <c r="BX94" s="26" t="s">
        <v>370</v>
      </c>
      <c r="BY94" s="12">
        <v>559</v>
      </c>
      <c r="BZ94" s="12">
        <v>559</v>
      </c>
      <c r="CA94" s="12">
        <v>0</v>
      </c>
      <c r="CB94" s="21">
        <v>0</v>
      </c>
      <c r="CC94" s="22">
        <v>41.681574239713697</v>
      </c>
      <c r="CD94" s="22">
        <v>0.87694340496123102</v>
      </c>
      <c r="CE94" s="13">
        <v>-1.83421570550594</v>
      </c>
      <c r="CF94" s="13">
        <v>0.155737263847709</v>
      </c>
      <c r="CG94" s="13">
        <v>-0.16900715191492599</v>
      </c>
      <c r="CH94" s="26" t="s">
        <v>171</v>
      </c>
      <c r="CI94" s="26" t="s">
        <v>170</v>
      </c>
      <c r="CJ94" s="13">
        <v>0.70868509881496899</v>
      </c>
      <c r="CK94" s="13">
        <v>-3.1578546422252003E-2</v>
      </c>
      <c r="CL94" s="13">
        <v>-2.65782266861076</v>
      </c>
      <c r="CM94" s="13">
        <v>-0.70192485677279903</v>
      </c>
      <c r="CN94" s="13">
        <v>0.82107620505262102</v>
      </c>
      <c r="CO94" s="13">
        <v>-3.46975077147026</v>
      </c>
      <c r="CP94" s="5" t="s">
        <v>76</v>
      </c>
      <c r="CQ94" s="9">
        <v>-0.21188333710412199</v>
      </c>
      <c r="CR94" s="9">
        <v>-14.2778327528349</v>
      </c>
      <c r="CS94" s="5">
        <v>-0.14277832752834901</v>
      </c>
      <c r="CT94" s="6">
        <v>-2.2887619626941002E-15</v>
      </c>
      <c r="CU94" s="6">
        <v>0</v>
      </c>
    </row>
    <row r="95" spans="8:99" x14ac:dyDescent="0.25">
      <c r="H95" s="36">
        <f xml:space="preserve"> ROW() - ROW(DATA[[#Headers],[Row]])</f>
        <v>94</v>
      </c>
      <c r="I95" s="4" t="s">
        <v>101</v>
      </c>
      <c r="J95" s="4" t="s">
        <v>102</v>
      </c>
      <c r="K95" s="23" t="s">
        <v>133</v>
      </c>
      <c r="L95" s="4" t="s">
        <v>74</v>
      </c>
      <c r="M95" s="23" t="s">
        <v>134</v>
      </c>
      <c r="N95" s="13">
        <v>34869</v>
      </c>
      <c r="O95" s="13">
        <v>-4.3256010149839103E-6</v>
      </c>
      <c r="P95" s="13">
        <v>4.3555329592456299E-4</v>
      </c>
      <c r="Q95" s="13">
        <v>-1.40091829281017E-2</v>
      </c>
      <c r="R95" s="13">
        <v>0</v>
      </c>
      <c r="S95" s="13">
        <v>0</v>
      </c>
      <c r="T95" s="13">
        <v>0</v>
      </c>
      <c r="U95" s="13">
        <v>7.7172821681678197E-3</v>
      </c>
      <c r="V95" s="13">
        <v>34840</v>
      </c>
      <c r="W95" s="13">
        <v>-4.3292015439573499E-6</v>
      </c>
      <c r="X95" s="13">
        <v>4.3573451771380901E-4</v>
      </c>
      <c r="Y95" s="13">
        <v>-1.40091829281017E-2</v>
      </c>
      <c r="Z95" s="13">
        <v>0</v>
      </c>
      <c r="AA95" s="13">
        <v>0</v>
      </c>
      <c r="AB95" s="13">
        <v>0</v>
      </c>
      <c r="AC95" s="13">
        <v>7.7172821681678197E-3</v>
      </c>
      <c r="AD95" s="5">
        <v>-0.109076540025562</v>
      </c>
      <c r="AE95" s="5">
        <v>-6.07620841484326E-2</v>
      </c>
      <c r="AF95" s="5">
        <v>-0.10967819144289399</v>
      </c>
      <c r="AG95" s="5">
        <v>7.0608012165548406E-2</v>
      </c>
      <c r="AH95" s="5">
        <v>3.4868448170366703E-2</v>
      </c>
      <c r="AI95" s="5">
        <v>-0.65123952125842699</v>
      </c>
      <c r="AJ95" s="5">
        <v>5.7330755473596904</v>
      </c>
      <c r="AK95" s="6">
        <v>-9.0079669022804696E-4</v>
      </c>
      <c r="AL95" s="7">
        <v>0.91052415866625902</v>
      </c>
      <c r="AM95" s="5">
        <v>5.3727331733596298E-2</v>
      </c>
      <c r="AN95" s="8">
        <v>85.715159734812801</v>
      </c>
      <c r="AO95" s="5">
        <v>-0.16841452010000399</v>
      </c>
      <c r="AP95" s="5">
        <v>0.90399083588566598</v>
      </c>
      <c r="AQ95" s="5">
        <v>8.6351773781869201E-2</v>
      </c>
      <c r="AR95" s="16">
        <v>44015.375</v>
      </c>
      <c r="AS95" s="16">
        <v>45841.388888888891</v>
      </c>
      <c r="AT95" s="17" t="s">
        <v>216</v>
      </c>
      <c r="AU95" s="18">
        <v>-14.2848402651867</v>
      </c>
      <c r="AV95" s="18">
        <v>-2.5303524961884198</v>
      </c>
      <c r="AW95" s="18">
        <v>-10.9678191442894</v>
      </c>
      <c r="AX95" s="19">
        <v>7.0608012165548404</v>
      </c>
      <c r="AY95" s="18">
        <v>16.841452010000399</v>
      </c>
      <c r="AZ95" s="24" t="s">
        <v>299</v>
      </c>
      <c r="BA95" s="18">
        <v>-1.60997018875491</v>
      </c>
      <c r="BB95" s="25">
        <v>-0.65123952125842699</v>
      </c>
      <c r="BC95" s="18">
        <v>0.90399083588566598</v>
      </c>
      <c r="BD95" s="18">
        <v>-2.1158094214958698</v>
      </c>
      <c r="BE95" s="18">
        <v>-3.4907542819469399</v>
      </c>
      <c r="BF95" s="19">
        <v>149.141687712281</v>
      </c>
      <c r="BG95" s="18" t="s">
        <v>76</v>
      </c>
      <c r="BH95" s="18" t="s">
        <v>76</v>
      </c>
      <c r="BI95" s="20">
        <v>0</v>
      </c>
      <c r="BJ95" s="18">
        <v>-0.109076540025562</v>
      </c>
      <c r="BK95" s="18">
        <v>3.4868448170366703E-2</v>
      </c>
      <c r="BL95" s="5">
        <v>-1.60997018875491</v>
      </c>
      <c r="BM95" s="5">
        <v>-2.1158094214958698</v>
      </c>
      <c r="BN95" s="11">
        <v>44015.375</v>
      </c>
      <c r="BO95" s="11">
        <v>45841.388888888891</v>
      </c>
      <c r="BP95" s="12" t="s">
        <v>216</v>
      </c>
      <c r="BQ95" s="12">
        <v>100</v>
      </c>
      <c r="BR95" s="14">
        <v>85.715159734812801</v>
      </c>
      <c r="BS95" s="13">
        <v>-14.2848402651871</v>
      </c>
      <c r="BT95" s="13">
        <v>-2.5303524961884198</v>
      </c>
      <c r="BU95" s="12">
        <v>100</v>
      </c>
      <c r="BV95" s="12">
        <v>0</v>
      </c>
      <c r="BW95" s="22">
        <v>16.8414520100008</v>
      </c>
      <c r="BX95" s="26" t="s">
        <v>299</v>
      </c>
      <c r="BY95" s="12">
        <v>850</v>
      </c>
      <c r="BZ95" s="12">
        <v>850</v>
      </c>
      <c r="CA95" s="12">
        <v>0</v>
      </c>
      <c r="CB95" s="21">
        <v>0</v>
      </c>
      <c r="CC95" s="22">
        <v>48.235294117647001</v>
      </c>
      <c r="CD95" s="22">
        <v>1.1055174681879001</v>
      </c>
      <c r="CE95" s="13">
        <v>-2.1591751384511499</v>
      </c>
      <c r="CF95" s="13">
        <v>0.194066002812702</v>
      </c>
      <c r="CG95" s="13">
        <v>-0.21650467399738901</v>
      </c>
      <c r="CH95" s="26" t="s">
        <v>135</v>
      </c>
      <c r="CI95" s="26" t="s">
        <v>136</v>
      </c>
      <c r="CJ95" s="13">
        <v>0.83732438876788895</v>
      </c>
      <c r="CK95" s="13">
        <v>-1.75149027682437E-2</v>
      </c>
      <c r="CL95" s="13">
        <v>-1.60997018875491</v>
      </c>
      <c r="CM95" s="13">
        <v>-0.65123952125842699</v>
      </c>
      <c r="CN95" s="13">
        <v>0.90399083588566598</v>
      </c>
      <c r="CO95" s="13">
        <v>-2.1158094214958698</v>
      </c>
      <c r="CP95" s="5" t="s">
        <v>76</v>
      </c>
      <c r="CQ95" s="9">
        <v>-2.5303524961865199E-2</v>
      </c>
      <c r="CR95" s="9">
        <v>-14.2848402651871</v>
      </c>
      <c r="CS95" s="5">
        <v>-0.14284840265187099</v>
      </c>
      <c r="CT95" s="6">
        <v>2.3362992371624899E-17</v>
      </c>
      <c r="CU95" s="6">
        <v>0</v>
      </c>
    </row>
    <row r="96" spans="8:99" x14ac:dyDescent="0.25">
      <c r="H96" s="36">
        <f xml:space="preserve"> ROW() - ROW(DATA[[#Headers],[Row]])</f>
        <v>95</v>
      </c>
      <c r="I96" s="4" t="s">
        <v>101</v>
      </c>
      <c r="J96" s="4" t="s">
        <v>102</v>
      </c>
      <c r="K96" s="23" t="s">
        <v>256</v>
      </c>
      <c r="L96" s="4" t="s">
        <v>74</v>
      </c>
      <c r="M96" s="23" t="s">
        <v>257</v>
      </c>
      <c r="N96" s="13">
        <v>34869</v>
      </c>
      <c r="O96" s="13">
        <v>-4.5094919117725404E-6</v>
      </c>
      <c r="P96" s="13">
        <v>3.3559075821147898E-4</v>
      </c>
      <c r="Q96" s="13">
        <v>-1.4009182928101801E-2</v>
      </c>
      <c r="R96" s="13">
        <v>0</v>
      </c>
      <c r="S96" s="13">
        <v>0</v>
      </c>
      <c r="T96" s="13">
        <v>0</v>
      </c>
      <c r="U96" s="13">
        <v>7.7172821681677902E-3</v>
      </c>
      <c r="V96" s="13">
        <v>34643</v>
      </c>
      <c r="W96" s="13">
        <v>-4.5389104139825204E-6</v>
      </c>
      <c r="X96" s="13">
        <v>3.3668345602805099E-4</v>
      </c>
      <c r="Y96" s="13">
        <v>-1.4009182928101801E-2</v>
      </c>
      <c r="Z96" s="13">
        <v>0</v>
      </c>
      <c r="AA96" s="13">
        <v>0</v>
      </c>
      <c r="AB96" s="13">
        <v>0</v>
      </c>
      <c r="AC96" s="13">
        <v>7.7172821681677902E-3</v>
      </c>
      <c r="AD96" s="5">
        <v>-0.11271596952027201</v>
      </c>
      <c r="AE96" s="5">
        <v>-4.90986385218753E-2</v>
      </c>
      <c r="AF96" s="5">
        <v>-0.113072367810116</v>
      </c>
      <c r="AG96" s="5">
        <v>5.4402977913685001E-2</v>
      </c>
      <c r="AH96" s="5">
        <v>2.0702387757552999E-2</v>
      </c>
      <c r="AI96" s="5">
        <v>-0.63284907672179402</v>
      </c>
      <c r="AJ96" s="5">
        <v>5.9104952264986999</v>
      </c>
      <c r="AK96" s="6">
        <v>-4.92732173254339E-4</v>
      </c>
      <c r="AL96" s="7">
        <v>0.733027757931077</v>
      </c>
      <c r="AM96" s="5">
        <v>4.30244518562699E-2</v>
      </c>
      <c r="AN96" s="8">
        <v>85.281860132232197</v>
      </c>
      <c r="AO96" s="5">
        <v>-0.17867193296044501</v>
      </c>
      <c r="AP96" s="5">
        <v>0.817017438208406</v>
      </c>
      <c r="AQ96" s="5">
        <v>3.9519343829762799E-2</v>
      </c>
      <c r="AR96" s="16">
        <v>44015.375</v>
      </c>
      <c r="AS96" s="16">
        <v>45841.388888888891</v>
      </c>
      <c r="AT96" s="17" t="s">
        <v>216</v>
      </c>
      <c r="AU96" s="18">
        <v>-14.7181398677678</v>
      </c>
      <c r="AV96" s="18">
        <v>-2.5303524961884198</v>
      </c>
      <c r="AW96" s="18">
        <v>-11.3072367810116</v>
      </c>
      <c r="AX96" s="19">
        <v>5.4402977913684998</v>
      </c>
      <c r="AY96" s="18">
        <v>17.867193296044601</v>
      </c>
      <c r="AZ96" s="24" t="s">
        <v>244</v>
      </c>
      <c r="BA96" s="18">
        <v>-2.1783632438174099</v>
      </c>
      <c r="BB96" s="25">
        <v>-0.63284907672179402</v>
      </c>
      <c r="BC96" s="18">
        <v>0.817017438208406</v>
      </c>
      <c r="BD96" s="18">
        <v>-2.7544673395789401</v>
      </c>
      <c r="BE96" s="18">
        <v>-7.0425608678624201</v>
      </c>
      <c r="BF96" s="19">
        <v>332.00915973560802</v>
      </c>
      <c r="BG96" s="18" t="s">
        <v>76</v>
      </c>
      <c r="BH96" s="18" t="s">
        <v>76</v>
      </c>
      <c r="BI96" s="20">
        <v>0</v>
      </c>
      <c r="BJ96" s="18">
        <v>-0.11271596952027201</v>
      </c>
      <c r="BK96" s="18">
        <v>2.0702387757552999E-2</v>
      </c>
      <c r="BL96" s="5">
        <v>-2.1783632438174099</v>
      </c>
      <c r="BM96" s="5">
        <v>-2.7544673395789401</v>
      </c>
      <c r="BN96" s="11">
        <v>44015.375</v>
      </c>
      <c r="BO96" s="11">
        <v>45841.388888888891</v>
      </c>
      <c r="BP96" s="12" t="s">
        <v>216</v>
      </c>
      <c r="BQ96" s="12">
        <v>100</v>
      </c>
      <c r="BR96" s="14">
        <v>85.281860132232197</v>
      </c>
      <c r="BS96" s="13">
        <v>-14.7181398677677</v>
      </c>
      <c r="BT96" s="13">
        <v>-2.5303524961884198</v>
      </c>
      <c r="BU96" s="12">
        <v>100</v>
      </c>
      <c r="BV96" s="12">
        <v>0</v>
      </c>
      <c r="BW96" s="22">
        <v>17.867193296044299</v>
      </c>
      <c r="BX96" s="26" t="s">
        <v>244</v>
      </c>
      <c r="BY96" s="12">
        <v>395</v>
      </c>
      <c r="BZ96" s="12">
        <v>395</v>
      </c>
      <c r="CA96" s="12">
        <v>0</v>
      </c>
      <c r="CB96" s="21">
        <v>0</v>
      </c>
      <c r="CC96" s="22">
        <v>44.556962025316402</v>
      </c>
      <c r="CD96" s="22">
        <v>0.970567456152996</v>
      </c>
      <c r="CE96" s="13">
        <v>-2.1591751384511402</v>
      </c>
      <c r="CF96" s="13">
        <v>0.21053665567528901</v>
      </c>
      <c r="CG96" s="13">
        <v>-0.240958565826245</v>
      </c>
      <c r="CH96" s="26" t="s">
        <v>258</v>
      </c>
      <c r="CI96" s="26" t="s">
        <v>259</v>
      </c>
      <c r="CJ96" s="13">
        <v>0.69688643012103801</v>
      </c>
      <c r="CK96" s="13">
        <v>-3.7261113589285501E-2</v>
      </c>
      <c r="CL96" s="13">
        <v>-2.1783632438174099</v>
      </c>
      <c r="CM96" s="13">
        <v>-0.63284907672179402</v>
      </c>
      <c r="CN96" s="13">
        <v>0.817017438208406</v>
      </c>
      <c r="CO96" s="13">
        <v>-2.7544673395789401</v>
      </c>
      <c r="CP96" s="5" t="s">
        <v>76</v>
      </c>
      <c r="CQ96" s="9">
        <v>-2.5303524961865199E-2</v>
      </c>
      <c r="CR96" s="9">
        <v>-14.7181398677677</v>
      </c>
      <c r="CS96" s="5">
        <v>-0.14718139867767699</v>
      </c>
      <c r="CT96" s="6">
        <v>5.8347412071878998E-18</v>
      </c>
      <c r="CU96" s="6">
        <v>0</v>
      </c>
    </row>
    <row r="97" spans="8:99" x14ac:dyDescent="0.25">
      <c r="H97" s="36">
        <f xml:space="preserve"> ROW() - ROW(DATA[[#Headers],[Row]])</f>
        <v>96</v>
      </c>
      <c r="I97" s="4" t="s">
        <v>101</v>
      </c>
      <c r="J97" s="4" t="s">
        <v>102</v>
      </c>
      <c r="K97" s="23" t="s">
        <v>262</v>
      </c>
      <c r="L97" s="4" t="s">
        <v>75</v>
      </c>
      <c r="M97" s="23" t="s">
        <v>267</v>
      </c>
      <c r="N97" s="13">
        <v>34869</v>
      </c>
      <c r="O97" s="13">
        <v>-4.5417837445216501E-6</v>
      </c>
      <c r="P97" s="13">
        <v>3.8854231661229202E-4</v>
      </c>
      <c r="Q97" s="13">
        <v>-8.6309311663935098E-3</v>
      </c>
      <c r="R97" s="13">
        <v>0</v>
      </c>
      <c r="S97" s="13">
        <v>0</v>
      </c>
      <c r="T97" s="13">
        <v>0</v>
      </c>
      <c r="U97" s="13">
        <v>9.0960698113456799E-3</v>
      </c>
      <c r="V97" s="13">
        <v>34811</v>
      </c>
      <c r="W97" s="13">
        <v>-4.5493509921497598E-6</v>
      </c>
      <c r="X97" s="13">
        <v>3.8886582987433002E-4</v>
      </c>
      <c r="Y97" s="13">
        <v>-8.6309311663935098E-3</v>
      </c>
      <c r="Z97" s="13">
        <v>0</v>
      </c>
      <c r="AA97" s="13">
        <v>0</v>
      </c>
      <c r="AB97" s="13">
        <v>0</v>
      </c>
      <c r="AC97" s="13">
        <v>9.0960698113456799E-3</v>
      </c>
      <c r="AD97" s="5">
        <v>-0.111224113356341</v>
      </c>
      <c r="AE97" s="5">
        <v>0.10068493065874901</v>
      </c>
      <c r="AF97" s="5">
        <v>-0.114268767100001</v>
      </c>
      <c r="AG97" s="5">
        <v>6.2987011864863093E-2</v>
      </c>
      <c r="AH97" s="5">
        <v>-2.7749166518934502E-2</v>
      </c>
      <c r="AI97" s="5">
        <v>-0.44754221492555002</v>
      </c>
      <c r="AJ97" s="5">
        <v>5.9730331606447802</v>
      </c>
      <c r="AK97" s="6">
        <v>-7.8532372263303099E-4</v>
      </c>
      <c r="AL97" s="7">
        <v>-5.4030879407897201</v>
      </c>
      <c r="AM97" s="5">
        <v>4.4897833377316697E-2</v>
      </c>
      <c r="AN97" s="8">
        <v>85.129257162587194</v>
      </c>
      <c r="AO97" s="5">
        <v>-0.25532511412137998</v>
      </c>
      <c r="AP97" s="5">
        <v>0.88436994108086797</v>
      </c>
      <c r="AQ97" s="5">
        <v>7.7662106742378598E-2</v>
      </c>
      <c r="AR97" s="16">
        <v>44015.375</v>
      </c>
      <c r="AS97" s="16">
        <v>45841.388888888891</v>
      </c>
      <c r="AT97" s="17" t="s">
        <v>216</v>
      </c>
      <c r="AU97" s="18">
        <v>-14.8707428374125</v>
      </c>
      <c r="AV97" s="18">
        <v>-2.5303524961884198</v>
      </c>
      <c r="AW97" s="18">
        <v>-11.4268767100001</v>
      </c>
      <c r="AX97" s="19">
        <v>6.2987011864863103</v>
      </c>
      <c r="AY97" s="18">
        <v>25.532511412138</v>
      </c>
      <c r="AZ97" s="24" t="s">
        <v>255</v>
      </c>
      <c r="BA97" s="18">
        <v>-1.8949633150102201</v>
      </c>
      <c r="BB97" s="25">
        <v>-0.44754221492555002</v>
      </c>
      <c r="BC97" s="18">
        <v>0.88436994108086797</v>
      </c>
      <c r="BD97" s="18">
        <v>-2.6584373415740599</v>
      </c>
      <c r="BE97" s="18">
        <v>0.55359021785636797</v>
      </c>
      <c r="BF97" s="19">
        <v>109.858377828239</v>
      </c>
      <c r="BG97" s="18" t="s">
        <v>76</v>
      </c>
      <c r="BH97" s="18" t="s">
        <v>76</v>
      </c>
      <c r="BI97" s="20">
        <v>0</v>
      </c>
      <c r="BJ97" s="18">
        <v>-0.111224113356341</v>
      </c>
      <c r="BK97" s="18">
        <v>-2.7749166518934502E-2</v>
      </c>
      <c r="BL97" s="5">
        <v>-1.8949633150102201</v>
      </c>
      <c r="BM97" s="5">
        <v>-2.6584373415740599</v>
      </c>
      <c r="BN97" s="11">
        <v>44015.375</v>
      </c>
      <c r="BO97" s="11">
        <v>45841.388888888891</v>
      </c>
      <c r="BP97" s="12" t="s">
        <v>216</v>
      </c>
      <c r="BQ97" s="12">
        <v>100</v>
      </c>
      <c r="BR97" s="14">
        <v>85.129257162587194</v>
      </c>
      <c r="BS97" s="13">
        <v>-14.870742837412701</v>
      </c>
      <c r="BT97" s="13">
        <v>-2.5303524961884198</v>
      </c>
      <c r="BU97" s="12">
        <v>100</v>
      </c>
      <c r="BV97" s="12">
        <v>0</v>
      </c>
      <c r="BW97" s="22">
        <v>25.532511412138199</v>
      </c>
      <c r="BX97" s="26" t="s">
        <v>255</v>
      </c>
      <c r="BY97" s="12">
        <v>762</v>
      </c>
      <c r="BZ97" s="12">
        <v>762</v>
      </c>
      <c r="CA97" s="12">
        <v>0</v>
      </c>
      <c r="CB97" s="21">
        <v>0</v>
      </c>
      <c r="CC97" s="22">
        <v>44.225721784776901</v>
      </c>
      <c r="CD97" s="22">
        <v>1.2243999404310899</v>
      </c>
      <c r="CE97" s="13">
        <v>-1.1309802061021299</v>
      </c>
      <c r="CF97" s="13">
        <v>0.19893072614996299</v>
      </c>
      <c r="CG97" s="13">
        <v>-0.19913520069658699</v>
      </c>
      <c r="CH97" s="26" t="s">
        <v>266</v>
      </c>
      <c r="CI97" s="26" t="s">
        <v>265</v>
      </c>
      <c r="CJ97" s="13">
        <v>0.81622864779761395</v>
      </c>
      <c r="CK97" s="13">
        <v>-2.18128763726507E-2</v>
      </c>
      <c r="CL97" s="13">
        <v>-1.8949633150102201</v>
      </c>
      <c r="CM97" s="13">
        <v>-0.44754221492555002</v>
      </c>
      <c r="CN97" s="13">
        <v>0.88436994108086797</v>
      </c>
      <c r="CO97" s="13">
        <v>-2.6584373415740599</v>
      </c>
      <c r="CP97" s="5" t="s">
        <v>76</v>
      </c>
      <c r="CQ97" s="9">
        <v>-2.5303524961865199E-2</v>
      </c>
      <c r="CR97" s="9">
        <v>-14.870742837412701</v>
      </c>
      <c r="CS97" s="5">
        <v>-0.14870742837412701</v>
      </c>
      <c r="CT97" s="6">
        <v>-2.6934562134808201E-18</v>
      </c>
      <c r="CU97" s="6">
        <v>0</v>
      </c>
    </row>
    <row r="98" spans="8:99" x14ac:dyDescent="0.25">
      <c r="H98" s="36">
        <f xml:space="preserve"> ROW() - ROW(DATA[[#Headers],[Row]])</f>
        <v>97</v>
      </c>
      <c r="I98" s="4" t="s">
        <v>101</v>
      </c>
      <c r="J98" s="4" t="s">
        <v>102</v>
      </c>
      <c r="K98" s="23" t="s">
        <v>274</v>
      </c>
      <c r="L98" s="4" t="s">
        <v>75</v>
      </c>
      <c r="M98" s="23" t="s">
        <v>279</v>
      </c>
      <c r="N98" s="13">
        <v>34869</v>
      </c>
      <c r="O98" s="13">
        <v>-4.7617613002997401E-6</v>
      </c>
      <c r="P98" s="13">
        <v>3.7232244132216102E-4</v>
      </c>
      <c r="Q98" s="13">
        <v>-8.6309311663934195E-3</v>
      </c>
      <c r="R98" s="13">
        <v>0</v>
      </c>
      <c r="S98" s="13">
        <v>0</v>
      </c>
      <c r="T98" s="13">
        <v>0</v>
      </c>
      <c r="U98" s="13">
        <v>9.0960698113457493E-3</v>
      </c>
      <c r="V98" s="13">
        <v>34811</v>
      </c>
      <c r="W98" s="13">
        <v>-4.7696950613355403E-6</v>
      </c>
      <c r="X98" s="13">
        <v>3.7263244101684698E-4</v>
      </c>
      <c r="Y98" s="13">
        <v>-8.6309311663934195E-3</v>
      </c>
      <c r="Z98" s="13">
        <v>0</v>
      </c>
      <c r="AA98" s="13">
        <v>0</v>
      </c>
      <c r="AB98" s="13">
        <v>0</v>
      </c>
      <c r="AC98" s="13">
        <v>9.0960698113457493E-3</v>
      </c>
      <c r="AD98" s="5">
        <v>-0.116451935369093</v>
      </c>
      <c r="AE98" s="5">
        <v>8.7619616948158896E-2</v>
      </c>
      <c r="AF98" s="5">
        <v>-0.119231654659748</v>
      </c>
      <c r="AG98" s="5">
        <v>6.0357590477123198E-2</v>
      </c>
      <c r="AH98" s="5">
        <v>-2.54808692783445E-2</v>
      </c>
      <c r="AI98" s="5">
        <v>-0.468563904744972</v>
      </c>
      <c r="AJ98" s="5">
        <v>6.2324521840510503</v>
      </c>
      <c r="AK98" s="6">
        <v>-7.2113749392714295E-4</v>
      </c>
      <c r="AL98" s="7">
        <v>-4.3302760410983296</v>
      </c>
      <c r="AM98" s="5">
        <v>4.3203529004547402E-2</v>
      </c>
      <c r="AN98" s="8">
        <v>84.496951435386194</v>
      </c>
      <c r="AO98" s="5">
        <v>-0.25446188545966397</v>
      </c>
      <c r="AP98" s="5">
        <v>0.86797914022937295</v>
      </c>
      <c r="AQ98" s="5">
        <v>7.0291663081820499E-2</v>
      </c>
      <c r="AR98" s="16">
        <v>44015.375</v>
      </c>
      <c r="AS98" s="16">
        <v>45841.388888888891</v>
      </c>
      <c r="AT98" s="17" t="s">
        <v>216</v>
      </c>
      <c r="AU98" s="18">
        <v>-15.5030485646139</v>
      </c>
      <c r="AV98" s="18">
        <v>-2.5303524961884198</v>
      </c>
      <c r="AW98" s="18">
        <v>-11.923165465974799</v>
      </c>
      <c r="AX98" s="19">
        <v>6.0357590477123297</v>
      </c>
      <c r="AY98" s="18">
        <v>25.4461885459664</v>
      </c>
      <c r="AZ98" s="24" t="s">
        <v>280</v>
      </c>
      <c r="BA98" s="18">
        <v>-2.0732949407466301</v>
      </c>
      <c r="BB98" s="25">
        <v>-0.468563904744972</v>
      </c>
      <c r="BC98" s="18">
        <v>0.86797914022937295</v>
      </c>
      <c r="BD98" s="18">
        <v>-2.89650150937219</v>
      </c>
      <c r="BE98" s="18">
        <v>0.55878668594520498</v>
      </c>
      <c r="BF98" s="19">
        <v>123.795891828378</v>
      </c>
      <c r="BG98" s="18" t="s">
        <v>76</v>
      </c>
      <c r="BH98" s="18" t="s">
        <v>76</v>
      </c>
      <c r="BI98" s="20">
        <v>0</v>
      </c>
      <c r="BJ98" s="18">
        <v>-0.116451935369093</v>
      </c>
      <c r="BK98" s="18">
        <v>-2.54808692783445E-2</v>
      </c>
      <c r="BL98" s="5">
        <v>-2.0732949407466301</v>
      </c>
      <c r="BM98" s="5">
        <v>-2.89650150937219</v>
      </c>
      <c r="BN98" s="11">
        <v>44015.375</v>
      </c>
      <c r="BO98" s="11">
        <v>45841.388888888891</v>
      </c>
      <c r="BP98" s="12" t="s">
        <v>216</v>
      </c>
      <c r="BQ98" s="12">
        <v>100</v>
      </c>
      <c r="BR98" s="14">
        <v>84.496951435386194</v>
      </c>
      <c r="BS98" s="13">
        <v>-15.5030485646137</v>
      </c>
      <c r="BT98" s="13">
        <v>-2.5303524961884198</v>
      </c>
      <c r="BU98" s="12">
        <v>100</v>
      </c>
      <c r="BV98" s="12">
        <v>0</v>
      </c>
      <c r="BW98" s="22">
        <v>25.446188545966201</v>
      </c>
      <c r="BX98" s="26" t="s">
        <v>280</v>
      </c>
      <c r="BY98" s="12">
        <v>690</v>
      </c>
      <c r="BZ98" s="12">
        <v>690</v>
      </c>
      <c r="CA98" s="12">
        <v>0</v>
      </c>
      <c r="CB98" s="21">
        <v>0</v>
      </c>
      <c r="CC98" s="22">
        <v>43.3333333333333</v>
      </c>
      <c r="CD98" s="22">
        <v>1.2243999404310899</v>
      </c>
      <c r="CE98" s="13">
        <v>-1.1309802061021199</v>
      </c>
      <c r="CF98" s="13">
        <v>0.201953812120274</v>
      </c>
      <c r="CG98" s="13">
        <v>-0.201454570226973</v>
      </c>
      <c r="CH98" s="26" t="s">
        <v>278</v>
      </c>
      <c r="CI98" s="26" t="s">
        <v>277</v>
      </c>
      <c r="CJ98" s="13">
        <v>0.79200108328617402</v>
      </c>
      <c r="CK98" s="13">
        <v>-2.50131763839949E-2</v>
      </c>
      <c r="CL98" s="13">
        <v>-2.0732949407466301</v>
      </c>
      <c r="CM98" s="13">
        <v>-0.468563904744972</v>
      </c>
      <c r="CN98" s="13">
        <v>0.86797914022937295</v>
      </c>
      <c r="CO98" s="13">
        <v>-2.89650150937219</v>
      </c>
      <c r="CP98" s="5" t="s">
        <v>76</v>
      </c>
      <c r="CQ98" s="9">
        <v>-2.5303524961865199E-2</v>
      </c>
      <c r="CR98" s="9">
        <v>-15.5030485646137</v>
      </c>
      <c r="CS98" s="5">
        <v>-0.155030485646137</v>
      </c>
      <c r="CT98" s="6">
        <v>-2.6221124652876201E-18</v>
      </c>
      <c r="CU98" s="6">
        <v>0</v>
      </c>
    </row>
    <row r="99" spans="8:99" x14ac:dyDescent="0.25">
      <c r="H99" s="36">
        <f xml:space="preserve"> ROW() - ROW(DATA[[#Headers],[Row]])</f>
        <v>98</v>
      </c>
      <c r="I99" s="4" t="s">
        <v>101</v>
      </c>
      <c r="J99" s="4" t="s">
        <v>167</v>
      </c>
      <c r="K99" s="23" t="s">
        <v>274</v>
      </c>
      <c r="L99" s="4" t="s">
        <v>75</v>
      </c>
      <c r="M99" s="23" t="s">
        <v>357</v>
      </c>
      <c r="N99" s="13">
        <v>34868</v>
      </c>
      <c r="O99" s="13">
        <v>-4.9337757579283796E-6</v>
      </c>
      <c r="P99" s="13">
        <v>2.9208653139749301E-4</v>
      </c>
      <c r="Q99" s="13">
        <v>-8.6383151010210098E-3</v>
      </c>
      <c r="R99" s="13">
        <v>0</v>
      </c>
      <c r="S99" s="13">
        <v>0</v>
      </c>
      <c r="T99" s="13">
        <v>0</v>
      </c>
      <c r="U99" s="13">
        <v>6.10350293863014E-3</v>
      </c>
      <c r="V99" s="13">
        <v>34785</v>
      </c>
      <c r="W99" s="13">
        <v>-4.94554817097734E-6</v>
      </c>
      <c r="X99" s="13">
        <v>2.9243470601758099E-4</v>
      </c>
      <c r="Y99" s="13">
        <v>-8.6383151010210098E-3</v>
      </c>
      <c r="Z99" s="13">
        <v>0</v>
      </c>
      <c r="AA99" s="13">
        <v>0</v>
      </c>
      <c r="AB99" s="13">
        <v>0</v>
      </c>
      <c r="AC99" s="13">
        <v>6.10350293863014E-3</v>
      </c>
      <c r="AD99" s="5">
        <v>-0.12451196547042299</v>
      </c>
      <c r="AE99" s="5">
        <v>-3.3631574964160797E-2</v>
      </c>
      <c r="AF99" s="5">
        <v>-0.122590420400882</v>
      </c>
      <c r="AG99" s="5">
        <v>4.7350461023432502E-2</v>
      </c>
      <c r="AH99" s="5">
        <v>-2.4710276566551E-2</v>
      </c>
      <c r="AI99" s="5">
        <v>-0.72690564230687105</v>
      </c>
      <c r="AJ99" s="5">
        <v>0.74622419676340601</v>
      </c>
      <c r="AK99" s="6">
        <v>-5.82336745957657E-4</v>
      </c>
      <c r="AL99" s="7">
        <v>-2.7434143048578101</v>
      </c>
      <c r="AM99" s="5">
        <v>3.5850430722338102E-2</v>
      </c>
      <c r="AN99" s="8">
        <v>84.070099969798306</v>
      </c>
      <c r="AO99" s="5">
        <v>-0.16864695122166801</v>
      </c>
      <c r="AP99" s="5">
        <v>0.83061078002554001</v>
      </c>
      <c r="AQ99" s="5">
        <v>6.9146495353906101E-2</v>
      </c>
      <c r="AR99" s="16">
        <v>44015.375</v>
      </c>
      <c r="AS99" s="16">
        <v>45841.388888888891</v>
      </c>
      <c r="AT99" s="17" t="s">
        <v>303</v>
      </c>
      <c r="AU99" s="18">
        <v>-15.9299000302011</v>
      </c>
      <c r="AV99" s="18">
        <v>-21.188333710412198</v>
      </c>
      <c r="AW99" s="18">
        <v>-12.2590420400882</v>
      </c>
      <c r="AX99" s="19">
        <v>4.73504610234325</v>
      </c>
      <c r="AY99" s="18">
        <v>16.8646951221668</v>
      </c>
      <c r="AZ99" s="24" t="s">
        <v>358</v>
      </c>
      <c r="BA99" s="18">
        <v>-2.7382970327193399</v>
      </c>
      <c r="BB99" s="25">
        <v>-0.72690564230687105</v>
      </c>
      <c r="BC99" s="18">
        <v>0.83061078002554001</v>
      </c>
      <c r="BD99" s="18">
        <v>-3.6166825420473399</v>
      </c>
      <c r="BE99" s="18">
        <v>-1.8670308745025499</v>
      </c>
      <c r="BF99" s="19">
        <v>119.088192726947</v>
      </c>
      <c r="BG99" s="18" t="s">
        <v>76</v>
      </c>
      <c r="BH99" s="18" t="s">
        <v>76</v>
      </c>
      <c r="BI99" s="20">
        <v>0</v>
      </c>
      <c r="BJ99" s="18">
        <v>-0.12451196547042299</v>
      </c>
      <c r="BK99" s="18">
        <v>-2.4710276566551E-2</v>
      </c>
      <c r="BL99" s="5">
        <v>-2.7382970327193399</v>
      </c>
      <c r="BM99" s="5">
        <v>-3.6166825420473399</v>
      </c>
      <c r="BN99" s="11">
        <v>44015.375</v>
      </c>
      <c r="BO99" s="11">
        <v>45841.388888888891</v>
      </c>
      <c r="BP99" s="12" t="s">
        <v>303</v>
      </c>
      <c r="BQ99" s="12">
        <v>100</v>
      </c>
      <c r="BR99" s="14">
        <v>84.070099969798306</v>
      </c>
      <c r="BS99" s="13">
        <v>-15.929900030201599</v>
      </c>
      <c r="BT99" s="13">
        <v>-21.188333710412198</v>
      </c>
      <c r="BU99" s="12">
        <v>100</v>
      </c>
      <c r="BV99" s="12">
        <v>0</v>
      </c>
      <c r="BW99" s="22">
        <v>16.864695122167401</v>
      </c>
      <c r="BX99" s="26" t="s">
        <v>358</v>
      </c>
      <c r="BY99" s="12">
        <v>680</v>
      </c>
      <c r="BZ99" s="12">
        <v>680</v>
      </c>
      <c r="CA99" s="12">
        <v>0</v>
      </c>
      <c r="CB99" s="21">
        <v>0</v>
      </c>
      <c r="CC99" s="22">
        <v>42.058823529411697</v>
      </c>
      <c r="CD99" s="22">
        <v>0.87694340496122603</v>
      </c>
      <c r="CE99" s="13">
        <v>-1.83421570550593</v>
      </c>
      <c r="CF99" s="13">
        <v>0.15230795461538099</v>
      </c>
      <c r="CG99" s="13">
        <v>-0.16417287733050101</v>
      </c>
      <c r="CH99" s="26" t="s">
        <v>356</v>
      </c>
      <c r="CI99" s="26" t="s">
        <v>355</v>
      </c>
      <c r="CJ99" s="13">
        <v>0.72069742840863404</v>
      </c>
      <c r="CK99" s="13">
        <v>-2.8866822400023501E-2</v>
      </c>
      <c r="CL99" s="13">
        <v>-2.7382970327193399</v>
      </c>
      <c r="CM99" s="13">
        <v>-0.72690564230687105</v>
      </c>
      <c r="CN99" s="13">
        <v>0.83061078002554001</v>
      </c>
      <c r="CO99" s="13">
        <v>-3.6166825420473399</v>
      </c>
      <c r="CP99" s="5" t="s">
        <v>76</v>
      </c>
      <c r="CQ99" s="9">
        <v>-0.21188333710412199</v>
      </c>
      <c r="CR99" s="9">
        <v>-15.929900030201599</v>
      </c>
      <c r="CS99" s="5">
        <v>-0.15929900030201599</v>
      </c>
      <c r="CT99" s="6">
        <v>-2.4720909712185102E-15</v>
      </c>
      <c r="CU99" s="6">
        <v>0</v>
      </c>
    </row>
    <row r="100" spans="8:99" x14ac:dyDescent="0.25">
      <c r="H100" s="36">
        <f xml:space="preserve"> ROW() - ROW(DATA[[#Headers],[Row]])</f>
        <v>99</v>
      </c>
      <c r="I100" s="4" t="s">
        <v>101</v>
      </c>
      <c r="J100" s="4" t="s">
        <v>167</v>
      </c>
      <c r="K100" s="23" t="s">
        <v>286</v>
      </c>
      <c r="L100" s="4" t="s">
        <v>75</v>
      </c>
      <c r="M100" s="23" t="s">
        <v>369</v>
      </c>
      <c r="N100" s="13">
        <v>34868</v>
      </c>
      <c r="O100" s="13">
        <v>-5.10114434163509E-6</v>
      </c>
      <c r="P100" s="13">
        <v>2.7908996829089402E-4</v>
      </c>
      <c r="Q100" s="13">
        <v>-8.6383151010210497E-3</v>
      </c>
      <c r="R100" s="13">
        <v>0</v>
      </c>
      <c r="S100" s="13">
        <v>0</v>
      </c>
      <c r="T100" s="13">
        <v>0</v>
      </c>
      <c r="U100" s="13">
        <v>6.1035029386300402E-3</v>
      </c>
      <c r="V100" s="13">
        <v>34785</v>
      </c>
      <c r="W100" s="13">
        <v>-5.1133161105112098E-6</v>
      </c>
      <c r="X100" s="13">
        <v>2.79422634421624E-4</v>
      </c>
      <c r="Y100" s="13">
        <v>-8.6383151010210497E-3</v>
      </c>
      <c r="Z100" s="13">
        <v>0</v>
      </c>
      <c r="AA100" s="13">
        <v>0</v>
      </c>
      <c r="AB100" s="13">
        <v>0</v>
      </c>
      <c r="AC100" s="13">
        <v>6.1035029386300402E-3</v>
      </c>
      <c r="AD100" s="5">
        <v>-0.12810273441402201</v>
      </c>
      <c r="AE100" s="5">
        <v>-2.3733723074123199E-2</v>
      </c>
      <c r="AF100" s="5">
        <v>-0.12635604830505101</v>
      </c>
      <c r="AG100" s="5">
        <v>4.5243574232448201E-2</v>
      </c>
      <c r="AH100" s="5">
        <v>-2.25583808234011E-2</v>
      </c>
      <c r="AI100" s="5">
        <v>-0.71801866193633901</v>
      </c>
      <c r="AJ100" s="5">
        <v>0.76914607474464702</v>
      </c>
      <c r="AK100" s="6">
        <v>-5.4499384821558297E-4</v>
      </c>
      <c r="AL100" s="7">
        <v>-2.35011306859337</v>
      </c>
      <c r="AM100" s="5">
        <v>3.4722082102834201E-2</v>
      </c>
      <c r="AN100" s="8">
        <v>83.591719629955406</v>
      </c>
      <c r="AO100" s="5">
        <v>-0.17597878022319899</v>
      </c>
      <c r="AP100" s="5">
        <v>0.81286433314871298</v>
      </c>
      <c r="AQ100" s="5">
        <v>6.3926809682230107E-2</v>
      </c>
      <c r="AR100" s="16">
        <v>44015.375</v>
      </c>
      <c r="AS100" s="16">
        <v>45841.388888888891</v>
      </c>
      <c r="AT100" s="17" t="s">
        <v>303</v>
      </c>
      <c r="AU100" s="18">
        <v>-16.408280370044299</v>
      </c>
      <c r="AV100" s="18">
        <v>-21.188333710412198</v>
      </c>
      <c r="AW100" s="18">
        <v>-12.6356048305051</v>
      </c>
      <c r="AX100" s="19">
        <v>4.5243574232448198</v>
      </c>
      <c r="AY100" s="18">
        <v>17.5978780223199</v>
      </c>
      <c r="AZ100" s="24" t="s">
        <v>370</v>
      </c>
      <c r="BA100" s="18">
        <v>-2.9630301224527198</v>
      </c>
      <c r="BB100" s="25">
        <v>-0.71801866193633901</v>
      </c>
      <c r="BC100" s="18">
        <v>0.81286433314871298</v>
      </c>
      <c r="BD100" s="18">
        <v>-3.86088809136325</v>
      </c>
      <c r="BE100" s="18">
        <v>-2.4797315131775299</v>
      </c>
      <c r="BF100" s="19">
        <v>128.44645909504601</v>
      </c>
      <c r="BG100" s="18" t="s">
        <v>76</v>
      </c>
      <c r="BH100" s="18" t="s">
        <v>76</v>
      </c>
      <c r="BI100" s="20">
        <v>0</v>
      </c>
      <c r="BJ100" s="18">
        <v>-0.12810273441402201</v>
      </c>
      <c r="BK100" s="18">
        <v>-2.25583808234011E-2</v>
      </c>
      <c r="BL100" s="5">
        <v>-2.9630301224527198</v>
      </c>
      <c r="BM100" s="5">
        <v>-3.86088809136325</v>
      </c>
      <c r="BN100" s="11">
        <v>44015.375</v>
      </c>
      <c r="BO100" s="11">
        <v>45841.388888888891</v>
      </c>
      <c r="BP100" s="12" t="s">
        <v>303</v>
      </c>
      <c r="BQ100" s="12">
        <v>100</v>
      </c>
      <c r="BR100" s="14">
        <v>83.591719629955406</v>
      </c>
      <c r="BS100" s="13">
        <v>-16.408280370044501</v>
      </c>
      <c r="BT100" s="13">
        <v>-21.188333710412198</v>
      </c>
      <c r="BU100" s="12">
        <v>100</v>
      </c>
      <c r="BV100" s="12">
        <v>0</v>
      </c>
      <c r="BW100" s="22">
        <v>17.5978780223199</v>
      </c>
      <c r="BX100" s="26" t="s">
        <v>370</v>
      </c>
      <c r="BY100" s="12">
        <v>628</v>
      </c>
      <c r="BZ100" s="12">
        <v>628</v>
      </c>
      <c r="CA100" s="12">
        <v>0</v>
      </c>
      <c r="CB100" s="21">
        <v>0</v>
      </c>
      <c r="CC100" s="22">
        <v>41.560509554140097</v>
      </c>
      <c r="CD100" s="22">
        <v>0.87694340496123202</v>
      </c>
      <c r="CE100" s="13">
        <v>-1.83421570550593</v>
      </c>
      <c r="CF100" s="13">
        <v>0.15200776172459399</v>
      </c>
      <c r="CG100" s="13">
        <v>-0.16648862995352801</v>
      </c>
      <c r="CH100" s="26" t="s">
        <v>368</v>
      </c>
      <c r="CI100" s="26" t="s">
        <v>367</v>
      </c>
      <c r="CJ100" s="13">
        <v>0.69600687042764697</v>
      </c>
      <c r="CK100" s="13">
        <v>-3.1608625990599201E-2</v>
      </c>
      <c r="CL100" s="13">
        <v>-2.9630301224527198</v>
      </c>
      <c r="CM100" s="13">
        <v>-0.71801866193633901</v>
      </c>
      <c r="CN100" s="13">
        <v>0.81286433314871298</v>
      </c>
      <c r="CO100" s="13">
        <v>-3.86088809136325</v>
      </c>
      <c r="CP100" s="5" t="s">
        <v>76</v>
      </c>
      <c r="CQ100" s="9">
        <v>-0.21188333710412199</v>
      </c>
      <c r="CR100" s="9">
        <v>-16.408280370044501</v>
      </c>
      <c r="CS100" s="5">
        <v>-0.16408280370044501</v>
      </c>
      <c r="CT100" s="6">
        <v>-2.40365906351769E-15</v>
      </c>
      <c r="CU100" s="6">
        <v>0</v>
      </c>
    </row>
    <row r="101" spans="8:99" x14ac:dyDescent="0.25">
      <c r="H101" s="36">
        <f xml:space="preserve"> ROW() - ROW(DATA[[#Headers],[Row]])</f>
        <v>100</v>
      </c>
      <c r="I101" s="4" t="s">
        <v>101</v>
      </c>
      <c r="J101" s="4" t="s">
        <v>102</v>
      </c>
      <c r="K101" s="23" t="s">
        <v>144</v>
      </c>
      <c r="L101" s="4" t="s">
        <v>74</v>
      </c>
      <c r="M101" s="23" t="s">
        <v>145</v>
      </c>
      <c r="N101" s="13">
        <v>34869</v>
      </c>
      <c r="O101" s="13">
        <v>-5.0436771487116197E-6</v>
      </c>
      <c r="P101" s="13">
        <v>4.78305281372216E-4</v>
      </c>
      <c r="Q101" s="13">
        <v>-1.40091829281017E-2</v>
      </c>
      <c r="R101" s="13">
        <v>0</v>
      </c>
      <c r="S101" s="13">
        <v>0</v>
      </c>
      <c r="T101" s="13">
        <v>0</v>
      </c>
      <c r="U101" s="13">
        <v>7.7172821681677798E-3</v>
      </c>
      <c r="V101" s="13">
        <v>34840</v>
      </c>
      <c r="W101" s="13">
        <v>-5.0478753874404598E-6</v>
      </c>
      <c r="X101" s="13">
        <v>4.7850428858865198E-4</v>
      </c>
      <c r="Y101" s="13">
        <v>-1.40091829281017E-2</v>
      </c>
      <c r="Z101" s="13">
        <v>0</v>
      </c>
      <c r="AA101" s="13">
        <v>0</v>
      </c>
      <c r="AB101" s="13">
        <v>0</v>
      </c>
      <c r="AC101" s="13">
        <v>7.7172821681677798E-3</v>
      </c>
      <c r="AD101" s="5">
        <v>-0.12605923206323699</v>
      </c>
      <c r="AE101" s="5">
        <v>-9.9538301480463998E-2</v>
      </c>
      <c r="AF101" s="5">
        <v>-0.12677066863424599</v>
      </c>
      <c r="AG101" s="5">
        <v>7.7538582400713804E-2</v>
      </c>
      <c r="AH101" s="5">
        <v>4.2049919416950098E-2</v>
      </c>
      <c r="AI101" s="5">
        <v>-0.67134478024356004</v>
      </c>
      <c r="AJ101" s="5">
        <v>6.6265299501026798</v>
      </c>
      <c r="AK101" s="6">
        <v>-1.09049430882614E-3</v>
      </c>
      <c r="AL101" s="7">
        <v>0.94633655357843505</v>
      </c>
      <c r="AM101" s="5">
        <v>5.8927317958308703E-2</v>
      </c>
      <c r="AN101" s="8">
        <v>83.538657024343394</v>
      </c>
      <c r="AO101" s="5">
        <v>-0.188830944046745</v>
      </c>
      <c r="AP101" s="5">
        <v>0.90761975347110602</v>
      </c>
      <c r="AQ101" s="5">
        <v>0.105451834007284</v>
      </c>
      <c r="AR101" s="16">
        <v>44015.375</v>
      </c>
      <c r="AS101" s="16">
        <v>45841.388888888891</v>
      </c>
      <c r="AT101" s="17" t="s">
        <v>216</v>
      </c>
      <c r="AU101" s="18">
        <v>-16.461342975655899</v>
      </c>
      <c r="AV101" s="18">
        <v>-2.5303524961884198</v>
      </c>
      <c r="AW101" s="18">
        <v>-12.677066863424599</v>
      </c>
      <c r="AX101" s="19">
        <v>7.7538582400713798</v>
      </c>
      <c r="AY101" s="18">
        <v>18.883094404674502</v>
      </c>
      <c r="AZ101" s="24" t="s">
        <v>299</v>
      </c>
      <c r="BA101" s="18">
        <v>-1.70944362618269</v>
      </c>
      <c r="BB101" s="25">
        <v>-0.67134478024356004</v>
      </c>
      <c r="BC101" s="18">
        <v>0.90761975347110602</v>
      </c>
      <c r="BD101" s="18">
        <v>-2.2493444477130198</v>
      </c>
      <c r="BE101" s="18">
        <v>-2.9149791561685698</v>
      </c>
      <c r="BF101" s="19">
        <v>114.146238313108</v>
      </c>
      <c r="BG101" s="18">
        <v>1.06528125571857</v>
      </c>
      <c r="BH101" s="18">
        <v>0.93023483864760304</v>
      </c>
      <c r="BI101" s="20">
        <v>-4.4120985008825303E-5</v>
      </c>
      <c r="BJ101" s="18">
        <v>-0.12605923206323699</v>
      </c>
      <c r="BK101" s="18">
        <v>4.2049919416950098E-2</v>
      </c>
      <c r="BL101" s="5">
        <v>-1.70944362618269</v>
      </c>
      <c r="BM101" s="5">
        <v>-2.2493444477130198</v>
      </c>
      <c r="BN101" s="11">
        <v>44015.375</v>
      </c>
      <c r="BO101" s="11">
        <v>45841.388888888891</v>
      </c>
      <c r="BP101" s="12" t="s">
        <v>216</v>
      </c>
      <c r="BQ101" s="12">
        <v>100</v>
      </c>
      <c r="BR101" s="14">
        <v>83.538657024343394</v>
      </c>
      <c r="BS101" s="13">
        <v>-16.4613429756565</v>
      </c>
      <c r="BT101" s="13">
        <v>-2.5303524961884198</v>
      </c>
      <c r="BU101" s="12">
        <v>100</v>
      </c>
      <c r="BV101" s="12">
        <v>0</v>
      </c>
      <c r="BW101" s="22">
        <v>18.883094404675099</v>
      </c>
      <c r="BX101" s="26" t="s">
        <v>299</v>
      </c>
      <c r="BY101" s="12">
        <v>1033</v>
      </c>
      <c r="BZ101" s="12">
        <v>1033</v>
      </c>
      <c r="CA101" s="12">
        <v>0</v>
      </c>
      <c r="CB101" s="21">
        <v>0</v>
      </c>
      <c r="CC101" s="22">
        <v>48.886737657308799</v>
      </c>
      <c r="CD101" s="22">
        <v>1.1309802061021299</v>
      </c>
      <c r="CE101" s="13">
        <v>-2.1591751384511499</v>
      </c>
      <c r="CF101" s="13">
        <v>0.190098893517997</v>
      </c>
      <c r="CG101" s="13">
        <v>-0.21668667893106799</v>
      </c>
      <c r="CH101" s="26" t="s">
        <v>146</v>
      </c>
      <c r="CI101" s="26" t="s">
        <v>147</v>
      </c>
      <c r="CJ101" s="13">
        <v>0.83953001620912704</v>
      </c>
      <c r="CK101" s="13">
        <v>-1.6693525852759499E-2</v>
      </c>
      <c r="CL101" s="13">
        <v>-1.70944362618269</v>
      </c>
      <c r="CM101" s="13">
        <v>-0.67134478024356004</v>
      </c>
      <c r="CN101" s="13">
        <v>0.90761975347110602</v>
      </c>
      <c r="CO101" s="13">
        <v>-2.2493444477130198</v>
      </c>
      <c r="CP101" s="5">
        <v>1.06528125571857</v>
      </c>
      <c r="CQ101" s="9">
        <v>-2.5303524961865199E-2</v>
      </c>
      <c r="CR101" s="9">
        <v>-16.4613429756565</v>
      </c>
      <c r="CS101" s="5">
        <v>-0.16461342975656501</v>
      </c>
      <c r="CT101" s="6">
        <v>3.9056728539021897E-17</v>
      </c>
      <c r="CU101" s="6">
        <v>-4.4120985008825303E-5</v>
      </c>
    </row>
    <row r="102" spans="8:99" x14ac:dyDescent="0.25">
      <c r="H102" s="36">
        <f xml:space="preserve"> ROW() - ROW(DATA[[#Headers],[Row]])</f>
        <v>101</v>
      </c>
      <c r="I102" s="4" t="s">
        <v>101</v>
      </c>
      <c r="J102" s="4" t="s">
        <v>102</v>
      </c>
      <c r="K102" s="23" t="s">
        <v>292</v>
      </c>
      <c r="L102" s="4" t="s">
        <v>74</v>
      </c>
      <c r="M102" s="23" t="s">
        <v>293</v>
      </c>
      <c r="N102" s="13">
        <v>34869</v>
      </c>
      <c r="O102" s="13">
        <v>-5.33104261335723E-6</v>
      </c>
      <c r="P102" s="13">
        <v>3.8769433801007003E-4</v>
      </c>
      <c r="Q102" s="13">
        <v>-1.4009182928101801E-2</v>
      </c>
      <c r="R102" s="13">
        <v>0</v>
      </c>
      <c r="S102" s="13">
        <v>0</v>
      </c>
      <c r="T102" s="13">
        <v>0</v>
      </c>
      <c r="U102" s="13">
        <v>7.7172821681679602E-3</v>
      </c>
      <c r="V102" s="13">
        <v>34788</v>
      </c>
      <c r="W102" s="13">
        <v>-5.3434553548681599E-6</v>
      </c>
      <c r="X102" s="13">
        <v>3.8814535473661102E-4</v>
      </c>
      <c r="Y102" s="13">
        <v>-1.4009182928101801E-2</v>
      </c>
      <c r="Z102" s="13">
        <v>0</v>
      </c>
      <c r="AA102" s="13">
        <v>0</v>
      </c>
      <c r="AB102" s="13">
        <v>0</v>
      </c>
      <c r="AC102" s="13">
        <v>7.7172821681679602E-3</v>
      </c>
      <c r="AD102" s="5">
        <v>-0.131981391518038</v>
      </c>
      <c r="AE102" s="5">
        <v>-5.5057273516488897E-2</v>
      </c>
      <c r="AF102" s="5">
        <v>-0.13244616466994799</v>
      </c>
      <c r="AG102" s="5">
        <v>6.2849545143754307E-2</v>
      </c>
      <c r="AH102" s="5">
        <v>2.76298879926851E-2</v>
      </c>
      <c r="AI102" s="5">
        <v>-0.67647974120766496</v>
      </c>
      <c r="AJ102" s="5">
        <v>6.9231982951342301</v>
      </c>
      <c r="AK102" s="6">
        <v>-6.9287820346925605E-4</v>
      </c>
      <c r="AL102" s="7">
        <v>0.84383097327643697</v>
      </c>
      <c r="AM102" s="5">
        <v>4.8857290724813998E-2</v>
      </c>
      <c r="AN102" s="8">
        <v>82.819017597904505</v>
      </c>
      <c r="AO102" s="5">
        <v>-0.19578733345880001</v>
      </c>
      <c r="AP102" s="5">
        <v>0.84616744034077196</v>
      </c>
      <c r="AQ102" s="5">
        <v>6.0942384352863498E-2</v>
      </c>
      <c r="AR102" s="16">
        <v>44015.375</v>
      </c>
      <c r="AS102" s="16">
        <v>45841.388888888891</v>
      </c>
      <c r="AT102" s="17" t="s">
        <v>216</v>
      </c>
      <c r="AU102" s="18">
        <v>-17.180982402094799</v>
      </c>
      <c r="AV102" s="18">
        <v>-2.5303524961884198</v>
      </c>
      <c r="AW102" s="18">
        <v>-13.244616466994801</v>
      </c>
      <c r="AX102" s="19">
        <v>6.2849545143754302</v>
      </c>
      <c r="AY102" s="18">
        <v>19.57873334588</v>
      </c>
      <c r="AZ102" s="24" t="s">
        <v>270</v>
      </c>
      <c r="BA102" s="18">
        <v>-2.2291298935987598</v>
      </c>
      <c r="BB102" s="25">
        <v>-0.67647974120766496</v>
      </c>
      <c r="BC102" s="18">
        <v>0.84616744034077196</v>
      </c>
      <c r="BD102" s="18">
        <v>-2.8675310849333</v>
      </c>
      <c r="BE102" s="18">
        <v>-4.9136951415307903</v>
      </c>
      <c r="BF102" s="19">
        <v>214.838040369802</v>
      </c>
      <c r="BG102" s="18" t="s">
        <v>76</v>
      </c>
      <c r="BH102" s="18" t="s">
        <v>76</v>
      </c>
      <c r="BI102" s="20">
        <v>0</v>
      </c>
      <c r="BJ102" s="18">
        <v>-0.131981391518038</v>
      </c>
      <c r="BK102" s="18">
        <v>2.76298879926851E-2</v>
      </c>
      <c r="BL102" s="5">
        <v>-2.2291298935987598</v>
      </c>
      <c r="BM102" s="5">
        <v>-2.8675310849333</v>
      </c>
      <c r="BN102" s="11">
        <v>44015.375</v>
      </c>
      <c r="BO102" s="11">
        <v>45841.388888888891</v>
      </c>
      <c r="BP102" s="12" t="s">
        <v>216</v>
      </c>
      <c r="BQ102" s="12">
        <v>100</v>
      </c>
      <c r="BR102" s="14">
        <v>82.819017597904505</v>
      </c>
      <c r="BS102" s="13">
        <v>-17.180982402095399</v>
      </c>
      <c r="BT102" s="13">
        <v>-2.5303524961884198</v>
      </c>
      <c r="BU102" s="12">
        <v>100</v>
      </c>
      <c r="BV102" s="12">
        <v>0</v>
      </c>
      <c r="BW102" s="22">
        <v>19.578733345880501</v>
      </c>
      <c r="BX102" s="26" t="s">
        <v>270</v>
      </c>
      <c r="BY102" s="12">
        <v>603</v>
      </c>
      <c r="BZ102" s="12">
        <v>603</v>
      </c>
      <c r="CA102" s="12">
        <v>0</v>
      </c>
      <c r="CB102" s="21">
        <v>0</v>
      </c>
      <c r="CC102" s="22">
        <v>45.605306799336603</v>
      </c>
      <c r="CD102" s="22">
        <v>0.98819805250662296</v>
      </c>
      <c r="CE102" s="13">
        <v>-2.1591751384511499</v>
      </c>
      <c r="CF102" s="13">
        <v>0.205143516092577</v>
      </c>
      <c r="CG102" s="13">
        <v>-0.22856737210619801</v>
      </c>
      <c r="CH102" s="26" t="s">
        <v>294</v>
      </c>
      <c r="CI102" s="26" t="s">
        <v>295</v>
      </c>
      <c r="CJ102" s="13">
        <v>0.74995213711932796</v>
      </c>
      <c r="CK102" s="13">
        <v>-2.8492508129511498E-2</v>
      </c>
      <c r="CL102" s="13">
        <v>-2.2291298935987598</v>
      </c>
      <c r="CM102" s="13">
        <v>-0.67647974120766496</v>
      </c>
      <c r="CN102" s="13">
        <v>0.84616744034077196</v>
      </c>
      <c r="CO102" s="13">
        <v>-2.8675310849333</v>
      </c>
      <c r="CP102" s="5" t="s">
        <v>76</v>
      </c>
      <c r="CQ102" s="9">
        <v>-2.5303524961865199E-2</v>
      </c>
      <c r="CR102" s="9">
        <v>-17.180982402095399</v>
      </c>
      <c r="CS102" s="5">
        <v>-0.17180982402095399</v>
      </c>
      <c r="CT102" s="6">
        <v>1.14009301476252E-17</v>
      </c>
      <c r="CU102" s="6">
        <v>0</v>
      </c>
    </row>
    <row r="103" spans="8:99" x14ac:dyDescent="0.25">
      <c r="H103" s="36">
        <f xml:space="preserve"> ROW() - ROW(DATA[[#Headers],[Row]])</f>
        <v>102</v>
      </c>
      <c r="I103" s="4" t="s">
        <v>101</v>
      </c>
      <c r="J103" s="4" t="s">
        <v>102</v>
      </c>
      <c r="K103" s="23" t="s">
        <v>109</v>
      </c>
      <c r="L103" s="4" t="s">
        <v>74</v>
      </c>
      <c r="M103" s="23" t="s">
        <v>110</v>
      </c>
      <c r="N103" s="13">
        <v>34869</v>
      </c>
      <c r="O103" s="13">
        <v>-5.6403297239178199E-6</v>
      </c>
      <c r="P103" s="13">
        <v>3.9901119335872102E-4</v>
      </c>
      <c r="Q103" s="13">
        <v>-1.4009182928101801E-2</v>
      </c>
      <c r="R103" s="13">
        <v>0</v>
      </c>
      <c r="S103" s="13">
        <v>0</v>
      </c>
      <c r="T103" s="13">
        <v>0</v>
      </c>
      <c r="U103" s="13">
        <v>7.7172821681678796E-3</v>
      </c>
      <c r="V103" s="13">
        <v>34788</v>
      </c>
      <c r="W103" s="13">
        <v>-5.6534626061656503E-6</v>
      </c>
      <c r="X103" s="13">
        <v>3.9947537033556402E-4</v>
      </c>
      <c r="Y103" s="13">
        <v>-1.4009182928101801E-2</v>
      </c>
      <c r="Z103" s="13">
        <v>0</v>
      </c>
      <c r="AA103" s="13">
        <v>0</v>
      </c>
      <c r="AB103" s="13">
        <v>0</v>
      </c>
      <c r="AC103" s="13">
        <v>7.7172821681678796E-3</v>
      </c>
      <c r="AD103" s="5">
        <v>-0.139081695151099</v>
      </c>
      <c r="AE103" s="5">
        <v>-6.20659262765169E-2</v>
      </c>
      <c r="AF103" s="5">
        <v>-0.13956996400673399</v>
      </c>
      <c r="AG103" s="5">
        <v>6.4684132707661393E-2</v>
      </c>
      <c r="AH103" s="5">
        <v>2.9266783405338399E-2</v>
      </c>
      <c r="AI103" s="5">
        <v>-0.66491044304355795</v>
      </c>
      <c r="AJ103" s="5">
        <v>7.2955720482453099</v>
      </c>
      <c r="AK103" s="6">
        <v>-7.4237174510426998E-4</v>
      </c>
      <c r="AL103" s="7">
        <v>0.86322772987443896</v>
      </c>
      <c r="AM103" s="5">
        <v>5.0436738531743797E-2</v>
      </c>
      <c r="AN103" s="8">
        <v>81.917912962891904</v>
      </c>
      <c r="AO103" s="5">
        <v>-0.209907913865614</v>
      </c>
      <c r="AP103" s="5">
        <v>0.84809360034528003</v>
      </c>
      <c r="AQ103" s="5">
        <v>6.6391350483237202E-2</v>
      </c>
      <c r="AR103" s="16">
        <v>44015.375</v>
      </c>
      <c r="AS103" s="16">
        <v>45841.388888888891</v>
      </c>
      <c r="AT103" s="17" t="s">
        <v>216</v>
      </c>
      <c r="AU103" s="18">
        <v>-18.082087037107598</v>
      </c>
      <c r="AV103" s="18">
        <v>-2.5303524961884198</v>
      </c>
      <c r="AW103" s="18">
        <v>-13.9569964006734</v>
      </c>
      <c r="AX103" s="19">
        <v>6.4684132707661304</v>
      </c>
      <c r="AY103" s="18">
        <v>20.990791386561298</v>
      </c>
      <c r="AZ103" s="24" t="s">
        <v>297</v>
      </c>
      <c r="BA103" s="18">
        <v>-2.2915645451176299</v>
      </c>
      <c r="BB103" s="25">
        <v>-0.66491044304355795</v>
      </c>
      <c r="BC103" s="18">
        <v>0.84809360034528003</v>
      </c>
      <c r="BD103" s="18">
        <v>-2.93888680076466</v>
      </c>
      <c r="BE103" s="18">
        <v>-4.8056297690393297</v>
      </c>
      <c r="BF103" s="19">
        <v>196.66649065584301</v>
      </c>
      <c r="BG103" s="18" t="s">
        <v>76</v>
      </c>
      <c r="BH103" s="18" t="s">
        <v>76</v>
      </c>
      <c r="BI103" s="20">
        <v>0</v>
      </c>
      <c r="BJ103" s="18">
        <v>-0.139081695151099</v>
      </c>
      <c r="BK103" s="18">
        <v>2.9266783405338399E-2</v>
      </c>
      <c r="BL103" s="5">
        <v>-2.2915645451176299</v>
      </c>
      <c r="BM103" s="5">
        <v>-2.93888680076466</v>
      </c>
      <c r="BN103" s="11">
        <v>44015.375</v>
      </c>
      <c r="BO103" s="11">
        <v>45841.388888888891</v>
      </c>
      <c r="BP103" s="12" t="s">
        <v>216</v>
      </c>
      <c r="BQ103" s="12">
        <v>100</v>
      </c>
      <c r="BR103" s="14">
        <v>81.917912962891904</v>
      </c>
      <c r="BS103" s="13">
        <v>-18.082087037108</v>
      </c>
      <c r="BT103" s="13">
        <v>-2.5303524961884198</v>
      </c>
      <c r="BU103" s="12">
        <v>100</v>
      </c>
      <c r="BV103" s="12">
        <v>0</v>
      </c>
      <c r="BW103" s="22">
        <v>20.9907913865616</v>
      </c>
      <c r="BX103" s="26" t="s">
        <v>297</v>
      </c>
      <c r="BY103" s="12">
        <v>655</v>
      </c>
      <c r="BZ103" s="12">
        <v>655</v>
      </c>
      <c r="CA103" s="12">
        <v>0</v>
      </c>
      <c r="CB103" s="21">
        <v>0</v>
      </c>
      <c r="CC103" s="22">
        <v>46.106870229007598</v>
      </c>
      <c r="CD103" s="22">
        <v>0.98819805250662296</v>
      </c>
      <c r="CE103" s="13">
        <v>-2.1591751384511499</v>
      </c>
      <c r="CF103" s="13">
        <v>0.20041905014046599</v>
      </c>
      <c r="CG103" s="13">
        <v>-0.227720625672203</v>
      </c>
      <c r="CH103" s="26" t="s">
        <v>111</v>
      </c>
      <c r="CI103" s="26" t="s">
        <v>112</v>
      </c>
      <c r="CJ103" s="13">
        <v>0.75166830213642799</v>
      </c>
      <c r="CK103" s="13">
        <v>-2.79220545190179E-2</v>
      </c>
      <c r="CL103" s="13">
        <v>-2.2915645451176299</v>
      </c>
      <c r="CM103" s="13">
        <v>-0.66491044304355795</v>
      </c>
      <c r="CN103" s="13">
        <v>0.84809360034528003</v>
      </c>
      <c r="CO103" s="13">
        <v>-2.93888680076466</v>
      </c>
      <c r="CP103" s="5" t="s">
        <v>76</v>
      </c>
      <c r="CQ103" s="9">
        <v>-2.5303524961865199E-2</v>
      </c>
      <c r="CR103" s="9">
        <v>-18.082087037108</v>
      </c>
      <c r="CS103" s="5">
        <v>-0.18082087037107999</v>
      </c>
      <c r="CT103" s="6">
        <v>1.31559518165786E-17</v>
      </c>
      <c r="CU103" s="6">
        <v>0</v>
      </c>
    </row>
    <row r="104" spans="8:99" x14ac:dyDescent="0.25">
      <c r="H104" s="36">
        <f xml:space="preserve"> ROW() - ROW(DATA[[#Headers],[Row]])</f>
        <v>103</v>
      </c>
      <c r="I104" s="4" t="s">
        <v>101</v>
      </c>
      <c r="J104" s="4" t="s">
        <v>102</v>
      </c>
      <c r="K104" s="23" t="s">
        <v>268</v>
      </c>
      <c r="L104" s="4" t="s">
        <v>74</v>
      </c>
      <c r="M104" s="23" t="s">
        <v>269</v>
      </c>
      <c r="N104" s="13">
        <v>34869</v>
      </c>
      <c r="O104" s="13">
        <v>-6.5414009475915398E-6</v>
      </c>
      <c r="P104" s="13">
        <v>3.6072857181011802E-4</v>
      </c>
      <c r="Q104" s="13">
        <v>-1.4009182928101801E-2</v>
      </c>
      <c r="R104" s="13">
        <v>0</v>
      </c>
      <c r="S104" s="13">
        <v>0</v>
      </c>
      <c r="T104" s="13">
        <v>0</v>
      </c>
      <c r="U104" s="13">
        <v>7.71728216816787E-3</v>
      </c>
      <c r="V104" s="13">
        <v>34788</v>
      </c>
      <c r="W104" s="13">
        <v>-6.5566318742546099E-6</v>
      </c>
      <c r="X104" s="13">
        <v>3.6114815967086197E-4</v>
      </c>
      <c r="Y104" s="13">
        <v>-1.4009182928101801E-2</v>
      </c>
      <c r="Z104" s="13">
        <v>0</v>
      </c>
      <c r="AA104" s="13">
        <v>0</v>
      </c>
      <c r="AB104" s="13">
        <v>0</v>
      </c>
      <c r="AC104" s="13">
        <v>7.71728216816787E-3</v>
      </c>
      <c r="AD104" s="5">
        <v>-0.15899454507511901</v>
      </c>
      <c r="AE104" s="5">
        <v>-4.8525692866640803E-2</v>
      </c>
      <c r="AF104" s="5">
        <v>-0.159384632964684</v>
      </c>
      <c r="AG104" s="5">
        <v>5.8478095849899499E-2</v>
      </c>
      <c r="AH104" s="5">
        <v>2.3924051613284199E-2</v>
      </c>
      <c r="AI104" s="5">
        <v>-0.70371117920917703</v>
      </c>
      <c r="AJ104" s="5">
        <v>8.3313202912403401</v>
      </c>
      <c r="AK104" s="6">
        <v>-5.9686654571106405E-4</v>
      </c>
      <c r="AL104" s="7">
        <v>0.798030002149547</v>
      </c>
      <c r="AM104" s="5">
        <v>4.6593201543652603E-2</v>
      </c>
      <c r="AN104" s="8">
        <v>79.424361792012604</v>
      </c>
      <c r="AO104" s="5">
        <v>-0.22649154606837299</v>
      </c>
      <c r="AP104" s="5">
        <v>0.78087771704515896</v>
      </c>
      <c r="AQ104" s="5">
        <v>4.8581834867647403E-2</v>
      </c>
      <c r="AR104" s="16">
        <v>44015.375</v>
      </c>
      <c r="AS104" s="16">
        <v>45841.388888888891</v>
      </c>
      <c r="AT104" s="17" t="s">
        <v>216</v>
      </c>
      <c r="AU104" s="18">
        <v>-20.575638207987499</v>
      </c>
      <c r="AV104" s="18">
        <v>-2.5303524961884198</v>
      </c>
      <c r="AW104" s="18">
        <v>-15.938463296468401</v>
      </c>
      <c r="AX104" s="19">
        <v>5.8478095849899496</v>
      </c>
      <c r="AY104" s="18">
        <v>22.6491546068373</v>
      </c>
      <c r="AZ104" s="24" t="s">
        <v>270</v>
      </c>
      <c r="BA104" s="18">
        <v>-2.93969929089271</v>
      </c>
      <c r="BB104" s="25">
        <v>-0.70371117920917703</v>
      </c>
      <c r="BC104" s="18">
        <v>0.78087771704515896</v>
      </c>
      <c r="BD104" s="18">
        <v>-3.6895515055269801</v>
      </c>
      <c r="BE104" s="18">
        <v>-6.4408008325527302</v>
      </c>
      <c r="BF104" s="19">
        <v>273.46748771349303</v>
      </c>
      <c r="BG104" s="18" t="s">
        <v>76</v>
      </c>
      <c r="BH104" s="18" t="s">
        <v>76</v>
      </c>
      <c r="BI104" s="20">
        <v>0</v>
      </c>
      <c r="BJ104" s="18">
        <v>-0.15899454507511901</v>
      </c>
      <c r="BK104" s="18">
        <v>2.3924051613284199E-2</v>
      </c>
      <c r="BL104" s="5">
        <v>-2.93969929089271</v>
      </c>
      <c r="BM104" s="5">
        <v>-3.6895515055269801</v>
      </c>
      <c r="BN104" s="11">
        <v>44015.375</v>
      </c>
      <c r="BO104" s="11">
        <v>45841.388888888891</v>
      </c>
      <c r="BP104" s="12" t="s">
        <v>216</v>
      </c>
      <c r="BQ104" s="12">
        <v>100</v>
      </c>
      <c r="BR104" s="14">
        <v>79.424361792012604</v>
      </c>
      <c r="BS104" s="13">
        <v>-20.5756382079873</v>
      </c>
      <c r="BT104" s="13">
        <v>-2.5303524961884198</v>
      </c>
      <c r="BU104" s="12">
        <v>100</v>
      </c>
      <c r="BV104" s="12">
        <v>0</v>
      </c>
      <c r="BW104" s="22">
        <v>22.6491546068372</v>
      </c>
      <c r="BX104" s="26" t="s">
        <v>270</v>
      </c>
      <c r="BY104" s="12">
        <v>482</v>
      </c>
      <c r="BZ104" s="12">
        <v>482</v>
      </c>
      <c r="CA104" s="12">
        <v>0</v>
      </c>
      <c r="CB104" s="21">
        <v>0</v>
      </c>
      <c r="CC104" s="22">
        <v>43.7759336099585</v>
      </c>
      <c r="CD104" s="22">
        <v>0.97056745615297702</v>
      </c>
      <c r="CE104" s="13">
        <v>-2.1591751384511602</v>
      </c>
      <c r="CF104" s="13">
        <v>0.20426969981392501</v>
      </c>
      <c r="CG104" s="13">
        <v>-0.243118477026776</v>
      </c>
      <c r="CH104" s="26" t="s">
        <v>271</v>
      </c>
      <c r="CI104" s="26" t="s">
        <v>272</v>
      </c>
      <c r="CJ104" s="13">
        <v>0.65474961851313496</v>
      </c>
      <c r="CK104" s="13">
        <v>-4.2688046074662499E-2</v>
      </c>
      <c r="CL104" s="13">
        <v>-2.93969929089271</v>
      </c>
      <c r="CM104" s="13">
        <v>-0.70371117920917703</v>
      </c>
      <c r="CN104" s="13">
        <v>0.78087771704515896</v>
      </c>
      <c r="CO104" s="13">
        <v>-3.6895515055269801</v>
      </c>
      <c r="CP104" s="5" t="s">
        <v>76</v>
      </c>
      <c r="CQ104" s="9">
        <v>-2.5303524961865199E-2</v>
      </c>
      <c r="CR104" s="9">
        <v>-20.5756382079873</v>
      </c>
      <c r="CS104" s="5">
        <v>-0.20575638207987301</v>
      </c>
      <c r="CT104" s="6">
        <v>7.4625575447442697E-18</v>
      </c>
      <c r="CU104" s="6">
        <v>0</v>
      </c>
    </row>
    <row r="105" spans="8:99" x14ac:dyDescent="0.25">
      <c r="H105" s="36">
        <f xml:space="preserve"> ROW() - ROW(DATA[[#Headers],[Row]])</f>
        <v>104</v>
      </c>
      <c r="I105" s="4" t="s">
        <v>101</v>
      </c>
      <c r="J105" s="4" t="s">
        <v>102</v>
      </c>
      <c r="K105" s="23" t="s">
        <v>281</v>
      </c>
      <c r="L105" s="4" t="s">
        <v>74</v>
      </c>
      <c r="M105" s="23" t="s">
        <v>282</v>
      </c>
      <c r="N105" s="13">
        <v>34869</v>
      </c>
      <c r="O105" s="13">
        <v>-6.7635799792568596E-6</v>
      </c>
      <c r="P105" s="13">
        <v>3.7744930336080802E-4</v>
      </c>
      <c r="Q105" s="13">
        <v>-1.4009182928101801E-2</v>
      </c>
      <c r="R105" s="13">
        <v>0</v>
      </c>
      <c r="S105" s="13">
        <v>0</v>
      </c>
      <c r="T105" s="13">
        <v>0</v>
      </c>
      <c r="U105" s="13">
        <v>7.7172821681679897E-3</v>
      </c>
      <c r="V105" s="13">
        <v>34788</v>
      </c>
      <c r="W105" s="13">
        <v>-6.7793282251554397E-6</v>
      </c>
      <c r="X105" s="13">
        <v>3.7788834364335899E-4</v>
      </c>
      <c r="Y105" s="13">
        <v>-1.4009182928101801E-2</v>
      </c>
      <c r="Z105" s="13">
        <v>0</v>
      </c>
      <c r="AA105" s="13">
        <v>0</v>
      </c>
      <c r="AB105" s="13">
        <v>0</v>
      </c>
      <c r="AC105" s="13">
        <v>7.7172821681679897E-3</v>
      </c>
      <c r="AD105" s="5">
        <v>-0.16398978654614901</v>
      </c>
      <c r="AE105" s="5">
        <v>-5.9864074822265599E-2</v>
      </c>
      <c r="AF105" s="5">
        <v>-0.16441415851858601</v>
      </c>
      <c r="AG105" s="5">
        <v>6.11887115834506E-2</v>
      </c>
      <c r="AH105" s="5">
        <v>2.6192993309253398E-2</v>
      </c>
      <c r="AI105" s="5">
        <v>-0.69489440216681297</v>
      </c>
      <c r="AJ105" s="5">
        <v>8.5942226019783092</v>
      </c>
      <c r="AK105" s="6">
        <v>-6.6547200071584304E-4</v>
      </c>
      <c r="AL105" s="7">
        <v>0.83193871030180999</v>
      </c>
      <c r="AM105" s="5">
        <v>4.8438807897550701E-2</v>
      </c>
      <c r="AN105" s="8">
        <v>78.794460993450997</v>
      </c>
      <c r="AO105" s="5">
        <v>-0.23660308387276099</v>
      </c>
      <c r="AP105" s="5">
        <v>0.79679244319092501</v>
      </c>
      <c r="AQ105" s="5">
        <v>5.5952278528205501E-2</v>
      </c>
      <c r="AR105" s="16">
        <v>44015.375</v>
      </c>
      <c r="AS105" s="16">
        <v>45841.388888888891</v>
      </c>
      <c r="AT105" s="17" t="s">
        <v>216</v>
      </c>
      <c r="AU105" s="18">
        <v>-21.2055390065489</v>
      </c>
      <c r="AV105" s="18">
        <v>-2.5303524961884198</v>
      </c>
      <c r="AW105" s="18">
        <v>-16.441415851858601</v>
      </c>
      <c r="AX105" s="19">
        <v>6.1188711583450601</v>
      </c>
      <c r="AY105" s="18">
        <v>23.6603083872761</v>
      </c>
      <c r="AZ105" s="24" t="s">
        <v>270</v>
      </c>
      <c r="BA105" s="18">
        <v>-2.9048966264382701</v>
      </c>
      <c r="BB105" s="25">
        <v>-0.69489440216681297</v>
      </c>
      <c r="BC105" s="18">
        <v>0.79679244319092501</v>
      </c>
      <c r="BD105" s="18">
        <v>-3.6695139614254999</v>
      </c>
      <c r="BE105" s="18">
        <v>-5.6851893027128604</v>
      </c>
      <c r="BF105" s="19">
        <v>234.32703156538</v>
      </c>
      <c r="BG105" s="18" t="s">
        <v>76</v>
      </c>
      <c r="BH105" s="18" t="s">
        <v>76</v>
      </c>
      <c r="BI105" s="20">
        <v>0</v>
      </c>
      <c r="BJ105" s="18">
        <v>-0.16398978654614901</v>
      </c>
      <c r="BK105" s="18">
        <v>2.6192993309253398E-2</v>
      </c>
      <c r="BL105" s="5">
        <v>-2.9048966264382701</v>
      </c>
      <c r="BM105" s="5">
        <v>-3.6695139614254999</v>
      </c>
      <c r="BN105" s="11">
        <v>44015.375</v>
      </c>
      <c r="BO105" s="11">
        <v>45841.388888888891</v>
      </c>
      <c r="BP105" s="12" t="s">
        <v>216</v>
      </c>
      <c r="BQ105" s="12">
        <v>100</v>
      </c>
      <c r="BR105" s="14">
        <v>78.794460993450997</v>
      </c>
      <c r="BS105" s="13">
        <v>-21.2055390065489</v>
      </c>
      <c r="BT105" s="13">
        <v>-2.5303524961884198</v>
      </c>
      <c r="BU105" s="12">
        <v>100</v>
      </c>
      <c r="BV105" s="12">
        <v>0</v>
      </c>
      <c r="BW105" s="22">
        <v>23.6603083872761</v>
      </c>
      <c r="BX105" s="26" t="s">
        <v>270</v>
      </c>
      <c r="BY105" s="12">
        <v>554</v>
      </c>
      <c r="BZ105" s="12">
        <v>554</v>
      </c>
      <c r="CA105" s="12">
        <v>0</v>
      </c>
      <c r="CB105" s="21">
        <v>0</v>
      </c>
      <c r="CC105" s="22">
        <v>44.223826714801397</v>
      </c>
      <c r="CD105" s="22">
        <v>0.98819805250661596</v>
      </c>
      <c r="CE105" s="13">
        <v>-2.1591751384511402</v>
      </c>
      <c r="CF105" s="13">
        <v>0.19994083397475401</v>
      </c>
      <c r="CG105" s="13">
        <v>-0.234759133213049</v>
      </c>
      <c r="CH105" s="26" t="s">
        <v>283</v>
      </c>
      <c r="CI105" s="26" t="s">
        <v>284</v>
      </c>
      <c r="CJ105" s="13">
        <v>0.67298180902708304</v>
      </c>
      <c r="CK105" s="13">
        <v>-3.8277146221207398E-2</v>
      </c>
      <c r="CL105" s="13">
        <v>-2.9048966264382701</v>
      </c>
      <c r="CM105" s="13">
        <v>-0.69489440216681297</v>
      </c>
      <c r="CN105" s="13">
        <v>0.79679244319092501</v>
      </c>
      <c r="CO105" s="13">
        <v>-3.6695139614254999</v>
      </c>
      <c r="CP105" s="5" t="s">
        <v>76</v>
      </c>
      <c r="CQ105" s="9">
        <v>-2.5303524961865199E-2</v>
      </c>
      <c r="CR105" s="9">
        <v>-21.2055390065489</v>
      </c>
      <c r="CS105" s="5">
        <v>-0.21205539006548901</v>
      </c>
      <c r="CT105" s="6">
        <v>9.4091209278684101E-18</v>
      </c>
      <c r="CU105" s="6">
        <v>0</v>
      </c>
    </row>
  </sheetData>
  <phoneticPr fontId="4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</vt:lpstr>
      <vt:lpstr>Name1</vt:lpstr>
      <vt:lpstr>Name2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2025-06-08T21:13:01Z</dcterms:created>
  <dcterms:modified xsi:type="dcterms:W3CDTF">2025-07-03T13:00:43Z</dcterms:modified>
</cp:coreProperties>
</file>